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Engenharia\Meteoro\"/>
    </mc:Choice>
  </mc:AlternateContent>
  <bookViews>
    <workbookView xWindow="0" yWindow="0" windowWidth="24000" windowHeight="9735" tabRatio="444" activeTab="1"/>
  </bookViews>
  <sheets>
    <sheet name="Aeródromos Públicos" sheetId="2" r:id="rId1"/>
    <sheet name="Plan1" sheetId="3" r:id="rId2"/>
  </sheets>
  <definedNames>
    <definedName name="_xlnm._FilterDatabase" localSheetId="0" hidden="1">'Aeródromos Públicos'!$A$2:$AU$620</definedName>
  </definedNames>
  <calcPr calcId="152511"/>
</workbook>
</file>

<file path=xl/calcChain.xml><?xml version="1.0" encoding="utf-8"?>
<calcChain xmlns="http://schemas.openxmlformats.org/spreadsheetml/2006/main">
  <c r="AM2" i="2" l="1"/>
  <c r="AL2" i="2"/>
  <c r="AH4" i="2"/>
  <c r="AI4" i="2"/>
  <c r="AJ4" i="2"/>
  <c r="AK4" i="2"/>
  <c r="AH5" i="2"/>
  <c r="AI5" i="2"/>
  <c r="AJ5" i="2"/>
  <c r="AK5" i="2"/>
  <c r="AH6" i="2"/>
  <c r="AI6" i="2"/>
  <c r="AJ6" i="2"/>
  <c r="AK6" i="2"/>
  <c r="AH7" i="2"/>
  <c r="AI7" i="2"/>
  <c r="AJ7" i="2"/>
  <c r="AK7" i="2"/>
  <c r="AH8" i="2"/>
  <c r="AI8" i="2"/>
  <c r="AJ8" i="2"/>
  <c r="AK8" i="2"/>
  <c r="AH9" i="2"/>
  <c r="AI9" i="2"/>
  <c r="AJ9" i="2"/>
  <c r="AK9" i="2"/>
  <c r="AH10" i="2"/>
  <c r="AI10" i="2"/>
  <c r="AJ10" i="2"/>
  <c r="AK10" i="2"/>
  <c r="AH11" i="2"/>
  <c r="AI11" i="2"/>
  <c r="AJ11" i="2"/>
  <c r="AK11" i="2"/>
  <c r="AH12" i="2"/>
  <c r="AI12" i="2"/>
  <c r="AJ12" i="2"/>
  <c r="AK12" i="2"/>
  <c r="AH13" i="2"/>
  <c r="AI13" i="2"/>
  <c r="AJ13" i="2"/>
  <c r="AK13" i="2"/>
  <c r="AH14" i="2"/>
  <c r="AI14" i="2"/>
  <c r="AJ14" i="2"/>
  <c r="AK14" i="2"/>
  <c r="AH15" i="2"/>
  <c r="AI15" i="2"/>
  <c r="AJ15" i="2"/>
  <c r="AK15" i="2"/>
  <c r="AH16" i="2"/>
  <c r="AI16" i="2"/>
  <c r="AJ16" i="2"/>
  <c r="AK16" i="2"/>
  <c r="AH17" i="2"/>
  <c r="AI17" i="2"/>
  <c r="AJ17" i="2"/>
  <c r="AK17" i="2"/>
  <c r="AH18" i="2"/>
  <c r="AI18" i="2"/>
  <c r="AJ18" i="2"/>
  <c r="AK18" i="2"/>
  <c r="AH19" i="2"/>
  <c r="AI19" i="2"/>
  <c r="AJ19" i="2"/>
  <c r="AK19" i="2"/>
  <c r="AH20" i="2"/>
  <c r="AI20" i="2"/>
  <c r="AJ20" i="2"/>
  <c r="AK20" i="2"/>
  <c r="AH21" i="2"/>
  <c r="AI21" i="2"/>
  <c r="AJ21" i="2"/>
  <c r="AK21" i="2"/>
  <c r="AH22" i="2"/>
  <c r="AI22" i="2"/>
  <c r="AJ22" i="2"/>
  <c r="AK22" i="2"/>
  <c r="AH23" i="2"/>
  <c r="AI23" i="2"/>
  <c r="AJ23" i="2"/>
  <c r="AK23" i="2"/>
  <c r="AH24" i="2"/>
  <c r="AI24" i="2"/>
  <c r="AJ24" i="2"/>
  <c r="AK24" i="2"/>
  <c r="AH25" i="2"/>
  <c r="AI25" i="2"/>
  <c r="AJ25" i="2"/>
  <c r="AK25" i="2"/>
  <c r="AH26" i="2"/>
  <c r="AI26" i="2"/>
  <c r="AJ26" i="2"/>
  <c r="AK26" i="2"/>
  <c r="AH27" i="2"/>
  <c r="AI27" i="2"/>
  <c r="AJ27" i="2"/>
  <c r="AK27" i="2"/>
  <c r="AH28" i="2"/>
  <c r="AI28" i="2"/>
  <c r="AJ28" i="2"/>
  <c r="AK28" i="2"/>
  <c r="AH29" i="2"/>
  <c r="AI29" i="2"/>
  <c r="AJ29" i="2"/>
  <c r="AK29" i="2"/>
  <c r="AH30" i="2"/>
  <c r="AI30" i="2"/>
  <c r="AJ30" i="2"/>
  <c r="AK30" i="2"/>
  <c r="AH31" i="2"/>
  <c r="AI31" i="2"/>
  <c r="AJ31" i="2"/>
  <c r="AK31" i="2"/>
  <c r="AH32" i="2"/>
  <c r="AI32" i="2"/>
  <c r="AJ32" i="2"/>
  <c r="AK32" i="2"/>
  <c r="AH33" i="2"/>
  <c r="AI33" i="2"/>
  <c r="AJ33" i="2"/>
  <c r="AK33" i="2"/>
  <c r="AH34" i="2"/>
  <c r="AI34" i="2"/>
  <c r="AJ34" i="2"/>
  <c r="AK34" i="2"/>
  <c r="AH35" i="2"/>
  <c r="AI35" i="2"/>
  <c r="AJ35" i="2"/>
  <c r="AK35" i="2"/>
  <c r="AH36" i="2"/>
  <c r="AI36" i="2"/>
  <c r="AJ36" i="2"/>
  <c r="AK36" i="2"/>
  <c r="AH37" i="2"/>
  <c r="AI37" i="2"/>
  <c r="AJ37" i="2"/>
  <c r="AK37" i="2"/>
  <c r="AH38" i="2"/>
  <c r="AI38" i="2"/>
  <c r="AJ38" i="2"/>
  <c r="AK38" i="2"/>
  <c r="AH39" i="2"/>
  <c r="AI39" i="2"/>
  <c r="AJ39" i="2"/>
  <c r="AK39" i="2"/>
  <c r="AH40" i="2"/>
  <c r="AI40" i="2"/>
  <c r="AJ40" i="2"/>
  <c r="AK40" i="2"/>
  <c r="AH41" i="2"/>
  <c r="AI41" i="2"/>
  <c r="AJ41" i="2"/>
  <c r="AK41" i="2"/>
  <c r="AH42" i="2"/>
  <c r="AI42" i="2"/>
  <c r="AJ42" i="2"/>
  <c r="AK42" i="2"/>
  <c r="AH44" i="2"/>
  <c r="AI44" i="2"/>
  <c r="AJ44" i="2"/>
  <c r="AK44" i="2"/>
  <c r="AH45" i="2"/>
  <c r="AI45" i="2"/>
  <c r="AJ45" i="2"/>
  <c r="AK45" i="2"/>
  <c r="AH46" i="2"/>
  <c r="AI46" i="2"/>
  <c r="AJ46" i="2"/>
  <c r="AK46" i="2"/>
  <c r="AH47" i="2"/>
  <c r="AI47" i="2"/>
  <c r="AJ47" i="2"/>
  <c r="AK47" i="2"/>
  <c r="AH48" i="2"/>
  <c r="AI48" i="2"/>
  <c r="AJ48" i="2"/>
  <c r="AK48" i="2"/>
  <c r="AH49" i="2"/>
  <c r="AI49" i="2"/>
  <c r="AJ49" i="2"/>
  <c r="AK49" i="2"/>
  <c r="AH50" i="2"/>
  <c r="AI50" i="2"/>
  <c r="AJ50" i="2"/>
  <c r="AK50" i="2"/>
  <c r="AH51" i="2"/>
  <c r="AI51" i="2"/>
  <c r="AJ51" i="2"/>
  <c r="AK51" i="2"/>
  <c r="AH52" i="2"/>
  <c r="AI52" i="2"/>
  <c r="AJ52" i="2"/>
  <c r="AK52" i="2"/>
  <c r="AH53" i="2"/>
  <c r="AI53" i="2"/>
  <c r="AJ53" i="2"/>
  <c r="AK53" i="2"/>
  <c r="AH54" i="2"/>
  <c r="AI54" i="2"/>
  <c r="AJ54" i="2"/>
  <c r="AK54" i="2"/>
  <c r="AH55" i="2"/>
  <c r="AI55" i="2"/>
  <c r="AJ55" i="2"/>
  <c r="AK55" i="2"/>
  <c r="AH56" i="2"/>
  <c r="AI56" i="2"/>
  <c r="AJ56" i="2"/>
  <c r="AK56" i="2"/>
  <c r="AH57" i="2"/>
  <c r="AI57" i="2"/>
  <c r="AJ57" i="2"/>
  <c r="AK57" i="2"/>
  <c r="AH58" i="2"/>
  <c r="AI58" i="2"/>
  <c r="AJ58" i="2"/>
  <c r="AK58" i="2"/>
  <c r="AH59" i="2"/>
  <c r="AI59" i="2"/>
  <c r="AJ59" i="2"/>
  <c r="AK59" i="2"/>
  <c r="AH60" i="2"/>
  <c r="AI60" i="2"/>
  <c r="AJ60" i="2"/>
  <c r="AK60" i="2"/>
  <c r="AH62" i="2"/>
  <c r="AI62" i="2"/>
  <c r="AJ62" i="2"/>
  <c r="AK62" i="2"/>
  <c r="AH63" i="2"/>
  <c r="AI63" i="2"/>
  <c r="AJ63" i="2"/>
  <c r="AK63" i="2"/>
  <c r="AH64" i="2"/>
  <c r="AI64" i="2"/>
  <c r="AJ64" i="2"/>
  <c r="AK64" i="2"/>
  <c r="AH65" i="2"/>
  <c r="AI65" i="2"/>
  <c r="AJ65" i="2"/>
  <c r="AK65" i="2"/>
  <c r="AH66" i="2"/>
  <c r="AI66" i="2"/>
  <c r="AJ66" i="2"/>
  <c r="AK66" i="2"/>
  <c r="AH67" i="2"/>
  <c r="AI67" i="2"/>
  <c r="AJ67" i="2"/>
  <c r="AK67" i="2"/>
  <c r="AH68" i="2"/>
  <c r="AI68" i="2"/>
  <c r="AJ68" i="2"/>
  <c r="AK68" i="2"/>
  <c r="AH69" i="2"/>
  <c r="AI69" i="2"/>
  <c r="AJ69" i="2"/>
  <c r="AK69" i="2"/>
  <c r="AH70" i="2"/>
  <c r="AI70" i="2"/>
  <c r="AJ70" i="2"/>
  <c r="AK70" i="2"/>
  <c r="AH71" i="2"/>
  <c r="AI71" i="2"/>
  <c r="AJ71" i="2"/>
  <c r="AK71" i="2"/>
  <c r="AH72" i="2"/>
  <c r="AI72" i="2"/>
  <c r="AJ72" i="2"/>
  <c r="AK72" i="2"/>
  <c r="AH73" i="2"/>
  <c r="AI73" i="2"/>
  <c r="AJ73" i="2"/>
  <c r="AK73" i="2"/>
  <c r="AH74" i="2"/>
  <c r="AI74" i="2"/>
  <c r="AJ74" i="2"/>
  <c r="AK74" i="2"/>
  <c r="AH75" i="2"/>
  <c r="AI75" i="2"/>
  <c r="AJ75" i="2"/>
  <c r="AK75" i="2"/>
  <c r="AH76" i="2"/>
  <c r="AI76" i="2"/>
  <c r="AJ76" i="2"/>
  <c r="AK76" i="2"/>
  <c r="AH77" i="2"/>
  <c r="AI77" i="2"/>
  <c r="AJ77" i="2"/>
  <c r="AK77" i="2"/>
  <c r="AH78" i="2"/>
  <c r="AI78" i="2"/>
  <c r="AJ78" i="2"/>
  <c r="AK78" i="2"/>
  <c r="AH79" i="2"/>
  <c r="AI79" i="2"/>
  <c r="AJ79" i="2"/>
  <c r="AK79" i="2"/>
  <c r="AH80" i="2"/>
  <c r="AI80" i="2"/>
  <c r="AJ80" i="2"/>
  <c r="AK80" i="2"/>
  <c r="AH81" i="2"/>
  <c r="AI81" i="2"/>
  <c r="AJ81" i="2"/>
  <c r="AK81" i="2"/>
  <c r="AH82" i="2"/>
  <c r="AI82" i="2"/>
  <c r="AJ82" i="2"/>
  <c r="AK82" i="2"/>
  <c r="AH83" i="2"/>
  <c r="AI83" i="2"/>
  <c r="AJ83" i="2"/>
  <c r="AK83" i="2"/>
  <c r="AH84" i="2"/>
  <c r="AI84" i="2"/>
  <c r="AJ84" i="2"/>
  <c r="AK84" i="2"/>
  <c r="AH85" i="2"/>
  <c r="AI85" i="2"/>
  <c r="AJ85" i="2"/>
  <c r="AK85" i="2"/>
  <c r="AH86" i="2"/>
  <c r="AI86" i="2"/>
  <c r="AJ86" i="2"/>
  <c r="AK86" i="2"/>
  <c r="AH87" i="2"/>
  <c r="AI87" i="2"/>
  <c r="AJ87" i="2"/>
  <c r="AK87" i="2"/>
  <c r="AH88" i="2"/>
  <c r="AI88" i="2"/>
  <c r="AJ88" i="2"/>
  <c r="AK88" i="2"/>
  <c r="AH89" i="2"/>
  <c r="AI89" i="2"/>
  <c r="AJ89" i="2"/>
  <c r="AK89" i="2"/>
  <c r="AH90" i="2"/>
  <c r="AI90" i="2"/>
  <c r="AJ90" i="2"/>
  <c r="AK90" i="2"/>
  <c r="AH91" i="2"/>
  <c r="AI91" i="2"/>
  <c r="AJ91" i="2"/>
  <c r="AK91" i="2"/>
  <c r="AH92" i="2"/>
  <c r="AI92" i="2"/>
  <c r="AJ92" i="2"/>
  <c r="AK92" i="2"/>
  <c r="AH93" i="2"/>
  <c r="AI93" i="2"/>
  <c r="AJ93" i="2"/>
  <c r="AK93" i="2"/>
  <c r="AH94" i="2"/>
  <c r="AI94" i="2"/>
  <c r="AJ94" i="2"/>
  <c r="AK94" i="2"/>
  <c r="AH95" i="2"/>
  <c r="AI95" i="2"/>
  <c r="AJ95" i="2"/>
  <c r="AK95" i="2"/>
  <c r="AH96" i="2"/>
  <c r="AI96" i="2"/>
  <c r="AJ96" i="2"/>
  <c r="AK96" i="2"/>
  <c r="AH97" i="2"/>
  <c r="AI97" i="2"/>
  <c r="AJ97" i="2"/>
  <c r="AK97" i="2"/>
  <c r="AH98" i="2"/>
  <c r="AI98" i="2"/>
  <c r="AJ98" i="2"/>
  <c r="AK98" i="2"/>
  <c r="AH99" i="2"/>
  <c r="AI99" i="2"/>
  <c r="AJ99" i="2"/>
  <c r="AK99" i="2"/>
  <c r="AH100" i="2"/>
  <c r="AI100" i="2"/>
  <c r="AJ100" i="2"/>
  <c r="AK100" i="2"/>
  <c r="AH101" i="2"/>
  <c r="AI101" i="2"/>
  <c r="AJ101" i="2"/>
  <c r="AK101" i="2"/>
  <c r="AH102" i="2"/>
  <c r="AI102" i="2"/>
  <c r="AJ102" i="2"/>
  <c r="AK102" i="2"/>
  <c r="AH103" i="2"/>
  <c r="AI103" i="2"/>
  <c r="AJ103" i="2"/>
  <c r="AK103" i="2"/>
  <c r="AH104" i="2"/>
  <c r="AI104" i="2"/>
  <c r="AJ104" i="2"/>
  <c r="AK104" i="2"/>
  <c r="AH105" i="2"/>
  <c r="AI105" i="2"/>
  <c r="AJ105" i="2"/>
  <c r="AK105" i="2"/>
  <c r="AH106" i="2"/>
  <c r="AI106" i="2"/>
  <c r="AJ106" i="2"/>
  <c r="AK106" i="2"/>
  <c r="AH107" i="2"/>
  <c r="AI107" i="2"/>
  <c r="AJ107" i="2"/>
  <c r="AK107" i="2"/>
  <c r="AH108" i="2"/>
  <c r="AI108" i="2"/>
  <c r="AJ108" i="2"/>
  <c r="AK108" i="2"/>
  <c r="AH109" i="2"/>
  <c r="AI109" i="2"/>
  <c r="AJ109" i="2"/>
  <c r="AK109" i="2"/>
  <c r="AH110" i="2"/>
  <c r="AI110" i="2"/>
  <c r="AJ110" i="2"/>
  <c r="AK110" i="2"/>
  <c r="AH111" i="2"/>
  <c r="AI111" i="2"/>
  <c r="AJ111" i="2"/>
  <c r="AK111" i="2"/>
  <c r="AH112" i="2"/>
  <c r="AI112" i="2"/>
  <c r="AJ112" i="2"/>
  <c r="AK112" i="2"/>
  <c r="AH114" i="2"/>
  <c r="AI114" i="2"/>
  <c r="AJ114" i="2"/>
  <c r="AK114" i="2"/>
  <c r="AH115" i="2"/>
  <c r="AI115" i="2"/>
  <c r="AJ115" i="2"/>
  <c r="AK115" i="2"/>
  <c r="AH116" i="2"/>
  <c r="AI116" i="2"/>
  <c r="AJ116" i="2"/>
  <c r="AK116" i="2"/>
  <c r="AH117" i="2"/>
  <c r="AI117" i="2"/>
  <c r="AJ117" i="2"/>
  <c r="AK117" i="2"/>
  <c r="AH118" i="2"/>
  <c r="AI118" i="2"/>
  <c r="AJ118" i="2"/>
  <c r="AK118" i="2"/>
  <c r="AH119" i="2"/>
  <c r="AI119" i="2"/>
  <c r="AJ119" i="2"/>
  <c r="AK119" i="2"/>
  <c r="AH120" i="2"/>
  <c r="AI120" i="2"/>
  <c r="AJ120" i="2"/>
  <c r="AK120" i="2"/>
  <c r="AH121" i="2"/>
  <c r="AI121" i="2"/>
  <c r="AJ121" i="2"/>
  <c r="AK121" i="2"/>
  <c r="AH122" i="2"/>
  <c r="AI122" i="2"/>
  <c r="AJ122" i="2"/>
  <c r="AK122" i="2"/>
  <c r="AH123" i="2"/>
  <c r="AI123" i="2"/>
  <c r="AJ123" i="2"/>
  <c r="AK123" i="2"/>
  <c r="AH124" i="2"/>
  <c r="AI124" i="2"/>
  <c r="AJ124" i="2"/>
  <c r="AK124" i="2"/>
  <c r="AH125" i="2"/>
  <c r="AI125" i="2"/>
  <c r="AJ125" i="2"/>
  <c r="AK125" i="2"/>
  <c r="AH126" i="2"/>
  <c r="AI126" i="2"/>
  <c r="AJ126" i="2"/>
  <c r="AK126" i="2"/>
  <c r="AH127" i="2"/>
  <c r="AI127" i="2"/>
  <c r="AJ127" i="2"/>
  <c r="AK127" i="2"/>
  <c r="AH128" i="2"/>
  <c r="AI128" i="2"/>
  <c r="AJ128" i="2"/>
  <c r="AK128" i="2"/>
  <c r="AH129" i="2"/>
  <c r="AI129" i="2"/>
  <c r="AJ129" i="2"/>
  <c r="AK129" i="2"/>
  <c r="AH130" i="2"/>
  <c r="AI130" i="2"/>
  <c r="AJ130" i="2"/>
  <c r="AK130" i="2"/>
  <c r="AH131" i="2"/>
  <c r="AI131" i="2"/>
  <c r="AJ131" i="2"/>
  <c r="AK131" i="2"/>
  <c r="AH132" i="2"/>
  <c r="AI132" i="2"/>
  <c r="AJ132" i="2"/>
  <c r="AK132" i="2"/>
  <c r="AH133" i="2"/>
  <c r="AI133" i="2"/>
  <c r="AJ133" i="2"/>
  <c r="AK133" i="2"/>
  <c r="AH134" i="2"/>
  <c r="AI134" i="2"/>
  <c r="AJ134" i="2"/>
  <c r="AK134" i="2"/>
  <c r="AH135" i="2"/>
  <c r="AI135" i="2"/>
  <c r="AJ135" i="2"/>
  <c r="AK135" i="2"/>
  <c r="AH136" i="2"/>
  <c r="AI136" i="2"/>
  <c r="AJ136" i="2"/>
  <c r="AK136" i="2"/>
  <c r="AH137" i="2"/>
  <c r="AI137" i="2"/>
  <c r="AJ137" i="2"/>
  <c r="AK137" i="2"/>
  <c r="AH138" i="2"/>
  <c r="AI138" i="2"/>
  <c r="AJ138" i="2"/>
  <c r="AK138" i="2"/>
  <c r="AH139" i="2"/>
  <c r="AI139" i="2"/>
  <c r="AJ139" i="2"/>
  <c r="AK139" i="2"/>
  <c r="AH140" i="2"/>
  <c r="AI140" i="2"/>
  <c r="AJ140" i="2"/>
  <c r="AK140" i="2"/>
  <c r="AH141" i="2"/>
  <c r="AI141" i="2"/>
  <c r="AJ141" i="2"/>
  <c r="AK141" i="2"/>
  <c r="AH142" i="2"/>
  <c r="AI142" i="2"/>
  <c r="AJ142" i="2"/>
  <c r="AK142" i="2"/>
  <c r="AH143" i="2"/>
  <c r="AI143" i="2"/>
  <c r="AJ143" i="2"/>
  <c r="AK143" i="2"/>
  <c r="AH144" i="2"/>
  <c r="AI144" i="2"/>
  <c r="AJ144" i="2"/>
  <c r="AK144" i="2"/>
  <c r="AH145" i="2"/>
  <c r="AI145" i="2"/>
  <c r="AJ145" i="2"/>
  <c r="AK145" i="2"/>
  <c r="AH146" i="2"/>
  <c r="AI146" i="2"/>
  <c r="AJ146" i="2"/>
  <c r="AK146" i="2"/>
  <c r="AH147" i="2"/>
  <c r="AI147" i="2"/>
  <c r="AJ147" i="2"/>
  <c r="AK147" i="2"/>
  <c r="AH148" i="2"/>
  <c r="AI148" i="2"/>
  <c r="AJ148" i="2"/>
  <c r="AK148" i="2"/>
  <c r="AH149" i="2"/>
  <c r="AI149" i="2"/>
  <c r="AJ149" i="2"/>
  <c r="AK149" i="2"/>
  <c r="AH150" i="2"/>
  <c r="AI150" i="2"/>
  <c r="AJ150" i="2"/>
  <c r="AK150" i="2"/>
  <c r="AH151" i="2"/>
  <c r="AI151" i="2"/>
  <c r="AJ151" i="2"/>
  <c r="AK151" i="2"/>
  <c r="AH152" i="2"/>
  <c r="AI152" i="2"/>
  <c r="AJ152" i="2"/>
  <c r="AK152" i="2"/>
  <c r="AH153" i="2"/>
  <c r="AI153" i="2"/>
  <c r="AJ153" i="2"/>
  <c r="AK153" i="2"/>
  <c r="AH154" i="2"/>
  <c r="AI154" i="2"/>
  <c r="AJ154" i="2"/>
  <c r="AK154" i="2"/>
  <c r="AH155" i="2"/>
  <c r="AI155" i="2"/>
  <c r="AJ155" i="2"/>
  <c r="AK155" i="2"/>
  <c r="AH156" i="2"/>
  <c r="AI156" i="2"/>
  <c r="AJ156" i="2"/>
  <c r="AK156" i="2"/>
  <c r="AH157" i="2"/>
  <c r="AI157" i="2"/>
  <c r="AJ157" i="2"/>
  <c r="AK157" i="2"/>
  <c r="AH158" i="2"/>
  <c r="AI158" i="2"/>
  <c r="AJ158" i="2"/>
  <c r="AK158" i="2"/>
  <c r="AH159" i="2"/>
  <c r="AI159" i="2"/>
  <c r="AJ159" i="2"/>
  <c r="AK159" i="2"/>
  <c r="AH160" i="2"/>
  <c r="AI160" i="2"/>
  <c r="AJ160" i="2"/>
  <c r="AK160" i="2"/>
  <c r="AH161" i="2"/>
  <c r="AI161" i="2"/>
  <c r="AJ161" i="2"/>
  <c r="AK161" i="2"/>
  <c r="AH162" i="2"/>
  <c r="AI162" i="2"/>
  <c r="AJ162" i="2"/>
  <c r="AK162" i="2"/>
  <c r="AH163" i="2"/>
  <c r="AI163" i="2"/>
  <c r="AJ163" i="2"/>
  <c r="AK163" i="2"/>
  <c r="AH164" i="2"/>
  <c r="AI164" i="2"/>
  <c r="AJ164" i="2"/>
  <c r="AK164" i="2"/>
  <c r="AH165" i="2"/>
  <c r="AI165" i="2"/>
  <c r="AJ165" i="2"/>
  <c r="AK165" i="2"/>
  <c r="AH166" i="2"/>
  <c r="AI166" i="2"/>
  <c r="AJ166" i="2"/>
  <c r="AK166" i="2"/>
  <c r="AH167" i="2"/>
  <c r="AI167" i="2"/>
  <c r="AJ167" i="2"/>
  <c r="AK167" i="2"/>
  <c r="AH168" i="2"/>
  <c r="AI168" i="2"/>
  <c r="AJ168" i="2"/>
  <c r="AK168" i="2"/>
  <c r="AH169" i="2"/>
  <c r="AI169" i="2"/>
  <c r="AJ169" i="2"/>
  <c r="AK169" i="2"/>
  <c r="AH170" i="2"/>
  <c r="AI170" i="2"/>
  <c r="AJ170" i="2"/>
  <c r="AK170" i="2"/>
  <c r="AH171" i="2"/>
  <c r="AI171" i="2"/>
  <c r="AJ171" i="2"/>
  <c r="AK171" i="2"/>
  <c r="AH172" i="2"/>
  <c r="AI172" i="2"/>
  <c r="AJ172" i="2"/>
  <c r="AK172" i="2"/>
  <c r="AH173" i="2"/>
  <c r="AI173" i="2"/>
  <c r="AJ173" i="2"/>
  <c r="AK173" i="2"/>
  <c r="AH174" i="2"/>
  <c r="AI174" i="2"/>
  <c r="AJ174" i="2"/>
  <c r="AK174" i="2"/>
  <c r="AH175" i="2"/>
  <c r="AI175" i="2"/>
  <c r="AJ175" i="2"/>
  <c r="AK175" i="2"/>
  <c r="AH176" i="2"/>
  <c r="AI176" i="2"/>
  <c r="AJ176" i="2"/>
  <c r="AK176" i="2"/>
  <c r="AH177" i="2"/>
  <c r="AI177" i="2"/>
  <c r="AJ177" i="2"/>
  <c r="AK177" i="2"/>
  <c r="AH178" i="2"/>
  <c r="AI178" i="2"/>
  <c r="AJ178" i="2"/>
  <c r="AK178" i="2"/>
  <c r="AH179" i="2"/>
  <c r="AI179" i="2"/>
  <c r="AJ179" i="2"/>
  <c r="AK179" i="2"/>
  <c r="AH180" i="2"/>
  <c r="AI180" i="2"/>
  <c r="AJ180" i="2"/>
  <c r="AK180" i="2"/>
  <c r="AH181" i="2"/>
  <c r="AI181" i="2"/>
  <c r="AJ181" i="2"/>
  <c r="AK181" i="2"/>
  <c r="AH182" i="2"/>
  <c r="AI182" i="2"/>
  <c r="AJ182" i="2"/>
  <c r="AK182" i="2"/>
  <c r="AH183" i="2"/>
  <c r="AI183" i="2"/>
  <c r="AJ183" i="2"/>
  <c r="AK183" i="2"/>
  <c r="AH184" i="2"/>
  <c r="AI184" i="2"/>
  <c r="AJ184" i="2"/>
  <c r="AK184" i="2"/>
  <c r="AH185" i="2"/>
  <c r="AI185" i="2"/>
  <c r="AJ185" i="2"/>
  <c r="AK185" i="2"/>
  <c r="AH186" i="2"/>
  <c r="AI186" i="2"/>
  <c r="AJ186" i="2"/>
  <c r="AK186" i="2"/>
  <c r="AH187" i="2"/>
  <c r="AI187" i="2"/>
  <c r="AJ187" i="2"/>
  <c r="AK187" i="2"/>
  <c r="AH188" i="2"/>
  <c r="AI188" i="2"/>
  <c r="AJ188" i="2"/>
  <c r="AK188" i="2"/>
  <c r="AH189" i="2"/>
  <c r="AI189" i="2"/>
  <c r="AJ189" i="2"/>
  <c r="AK189" i="2"/>
  <c r="AH190" i="2"/>
  <c r="AI190" i="2"/>
  <c r="AJ190" i="2"/>
  <c r="AK190" i="2"/>
  <c r="AH191" i="2"/>
  <c r="AI191" i="2"/>
  <c r="AJ191" i="2"/>
  <c r="AK191" i="2"/>
  <c r="AH192" i="2"/>
  <c r="AI192" i="2"/>
  <c r="AJ192" i="2"/>
  <c r="AK192" i="2"/>
  <c r="AH193" i="2"/>
  <c r="AI193" i="2"/>
  <c r="AJ193" i="2"/>
  <c r="AK193" i="2"/>
  <c r="AH113" i="2"/>
  <c r="AI113" i="2"/>
  <c r="AJ113" i="2"/>
  <c r="AK113" i="2"/>
  <c r="AH194" i="2"/>
  <c r="AI194" i="2"/>
  <c r="AJ194" i="2"/>
  <c r="AK194" i="2"/>
  <c r="AH195" i="2"/>
  <c r="AI195" i="2"/>
  <c r="AJ195" i="2"/>
  <c r="AK195" i="2"/>
  <c r="AH196" i="2"/>
  <c r="AI196" i="2"/>
  <c r="AJ196" i="2"/>
  <c r="AK196" i="2"/>
  <c r="AH197" i="2"/>
  <c r="AI197" i="2"/>
  <c r="AJ197" i="2"/>
  <c r="AK197" i="2"/>
  <c r="AH198" i="2"/>
  <c r="AI198" i="2"/>
  <c r="AJ198" i="2"/>
  <c r="AK198" i="2"/>
  <c r="AH199" i="2"/>
  <c r="AI199" i="2"/>
  <c r="AJ199" i="2"/>
  <c r="AK199" i="2"/>
  <c r="AH200" i="2"/>
  <c r="AI200" i="2"/>
  <c r="AJ200" i="2"/>
  <c r="AK200" i="2"/>
  <c r="AH201" i="2"/>
  <c r="AI201" i="2"/>
  <c r="AJ201" i="2"/>
  <c r="AK201" i="2"/>
  <c r="AH202" i="2"/>
  <c r="AI202" i="2"/>
  <c r="AJ202" i="2"/>
  <c r="AK202" i="2"/>
  <c r="AH203" i="2"/>
  <c r="AI203" i="2"/>
  <c r="AJ203" i="2"/>
  <c r="AK203" i="2"/>
  <c r="AH204" i="2"/>
  <c r="AI204" i="2"/>
  <c r="AJ204" i="2"/>
  <c r="AK204" i="2"/>
  <c r="AH205" i="2"/>
  <c r="AI205" i="2"/>
  <c r="AJ205" i="2"/>
  <c r="AK205" i="2"/>
  <c r="AH206" i="2"/>
  <c r="AI206" i="2"/>
  <c r="AJ206" i="2"/>
  <c r="AK206" i="2"/>
  <c r="AH207" i="2"/>
  <c r="AI207" i="2"/>
  <c r="AJ207" i="2"/>
  <c r="AK207" i="2"/>
  <c r="AH208" i="2"/>
  <c r="AI208" i="2"/>
  <c r="AJ208" i="2"/>
  <c r="AK208" i="2"/>
  <c r="AH209" i="2"/>
  <c r="AI209" i="2"/>
  <c r="AJ209" i="2"/>
  <c r="AK209" i="2"/>
  <c r="AH210" i="2"/>
  <c r="AI210" i="2"/>
  <c r="AJ210" i="2"/>
  <c r="AK210" i="2"/>
  <c r="AH211" i="2"/>
  <c r="AI211" i="2"/>
  <c r="AJ211" i="2"/>
  <c r="AK211" i="2"/>
  <c r="AH212" i="2"/>
  <c r="AI212" i="2"/>
  <c r="AJ212" i="2"/>
  <c r="AK212" i="2"/>
  <c r="AH213" i="2"/>
  <c r="AI213" i="2"/>
  <c r="AJ213" i="2"/>
  <c r="AK213" i="2"/>
  <c r="AH214" i="2"/>
  <c r="AI214" i="2"/>
  <c r="AJ214" i="2"/>
  <c r="AK214" i="2"/>
  <c r="AH215" i="2"/>
  <c r="AI215" i="2"/>
  <c r="AJ215" i="2"/>
  <c r="AK215" i="2"/>
  <c r="AH216" i="2"/>
  <c r="AI216" i="2"/>
  <c r="AJ216" i="2"/>
  <c r="AK216" i="2"/>
  <c r="AH217" i="2"/>
  <c r="AI217" i="2"/>
  <c r="AJ217" i="2"/>
  <c r="AK217" i="2"/>
  <c r="AH218" i="2"/>
  <c r="AI218" i="2"/>
  <c r="AJ218" i="2"/>
  <c r="AK218" i="2"/>
  <c r="AH219" i="2"/>
  <c r="AI219" i="2"/>
  <c r="AJ219" i="2"/>
  <c r="AK219" i="2"/>
  <c r="AH220" i="2"/>
  <c r="AI220" i="2"/>
  <c r="AJ220" i="2"/>
  <c r="AK220" i="2"/>
  <c r="AH221" i="2"/>
  <c r="AI221" i="2"/>
  <c r="AJ221" i="2"/>
  <c r="AK221" i="2"/>
  <c r="AH222" i="2"/>
  <c r="AI222" i="2"/>
  <c r="AJ222" i="2"/>
  <c r="AK222" i="2"/>
  <c r="AH223" i="2"/>
  <c r="AI223" i="2"/>
  <c r="AJ223" i="2"/>
  <c r="AK223" i="2"/>
  <c r="AH61" i="2"/>
  <c r="AI61" i="2"/>
  <c r="AJ61" i="2"/>
  <c r="AK61" i="2"/>
  <c r="AH224" i="2"/>
  <c r="AI224" i="2"/>
  <c r="AJ224" i="2"/>
  <c r="AK224" i="2"/>
  <c r="AH225" i="2"/>
  <c r="AI225" i="2"/>
  <c r="AJ225" i="2"/>
  <c r="AK225" i="2"/>
  <c r="AH226" i="2"/>
  <c r="AI226" i="2"/>
  <c r="AJ226" i="2"/>
  <c r="AK226" i="2"/>
  <c r="AH227" i="2"/>
  <c r="AI227" i="2"/>
  <c r="AJ227" i="2"/>
  <c r="AK227" i="2"/>
  <c r="AH228" i="2"/>
  <c r="AI228" i="2"/>
  <c r="AJ228" i="2"/>
  <c r="AK228" i="2"/>
  <c r="AH229" i="2"/>
  <c r="AI229" i="2"/>
  <c r="AJ229" i="2"/>
  <c r="AK229" i="2"/>
  <c r="AH230" i="2"/>
  <c r="AI230" i="2"/>
  <c r="AJ230" i="2"/>
  <c r="AK230" i="2"/>
  <c r="AH231" i="2"/>
  <c r="AI231" i="2"/>
  <c r="AJ231" i="2"/>
  <c r="AK231" i="2"/>
  <c r="AH232" i="2"/>
  <c r="AI232" i="2"/>
  <c r="AJ232" i="2"/>
  <c r="AK232" i="2"/>
  <c r="AH233" i="2"/>
  <c r="AI233" i="2"/>
  <c r="AJ233" i="2"/>
  <c r="AK233" i="2"/>
  <c r="AH234" i="2"/>
  <c r="AI234" i="2"/>
  <c r="AJ234" i="2"/>
  <c r="AK234" i="2"/>
  <c r="AH235" i="2"/>
  <c r="AI235" i="2"/>
  <c r="AJ235" i="2"/>
  <c r="AK235" i="2"/>
  <c r="AH236" i="2"/>
  <c r="AI236" i="2"/>
  <c r="AJ236" i="2"/>
  <c r="AK236" i="2"/>
  <c r="AH237" i="2"/>
  <c r="AI237" i="2"/>
  <c r="AJ237" i="2"/>
  <c r="AK237" i="2"/>
  <c r="AH238" i="2"/>
  <c r="AI238" i="2"/>
  <c r="AJ238" i="2"/>
  <c r="AK238" i="2"/>
  <c r="AH239" i="2"/>
  <c r="AI239" i="2"/>
  <c r="AJ239" i="2"/>
  <c r="AK239" i="2"/>
  <c r="AH240" i="2"/>
  <c r="AI240" i="2"/>
  <c r="AJ240" i="2"/>
  <c r="AK240" i="2"/>
  <c r="AH241" i="2"/>
  <c r="AI241" i="2"/>
  <c r="AJ241" i="2"/>
  <c r="AK241" i="2"/>
  <c r="AH242" i="2"/>
  <c r="AI242" i="2"/>
  <c r="AJ242" i="2"/>
  <c r="AK242" i="2"/>
  <c r="AH243" i="2"/>
  <c r="AI243" i="2"/>
  <c r="AJ243" i="2"/>
  <c r="AK243" i="2"/>
  <c r="AH244" i="2"/>
  <c r="AI244" i="2"/>
  <c r="AJ244" i="2"/>
  <c r="AK244" i="2"/>
  <c r="AH245" i="2"/>
  <c r="AI245" i="2"/>
  <c r="AJ245" i="2"/>
  <c r="AK245" i="2"/>
  <c r="AH246" i="2"/>
  <c r="AI246" i="2"/>
  <c r="AJ246" i="2"/>
  <c r="AK246" i="2"/>
  <c r="AH247" i="2"/>
  <c r="AI247" i="2"/>
  <c r="AJ247" i="2"/>
  <c r="AK247" i="2"/>
  <c r="AH248" i="2"/>
  <c r="AI248" i="2"/>
  <c r="AJ248" i="2"/>
  <c r="AK248" i="2"/>
  <c r="AH249" i="2"/>
  <c r="AI249" i="2"/>
  <c r="AJ249" i="2"/>
  <c r="AK249" i="2"/>
  <c r="AH250" i="2"/>
  <c r="AI250" i="2"/>
  <c r="AJ250" i="2"/>
  <c r="AK250" i="2"/>
  <c r="AH251" i="2"/>
  <c r="AI251" i="2"/>
  <c r="AJ251" i="2"/>
  <c r="AK251" i="2"/>
  <c r="AH252" i="2"/>
  <c r="AI252" i="2"/>
  <c r="AJ252" i="2"/>
  <c r="AK252" i="2"/>
  <c r="AH253" i="2"/>
  <c r="AI253" i="2"/>
  <c r="AJ253" i="2"/>
  <c r="AK253" i="2"/>
  <c r="AH254" i="2"/>
  <c r="AI254" i="2"/>
  <c r="AJ254" i="2"/>
  <c r="AK254" i="2"/>
  <c r="AH255" i="2"/>
  <c r="AI255" i="2"/>
  <c r="AJ255" i="2"/>
  <c r="AK255" i="2"/>
  <c r="AH256" i="2"/>
  <c r="AI256" i="2"/>
  <c r="AJ256" i="2"/>
  <c r="AK256" i="2"/>
  <c r="AH257" i="2"/>
  <c r="AI257" i="2"/>
  <c r="AJ257" i="2"/>
  <c r="AK257" i="2"/>
  <c r="AH258" i="2"/>
  <c r="AI258" i="2"/>
  <c r="AJ258" i="2"/>
  <c r="AK258" i="2"/>
  <c r="AH259" i="2"/>
  <c r="AI259" i="2"/>
  <c r="AJ259" i="2"/>
  <c r="AK259" i="2"/>
  <c r="AH260" i="2"/>
  <c r="AI260" i="2"/>
  <c r="AJ260" i="2"/>
  <c r="AK260" i="2"/>
  <c r="AH261" i="2"/>
  <c r="AI261" i="2"/>
  <c r="AJ261" i="2"/>
  <c r="AK261" i="2"/>
  <c r="AH262" i="2"/>
  <c r="AI262" i="2"/>
  <c r="AJ262" i="2"/>
  <c r="AK262" i="2"/>
  <c r="AH263" i="2"/>
  <c r="AI263" i="2"/>
  <c r="AJ263" i="2"/>
  <c r="AK263" i="2"/>
  <c r="AH264" i="2"/>
  <c r="AI264" i="2"/>
  <c r="AJ264" i="2"/>
  <c r="AK264" i="2"/>
  <c r="AH265" i="2"/>
  <c r="AI265" i="2"/>
  <c r="AJ265" i="2"/>
  <c r="AK265" i="2"/>
  <c r="AH266" i="2"/>
  <c r="AI266" i="2"/>
  <c r="AJ266" i="2"/>
  <c r="AK266" i="2"/>
  <c r="AH267" i="2"/>
  <c r="AI267" i="2"/>
  <c r="AJ267" i="2"/>
  <c r="AK267" i="2"/>
  <c r="AH268" i="2"/>
  <c r="AI268" i="2"/>
  <c r="AJ268" i="2"/>
  <c r="AK268" i="2"/>
  <c r="AH269" i="2"/>
  <c r="AI269" i="2"/>
  <c r="AJ269" i="2"/>
  <c r="AK269" i="2"/>
  <c r="AH270" i="2"/>
  <c r="AI270" i="2"/>
  <c r="AJ270" i="2"/>
  <c r="AK270" i="2"/>
  <c r="AH271" i="2"/>
  <c r="AI271" i="2"/>
  <c r="AJ271" i="2"/>
  <c r="AK271" i="2"/>
  <c r="AH272" i="2"/>
  <c r="AI272" i="2"/>
  <c r="AJ272" i="2"/>
  <c r="AK272" i="2"/>
  <c r="AH273" i="2"/>
  <c r="AI273" i="2"/>
  <c r="AJ273" i="2"/>
  <c r="AK273" i="2"/>
  <c r="AH274" i="2"/>
  <c r="AI274" i="2"/>
  <c r="AJ274" i="2"/>
  <c r="AK274" i="2"/>
  <c r="AH275" i="2"/>
  <c r="AI275" i="2"/>
  <c r="AJ275" i="2"/>
  <c r="AK275" i="2"/>
  <c r="AH276" i="2"/>
  <c r="AI276" i="2"/>
  <c r="AJ276" i="2"/>
  <c r="AK276" i="2"/>
  <c r="AH277" i="2"/>
  <c r="AI277" i="2"/>
  <c r="AJ277" i="2"/>
  <c r="AK277" i="2"/>
  <c r="AH278" i="2"/>
  <c r="AI278" i="2"/>
  <c r="AJ278" i="2"/>
  <c r="AK278" i="2"/>
  <c r="AH279" i="2"/>
  <c r="AI279" i="2"/>
  <c r="AJ279" i="2"/>
  <c r="AK279" i="2"/>
  <c r="AH280" i="2"/>
  <c r="AI280" i="2"/>
  <c r="AJ280" i="2"/>
  <c r="AK280" i="2"/>
  <c r="AH281" i="2"/>
  <c r="AI281" i="2"/>
  <c r="AJ281" i="2"/>
  <c r="AK281" i="2"/>
  <c r="AH282" i="2"/>
  <c r="AI282" i="2"/>
  <c r="AJ282" i="2"/>
  <c r="AK282" i="2"/>
  <c r="AH283" i="2"/>
  <c r="AI283" i="2"/>
  <c r="AJ283" i="2"/>
  <c r="AK283" i="2"/>
  <c r="AH284" i="2"/>
  <c r="AI284" i="2"/>
  <c r="AJ284" i="2"/>
  <c r="AK284" i="2"/>
  <c r="AH285" i="2"/>
  <c r="AI285" i="2"/>
  <c r="AJ285" i="2"/>
  <c r="AK285" i="2"/>
  <c r="AH286" i="2"/>
  <c r="AI286" i="2"/>
  <c r="AJ286" i="2"/>
  <c r="AK286" i="2"/>
  <c r="AH287" i="2"/>
  <c r="AI287" i="2"/>
  <c r="AJ287" i="2"/>
  <c r="AK287" i="2"/>
  <c r="AH288" i="2"/>
  <c r="AI288" i="2"/>
  <c r="AJ288" i="2"/>
  <c r="AK288" i="2"/>
  <c r="AH289" i="2"/>
  <c r="AI289" i="2"/>
  <c r="AJ289" i="2"/>
  <c r="AK289" i="2"/>
  <c r="AH290" i="2"/>
  <c r="AI290" i="2"/>
  <c r="AJ290" i="2"/>
  <c r="AK290" i="2"/>
  <c r="AH291" i="2"/>
  <c r="AI291" i="2"/>
  <c r="AJ291" i="2"/>
  <c r="AK291" i="2"/>
  <c r="AH292" i="2"/>
  <c r="AI292" i="2"/>
  <c r="AJ292" i="2"/>
  <c r="AK292" i="2"/>
  <c r="AH293" i="2"/>
  <c r="AI293" i="2"/>
  <c r="AJ293" i="2"/>
  <c r="AK293" i="2"/>
  <c r="AH294" i="2"/>
  <c r="AI294" i="2"/>
  <c r="AJ294" i="2"/>
  <c r="AK294" i="2"/>
  <c r="AH295" i="2"/>
  <c r="AI295" i="2"/>
  <c r="AJ295" i="2"/>
  <c r="AK295" i="2"/>
  <c r="AH296" i="2"/>
  <c r="AI296" i="2"/>
  <c r="AJ296" i="2"/>
  <c r="AK296" i="2"/>
  <c r="AH297" i="2"/>
  <c r="AI297" i="2"/>
  <c r="AJ297" i="2"/>
  <c r="AK297" i="2"/>
  <c r="AH298" i="2"/>
  <c r="AI298" i="2"/>
  <c r="AJ298" i="2"/>
  <c r="AK298" i="2"/>
  <c r="AH299" i="2"/>
  <c r="AI299" i="2"/>
  <c r="AJ299" i="2"/>
  <c r="AK299" i="2"/>
  <c r="AH300" i="2"/>
  <c r="AI300" i="2"/>
  <c r="AJ300" i="2"/>
  <c r="AK300" i="2"/>
  <c r="AH301" i="2"/>
  <c r="AI301" i="2"/>
  <c r="AJ301" i="2"/>
  <c r="AK301" i="2"/>
  <c r="AH302" i="2"/>
  <c r="AI302" i="2"/>
  <c r="AJ302" i="2"/>
  <c r="AK302" i="2"/>
  <c r="AH43" i="2"/>
  <c r="AI43" i="2"/>
  <c r="AJ43" i="2"/>
  <c r="AK43" i="2"/>
  <c r="AH303" i="2"/>
  <c r="AI303" i="2"/>
  <c r="AJ303" i="2"/>
  <c r="AK303" i="2"/>
  <c r="AH304" i="2"/>
  <c r="AI304" i="2"/>
  <c r="AJ304" i="2"/>
  <c r="AK304" i="2"/>
  <c r="AH305" i="2"/>
  <c r="AI305" i="2"/>
  <c r="AJ305" i="2"/>
  <c r="AK305" i="2"/>
  <c r="AH306" i="2"/>
  <c r="AI306" i="2"/>
  <c r="AJ306" i="2"/>
  <c r="AK306" i="2"/>
  <c r="AH307" i="2"/>
  <c r="AI307" i="2"/>
  <c r="AJ307" i="2"/>
  <c r="AK307" i="2"/>
  <c r="AH308" i="2"/>
  <c r="AI308" i="2"/>
  <c r="AJ308" i="2"/>
  <c r="AK308" i="2"/>
  <c r="AH309" i="2"/>
  <c r="AI309" i="2"/>
  <c r="AJ309" i="2"/>
  <c r="AK309" i="2"/>
  <c r="AH310" i="2"/>
  <c r="AI310" i="2"/>
  <c r="AJ310" i="2"/>
  <c r="AK310" i="2"/>
  <c r="AH311" i="2"/>
  <c r="AI311" i="2"/>
  <c r="AJ311" i="2"/>
  <c r="AK311" i="2"/>
  <c r="AH312" i="2"/>
  <c r="AI312" i="2"/>
  <c r="AJ312" i="2"/>
  <c r="AK312" i="2"/>
  <c r="AH313" i="2"/>
  <c r="AI313" i="2"/>
  <c r="AJ313" i="2"/>
  <c r="AK313" i="2"/>
  <c r="AH314" i="2"/>
  <c r="AI314" i="2"/>
  <c r="AJ314" i="2"/>
  <c r="AK314" i="2"/>
  <c r="AH315" i="2"/>
  <c r="AI315" i="2"/>
  <c r="AJ315" i="2"/>
  <c r="AK315" i="2"/>
  <c r="AH316" i="2"/>
  <c r="AI316" i="2"/>
  <c r="AJ316" i="2"/>
  <c r="AK316" i="2"/>
  <c r="AH317" i="2"/>
  <c r="AI317" i="2"/>
  <c r="AJ317" i="2"/>
  <c r="AK317" i="2"/>
  <c r="AH318" i="2"/>
  <c r="AI318" i="2"/>
  <c r="AJ318" i="2"/>
  <c r="AK318" i="2"/>
  <c r="AH319" i="2"/>
  <c r="AI319" i="2"/>
  <c r="AJ319" i="2"/>
  <c r="AK319" i="2"/>
  <c r="AH320" i="2"/>
  <c r="AI320" i="2"/>
  <c r="AJ320" i="2"/>
  <c r="AK320" i="2"/>
  <c r="AH321" i="2"/>
  <c r="AI321" i="2"/>
  <c r="AJ321" i="2"/>
  <c r="AK321" i="2"/>
  <c r="AH322" i="2"/>
  <c r="AI322" i="2"/>
  <c r="AJ322" i="2"/>
  <c r="AK322" i="2"/>
  <c r="AH323" i="2"/>
  <c r="AI323" i="2"/>
  <c r="AJ323" i="2"/>
  <c r="AK323" i="2"/>
  <c r="AH324" i="2"/>
  <c r="AI324" i="2"/>
  <c r="AJ324" i="2"/>
  <c r="AK324" i="2"/>
  <c r="AH325" i="2"/>
  <c r="AI325" i="2"/>
  <c r="AJ325" i="2"/>
  <c r="AK325" i="2"/>
  <c r="AH326" i="2"/>
  <c r="AI326" i="2"/>
  <c r="AJ326" i="2"/>
  <c r="AK326" i="2"/>
  <c r="AH327" i="2"/>
  <c r="AI327" i="2"/>
  <c r="AJ327" i="2"/>
  <c r="AK327" i="2"/>
  <c r="AH328" i="2"/>
  <c r="AI328" i="2"/>
  <c r="AJ328" i="2"/>
  <c r="AK328" i="2"/>
  <c r="AH329" i="2"/>
  <c r="AI329" i="2"/>
  <c r="AJ329" i="2"/>
  <c r="AK329" i="2"/>
  <c r="AH330" i="2"/>
  <c r="AI330" i="2"/>
  <c r="AJ330" i="2"/>
  <c r="AK330" i="2"/>
  <c r="AH331" i="2"/>
  <c r="AI331" i="2"/>
  <c r="AJ331" i="2"/>
  <c r="AK331" i="2"/>
  <c r="AH332" i="2"/>
  <c r="AI332" i="2"/>
  <c r="AJ332" i="2"/>
  <c r="AK332" i="2"/>
  <c r="AH333" i="2"/>
  <c r="AI333" i="2"/>
  <c r="AJ333" i="2"/>
  <c r="AK333" i="2"/>
  <c r="AH334" i="2"/>
  <c r="AI334" i="2"/>
  <c r="AJ334" i="2"/>
  <c r="AK334" i="2"/>
  <c r="AH335" i="2"/>
  <c r="AI335" i="2"/>
  <c r="AJ335" i="2"/>
  <c r="AK335" i="2"/>
  <c r="AH336" i="2"/>
  <c r="AI336" i="2"/>
  <c r="AJ336" i="2"/>
  <c r="AK336" i="2"/>
  <c r="AH337" i="2"/>
  <c r="AI337" i="2"/>
  <c r="AJ337" i="2"/>
  <c r="AK337" i="2"/>
  <c r="AH338" i="2"/>
  <c r="AI338" i="2"/>
  <c r="AJ338" i="2"/>
  <c r="AK338" i="2"/>
  <c r="AH339" i="2"/>
  <c r="AI339" i="2"/>
  <c r="AJ339" i="2"/>
  <c r="AK339" i="2"/>
  <c r="AH340" i="2"/>
  <c r="AI340" i="2"/>
  <c r="AJ340" i="2"/>
  <c r="AK340" i="2"/>
  <c r="AH341" i="2"/>
  <c r="AI341" i="2"/>
  <c r="AJ341" i="2"/>
  <c r="AK341" i="2"/>
  <c r="AH342" i="2"/>
  <c r="AI342" i="2"/>
  <c r="AJ342" i="2"/>
  <c r="AK342" i="2"/>
  <c r="AH343" i="2"/>
  <c r="AI343" i="2"/>
  <c r="AJ343" i="2"/>
  <c r="AK343" i="2"/>
  <c r="AH344" i="2"/>
  <c r="AI344" i="2"/>
  <c r="AJ344" i="2"/>
  <c r="AK344" i="2"/>
  <c r="AH345" i="2"/>
  <c r="AI345" i="2"/>
  <c r="AJ345" i="2"/>
  <c r="AK345" i="2"/>
  <c r="AH346" i="2"/>
  <c r="AI346" i="2"/>
  <c r="AJ346" i="2"/>
  <c r="AK346" i="2"/>
  <c r="AH347" i="2"/>
  <c r="AI347" i="2"/>
  <c r="AJ347" i="2"/>
  <c r="AK347" i="2"/>
  <c r="AH348" i="2"/>
  <c r="AI348" i="2"/>
  <c r="AJ348" i="2"/>
  <c r="AK348" i="2"/>
  <c r="AH349" i="2"/>
  <c r="AI349" i="2"/>
  <c r="AJ349" i="2"/>
  <c r="AK349" i="2"/>
  <c r="AH350" i="2"/>
  <c r="AI350" i="2"/>
  <c r="AJ350" i="2"/>
  <c r="AK350" i="2"/>
  <c r="AH351" i="2"/>
  <c r="AI351" i="2"/>
  <c r="AJ351" i="2"/>
  <c r="AK351" i="2"/>
  <c r="AH352" i="2"/>
  <c r="AI352" i="2"/>
  <c r="AJ352" i="2"/>
  <c r="AK352" i="2"/>
  <c r="AH353" i="2"/>
  <c r="AI353" i="2"/>
  <c r="AJ353" i="2"/>
  <c r="AK353" i="2"/>
  <c r="AH354" i="2"/>
  <c r="AI354" i="2"/>
  <c r="AJ354" i="2"/>
  <c r="AK354" i="2"/>
  <c r="AH355" i="2"/>
  <c r="AI355" i="2"/>
  <c r="AJ355" i="2"/>
  <c r="AK355" i="2"/>
  <c r="AH356" i="2"/>
  <c r="AI356" i="2"/>
  <c r="AJ356" i="2"/>
  <c r="AK356" i="2"/>
  <c r="AH357" i="2"/>
  <c r="AI357" i="2"/>
  <c r="AJ357" i="2"/>
  <c r="AK357" i="2"/>
  <c r="AH358" i="2"/>
  <c r="AI358" i="2"/>
  <c r="AJ358" i="2"/>
  <c r="AK358" i="2"/>
  <c r="AH359" i="2"/>
  <c r="AI359" i="2"/>
  <c r="AJ359" i="2"/>
  <c r="AK359" i="2"/>
  <c r="AH360" i="2"/>
  <c r="AI360" i="2"/>
  <c r="AJ360" i="2"/>
  <c r="AK360" i="2"/>
  <c r="AH361" i="2"/>
  <c r="AI361" i="2"/>
  <c r="AJ361" i="2"/>
  <c r="AK361" i="2"/>
  <c r="AH362" i="2"/>
  <c r="AI362" i="2"/>
  <c r="AJ362" i="2"/>
  <c r="AK362" i="2"/>
  <c r="AH363" i="2"/>
  <c r="AI363" i="2"/>
  <c r="AJ363" i="2"/>
  <c r="AK363" i="2"/>
  <c r="AH364" i="2"/>
  <c r="AI364" i="2"/>
  <c r="AJ364" i="2"/>
  <c r="AK364" i="2"/>
  <c r="AH365" i="2"/>
  <c r="AI365" i="2"/>
  <c r="AJ365" i="2"/>
  <c r="AK365" i="2"/>
  <c r="AH366" i="2"/>
  <c r="AI366" i="2"/>
  <c r="AJ366" i="2"/>
  <c r="AK366" i="2"/>
  <c r="AH367" i="2"/>
  <c r="AI367" i="2"/>
  <c r="AJ367" i="2"/>
  <c r="AK367" i="2"/>
  <c r="AH368" i="2"/>
  <c r="AI368" i="2"/>
  <c r="AJ368" i="2"/>
  <c r="AK368" i="2"/>
  <c r="AH369" i="2"/>
  <c r="AI369" i="2"/>
  <c r="AJ369" i="2"/>
  <c r="AK369" i="2"/>
  <c r="AH370" i="2"/>
  <c r="AI370" i="2"/>
  <c r="AJ370" i="2"/>
  <c r="AK370" i="2"/>
  <c r="AH371" i="2"/>
  <c r="AI371" i="2"/>
  <c r="AJ371" i="2"/>
  <c r="AK371" i="2"/>
  <c r="AH372" i="2"/>
  <c r="AI372" i="2"/>
  <c r="AJ372" i="2"/>
  <c r="AK372" i="2"/>
  <c r="AH373" i="2"/>
  <c r="AI373" i="2"/>
  <c r="AJ373" i="2"/>
  <c r="AK373" i="2"/>
  <c r="AH374" i="2"/>
  <c r="AI374" i="2"/>
  <c r="AJ374" i="2"/>
  <c r="AK374" i="2"/>
  <c r="AH375" i="2"/>
  <c r="AI375" i="2"/>
  <c r="AJ375" i="2"/>
  <c r="AK375" i="2"/>
  <c r="AH376" i="2"/>
  <c r="AI376" i="2"/>
  <c r="AJ376" i="2"/>
  <c r="AK376" i="2"/>
  <c r="AH377" i="2"/>
  <c r="AI377" i="2"/>
  <c r="AJ377" i="2"/>
  <c r="AK377" i="2"/>
  <c r="AH378" i="2"/>
  <c r="AI378" i="2"/>
  <c r="AJ378" i="2"/>
  <c r="AK378" i="2"/>
  <c r="AH379" i="2"/>
  <c r="AI379" i="2"/>
  <c r="AJ379" i="2"/>
  <c r="AK379" i="2"/>
  <c r="AH380" i="2"/>
  <c r="AI380" i="2"/>
  <c r="AJ380" i="2"/>
  <c r="AK380" i="2"/>
  <c r="AH381" i="2"/>
  <c r="AI381" i="2"/>
  <c r="AJ381" i="2"/>
  <c r="AK381" i="2"/>
  <c r="AH382" i="2"/>
  <c r="AI382" i="2"/>
  <c r="AJ382" i="2"/>
  <c r="AK382" i="2"/>
  <c r="AH383" i="2"/>
  <c r="AI383" i="2"/>
  <c r="AJ383" i="2"/>
  <c r="AK383" i="2"/>
  <c r="AH384" i="2"/>
  <c r="AI384" i="2"/>
  <c r="AJ384" i="2"/>
  <c r="AK384" i="2"/>
  <c r="AH385" i="2"/>
  <c r="AI385" i="2"/>
  <c r="AJ385" i="2"/>
  <c r="AK385" i="2"/>
  <c r="AH386" i="2"/>
  <c r="AI386" i="2"/>
  <c r="AJ386" i="2"/>
  <c r="AK386" i="2"/>
  <c r="AH387" i="2"/>
  <c r="AI387" i="2"/>
  <c r="AJ387" i="2"/>
  <c r="AK387" i="2"/>
  <c r="AH388" i="2"/>
  <c r="AI388" i="2"/>
  <c r="AJ388" i="2"/>
  <c r="AK388" i="2"/>
  <c r="AH389" i="2"/>
  <c r="AI389" i="2"/>
  <c r="AJ389" i="2"/>
  <c r="AK389" i="2"/>
  <c r="AH390" i="2"/>
  <c r="AI390" i="2"/>
  <c r="AJ390" i="2"/>
  <c r="AK390" i="2"/>
  <c r="AH391" i="2"/>
  <c r="AI391" i="2"/>
  <c r="AJ391" i="2"/>
  <c r="AK391" i="2"/>
  <c r="AH392" i="2"/>
  <c r="AI392" i="2"/>
  <c r="AJ392" i="2"/>
  <c r="AK392" i="2"/>
  <c r="AH393" i="2"/>
  <c r="AI393" i="2"/>
  <c r="AJ393" i="2"/>
  <c r="AK393" i="2"/>
  <c r="AH394" i="2"/>
  <c r="AI394" i="2"/>
  <c r="AJ394" i="2"/>
  <c r="AK394" i="2"/>
  <c r="AH395" i="2"/>
  <c r="AI395" i="2"/>
  <c r="AJ395" i="2"/>
  <c r="AK395" i="2"/>
  <c r="AH396" i="2"/>
  <c r="AI396" i="2"/>
  <c r="AJ396" i="2"/>
  <c r="AK396" i="2"/>
  <c r="AH397" i="2"/>
  <c r="AI397" i="2"/>
  <c r="AJ397" i="2"/>
  <c r="AK397" i="2"/>
  <c r="AH398" i="2"/>
  <c r="AI398" i="2"/>
  <c r="AJ398" i="2"/>
  <c r="AK398" i="2"/>
  <c r="AH399" i="2"/>
  <c r="AI399" i="2"/>
  <c r="AJ399" i="2"/>
  <c r="AK399" i="2"/>
  <c r="AH400" i="2"/>
  <c r="AI400" i="2"/>
  <c r="AJ400" i="2"/>
  <c r="AK400" i="2"/>
  <c r="AH401" i="2"/>
  <c r="AI401" i="2"/>
  <c r="AJ401" i="2"/>
  <c r="AK401" i="2"/>
  <c r="AH402" i="2"/>
  <c r="AI402" i="2"/>
  <c r="AJ402" i="2"/>
  <c r="AK402" i="2"/>
  <c r="AH403" i="2"/>
  <c r="AI403" i="2"/>
  <c r="AJ403" i="2"/>
  <c r="AK403" i="2"/>
  <c r="AH404" i="2"/>
  <c r="AI404" i="2"/>
  <c r="AJ404" i="2"/>
  <c r="AK404" i="2"/>
  <c r="AH405" i="2"/>
  <c r="AI405" i="2"/>
  <c r="AJ405" i="2"/>
  <c r="AK405" i="2"/>
  <c r="AH406" i="2"/>
  <c r="AI406" i="2"/>
  <c r="AJ406" i="2"/>
  <c r="AK406" i="2"/>
  <c r="AH407" i="2"/>
  <c r="AI407" i="2"/>
  <c r="AJ407" i="2"/>
  <c r="AK407" i="2"/>
  <c r="AH408" i="2"/>
  <c r="AI408" i="2"/>
  <c r="AJ408" i="2"/>
  <c r="AK408" i="2"/>
  <c r="AH409" i="2"/>
  <c r="AI409" i="2"/>
  <c r="AJ409" i="2"/>
  <c r="AK409" i="2"/>
  <c r="AH410" i="2"/>
  <c r="AI410" i="2"/>
  <c r="AJ410" i="2"/>
  <c r="AK410" i="2"/>
  <c r="AH411" i="2"/>
  <c r="AI411" i="2"/>
  <c r="AJ411" i="2"/>
  <c r="AK411" i="2"/>
  <c r="AH412" i="2"/>
  <c r="AI412" i="2"/>
  <c r="AJ412" i="2"/>
  <c r="AK412" i="2"/>
  <c r="AH413" i="2"/>
  <c r="AI413" i="2"/>
  <c r="AJ413" i="2"/>
  <c r="AK413" i="2"/>
  <c r="AH414" i="2"/>
  <c r="AI414" i="2"/>
  <c r="AJ414" i="2"/>
  <c r="AK414" i="2"/>
  <c r="AH415" i="2"/>
  <c r="AI415" i="2"/>
  <c r="AJ415" i="2"/>
  <c r="AK415" i="2"/>
  <c r="AH416" i="2"/>
  <c r="AI416" i="2"/>
  <c r="AJ416" i="2"/>
  <c r="AK416" i="2"/>
  <c r="AH417" i="2"/>
  <c r="AI417" i="2"/>
  <c r="AJ417" i="2"/>
  <c r="AK417" i="2"/>
  <c r="AH418" i="2"/>
  <c r="AI418" i="2"/>
  <c r="AJ418" i="2"/>
  <c r="AK418" i="2"/>
  <c r="AH419" i="2"/>
  <c r="AI419" i="2"/>
  <c r="AJ419" i="2"/>
  <c r="AK419" i="2"/>
  <c r="AH420" i="2"/>
  <c r="AI420" i="2"/>
  <c r="AJ420" i="2"/>
  <c r="AK420" i="2"/>
  <c r="AH421" i="2"/>
  <c r="AI421" i="2"/>
  <c r="AJ421" i="2"/>
  <c r="AK421" i="2"/>
  <c r="AH422" i="2"/>
  <c r="AI422" i="2"/>
  <c r="AJ422" i="2"/>
  <c r="AK422" i="2"/>
  <c r="AH423" i="2"/>
  <c r="AI423" i="2"/>
  <c r="AJ423" i="2"/>
  <c r="AK423" i="2"/>
  <c r="AH424" i="2"/>
  <c r="AI424" i="2"/>
  <c r="AJ424" i="2"/>
  <c r="AK424" i="2"/>
  <c r="AH425" i="2"/>
  <c r="AI425" i="2"/>
  <c r="AJ425" i="2"/>
  <c r="AK425" i="2"/>
  <c r="AH426" i="2"/>
  <c r="AI426" i="2"/>
  <c r="AJ426" i="2"/>
  <c r="AK426" i="2"/>
  <c r="AH427" i="2"/>
  <c r="AI427" i="2"/>
  <c r="AJ427" i="2"/>
  <c r="AK427" i="2"/>
  <c r="AH428" i="2"/>
  <c r="AI428" i="2"/>
  <c r="AJ428" i="2"/>
  <c r="AK428" i="2"/>
  <c r="AH429" i="2"/>
  <c r="AI429" i="2"/>
  <c r="AJ429" i="2"/>
  <c r="AK429" i="2"/>
  <c r="AH430" i="2"/>
  <c r="AI430" i="2"/>
  <c r="AJ430" i="2"/>
  <c r="AK430" i="2"/>
  <c r="AH431" i="2"/>
  <c r="AI431" i="2"/>
  <c r="AJ431" i="2"/>
  <c r="AK431" i="2"/>
  <c r="AH432" i="2"/>
  <c r="AI432" i="2"/>
  <c r="AJ432" i="2"/>
  <c r="AK432" i="2"/>
  <c r="AH433" i="2"/>
  <c r="AI433" i="2"/>
  <c r="AJ433" i="2"/>
  <c r="AK433" i="2"/>
  <c r="AH434" i="2"/>
  <c r="AI434" i="2"/>
  <c r="AJ434" i="2"/>
  <c r="AK434" i="2"/>
  <c r="AH435" i="2"/>
  <c r="AI435" i="2"/>
  <c r="AJ435" i="2"/>
  <c r="AK435" i="2"/>
  <c r="AH436" i="2"/>
  <c r="AI436" i="2"/>
  <c r="AJ436" i="2"/>
  <c r="AK436" i="2"/>
  <c r="AH437" i="2"/>
  <c r="AI437" i="2"/>
  <c r="AJ437" i="2"/>
  <c r="AK437" i="2"/>
  <c r="AH438" i="2"/>
  <c r="AI438" i="2"/>
  <c r="AJ438" i="2"/>
  <c r="AK438" i="2"/>
  <c r="AH439" i="2"/>
  <c r="AI439" i="2"/>
  <c r="AJ439" i="2"/>
  <c r="AK439" i="2"/>
  <c r="AH440" i="2"/>
  <c r="AI440" i="2"/>
  <c r="AJ440" i="2"/>
  <c r="AK440" i="2"/>
  <c r="AH441" i="2"/>
  <c r="AI441" i="2"/>
  <c r="AJ441" i="2"/>
  <c r="AK441" i="2"/>
  <c r="AH442" i="2"/>
  <c r="AI442" i="2"/>
  <c r="AJ442" i="2"/>
  <c r="AK442" i="2"/>
  <c r="AH443" i="2"/>
  <c r="AI443" i="2"/>
  <c r="AJ443" i="2"/>
  <c r="AK443" i="2"/>
  <c r="AH444" i="2"/>
  <c r="AI444" i="2"/>
  <c r="AJ444" i="2"/>
  <c r="AK444" i="2"/>
  <c r="AH445" i="2"/>
  <c r="AI445" i="2"/>
  <c r="AJ445" i="2"/>
  <c r="AK445" i="2"/>
  <c r="AH446" i="2"/>
  <c r="AI446" i="2"/>
  <c r="AJ446" i="2"/>
  <c r="AK446" i="2"/>
  <c r="AH447" i="2"/>
  <c r="AI447" i="2"/>
  <c r="AJ447" i="2"/>
  <c r="AK447" i="2"/>
  <c r="AH448" i="2"/>
  <c r="AI448" i="2"/>
  <c r="AJ448" i="2"/>
  <c r="AK448" i="2"/>
  <c r="AH449" i="2"/>
  <c r="AI449" i="2"/>
  <c r="AJ449" i="2"/>
  <c r="AK449" i="2"/>
  <c r="AH450" i="2"/>
  <c r="AI450" i="2"/>
  <c r="AJ450" i="2"/>
  <c r="AK450" i="2"/>
  <c r="AH451" i="2"/>
  <c r="AI451" i="2"/>
  <c r="AJ451" i="2"/>
  <c r="AK451" i="2"/>
  <c r="AH452" i="2"/>
  <c r="AI452" i="2"/>
  <c r="AJ452" i="2"/>
  <c r="AK452" i="2"/>
  <c r="AH453" i="2"/>
  <c r="AI453" i="2"/>
  <c r="AJ453" i="2"/>
  <c r="AK453" i="2"/>
  <c r="AH454" i="2"/>
  <c r="AI454" i="2"/>
  <c r="AJ454" i="2"/>
  <c r="AK454" i="2"/>
  <c r="AH455" i="2"/>
  <c r="AI455" i="2"/>
  <c r="AJ455" i="2"/>
  <c r="AK455" i="2"/>
  <c r="AH456" i="2"/>
  <c r="AI456" i="2"/>
  <c r="AJ456" i="2"/>
  <c r="AK456" i="2"/>
  <c r="AH457" i="2"/>
  <c r="AI457" i="2"/>
  <c r="AJ457" i="2"/>
  <c r="AK457" i="2"/>
  <c r="AH458" i="2"/>
  <c r="AI458" i="2"/>
  <c r="AJ458" i="2"/>
  <c r="AK458" i="2"/>
  <c r="AH459" i="2"/>
  <c r="AI459" i="2"/>
  <c r="AJ459" i="2"/>
  <c r="AK459" i="2"/>
  <c r="AH460" i="2"/>
  <c r="AI460" i="2"/>
  <c r="AJ460" i="2"/>
  <c r="AK460" i="2"/>
  <c r="AH461" i="2"/>
  <c r="AI461" i="2"/>
  <c r="AJ461" i="2"/>
  <c r="AK461" i="2"/>
  <c r="AH462" i="2"/>
  <c r="AI462" i="2"/>
  <c r="AJ462" i="2"/>
  <c r="AK462" i="2"/>
  <c r="AH463" i="2"/>
  <c r="AI463" i="2"/>
  <c r="AJ463" i="2"/>
  <c r="AK463" i="2"/>
  <c r="AH464" i="2"/>
  <c r="AI464" i="2"/>
  <c r="AJ464" i="2"/>
  <c r="AK464" i="2"/>
  <c r="AH465" i="2"/>
  <c r="AI465" i="2"/>
  <c r="AJ465" i="2"/>
  <c r="AK465" i="2"/>
  <c r="AH466" i="2"/>
  <c r="AI466" i="2"/>
  <c r="AJ466" i="2"/>
  <c r="AK466" i="2"/>
  <c r="AH467" i="2"/>
  <c r="AI467" i="2"/>
  <c r="AJ467" i="2"/>
  <c r="AK467" i="2"/>
  <c r="AH468" i="2"/>
  <c r="AI468" i="2"/>
  <c r="AJ468" i="2"/>
  <c r="AK468" i="2"/>
  <c r="AH469" i="2"/>
  <c r="AI469" i="2"/>
  <c r="AJ469" i="2"/>
  <c r="AK469" i="2"/>
  <c r="AH470" i="2"/>
  <c r="AI470" i="2"/>
  <c r="AJ470" i="2"/>
  <c r="AK470" i="2"/>
  <c r="AH471" i="2"/>
  <c r="AI471" i="2"/>
  <c r="AJ471" i="2"/>
  <c r="AK471" i="2"/>
  <c r="AH472" i="2"/>
  <c r="AI472" i="2"/>
  <c r="AJ472" i="2"/>
  <c r="AK472" i="2"/>
  <c r="AH473" i="2"/>
  <c r="AI473" i="2"/>
  <c r="AJ473" i="2"/>
  <c r="AK473" i="2"/>
  <c r="AH474" i="2"/>
  <c r="AI474" i="2"/>
  <c r="AJ474" i="2"/>
  <c r="AK474" i="2"/>
  <c r="AH475" i="2"/>
  <c r="AI475" i="2"/>
  <c r="AJ475" i="2"/>
  <c r="AK475" i="2"/>
  <c r="AH476" i="2"/>
  <c r="AI476" i="2"/>
  <c r="AJ476" i="2"/>
  <c r="AK476" i="2"/>
  <c r="AH477" i="2"/>
  <c r="AI477" i="2"/>
  <c r="AJ477" i="2"/>
  <c r="AK477" i="2"/>
  <c r="AH478" i="2"/>
  <c r="AI478" i="2"/>
  <c r="AJ478" i="2"/>
  <c r="AK478" i="2"/>
  <c r="AH479" i="2"/>
  <c r="AI479" i="2"/>
  <c r="AJ479" i="2"/>
  <c r="AK479" i="2"/>
  <c r="AH480" i="2"/>
  <c r="AI480" i="2"/>
  <c r="AJ480" i="2"/>
  <c r="AK480" i="2"/>
  <c r="AH481" i="2"/>
  <c r="AI481" i="2"/>
  <c r="AJ481" i="2"/>
  <c r="AK481" i="2"/>
  <c r="AH482" i="2"/>
  <c r="AI482" i="2"/>
  <c r="AJ482" i="2"/>
  <c r="AK482" i="2"/>
  <c r="AH483" i="2"/>
  <c r="AI483" i="2"/>
  <c r="AJ483" i="2"/>
  <c r="AK483" i="2"/>
  <c r="AH484" i="2"/>
  <c r="AI484" i="2"/>
  <c r="AJ484" i="2"/>
  <c r="AK484" i="2"/>
  <c r="AH485" i="2"/>
  <c r="AI485" i="2"/>
  <c r="AJ485" i="2"/>
  <c r="AK485" i="2"/>
  <c r="AH486" i="2"/>
  <c r="AI486" i="2"/>
  <c r="AJ486" i="2"/>
  <c r="AK486" i="2"/>
  <c r="AH487" i="2"/>
  <c r="AI487" i="2"/>
  <c r="AJ487" i="2"/>
  <c r="AK487" i="2"/>
  <c r="AH488" i="2"/>
  <c r="AI488" i="2"/>
  <c r="AJ488" i="2"/>
  <c r="AK488" i="2"/>
  <c r="AH489" i="2"/>
  <c r="AI489" i="2"/>
  <c r="AJ489" i="2"/>
  <c r="AK489" i="2"/>
  <c r="AH490" i="2"/>
  <c r="AI490" i="2"/>
  <c r="AJ490" i="2"/>
  <c r="AK490" i="2"/>
  <c r="AH491" i="2"/>
  <c r="AI491" i="2"/>
  <c r="AJ491" i="2"/>
  <c r="AK491" i="2"/>
  <c r="AH492" i="2"/>
  <c r="AI492" i="2"/>
  <c r="AJ492" i="2"/>
  <c r="AK492" i="2"/>
  <c r="AH493" i="2"/>
  <c r="AI493" i="2"/>
  <c r="AJ493" i="2"/>
  <c r="AK493" i="2"/>
  <c r="AH494" i="2"/>
  <c r="AI494" i="2"/>
  <c r="AJ494" i="2"/>
  <c r="AK494" i="2"/>
  <c r="AH495" i="2"/>
  <c r="AI495" i="2"/>
  <c r="AJ495" i="2"/>
  <c r="AK495" i="2"/>
  <c r="AH496" i="2"/>
  <c r="AI496" i="2"/>
  <c r="AJ496" i="2"/>
  <c r="AK496" i="2"/>
  <c r="AH497" i="2"/>
  <c r="AI497" i="2"/>
  <c r="AJ497" i="2"/>
  <c r="AK497" i="2"/>
  <c r="AH498" i="2"/>
  <c r="AI498" i="2"/>
  <c r="AJ498" i="2"/>
  <c r="AK498" i="2"/>
  <c r="AH499" i="2"/>
  <c r="AI499" i="2"/>
  <c r="AJ499" i="2"/>
  <c r="AK499" i="2"/>
  <c r="AH500" i="2"/>
  <c r="AI500" i="2"/>
  <c r="AJ500" i="2"/>
  <c r="AK500" i="2"/>
  <c r="AH501" i="2"/>
  <c r="AI501" i="2"/>
  <c r="AJ501" i="2"/>
  <c r="AK501" i="2"/>
  <c r="AH502" i="2"/>
  <c r="AI502" i="2"/>
  <c r="AJ502" i="2"/>
  <c r="AK502" i="2"/>
  <c r="AH503" i="2"/>
  <c r="AI503" i="2"/>
  <c r="AJ503" i="2"/>
  <c r="AK503" i="2"/>
  <c r="AH504" i="2"/>
  <c r="AI504" i="2"/>
  <c r="AJ504" i="2"/>
  <c r="AK504" i="2"/>
  <c r="AH505" i="2"/>
  <c r="AI505" i="2"/>
  <c r="AJ505" i="2"/>
  <c r="AK505" i="2"/>
  <c r="AH506" i="2"/>
  <c r="AI506" i="2"/>
  <c r="AJ506" i="2"/>
  <c r="AK506" i="2"/>
  <c r="AH507" i="2"/>
  <c r="AI507" i="2"/>
  <c r="AJ507" i="2"/>
  <c r="AK507" i="2"/>
  <c r="AH508" i="2"/>
  <c r="AI508" i="2"/>
  <c r="AJ508" i="2"/>
  <c r="AK508" i="2"/>
  <c r="AH509" i="2"/>
  <c r="AI509" i="2"/>
  <c r="AJ509" i="2"/>
  <c r="AK509" i="2"/>
  <c r="AH510" i="2"/>
  <c r="AI510" i="2"/>
  <c r="AJ510" i="2"/>
  <c r="AK510" i="2"/>
  <c r="AH511" i="2"/>
  <c r="AI511" i="2"/>
  <c r="AJ511" i="2"/>
  <c r="AK511" i="2"/>
  <c r="AH512" i="2"/>
  <c r="AI512" i="2"/>
  <c r="AJ512" i="2"/>
  <c r="AK512" i="2"/>
  <c r="AH513" i="2"/>
  <c r="AI513" i="2"/>
  <c r="AJ513" i="2"/>
  <c r="AK513" i="2"/>
  <c r="AH514" i="2"/>
  <c r="AI514" i="2"/>
  <c r="AJ514" i="2"/>
  <c r="AK514" i="2"/>
  <c r="AH515" i="2"/>
  <c r="AI515" i="2"/>
  <c r="AJ515" i="2"/>
  <c r="AK515" i="2"/>
  <c r="AH516" i="2"/>
  <c r="AI516" i="2"/>
  <c r="AJ516" i="2"/>
  <c r="AK516" i="2"/>
  <c r="AH517" i="2"/>
  <c r="AI517" i="2"/>
  <c r="AJ517" i="2"/>
  <c r="AK517" i="2"/>
  <c r="AH518" i="2"/>
  <c r="AI518" i="2"/>
  <c r="AJ518" i="2"/>
  <c r="AK518" i="2"/>
  <c r="AH519" i="2"/>
  <c r="AI519" i="2"/>
  <c r="AJ519" i="2"/>
  <c r="AK519" i="2"/>
  <c r="AH520" i="2"/>
  <c r="AI520" i="2"/>
  <c r="AJ520" i="2"/>
  <c r="AK520" i="2"/>
  <c r="AH521" i="2"/>
  <c r="AI521" i="2"/>
  <c r="AJ521" i="2"/>
  <c r="AK521" i="2"/>
  <c r="AH522" i="2"/>
  <c r="AI522" i="2"/>
  <c r="AJ522" i="2"/>
  <c r="AK522" i="2"/>
  <c r="AH523" i="2"/>
  <c r="AI523" i="2"/>
  <c r="AJ523" i="2"/>
  <c r="AK523" i="2"/>
  <c r="AH524" i="2"/>
  <c r="AI524" i="2"/>
  <c r="AJ524" i="2"/>
  <c r="AK524" i="2"/>
  <c r="AH525" i="2"/>
  <c r="AI525" i="2"/>
  <c r="AJ525" i="2"/>
  <c r="AK525" i="2"/>
  <c r="AH526" i="2"/>
  <c r="AI526" i="2"/>
  <c r="AJ526" i="2"/>
  <c r="AK526" i="2"/>
  <c r="AH527" i="2"/>
  <c r="AI527" i="2"/>
  <c r="AJ527" i="2"/>
  <c r="AK527" i="2"/>
  <c r="AH528" i="2"/>
  <c r="AI528" i="2"/>
  <c r="AJ528" i="2"/>
  <c r="AK528" i="2"/>
  <c r="AH529" i="2"/>
  <c r="AI529" i="2"/>
  <c r="AJ529" i="2"/>
  <c r="AK529" i="2"/>
  <c r="AH530" i="2"/>
  <c r="AI530" i="2"/>
  <c r="AJ530" i="2"/>
  <c r="AK530" i="2"/>
  <c r="AH531" i="2"/>
  <c r="AI531" i="2"/>
  <c r="AJ531" i="2"/>
  <c r="AK531" i="2"/>
  <c r="AH532" i="2"/>
  <c r="AI532" i="2"/>
  <c r="AJ532" i="2"/>
  <c r="AK532" i="2"/>
  <c r="AH533" i="2"/>
  <c r="AI533" i="2"/>
  <c r="AJ533" i="2"/>
  <c r="AK533" i="2"/>
  <c r="AH534" i="2"/>
  <c r="AI534" i="2"/>
  <c r="AJ534" i="2"/>
  <c r="AK534" i="2"/>
  <c r="AH535" i="2"/>
  <c r="AI535" i="2"/>
  <c r="AJ535" i="2"/>
  <c r="AK535" i="2"/>
  <c r="AH536" i="2"/>
  <c r="AI536" i="2"/>
  <c r="AJ536" i="2"/>
  <c r="AK536" i="2"/>
  <c r="AH537" i="2"/>
  <c r="AI537" i="2"/>
  <c r="AJ537" i="2"/>
  <c r="AK537" i="2"/>
  <c r="AH538" i="2"/>
  <c r="AI538" i="2"/>
  <c r="AJ538" i="2"/>
  <c r="AK538" i="2"/>
  <c r="AH539" i="2"/>
  <c r="AI539" i="2"/>
  <c r="AJ539" i="2"/>
  <c r="AK539" i="2"/>
  <c r="AH540" i="2"/>
  <c r="AI540" i="2"/>
  <c r="AJ540" i="2"/>
  <c r="AK540" i="2"/>
  <c r="AH541" i="2"/>
  <c r="AI541" i="2"/>
  <c r="AJ541" i="2"/>
  <c r="AK541" i="2"/>
  <c r="AH542" i="2"/>
  <c r="AI542" i="2"/>
  <c r="AJ542" i="2"/>
  <c r="AK542" i="2"/>
  <c r="AH543" i="2"/>
  <c r="AI543" i="2"/>
  <c r="AJ543" i="2"/>
  <c r="AK543" i="2"/>
  <c r="AH544" i="2"/>
  <c r="AI544" i="2"/>
  <c r="AJ544" i="2"/>
  <c r="AK544" i="2"/>
  <c r="AH545" i="2"/>
  <c r="AI545" i="2"/>
  <c r="AJ545" i="2"/>
  <c r="AK545" i="2"/>
  <c r="AH546" i="2"/>
  <c r="AI546" i="2"/>
  <c r="AJ546" i="2"/>
  <c r="AK546" i="2"/>
  <c r="AH547" i="2"/>
  <c r="AI547" i="2"/>
  <c r="AJ547" i="2"/>
  <c r="AK547" i="2"/>
  <c r="AH548" i="2"/>
  <c r="AI548" i="2"/>
  <c r="AJ548" i="2"/>
  <c r="AK548" i="2"/>
  <c r="AH549" i="2"/>
  <c r="AI549" i="2"/>
  <c r="AJ549" i="2"/>
  <c r="AK549" i="2"/>
  <c r="AH550" i="2"/>
  <c r="AI550" i="2"/>
  <c r="AJ550" i="2"/>
  <c r="AK550" i="2"/>
  <c r="AH551" i="2"/>
  <c r="AI551" i="2"/>
  <c r="AJ551" i="2"/>
  <c r="AK551" i="2"/>
  <c r="AH552" i="2"/>
  <c r="AI552" i="2"/>
  <c r="AJ552" i="2"/>
  <c r="AK552" i="2"/>
  <c r="AH553" i="2"/>
  <c r="AI553" i="2"/>
  <c r="AJ553" i="2"/>
  <c r="AK553" i="2"/>
  <c r="AH554" i="2"/>
  <c r="AI554" i="2"/>
  <c r="AJ554" i="2"/>
  <c r="AK554" i="2"/>
  <c r="AH555" i="2"/>
  <c r="AI555" i="2"/>
  <c r="AJ555" i="2"/>
  <c r="AK555" i="2"/>
  <c r="AH556" i="2"/>
  <c r="AI556" i="2"/>
  <c r="AJ556" i="2"/>
  <c r="AK556" i="2"/>
  <c r="AH557" i="2"/>
  <c r="AI557" i="2"/>
  <c r="AJ557" i="2"/>
  <c r="AK557" i="2"/>
  <c r="AH558" i="2"/>
  <c r="AI558" i="2"/>
  <c r="AJ558" i="2"/>
  <c r="AK558" i="2"/>
  <c r="AH559" i="2"/>
  <c r="AI559" i="2"/>
  <c r="AJ559" i="2"/>
  <c r="AK559" i="2"/>
  <c r="AH560" i="2"/>
  <c r="AI560" i="2"/>
  <c r="AJ560" i="2"/>
  <c r="AK560" i="2"/>
  <c r="AH561" i="2"/>
  <c r="AI561" i="2"/>
  <c r="AJ561" i="2"/>
  <c r="AK561" i="2"/>
  <c r="AH562" i="2"/>
  <c r="AI562" i="2"/>
  <c r="AJ562" i="2"/>
  <c r="AK562" i="2"/>
  <c r="AH563" i="2"/>
  <c r="AI563" i="2"/>
  <c r="AJ563" i="2"/>
  <c r="AK563" i="2"/>
  <c r="AH564" i="2"/>
  <c r="AI564" i="2"/>
  <c r="AJ564" i="2"/>
  <c r="AK564" i="2"/>
  <c r="AH565" i="2"/>
  <c r="AI565" i="2"/>
  <c r="AJ565" i="2"/>
  <c r="AK565" i="2"/>
  <c r="AH566" i="2"/>
  <c r="AI566" i="2"/>
  <c r="AJ566" i="2"/>
  <c r="AK566" i="2"/>
  <c r="AH567" i="2"/>
  <c r="AI567" i="2"/>
  <c r="AJ567" i="2"/>
  <c r="AK567" i="2"/>
  <c r="AH568" i="2"/>
  <c r="AI568" i="2"/>
  <c r="AJ568" i="2"/>
  <c r="AK568" i="2"/>
  <c r="AH569" i="2"/>
  <c r="AI569" i="2"/>
  <c r="AJ569" i="2"/>
  <c r="AK569" i="2"/>
  <c r="AH570" i="2"/>
  <c r="AI570" i="2"/>
  <c r="AJ570" i="2"/>
  <c r="AK570" i="2"/>
  <c r="AH571" i="2"/>
  <c r="AI571" i="2"/>
  <c r="AJ571" i="2"/>
  <c r="AK571" i="2"/>
  <c r="AH572" i="2"/>
  <c r="AI572" i="2"/>
  <c r="AJ572" i="2"/>
  <c r="AK572" i="2"/>
  <c r="AH573" i="2"/>
  <c r="AI573" i="2"/>
  <c r="AJ573" i="2"/>
  <c r="AK573" i="2"/>
  <c r="AH574" i="2"/>
  <c r="AI574" i="2"/>
  <c r="AJ574" i="2"/>
  <c r="AK574" i="2"/>
  <c r="AH575" i="2"/>
  <c r="AI575" i="2"/>
  <c r="AJ575" i="2"/>
  <c r="AK575" i="2"/>
  <c r="AH576" i="2"/>
  <c r="AI576" i="2"/>
  <c r="AJ576" i="2"/>
  <c r="AK576" i="2"/>
  <c r="AH577" i="2"/>
  <c r="AI577" i="2"/>
  <c r="AJ577" i="2"/>
  <c r="AK577" i="2"/>
  <c r="AH578" i="2"/>
  <c r="AI578" i="2"/>
  <c r="AJ578" i="2"/>
  <c r="AK578" i="2"/>
  <c r="AH579" i="2"/>
  <c r="AI579" i="2"/>
  <c r="AJ579" i="2"/>
  <c r="AK579" i="2"/>
  <c r="AH580" i="2"/>
  <c r="AI580" i="2"/>
  <c r="AJ580" i="2"/>
  <c r="AK580" i="2"/>
  <c r="AH581" i="2"/>
  <c r="AI581" i="2"/>
  <c r="AJ581" i="2"/>
  <c r="AK581" i="2"/>
  <c r="AH582" i="2"/>
  <c r="AI582" i="2"/>
  <c r="AJ582" i="2"/>
  <c r="AK582" i="2"/>
  <c r="AH583" i="2"/>
  <c r="AI583" i="2"/>
  <c r="AJ583" i="2"/>
  <c r="AK583" i="2"/>
  <c r="AH584" i="2"/>
  <c r="AI584" i="2"/>
  <c r="AJ584" i="2"/>
  <c r="AK584" i="2"/>
  <c r="AH585" i="2"/>
  <c r="AI585" i="2"/>
  <c r="AJ585" i="2"/>
  <c r="AK585" i="2"/>
  <c r="AH586" i="2"/>
  <c r="AI586" i="2"/>
  <c r="AJ586" i="2"/>
  <c r="AK586" i="2"/>
  <c r="AH587" i="2"/>
  <c r="AI587" i="2"/>
  <c r="AJ587" i="2"/>
  <c r="AK587" i="2"/>
  <c r="AH588" i="2"/>
  <c r="AI588" i="2"/>
  <c r="AJ588" i="2"/>
  <c r="AK588" i="2"/>
  <c r="AH589" i="2"/>
  <c r="AI589" i="2"/>
  <c r="AJ589" i="2"/>
  <c r="AK589" i="2"/>
  <c r="AH590" i="2"/>
  <c r="AI590" i="2"/>
  <c r="AJ590" i="2"/>
  <c r="AK590" i="2"/>
  <c r="AH591" i="2"/>
  <c r="AI591" i="2"/>
  <c r="AJ591" i="2"/>
  <c r="AK591" i="2"/>
  <c r="AH592" i="2"/>
  <c r="AI592" i="2"/>
  <c r="AJ592" i="2"/>
  <c r="AK592" i="2"/>
  <c r="AH593" i="2"/>
  <c r="AI593" i="2"/>
  <c r="AJ593" i="2"/>
  <c r="AK593" i="2"/>
  <c r="AH594" i="2"/>
  <c r="AI594" i="2"/>
  <c r="AJ594" i="2"/>
  <c r="AK594" i="2"/>
  <c r="AH595" i="2"/>
  <c r="AI595" i="2"/>
  <c r="AJ595" i="2"/>
  <c r="AK595" i="2"/>
  <c r="AH596" i="2"/>
  <c r="AI596" i="2"/>
  <c r="AJ596" i="2"/>
  <c r="AK596" i="2"/>
  <c r="AH597" i="2"/>
  <c r="AI597" i="2"/>
  <c r="AJ597" i="2"/>
  <c r="AK597" i="2"/>
  <c r="AH598" i="2"/>
  <c r="AI598" i="2"/>
  <c r="AJ598" i="2"/>
  <c r="AK598" i="2"/>
  <c r="AH599" i="2"/>
  <c r="AI599" i="2"/>
  <c r="AJ599" i="2"/>
  <c r="AK599" i="2"/>
  <c r="AH600" i="2"/>
  <c r="AI600" i="2"/>
  <c r="AJ600" i="2"/>
  <c r="AK600" i="2"/>
  <c r="AH601" i="2"/>
  <c r="AI601" i="2"/>
  <c r="AJ601" i="2"/>
  <c r="AK601" i="2"/>
  <c r="AH602" i="2"/>
  <c r="AI602" i="2"/>
  <c r="AJ602" i="2"/>
  <c r="AK602" i="2"/>
  <c r="AH603" i="2"/>
  <c r="AI603" i="2"/>
  <c r="AJ603" i="2"/>
  <c r="AK603" i="2"/>
  <c r="AH604" i="2"/>
  <c r="AI604" i="2"/>
  <c r="AJ604" i="2"/>
  <c r="AK604" i="2"/>
  <c r="AH605" i="2"/>
  <c r="AI605" i="2"/>
  <c r="AJ605" i="2"/>
  <c r="AK605" i="2"/>
  <c r="AH606" i="2"/>
  <c r="AI606" i="2"/>
  <c r="AJ606" i="2"/>
  <c r="AK606" i="2"/>
  <c r="AH607" i="2"/>
  <c r="AI607" i="2"/>
  <c r="AJ607" i="2"/>
  <c r="AK607" i="2"/>
  <c r="AH608" i="2"/>
  <c r="AI608" i="2"/>
  <c r="AJ608" i="2"/>
  <c r="AK608" i="2"/>
  <c r="AH609" i="2"/>
  <c r="AI609" i="2"/>
  <c r="AJ609" i="2"/>
  <c r="AK609" i="2"/>
  <c r="AH610" i="2"/>
  <c r="AI610" i="2"/>
  <c r="AJ610" i="2"/>
  <c r="AK610" i="2"/>
  <c r="AH611" i="2"/>
  <c r="AI611" i="2"/>
  <c r="AJ611" i="2"/>
  <c r="AK611" i="2"/>
  <c r="AH612" i="2"/>
  <c r="AI612" i="2"/>
  <c r="AJ612" i="2"/>
  <c r="AK612" i="2"/>
  <c r="AH613" i="2"/>
  <c r="AI613" i="2"/>
  <c r="AJ613" i="2"/>
  <c r="AK613" i="2"/>
  <c r="AH614" i="2"/>
  <c r="AI614" i="2"/>
  <c r="AJ614" i="2"/>
  <c r="AK614" i="2"/>
  <c r="AH615" i="2"/>
  <c r="AI615" i="2"/>
  <c r="AJ615" i="2"/>
  <c r="AK615" i="2"/>
  <c r="AH616" i="2"/>
  <c r="AI616" i="2"/>
  <c r="AJ616" i="2"/>
  <c r="AK616" i="2"/>
  <c r="AH617" i="2"/>
  <c r="AI617" i="2"/>
  <c r="AJ617" i="2"/>
  <c r="AK617" i="2"/>
  <c r="AH618" i="2"/>
  <c r="AI618" i="2"/>
  <c r="AJ618" i="2"/>
  <c r="AK618" i="2"/>
  <c r="AH619" i="2"/>
  <c r="AI619" i="2"/>
  <c r="AJ619" i="2"/>
  <c r="AK619" i="2"/>
  <c r="AH620" i="2"/>
  <c r="AI620" i="2"/>
  <c r="AJ620" i="2"/>
  <c r="AK620" i="2"/>
  <c r="AI3" i="2"/>
  <c r="AJ3" i="2"/>
  <c r="AK3" i="2"/>
  <c r="AH3" i="2"/>
  <c r="AS620" i="2"/>
  <c r="AT619" i="2"/>
  <c r="AS616" i="2"/>
  <c r="AT615" i="2"/>
  <c r="AS612" i="2"/>
  <c r="AT611" i="2"/>
  <c r="AS608" i="2"/>
  <c r="AT607" i="2"/>
  <c r="AS619" i="2"/>
  <c r="AT618" i="2"/>
  <c r="AS615" i="2"/>
  <c r="AT614" i="2"/>
  <c r="AS611" i="2"/>
  <c r="AT610" i="2"/>
  <c r="AS607" i="2"/>
  <c r="AT606" i="2"/>
  <c r="AS603" i="2"/>
  <c r="AT602" i="2"/>
  <c r="AS599" i="2"/>
  <c r="AT598" i="2"/>
  <c r="AS595" i="2"/>
  <c r="AT594" i="2"/>
  <c r="AS591" i="2"/>
  <c r="AT590" i="2"/>
  <c r="AS587" i="2"/>
  <c r="AT586" i="2"/>
  <c r="AS618" i="2"/>
  <c r="AT613" i="2"/>
  <c r="AS610" i="2"/>
  <c r="AT605" i="2"/>
  <c r="AT604" i="2"/>
  <c r="AT603" i="2"/>
  <c r="AS602" i="2"/>
  <c r="AS601" i="2"/>
  <c r="AS600" i="2"/>
  <c r="AT589" i="2"/>
  <c r="AT588" i="2"/>
  <c r="AT587" i="2"/>
  <c r="AS586" i="2"/>
  <c r="AS585" i="2"/>
  <c r="AS584" i="2"/>
  <c r="AS583" i="2"/>
  <c r="AT582" i="2"/>
  <c r="AS579" i="2"/>
  <c r="AT578" i="2"/>
  <c r="AS575" i="2"/>
  <c r="AT574" i="2"/>
  <c r="AS571" i="2"/>
  <c r="AT570" i="2"/>
  <c r="AS567" i="2"/>
  <c r="AT566" i="2"/>
  <c r="AS563" i="2"/>
  <c r="AT562" i="2"/>
  <c r="AS559" i="2"/>
  <c r="AT558" i="2"/>
  <c r="AS555" i="2"/>
  <c r="AT554" i="2"/>
  <c r="AT616" i="2"/>
  <c r="AS613" i="2"/>
  <c r="AT608" i="2"/>
  <c r="AS605" i="2"/>
  <c r="AS604" i="2"/>
  <c r="AT593" i="2"/>
  <c r="AT592" i="2"/>
  <c r="AT591" i="2"/>
  <c r="AS590" i="2"/>
  <c r="AS589" i="2"/>
  <c r="AS588" i="2"/>
  <c r="AS582" i="2"/>
  <c r="AT581" i="2"/>
  <c r="AS578" i="2"/>
  <c r="AT577" i="2"/>
  <c r="AS574" i="2"/>
  <c r="AT573" i="2"/>
  <c r="AS570" i="2"/>
  <c r="AT569" i="2"/>
  <c r="AS566" i="2"/>
  <c r="AT565" i="2"/>
  <c r="AS562" i="2"/>
  <c r="AT561" i="2"/>
  <c r="AS558" i="2"/>
  <c r="AT557" i="2"/>
  <c r="AS554" i="2"/>
  <c r="AT617" i="2"/>
  <c r="AS614" i="2"/>
  <c r="AT596" i="2"/>
  <c r="AS594" i="2"/>
  <c r="AS592" i="2"/>
  <c r="AT580" i="2"/>
  <c r="AS577" i="2"/>
  <c r="AT572" i="2"/>
  <c r="AS569" i="2"/>
  <c r="AT564" i="2"/>
  <c r="AS561" i="2"/>
  <c r="AT556" i="2"/>
  <c r="AT553" i="2"/>
  <c r="AS550" i="2"/>
  <c r="AT549" i="2"/>
  <c r="AS546" i="2"/>
  <c r="AT545" i="2"/>
  <c r="AS542" i="2"/>
  <c r="AT541" i="2"/>
  <c r="AS538" i="2"/>
  <c r="AT537" i="2"/>
  <c r="AS534" i="2"/>
  <c r="AT533" i="2"/>
  <c r="AS530" i="2"/>
  <c r="AT529" i="2"/>
  <c r="AS526" i="2"/>
  <c r="AT525" i="2"/>
  <c r="AS522" i="2"/>
  <c r="AT521" i="2"/>
  <c r="AS518" i="2"/>
  <c r="AT517" i="2"/>
  <c r="AT612" i="2"/>
  <c r="AS609" i="2"/>
  <c r="AT601" i="2"/>
  <c r="AT599" i="2"/>
  <c r="AS597" i="2"/>
  <c r="AT584" i="2"/>
  <c r="AT579" i="2"/>
  <c r="AS576" i="2"/>
  <c r="AT571" i="2"/>
  <c r="AS568" i="2"/>
  <c r="AT563" i="2"/>
  <c r="AS560" i="2"/>
  <c r="AT555" i="2"/>
  <c r="AS551" i="2"/>
  <c r="AT550" i="2"/>
  <c r="AS547" i="2"/>
  <c r="AT546" i="2"/>
  <c r="AS543" i="2"/>
  <c r="AT542" i="2"/>
  <c r="AS539" i="2"/>
  <c r="AT538" i="2"/>
  <c r="AS535" i="2"/>
  <c r="AT534" i="2"/>
  <c r="AS531" i="2"/>
  <c r="AT530" i="2"/>
  <c r="AS527" i="2"/>
  <c r="AT526" i="2"/>
  <c r="AS523" i="2"/>
  <c r="AT522" i="2"/>
  <c r="AS519" i="2"/>
  <c r="AT620" i="2"/>
  <c r="AS598" i="2"/>
  <c r="AT585" i="2"/>
  <c r="AT575" i="2"/>
  <c r="AS572" i="2"/>
  <c r="AT559" i="2"/>
  <c r="AS556" i="2"/>
  <c r="AS553" i="2"/>
  <c r="AT548" i="2"/>
  <c r="AS545" i="2"/>
  <c r="AT540" i="2"/>
  <c r="AS537" i="2"/>
  <c r="AT532" i="2"/>
  <c r="AS529" i="2"/>
  <c r="AT524" i="2"/>
  <c r="AS521" i="2"/>
  <c r="AT518" i="2"/>
  <c r="AS517" i="2"/>
  <c r="AS516" i="2"/>
  <c r="AS515" i="2"/>
  <c r="AT514" i="2"/>
  <c r="AS511" i="2"/>
  <c r="AT510" i="2"/>
  <c r="AS507" i="2"/>
  <c r="AT506" i="2"/>
  <c r="AS503" i="2"/>
  <c r="AT502" i="2"/>
  <c r="AS499" i="2"/>
  <c r="AT498" i="2"/>
  <c r="AS495" i="2"/>
  <c r="AT494" i="2"/>
  <c r="AS491" i="2"/>
  <c r="AT490" i="2"/>
  <c r="AS487" i="2"/>
  <c r="AT486" i="2"/>
  <c r="AS483" i="2"/>
  <c r="AT482" i="2"/>
  <c r="AS479" i="2"/>
  <c r="AT478" i="2"/>
  <c r="AS475" i="2"/>
  <c r="AT474" i="2"/>
  <c r="AS471" i="2"/>
  <c r="AT470" i="2"/>
  <c r="AS467" i="2"/>
  <c r="AT466" i="2"/>
  <c r="AS463" i="2"/>
  <c r="AT462" i="2"/>
  <c r="AS459" i="2"/>
  <c r="AT458" i="2"/>
  <c r="AS455" i="2"/>
  <c r="AT454" i="2"/>
  <c r="AS451" i="2"/>
  <c r="AT450" i="2"/>
  <c r="AS447" i="2"/>
  <c r="AT446" i="2"/>
  <c r="AS443" i="2"/>
  <c r="AT442" i="2"/>
  <c r="AS439" i="2"/>
  <c r="AT438" i="2"/>
  <c r="AS435" i="2"/>
  <c r="AT434" i="2"/>
  <c r="AS431" i="2"/>
  <c r="AT430" i="2"/>
  <c r="AS427" i="2"/>
  <c r="AT426" i="2"/>
  <c r="AS423" i="2"/>
  <c r="AT422" i="2"/>
  <c r="AS419" i="2"/>
  <c r="AT418" i="2"/>
  <c r="AT609" i="2"/>
  <c r="AT595" i="2"/>
  <c r="AT576" i="2"/>
  <c r="AS573" i="2"/>
  <c r="AT560" i="2"/>
  <c r="AS557" i="2"/>
  <c r="AS552" i="2"/>
  <c r="AT547" i="2"/>
  <c r="AS544" i="2"/>
  <c r="AT539" i="2"/>
  <c r="AS536" i="2"/>
  <c r="AT531" i="2"/>
  <c r="AS528" i="2"/>
  <c r="AT523" i="2"/>
  <c r="AS520" i="2"/>
  <c r="AT516" i="2"/>
  <c r="AT515" i="2"/>
  <c r="AS512" i="2"/>
  <c r="AT511" i="2"/>
  <c r="AS508" i="2"/>
  <c r="AT507" i="2"/>
  <c r="AS504" i="2"/>
  <c r="AT503" i="2"/>
  <c r="AS500" i="2"/>
  <c r="AT499" i="2"/>
  <c r="AS496" i="2"/>
  <c r="AT495" i="2"/>
  <c r="AS492" i="2"/>
  <c r="AT491" i="2"/>
  <c r="AS488" i="2"/>
  <c r="AT487" i="2"/>
  <c r="AS484" i="2"/>
  <c r="AT483" i="2"/>
  <c r="AS480" i="2"/>
  <c r="AT479" i="2"/>
  <c r="AS476" i="2"/>
  <c r="AT475" i="2"/>
  <c r="AS472" i="2"/>
  <c r="AT471" i="2"/>
  <c r="AS468" i="2"/>
  <c r="AT467" i="2"/>
  <c r="AS464" i="2"/>
  <c r="AT463" i="2"/>
  <c r="AS460" i="2"/>
  <c r="AT459" i="2"/>
  <c r="AS456" i="2"/>
  <c r="AT455" i="2"/>
  <c r="AS452" i="2"/>
  <c r="AT451" i="2"/>
  <c r="AS448" i="2"/>
  <c r="AT447" i="2"/>
  <c r="AS444" i="2"/>
  <c r="AT443" i="2"/>
  <c r="AS440" i="2"/>
  <c r="AT439" i="2"/>
  <c r="AS436" i="2"/>
  <c r="AT435" i="2"/>
  <c r="AS432" i="2"/>
  <c r="AT431" i="2"/>
  <c r="AS428" i="2"/>
  <c r="AT427" i="2"/>
  <c r="AS424" i="2"/>
  <c r="AT423" i="2"/>
  <c r="AS606" i="2"/>
  <c r="AT597" i="2"/>
  <c r="AS581" i="2"/>
  <c r="AT568" i="2"/>
  <c r="AT551" i="2"/>
  <c r="AS548" i="2"/>
  <c r="AT535" i="2"/>
  <c r="AS532" i="2"/>
  <c r="AT519" i="2"/>
  <c r="AT513" i="2"/>
  <c r="AS510" i="2"/>
  <c r="AT505" i="2"/>
  <c r="AS502" i="2"/>
  <c r="AT497" i="2"/>
  <c r="AS494" i="2"/>
  <c r="AT489" i="2"/>
  <c r="AS486" i="2"/>
  <c r="AT481" i="2"/>
  <c r="AS478" i="2"/>
  <c r="AT473" i="2"/>
  <c r="AS470" i="2"/>
  <c r="AT465" i="2"/>
  <c r="AS462" i="2"/>
  <c r="AT457" i="2"/>
  <c r="AS454" i="2"/>
  <c r="AT449" i="2"/>
  <c r="AS446" i="2"/>
  <c r="AT441" i="2"/>
  <c r="AS438" i="2"/>
  <c r="AT433" i="2"/>
  <c r="AS430" i="2"/>
  <c r="AT425" i="2"/>
  <c r="AT421" i="2"/>
  <c r="AT420" i="2"/>
  <c r="AT419" i="2"/>
  <c r="AS418" i="2"/>
  <c r="AS417" i="2"/>
  <c r="AS416" i="2"/>
  <c r="AT415" i="2"/>
  <c r="AS412" i="2"/>
  <c r="AT411" i="2"/>
  <c r="AS408" i="2"/>
  <c r="AT407" i="2"/>
  <c r="AS404" i="2"/>
  <c r="AT403" i="2"/>
  <c r="AS400" i="2"/>
  <c r="AT399" i="2"/>
  <c r="AS396" i="2"/>
  <c r="AT395" i="2"/>
  <c r="AS392" i="2"/>
  <c r="AT391" i="2"/>
  <c r="AS388" i="2"/>
  <c r="AT387" i="2"/>
  <c r="AS384" i="2"/>
  <c r="AT383" i="2"/>
  <c r="AS380" i="2"/>
  <c r="AT379" i="2"/>
  <c r="AS376" i="2"/>
  <c r="AT375" i="2"/>
  <c r="AS372" i="2"/>
  <c r="AT371" i="2"/>
  <c r="AS368" i="2"/>
  <c r="AT367" i="2"/>
  <c r="AS364" i="2"/>
  <c r="AT363" i="2"/>
  <c r="AS360" i="2"/>
  <c r="AT359" i="2"/>
  <c r="AT600" i="2"/>
  <c r="AT583" i="2"/>
  <c r="AS564" i="2"/>
  <c r="AT552" i="2"/>
  <c r="AS549" i="2"/>
  <c r="AT536" i="2"/>
  <c r="AS533" i="2"/>
  <c r="AT520" i="2"/>
  <c r="AT512" i="2"/>
  <c r="AS509" i="2"/>
  <c r="AT504" i="2"/>
  <c r="AS501" i="2"/>
  <c r="AT496" i="2"/>
  <c r="AS493" i="2"/>
  <c r="AT488" i="2"/>
  <c r="AS485" i="2"/>
  <c r="AT480" i="2"/>
  <c r="AS477" i="2"/>
  <c r="AT472" i="2"/>
  <c r="AS469" i="2"/>
  <c r="AT464" i="2"/>
  <c r="AS461" i="2"/>
  <c r="AT456" i="2"/>
  <c r="AS453" i="2"/>
  <c r="AT448" i="2"/>
  <c r="AS445" i="2"/>
  <c r="AT440" i="2"/>
  <c r="AS437" i="2"/>
  <c r="AT432" i="2"/>
  <c r="AS429" i="2"/>
  <c r="AT424" i="2"/>
  <c r="AT417" i="2"/>
  <c r="AT416" i="2"/>
  <c r="AS413" i="2"/>
  <c r="AT412" i="2"/>
  <c r="AS409" i="2"/>
  <c r="AT408" i="2"/>
  <c r="AS405" i="2"/>
  <c r="AT404" i="2"/>
  <c r="AS401" i="2"/>
  <c r="AT400" i="2"/>
  <c r="AS397" i="2"/>
  <c r="AT396" i="2"/>
  <c r="AS393" i="2"/>
  <c r="AT392" i="2"/>
  <c r="AS389" i="2"/>
  <c r="AT388" i="2"/>
  <c r="AS385" i="2"/>
  <c r="AT384" i="2"/>
  <c r="AS381" i="2"/>
  <c r="AT380" i="2"/>
  <c r="AS377" i="2"/>
  <c r="AT376" i="2"/>
  <c r="AS373" i="2"/>
  <c r="AT372" i="2"/>
  <c r="AS369" i="2"/>
  <c r="AT368" i="2"/>
  <c r="AS365" i="2"/>
  <c r="AT364" i="2"/>
  <c r="AS361" i="2"/>
  <c r="AT360" i="2"/>
  <c r="AS357" i="2"/>
  <c r="AT356" i="2"/>
  <c r="AS353" i="2"/>
  <c r="AT352" i="2"/>
  <c r="AS617" i="2"/>
  <c r="AS596" i="2"/>
  <c r="AS580" i="2"/>
  <c r="AT567" i="2"/>
  <c r="AS541" i="2"/>
  <c r="AT528" i="2"/>
  <c r="AS513" i="2"/>
  <c r="AT500" i="2"/>
  <c r="AS497" i="2"/>
  <c r="AT484" i="2"/>
  <c r="AS481" i="2"/>
  <c r="AT468" i="2"/>
  <c r="AS465" i="2"/>
  <c r="AT452" i="2"/>
  <c r="AS449" i="2"/>
  <c r="AT436" i="2"/>
  <c r="AS433" i="2"/>
  <c r="AS421" i="2"/>
  <c r="AS415" i="2"/>
  <c r="AT410" i="2"/>
  <c r="AS407" i="2"/>
  <c r="AT402" i="2"/>
  <c r="AS399" i="2"/>
  <c r="AT394" i="2"/>
  <c r="AS391" i="2"/>
  <c r="AT386" i="2"/>
  <c r="AS383" i="2"/>
  <c r="AT378" i="2"/>
  <c r="AS375" i="2"/>
  <c r="AT370" i="2"/>
  <c r="AS367" i="2"/>
  <c r="AT362" i="2"/>
  <c r="AS359" i="2"/>
  <c r="AT355" i="2"/>
  <c r="AT354" i="2"/>
  <c r="AT353" i="2"/>
  <c r="AS352" i="2"/>
  <c r="AS351" i="2"/>
  <c r="AS350" i="2"/>
  <c r="AS349" i="2"/>
  <c r="AT348" i="2"/>
  <c r="AS345" i="2"/>
  <c r="AT344" i="2"/>
  <c r="AS341" i="2"/>
  <c r="AT340" i="2"/>
  <c r="AS337" i="2"/>
  <c r="AT336" i="2"/>
  <c r="AS333" i="2"/>
  <c r="AT332" i="2"/>
  <c r="AS329" i="2"/>
  <c r="AT328" i="2"/>
  <c r="AS325" i="2"/>
  <c r="AT324" i="2"/>
  <c r="AS321" i="2"/>
  <c r="AT320" i="2"/>
  <c r="AS317" i="2"/>
  <c r="AT316" i="2"/>
  <c r="AS313" i="2"/>
  <c r="AT312" i="2"/>
  <c r="AS309" i="2"/>
  <c r="AT308" i="2"/>
  <c r="AS305" i="2"/>
  <c r="AT304" i="2"/>
  <c r="AS302" i="2"/>
  <c r="AT301" i="2"/>
  <c r="AS298" i="2"/>
  <c r="AT297" i="2"/>
  <c r="AS294" i="2"/>
  <c r="AT293" i="2"/>
  <c r="AS290" i="2"/>
  <c r="AT289" i="2"/>
  <c r="AS286" i="2"/>
  <c r="AT285" i="2"/>
  <c r="AS282" i="2"/>
  <c r="AT281" i="2"/>
  <c r="AS278" i="2"/>
  <c r="AT277" i="2"/>
  <c r="AS274" i="2"/>
  <c r="AT273" i="2"/>
  <c r="AS270" i="2"/>
  <c r="AT269" i="2"/>
  <c r="AS266" i="2"/>
  <c r="AT265" i="2"/>
  <c r="AS262" i="2"/>
  <c r="AT261" i="2"/>
  <c r="AS258" i="2"/>
  <c r="AT257" i="2"/>
  <c r="AS254" i="2"/>
  <c r="AT253" i="2"/>
  <c r="AS250" i="2"/>
  <c r="AT249" i="2"/>
  <c r="AS246" i="2"/>
  <c r="AT245" i="2"/>
  <c r="AS242" i="2"/>
  <c r="AT241" i="2"/>
  <c r="AS238" i="2"/>
  <c r="AT237" i="2"/>
  <c r="AS234" i="2"/>
  <c r="AT233" i="2"/>
  <c r="AS230" i="2"/>
  <c r="AT229" i="2"/>
  <c r="AS226" i="2"/>
  <c r="AT225" i="2"/>
  <c r="AS223" i="2"/>
  <c r="AT222" i="2"/>
  <c r="AS219" i="2"/>
  <c r="AT218" i="2"/>
  <c r="AS215" i="2"/>
  <c r="AT214" i="2"/>
  <c r="AS211" i="2"/>
  <c r="AT210" i="2"/>
  <c r="AS207" i="2"/>
  <c r="AT206" i="2"/>
  <c r="AS203" i="2"/>
  <c r="AT202" i="2"/>
  <c r="AS199" i="2"/>
  <c r="AT198" i="2"/>
  <c r="AS195" i="2"/>
  <c r="AT194" i="2"/>
  <c r="AS192" i="2"/>
  <c r="AT191" i="2"/>
  <c r="AS188" i="2"/>
  <c r="AT187" i="2"/>
  <c r="AS184" i="2"/>
  <c r="AT183" i="2"/>
  <c r="AS180" i="2"/>
  <c r="AT179" i="2"/>
  <c r="AS176" i="2"/>
  <c r="AT175" i="2"/>
  <c r="AS172" i="2"/>
  <c r="AT171" i="2"/>
  <c r="AS168" i="2"/>
  <c r="AT167" i="2"/>
  <c r="AS164" i="2"/>
  <c r="AT163" i="2"/>
  <c r="AS160" i="2"/>
  <c r="AT159" i="2"/>
  <c r="AS156" i="2"/>
  <c r="AT155" i="2"/>
  <c r="AS152" i="2"/>
  <c r="AT151" i="2"/>
  <c r="AS593" i="2"/>
  <c r="AS565" i="2"/>
  <c r="AS540" i="2"/>
  <c r="AT527" i="2"/>
  <c r="AT509" i="2"/>
  <c r="AS506" i="2"/>
  <c r="AT493" i="2"/>
  <c r="AS490" i="2"/>
  <c r="AT477" i="2"/>
  <c r="AS474" i="2"/>
  <c r="AT461" i="2"/>
  <c r="AS458" i="2"/>
  <c r="AT445" i="2"/>
  <c r="AS442" i="2"/>
  <c r="AT429" i="2"/>
  <c r="AS426" i="2"/>
  <c r="AT413" i="2"/>
  <c r="AS410" i="2"/>
  <c r="AT405" i="2"/>
  <c r="AS402" i="2"/>
  <c r="AT397" i="2"/>
  <c r="AS394" i="2"/>
  <c r="AT389" i="2"/>
  <c r="AS386" i="2"/>
  <c r="AT381" i="2"/>
  <c r="AS378" i="2"/>
  <c r="AT373" i="2"/>
  <c r="AS370" i="2"/>
  <c r="AT365" i="2"/>
  <c r="AS362" i="2"/>
  <c r="AT357" i="2"/>
  <c r="AS356" i="2"/>
  <c r="AS355" i="2"/>
  <c r="AS354" i="2"/>
  <c r="AS348" i="2"/>
  <c r="AT347" i="2"/>
  <c r="AS344" i="2"/>
  <c r="AT343" i="2"/>
  <c r="AS340" i="2"/>
  <c r="AT339" i="2"/>
  <c r="AS336" i="2"/>
  <c r="AT335" i="2"/>
  <c r="AS332" i="2"/>
  <c r="AT331" i="2"/>
  <c r="AS328" i="2"/>
  <c r="AT327" i="2"/>
  <c r="AS324" i="2"/>
  <c r="AT323" i="2"/>
  <c r="AS320" i="2"/>
  <c r="AT319" i="2"/>
  <c r="AT543" i="2"/>
  <c r="AS524" i="2"/>
  <c r="AS514" i="2"/>
  <c r="AT501" i="2"/>
  <c r="AS498" i="2"/>
  <c r="AT485" i="2"/>
  <c r="AS482" i="2"/>
  <c r="AT469" i="2"/>
  <c r="AS466" i="2"/>
  <c r="AT453" i="2"/>
  <c r="AS450" i="2"/>
  <c r="AT437" i="2"/>
  <c r="AS434" i="2"/>
  <c r="AS414" i="2"/>
  <c r="AT409" i="2"/>
  <c r="AS406" i="2"/>
  <c r="AT401" i="2"/>
  <c r="AS398" i="2"/>
  <c r="AT393" i="2"/>
  <c r="AS390" i="2"/>
  <c r="AT385" i="2"/>
  <c r="AS382" i="2"/>
  <c r="AT377" i="2"/>
  <c r="AS374" i="2"/>
  <c r="AT369" i="2"/>
  <c r="AS366" i="2"/>
  <c r="AT361" i="2"/>
  <c r="AS358" i="2"/>
  <c r="AT351" i="2"/>
  <c r="AT350" i="2"/>
  <c r="AT349" i="2"/>
  <c r="AS346" i="2"/>
  <c r="AT345" i="2"/>
  <c r="AS342" i="2"/>
  <c r="AT341" i="2"/>
  <c r="AS338" i="2"/>
  <c r="AT337" i="2"/>
  <c r="AS334" i="2"/>
  <c r="AT333" i="2"/>
  <c r="AS330" i="2"/>
  <c r="AT329" i="2"/>
  <c r="AS326" i="2"/>
  <c r="AT325" i="2"/>
  <c r="AS322" i="2"/>
  <c r="AT321" i="2"/>
  <c r="AS318" i="2"/>
  <c r="AT317" i="2"/>
  <c r="AS314" i="2"/>
  <c r="AT313" i="2"/>
  <c r="AS310" i="2"/>
  <c r="AT309" i="2"/>
  <c r="AS306" i="2"/>
  <c r="AT305" i="2"/>
  <c r="AS43" i="2"/>
  <c r="AT302" i="2"/>
  <c r="AS299" i="2"/>
  <c r="AT298" i="2"/>
  <c r="AS295" i="2"/>
  <c r="AT294" i="2"/>
  <c r="AS291" i="2"/>
  <c r="AT290" i="2"/>
  <c r="AS287" i="2"/>
  <c r="AT286" i="2"/>
  <c r="AS283" i="2"/>
  <c r="AT282" i="2"/>
  <c r="AS279" i="2"/>
  <c r="AT278" i="2"/>
  <c r="AS275" i="2"/>
  <c r="AT274" i="2"/>
  <c r="AS271" i="2"/>
  <c r="AT270" i="2"/>
  <c r="AS267" i="2"/>
  <c r="AT266" i="2"/>
  <c r="AS263" i="2"/>
  <c r="AT262" i="2"/>
  <c r="AS259" i="2"/>
  <c r="AT258" i="2"/>
  <c r="AS255" i="2"/>
  <c r="AT254" i="2"/>
  <c r="AS251" i="2"/>
  <c r="AT250" i="2"/>
  <c r="AS247" i="2"/>
  <c r="AT246" i="2"/>
  <c r="AS243" i="2"/>
  <c r="AT242" i="2"/>
  <c r="AS239" i="2"/>
  <c r="AT238" i="2"/>
  <c r="AS235" i="2"/>
  <c r="AT234" i="2"/>
  <c r="AS231" i="2"/>
  <c r="AT230" i="2"/>
  <c r="AS227" i="2"/>
  <c r="AT226" i="2"/>
  <c r="AS61" i="2"/>
  <c r="AT223" i="2"/>
  <c r="AS220" i="2"/>
  <c r="AT219" i="2"/>
  <c r="AS216" i="2"/>
  <c r="AT215" i="2"/>
  <c r="AS212" i="2"/>
  <c r="AT211" i="2"/>
  <c r="AS208" i="2"/>
  <c r="AT207" i="2"/>
  <c r="AS204" i="2"/>
  <c r="AT203" i="2"/>
  <c r="AS200" i="2"/>
  <c r="AT199" i="2"/>
  <c r="AS196" i="2"/>
  <c r="AT195" i="2"/>
  <c r="AS193" i="2"/>
  <c r="AT192" i="2"/>
  <c r="AS189" i="2"/>
  <c r="AT188" i="2"/>
  <c r="AS185" i="2"/>
  <c r="AT184" i="2"/>
  <c r="AS181" i="2"/>
  <c r="AT180" i="2"/>
  <c r="AS177" i="2"/>
  <c r="AT176" i="2"/>
  <c r="AS173" i="2"/>
  <c r="AT172" i="2"/>
  <c r="AS169" i="2"/>
  <c r="AT168" i="2"/>
  <c r="AS165" i="2"/>
  <c r="AT164" i="2"/>
  <c r="AS161" i="2"/>
  <c r="AT160" i="2"/>
  <c r="AS157" i="2"/>
  <c r="AT156" i="2"/>
  <c r="AS153" i="2"/>
  <c r="AT152" i="2"/>
  <c r="AS473" i="2"/>
  <c r="AT460" i="2"/>
  <c r="AS422" i="2"/>
  <c r="AT414" i="2"/>
  <c r="AS395" i="2"/>
  <c r="AT382" i="2"/>
  <c r="AS363" i="2"/>
  <c r="AT342" i="2"/>
  <c r="AS339" i="2"/>
  <c r="AT326" i="2"/>
  <c r="AS323" i="2"/>
  <c r="AT314" i="2"/>
  <c r="AS311" i="2"/>
  <c r="AT306" i="2"/>
  <c r="AS303" i="2"/>
  <c r="AT299" i="2"/>
  <c r="AS296" i="2"/>
  <c r="AT291" i="2"/>
  <c r="AS288" i="2"/>
  <c r="AT283" i="2"/>
  <c r="AS280" i="2"/>
  <c r="AT275" i="2"/>
  <c r="AS272" i="2"/>
  <c r="AT267" i="2"/>
  <c r="AS264" i="2"/>
  <c r="AT259" i="2"/>
  <c r="AS256" i="2"/>
  <c r="AT251" i="2"/>
  <c r="AS248" i="2"/>
  <c r="AT243" i="2"/>
  <c r="AS240" i="2"/>
  <c r="AT235" i="2"/>
  <c r="AS232" i="2"/>
  <c r="AT227" i="2"/>
  <c r="AS224" i="2"/>
  <c r="AT220" i="2"/>
  <c r="AS217" i="2"/>
  <c r="AT212" i="2"/>
  <c r="AS209" i="2"/>
  <c r="AT204" i="2"/>
  <c r="AS201" i="2"/>
  <c r="AT196" i="2"/>
  <c r="AS113" i="2"/>
  <c r="AT189" i="2"/>
  <c r="AS186" i="2"/>
  <c r="AT181" i="2"/>
  <c r="AS178" i="2"/>
  <c r="AT173" i="2"/>
  <c r="AS170" i="2"/>
  <c r="AT165" i="2"/>
  <c r="AS162" i="2"/>
  <c r="AT157" i="2"/>
  <c r="AS154" i="2"/>
  <c r="AS147" i="2"/>
  <c r="AT146" i="2"/>
  <c r="AS143" i="2"/>
  <c r="AT142" i="2"/>
  <c r="AS139" i="2"/>
  <c r="AT138" i="2"/>
  <c r="AS135" i="2"/>
  <c r="AT134" i="2"/>
  <c r="AS131" i="2"/>
  <c r="AT130" i="2"/>
  <c r="AS127" i="2"/>
  <c r="AT126" i="2"/>
  <c r="AS123" i="2"/>
  <c r="AT122" i="2"/>
  <c r="AS119" i="2"/>
  <c r="AT118" i="2"/>
  <c r="AS115" i="2"/>
  <c r="AT114" i="2"/>
  <c r="AS110" i="2"/>
  <c r="AT109" i="2"/>
  <c r="AS106" i="2"/>
  <c r="AT105" i="2"/>
  <c r="AS102" i="2"/>
  <c r="AT101" i="2"/>
  <c r="AS98" i="2"/>
  <c r="AT97" i="2"/>
  <c r="AS94" i="2"/>
  <c r="AT93" i="2"/>
  <c r="AS90" i="2"/>
  <c r="AT89" i="2"/>
  <c r="AS86" i="2"/>
  <c r="AT85" i="2"/>
  <c r="AS82" i="2"/>
  <c r="AT81" i="2"/>
  <c r="AS78" i="2"/>
  <c r="AT77" i="2"/>
  <c r="AS74" i="2"/>
  <c r="AT73" i="2"/>
  <c r="AS70" i="2"/>
  <c r="AT69" i="2"/>
  <c r="AS66" i="2"/>
  <c r="AT65" i="2"/>
  <c r="AS62" i="2"/>
  <c r="AT60" i="2"/>
  <c r="AS57" i="2"/>
  <c r="AT56" i="2"/>
  <c r="AS53" i="2"/>
  <c r="AT52" i="2"/>
  <c r="AS49" i="2"/>
  <c r="AT48" i="2"/>
  <c r="AS45" i="2"/>
  <c r="AT44" i="2"/>
  <c r="AS40" i="2"/>
  <c r="AT39" i="2"/>
  <c r="AS36" i="2"/>
  <c r="AT35" i="2"/>
  <c r="AS32" i="2"/>
  <c r="AT31" i="2"/>
  <c r="AS28" i="2"/>
  <c r="AT27" i="2"/>
  <c r="AS24" i="2"/>
  <c r="AT23" i="2"/>
  <c r="AS20" i="2"/>
  <c r="AT19" i="2"/>
  <c r="AS16" i="2"/>
  <c r="AT15" i="2"/>
  <c r="AS12" i="2"/>
  <c r="AT11" i="2"/>
  <c r="AS8" i="2"/>
  <c r="AT7" i="2"/>
  <c r="AS4" i="2"/>
  <c r="AS525" i="2"/>
  <c r="AT508" i="2"/>
  <c r="AS457" i="2"/>
  <c r="AT444" i="2"/>
  <c r="AS420" i="2"/>
  <c r="AT406" i="2"/>
  <c r="AS387" i="2"/>
  <c r="AT374" i="2"/>
  <c r="AT338" i="2"/>
  <c r="AS335" i="2"/>
  <c r="AT322" i="2"/>
  <c r="AS319" i="2"/>
  <c r="AT315" i="2"/>
  <c r="AS312" i="2"/>
  <c r="AT307" i="2"/>
  <c r="AS304" i="2"/>
  <c r="AT300" i="2"/>
  <c r="AS297" i="2"/>
  <c r="AT292" i="2"/>
  <c r="AS289" i="2"/>
  <c r="AT284" i="2"/>
  <c r="AS281" i="2"/>
  <c r="AT276" i="2"/>
  <c r="AS273" i="2"/>
  <c r="AT268" i="2"/>
  <c r="AS265" i="2"/>
  <c r="AT260" i="2"/>
  <c r="AS257" i="2"/>
  <c r="AT252" i="2"/>
  <c r="AS249" i="2"/>
  <c r="AT244" i="2"/>
  <c r="AS241" i="2"/>
  <c r="AT236" i="2"/>
  <c r="AS233" i="2"/>
  <c r="AT228" i="2"/>
  <c r="AS225" i="2"/>
  <c r="AT221" i="2"/>
  <c r="AS218" i="2"/>
  <c r="AT213" i="2"/>
  <c r="AS210" i="2"/>
  <c r="AT205" i="2"/>
  <c r="AS202" i="2"/>
  <c r="AT197" i="2"/>
  <c r="AS194" i="2"/>
  <c r="AT190" i="2"/>
  <c r="AS187" i="2"/>
  <c r="AT182" i="2"/>
  <c r="AS179" i="2"/>
  <c r="AT174" i="2"/>
  <c r="AS171" i="2"/>
  <c r="AT166" i="2"/>
  <c r="AS163" i="2"/>
  <c r="AT158" i="2"/>
  <c r="AS155" i="2"/>
  <c r="AT150" i="2"/>
  <c r="AT149" i="2"/>
  <c r="AS146" i="2"/>
  <c r="AT145" i="2"/>
  <c r="AS142" i="2"/>
  <c r="AT141" i="2"/>
  <c r="AS138" i="2"/>
  <c r="AT137" i="2"/>
  <c r="AS134" i="2"/>
  <c r="AT133" i="2"/>
  <c r="AS130" i="2"/>
  <c r="AT129" i="2"/>
  <c r="AS126" i="2"/>
  <c r="AT125" i="2"/>
  <c r="AS489" i="2"/>
  <c r="AT476" i="2"/>
  <c r="AS425" i="2"/>
  <c r="AS403" i="2"/>
  <c r="AT390" i="2"/>
  <c r="AS371" i="2"/>
  <c r="AT358" i="2"/>
  <c r="AT346" i="2"/>
  <c r="AS343" i="2"/>
  <c r="AT330" i="2"/>
  <c r="AS327" i="2"/>
  <c r="AS316" i="2"/>
  <c r="AT311" i="2"/>
  <c r="AS308" i="2"/>
  <c r="AT303" i="2"/>
  <c r="AS301" i="2"/>
  <c r="AT296" i="2"/>
  <c r="AS293" i="2"/>
  <c r="AT288" i="2"/>
  <c r="AS285" i="2"/>
  <c r="AT280" i="2"/>
  <c r="AS277" i="2"/>
  <c r="AT272" i="2"/>
  <c r="AS269" i="2"/>
  <c r="AT264" i="2"/>
  <c r="AS261" i="2"/>
  <c r="AT256" i="2"/>
  <c r="AS253" i="2"/>
  <c r="AT248" i="2"/>
  <c r="AS245" i="2"/>
  <c r="AT240" i="2"/>
  <c r="AS237" i="2"/>
  <c r="AT232" i="2"/>
  <c r="AS229" i="2"/>
  <c r="AT224" i="2"/>
  <c r="AS222" i="2"/>
  <c r="AT217" i="2"/>
  <c r="AS214" i="2"/>
  <c r="AT209" i="2"/>
  <c r="AS206" i="2"/>
  <c r="AT201" i="2"/>
  <c r="AS198" i="2"/>
  <c r="AT113" i="2"/>
  <c r="AS191" i="2"/>
  <c r="AT186" i="2"/>
  <c r="AS183" i="2"/>
  <c r="AT178" i="2"/>
  <c r="AS175" i="2"/>
  <c r="AT170" i="2"/>
  <c r="AS167" i="2"/>
  <c r="AT162" i="2"/>
  <c r="AS159" i="2"/>
  <c r="AT154" i="2"/>
  <c r="AS151" i="2"/>
  <c r="AS148" i="2"/>
  <c r="AT147" i="2"/>
  <c r="AS144" i="2"/>
  <c r="AT143" i="2"/>
  <c r="AS140" i="2"/>
  <c r="AT139" i="2"/>
  <c r="AS136" i="2"/>
  <c r="AT135" i="2"/>
  <c r="AS132" i="2"/>
  <c r="AT131" i="2"/>
  <c r="AS128" i="2"/>
  <c r="AT127" i="2"/>
  <c r="AS124" i="2"/>
  <c r="AT123" i="2"/>
  <c r="AS120" i="2"/>
  <c r="AT119" i="2"/>
  <c r="AS116" i="2"/>
  <c r="AT115" i="2"/>
  <c r="AS111" i="2"/>
  <c r="AT110" i="2"/>
  <c r="AS107" i="2"/>
  <c r="AT106" i="2"/>
  <c r="AS103" i="2"/>
  <c r="AT102" i="2"/>
  <c r="AS99" i="2"/>
  <c r="AT98" i="2"/>
  <c r="AS95" i="2"/>
  <c r="AT94" i="2"/>
  <c r="AS91" i="2"/>
  <c r="AT90" i="2"/>
  <c r="AS87" i="2"/>
  <c r="AT86" i="2"/>
  <c r="AS83" i="2"/>
  <c r="AT82" i="2"/>
  <c r="AS79" i="2"/>
  <c r="AT78" i="2"/>
  <c r="AS75" i="2"/>
  <c r="AT74" i="2"/>
  <c r="AS71" i="2"/>
  <c r="AT70" i="2"/>
  <c r="AS67" i="2"/>
  <c r="AT66" i="2"/>
  <c r="AS63" i="2"/>
  <c r="AT62" i="2"/>
  <c r="AS58" i="2"/>
  <c r="AT57" i="2"/>
  <c r="AS54" i="2"/>
  <c r="AT53" i="2"/>
  <c r="AS50" i="2"/>
  <c r="AT49" i="2"/>
  <c r="AS46" i="2"/>
  <c r="AT45" i="2"/>
  <c r="AS41" i="2"/>
  <c r="AT40" i="2"/>
  <c r="AS37" i="2"/>
  <c r="AT36" i="2"/>
  <c r="AS33" i="2"/>
  <c r="AT32" i="2"/>
  <c r="AS29" i="2"/>
  <c r="AT28" i="2"/>
  <c r="AS25" i="2"/>
  <c r="AT24" i="2"/>
  <c r="AS21" i="2"/>
  <c r="AT20" i="2"/>
  <c r="AS17" i="2"/>
  <c r="AT16" i="2"/>
  <c r="AS13" i="2"/>
  <c r="AT12" i="2"/>
  <c r="AS9" i="2"/>
  <c r="AT8" i="2"/>
  <c r="AS5" i="2"/>
  <c r="AT4" i="2"/>
  <c r="AT492" i="2"/>
  <c r="AS441" i="2"/>
  <c r="AS379" i="2"/>
  <c r="AT310" i="2"/>
  <c r="AS292" i="2"/>
  <c r="AT279" i="2"/>
  <c r="AS260" i="2"/>
  <c r="AT247" i="2"/>
  <c r="AS228" i="2"/>
  <c r="AT216" i="2"/>
  <c r="AS197" i="2"/>
  <c r="AT185" i="2"/>
  <c r="AS166" i="2"/>
  <c r="AT153" i="2"/>
  <c r="AT148" i="2"/>
  <c r="AS145" i="2"/>
  <c r="AT132" i="2"/>
  <c r="AS129" i="2"/>
  <c r="AS122" i="2"/>
  <c r="AT117" i="2"/>
  <c r="AS114" i="2"/>
  <c r="AT108" i="2"/>
  <c r="AS105" i="2"/>
  <c r="AT100" i="2"/>
  <c r="AS97" i="2"/>
  <c r="AT92" i="2"/>
  <c r="AS89" i="2"/>
  <c r="AT84" i="2"/>
  <c r="AS81" i="2"/>
  <c r="AT76" i="2"/>
  <c r="AS73" i="2"/>
  <c r="AT68" i="2"/>
  <c r="AS65" i="2"/>
  <c r="AT59" i="2"/>
  <c r="AS56" i="2"/>
  <c r="AT51" i="2"/>
  <c r="AS48" i="2"/>
  <c r="AT42" i="2"/>
  <c r="AS39" i="2"/>
  <c r="AT34" i="2"/>
  <c r="AT544" i="2"/>
  <c r="AT428" i="2"/>
  <c r="AT398" i="2"/>
  <c r="AS315" i="2"/>
  <c r="AT43" i="2"/>
  <c r="AS284" i="2"/>
  <c r="AT271" i="2"/>
  <c r="AS252" i="2"/>
  <c r="AT239" i="2"/>
  <c r="AS221" i="2"/>
  <c r="AT208" i="2"/>
  <c r="AS190" i="2"/>
  <c r="AT177" i="2"/>
  <c r="AS158" i="2"/>
  <c r="AT144" i="2"/>
  <c r="AS141" i="2"/>
  <c r="AT128" i="2"/>
  <c r="AS125" i="2"/>
  <c r="AT120" i="2"/>
  <c r="AS117" i="2"/>
  <c r="AT111" i="2"/>
  <c r="AS108" i="2"/>
  <c r="AT103" i="2"/>
  <c r="AS100" i="2"/>
  <c r="AT95" i="2"/>
  <c r="AS92" i="2"/>
  <c r="AT87" i="2"/>
  <c r="AS84" i="2"/>
  <c r="AT79" i="2"/>
  <c r="AS76" i="2"/>
  <c r="AT71" i="2"/>
  <c r="AS68" i="2"/>
  <c r="AT63" i="2"/>
  <c r="AS59" i="2"/>
  <c r="AT54" i="2"/>
  <c r="AT366" i="2"/>
  <c r="AS347" i="2"/>
  <c r="AT334" i="2"/>
  <c r="AS307" i="2"/>
  <c r="AT295" i="2"/>
  <c r="AS276" i="2"/>
  <c r="AT263" i="2"/>
  <c r="AS244" i="2"/>
  <c r="AT231" i="2"/>
  <c r="AS213" i="2"/>
  <c r="AT200" i="2"/>
  <c r="AS182" i="2"/>
  <c r="AT169" i="2"/>
  <c r="AS150" i="2"/>
  <c r="AT140" i="2"/>
  <c r="AS137" i="2"/>
  <c r="AT121" i="2"/>
  <c r="AS118" i="2"/>
  <c r="AT112" i="2"/>
  <c r="AS109" i="2"/>
  <c r="AT104" i="2"/>
  <c r="AS101" i="2"/>
  <c r="AT96" i="2"/>
  <c r="AS93" i="2"/>
  <c r="AT88" i="2"/>
  <c r="AS85" i="2"/>
  <c r="AT80" i="2"/>
  <c r="AS77" i="2"/>
  <c r="AT72" i="2"/>
  <c r="AS69" i="2"/>
  <c r="AT64" i="2"/>
  <c r="AS60" i="2"/>
  <c r="AT55" i="2"/>
  <c r="AS505" i="2"/>
  <c r="AT287" i="2"/>
  <c r="AS236" i="2"/>
  <c r="AT161" i="2"/>
  <c r="AS121" i="2"/>
  <c r="AT107" i="2"/>
  <c r="AS88" i="2"/>
  <c r="AT75" i="2"/>
  <c r="AS55" i="2"/>
  <c r="AT47" i="2"/>
  <c r="AS42" i="2"/>
  <c r="AS38" i="2"/>
  <c r="AT30" i="2"/>
  <c r="AS27" i="2"/>
  <c r="AT22" i="2"/>
  <c r="AS19" i="2"/>
  <c r="AT14" i="2"/>
  <c r="AS11" i="2"/>
  <c r="AT6" i="2"/>
  <c r="AT255" i="2"/>
  <c r="AS205" i="2"/>
  <c r="AS112" i="2"/>
  <c r="AT99" i="2"/>
  <c r="AS80" i="2"/>
  <c r="AT67" i="2"/>
  <c r="AS51" i="2"/>
  <c r="AS47" i="2"/>
  <c r="AT37" i="2"/>
  <c r="AS35" i="2"/>
  <c r="AT33" i="2"/>
  <c r="AS30" i="2"/>
  <c r="AT25" i="2"/>
  <c r="AS22" i="2"/>
  <c r="AT17" i="2"/>
  <c r="AS14" i="2"/>
  <c r="AT9" i="2"/>
  <c r="AS6" i="2"/>
  <c r="AS411" i="2"/>
  <c r="AS331" i="2"/>
  <c r="AS300" i="2"/>
  <c r="AT61" i="2"/>
  <c r="AS174" i="2"/>
  <c r="AS149" i="2"/>
  <c r="AT136" i="2"/>
  <c r="AT124" i="2"/>
  <c r="AS104" i="2"/>
  <c r="AT91" i="2"/>
  <c r="AS72" i="2"/>
  <c r="AT58" i="2"/>
  <c r="AT46" i="2"/>
  <c r="AS44" i="2"/>
  <c r="AT41" i="2"/>
  <c r="AS31" i="2"/>
  <c r="AT26" i="2"/>
  <c r="AS23" i="2"/>
  <c r="AT18" i="2"/>
  <c r="AS15" i="2"/>
  <c r="AT10" i="2"/>
  <c r="AS7" i="2"/>
  <c r="AT318" i="2"/>
  <c r="AS268" i="2"/>
  <c r="AT193" i="2"/>
  <c r="AS133" i="2"/>
  <c r="AT116" i="2"/>
  <c r="AS96" i="2"/>
  <c r="AT83" i="2"/>
  <c r="AS64" i="2"/>
  <c r="AS52" i="2"/>
  <c r="AT50" i="2"/>
  <c r="AT38" i="2"/>
  <c r="AS34" i="2"/>
  <c r="AT29" i="2"/>
  <c r="AS26" i="2"/>
  <c r="AT21" i="2"/>
  <c r="AS18" i="2"/>
  <c r="AT13" i="2"/>
  <c r="AS10" i="2"/>
  <c r="AT5" i="2"/>
  <c r="AT3" i="2"/>
  <c r="AS3" i="2"/>
</calcChain>
</file>

<file path=xl/sharedStrings.xml><?xml version="1.0" encoding="utf-8"?>
<sst xmlns="http://schemas.openxmlformats.org/spreadsheetml/2006/main" count="24094" uniqueCount="4251">
  <si>
    <t>AERÓDROMO</t>
  </si>
  <si>
    <t>TIPO</t>
  </si>
  <si>
    <t>UF</t>
  </si>
  <si>
    <t>COMPRIMENTO</t>
  </si>
  <si>
    <t>LARGURA</t>
  </si>
  <si>
    <t>CONCEIÇÃO DO ARAGUAIA</t>
  </si>
  <si>
    <t>PA</t>
  </si>
  <si>
    <t>-</t>
  </si>
  <si>
    <t>SBAE</t>
  </si>
  <si>
    <t>SP</t>
  </si>
  <si>
    <t>BAURU E AREALVA</t>
  </si>
  <si>
    <t>SBAM</t>
  </si>
  <si>
    <t>AMAPÁ</t>
  </si>
  <si>
    <t>AP</t>
  </si>
  <si>
    <t>SBAQ</t>
  </si>
  <si>
    <t>BARTOLOMEU DE GUSMÃO</t>
  </si>
  <si>
    <t>ARARAQUARA</t>
  </si>
  <si>
    <t>SBAR</t>
  </si>
  <si>
    <t>SANTA MARIA</t>
  </si>
  <si>
    <t>SE</t>
  </si>
  <si>
    <t>ARACAJU</t>
  </si>
  <si>
    <t>SBAT</t>
  </si>
  <si>
    <t>PILOTO OSVALDO MARQUES DIAS</t>
  </si>
  <si>
    <t>MT</t>
  </si>
  <si>
    <t>ALTA FLORESTA</t>
  </si>
  <si>
    <t>SBAU</t>
  </si>
  <si>
    <t>ESTADUAL DARIO GUARITA</t>
  </si>
  <si>
    <t>ARAÇATUBA</t>
  </si>
  <si>
    <t>SBAX</t>
  </si>
  <si>
    <t>ROMEU ZEMA</t>
  </si>
  <si>
    <t>MG</t>
  </si>
  <si>
    <t>ARAXÁ</t>
  </si>
  <si>
    <t>SBBE</t>
  </si>
  <si>
    <t>INTERNACIONAL DE BELÉM/VAL DE CANS/JÚLIO CEZAR RIBEIRO</t>
  </si>
  <si>
    <t>BELÉM</t>
  </si>
  <si>
    <t>SBBG</t>
  </si>
  <si>
    <t>COMANDANTE GUSTAVO KRAEMER</t>
  </si>
  <si>
    <t>RS</t>
  </si>
  <si>
    <t>BAGÉ</t>
  </si>
  <si>
    <t>SBBH</t>
  </si>
  <si>
    <t>PAMPULHA - CARLOS DRUMMOND DE ANDRADE</t>
  </si>
  <si>
    <t>BELO HORIZONTE</t>
  </si>
  <si>
    <t>SBBI</t>
  </si>
  <si>
    <t>BACACHERI</t>
  </si>
  <si>
    <t>PR</t>
  </si>
  <si>
    <t>CURITIBA</t>
  </si>
  <si>
    <t>SBBP</t>
  </si>
  <si>
    <t>ESTADUAL ARTHUR SIQUEIRA</t>
  </si>
  <si>
    <t>BRAGANÇA PAULISTA</t>
  </si>
  <si>
    <t>SBBQ</t>
  </si>
  <si>
    <t>BARBACENA</t>
  </si>
  <si>
    <t>SBBR</t>
  </si>
  <si>
    <t>PRESIDENTE JUSCELINO KUBITSCHEK</t>
  </si>
  <si>
    <t>DF</t>
  </si>
  <si>
    <t>BRASÍLIA</t>
  </si>
  <si>
    <t>SBBU</t>
  </si>
  <si>
    <t>BAURU</t>
  </si>
  <si>
    <t>SBBV</t>
  </si>
  <si>
    <t>ATLAS BRASIL CANTANHEDE</t>
  </si>
  <si>
    <t>RR</t>
  </si>
  <si>
    <t>BOA VISTA</t>
  </si>
  <si>
    <t>SBBW</t>
  </si>
  <si>
    <t>BARRA DO GARÇAS</t>
  </si>
  <si>
    <t>SBCA</t>
  </si>
  <si>
    <t>CASCAVEL</t>
  </si>
  <si>
    <t>SBCB</t>
  </si>
  <si>
    <t>CABO FRIO</t>
  </si>
  <si>
    <t>RJ</t>
  </si>
  <si>
    <t>SBCD</t>
  </si>
  <si>
    <t>CARLOS ALBERTO DA COSTA NEVES</t>
  </si>
  <si>
    <t>SC</t>
  </si>
  <si>
    <t>CAÇADOR</t>
  </si>
  <si>
    <t>SBCF</t>
  </si>
  <si>
    <t>TANCREDO NEVES</t>
  </si>
  <si>
    <t>CONFINS</t>
  </si>
  <si>
    <t>SBCG</t>
  </si>
  <si>
    <t>CAMPO GRANDE</t>
  </si>
  <si>
    <t>MS</t>
  </si>
  <si>
    <t>SBCH</t>
  </si>
  <si>
    <t>SERAFIN ENOSS BERTASO</t>
  </si>
  <si>
    <t>CHAPECÓ</t>
  </si>
  <si>
    <t>SBCI</t>
  </si>
  <si>
    <t>BRIGADEIRO LYSIAS AUGUSTO RODRIGUES</t>
  </si>
  <si>
    <t>MA</t>
  </si>
  <si>
    <t>CAROLINA</t>
  </si>
  <si>
    <t>SBCJ</t>
  </si>
  <si>
    <t>CARAJÁS</t>
  </si>
  <si>
    <t>PARAUAPEBAS</t>
  </si>
  <si>
    <t>SBCM</t>
  </si>
  <si>
    <t>FORQUILHINHA</t>
  </si>
  <si>
    <t>SBCN</t>
  </si>
  <si>
    <t>NELSON RODRIGUES GUIMARÃES</t>
  </si>
  <si>
    <t>GO</t>
  </si>
  <si>
    <t>CALDAS NOVAS</t>
  </si>
  <si>
    <t>SBCP</t>
  </si>
  <si>
    <t>BARTOLOMEU LISANDRO</t>
  </si>
  <si>
    <t>CAMPOS DOS GOYTACAZES</t>
  </si>
  <si>
    <t>SBCR</t>
  </si>
  <si>
    <t>CORUMBÁ</t>
  </si>
  <si>
    <t>SBCT</t>
  </si>
  <si>
    <t>AFONSO PENA</t>
  </si>
  <si>
    <t>SBCV</t>
  </si>
  <si>
    <t>CARAVELAS</t>
  </si>
  <si>
    <t>BA</t>
  </si>
  <si>
    <t>SBCX</t>
  </si>
  <si>
    <t>CAXIAS DO SUL</t>
  </si>
  <si>
    <t>SBCY</t>
  </si>
  <si>
    <t>MARECHAL RONDON</t>
  </si>
  <si>
    <t>VÁRZEA GRANDE</t>
  </si>
  <si>
    <t>SBCZ</t>
  </si>
  <si>
    <t>CRUZEIRO DO SUL</t>
  </si>
  <si>
    <t>AC</t>
  </si>
  <si>
    <t>SBDB</t>
  </si>
  <si>
    <t>BONITO</t>
  </si>
  <si>
    <t>SBDN</t>
  </si>
  <si>
    <t>PRESIDENTE PRUDENTE</t>
  </si>
  <si>
    <t>SBDO</t>
  </si>
  <si>
    <t>DOURADOS</t>
  </si>
  <si>
    <t>SBEG</t>
  </si>
  <si>
    <t>EDUARDO GOMES</t>
  </si>
  <si>
    <t>AM</t>
  </si>
  <si>
    <t>MANAUS</t>
  </si>
  <si>
    <t>SBEK</t>
  </si>
  <si>
    <t>JACAREACANGA</t>
  </si>
  <si>
    <t>SBFI</t>
  </si>
  <si>
    <t>CATARATAS</t>
  </si>
  <si>
    <t>FOZ DO IGUAÇU</t>
  </si>
  <si>
    <t>SBFL</t>
  </si>
  <si>
    <t>HERCÍLIO LUZ</t>
  </si>
  <si>
    <t>FLORIANÓPOLIS</t>
  </si>
  <si>
    <t>SBFN</t>
  </si>
  <si>
    <t>FERNANDO DE NORONHA</t>
  </si>
  <si>
    <t>PE</t>
  </si>
  <si>
    <t>SBFZ</t>
  </si>
  <si>
    <t>PINTO MARTINS</t>
  </si>
  <si>
    <t>CE</t>
  </si>
  <si>
    <t>FORTALEZA</t>
  </si>
  <si>
    <t>SBGL</t>
  </si>
  <si>
    <t>AEROPORTO INTERNACIONAL DO RIO DE JANEIRO/GALEÃO – ANTONIO CARLOS JOBIM</t>
  </si>
  <si>
    <t>RIO DE JANEIRO</t>
  </si>
  <si>
    <t>SBGM</t>
  </si>
  <si>
    <t>GUAJARÁ-MIRIM</t>
  </si>
  <si>
    <t>RO</t>
  </si>
  <si>
    <t>SBGO</t>
  </si>
  <si>
    <t>SANTA GENOVEVA/GOIÂNIA</t>
  </si>
  <si>
    <t>GOIÂNIA</t>
  </si>
  <si>
    <t>SBGR</t>
  </si>
  <si>
    <t>GUARULHOS - GOVERNADOR ANDRÉ FRANCO MONTORO</t>
  </si>
  <si>
    <t>GUARULHOS</t>
  </si>
  <si>
    <t>SBGU</t>
  </si>
  <si>
    <t>TANCREDO THOMAS DE FARIA</t>
  </si>
  <si>
    <t>GUARAPUAVA</t>
  </si>
  <si>
    <t>SBGV</t>
  </si>
  <si>
    <t>CORONEL ALTINO MACHADO</t>
  </si>
  <si>
    <t>GOVERNADOR VALADARES</t>
  </si>
  <si>
    <t>SBGW</t>
  </si>
  <si>
    <t>GUARATINGUETÁ</t>
  </si>
  <si>
    <t>SBHT</t>
  </si>
  <si>
    <t>ALTAMIRA</t>
  </si>
  <si>
    <t>SBIC</t>
  </si>
  <si>
    <t>ITACOATIARA</t>
  </si>
  <si>
    <t>SBIH</t>
  </si>
  <si>
    <t>ITAITUBA</t>
  </si>
  <si>
    <t>SBIL</t>
  </si>
  <si>
    <t>BAHIA - JORGE AMADO</t>
  </si>
  <si>
    <t>ILHÉUS</t>
  </si>
  <si>
    <t>SBIP</t>
  </si>
  <si>
    <t>USIMINAS</t>
  </si>
  <si>
    <t>SANTANA DO PARAÍSO</t>
  </si>
  <si>
    <t>SBIZ</t>
  </si>
  <si>
    <t>PREFEITO RENATO MOREIRA</t>
  </si>
  <si>
    <t>IMPERATRIZ</t>
  </si>
  <si>
    <t>SBJC</t>
  </si>
  <si>
    <t>BELÉM/BRIGADEIRO PROTÁSIO DE OLIVEIRA</t>
  </si>
  <si>
    <t>SBJD</t>
  </si>
  <si>
    <t>AEROPORTO ESTADUAL DE JUNDIAÍ</t>
  </si>
  <si>
    <t>JUNDIAÍ</t>
  </si>
  <si>
    <t>SBJF</t>
  </si>
  <si>
    <t>FRANCISCO DE ASSIS</t>
  </si>
  <si>
    <t>JUIZ DE FORA</t>
  </si>
  <si>
    <t>SBJI</t>
  </si>
  <si>
    <t>JI-PARANÁ</t>
  </si>
  <si>
    <t>SBJP</t>
  </si>
  <si>
    <t>PRESIDENTE CASTRO PINTO</t>
  </si>
  <si>
    <t>PB</t>
  </si>
  <si>
    <t>SBJR</t>
  </si>
  <si>
    <t>JACAREPAGUÁ</t>
  </si>
  <si>
    <t>SBJU</t>
  </si>
  <si>
    <t>ORLANDO BEZERRA DE MENEZES</t>
  </si>
  <si>
    <t>JUAZEIRO DO NORTE</t>
  </si>
  <si>
    <t>SBJV</t>
  </si>
  <si>
    <t>LAURO CARNEIRO DE LOYOLA</t>
  </si>
  <si>
    <t>JOINVILLE</t>
  </si>
  <si>
    <t>SBKG</t>
  </si>
  <si>
    <t>PRESIDENTE JOÃO SUASSUNA</t>
  </si>
  <si>
    <t>CAMPINA GRANDE</t>
  </si>
  <si>
    <t>SBKP</t>
  </si>
  <si>
    <t>VIRACOPOS</t>
  </si>
  <si>
    <t>CAMPINAS</t>
  </si>
  <si>
    <t>SBLE</t>
  </si>
  <si>
    <t>HORÁCIO DE MATTOS</t>
  </si>
  <si>
    <t>LENÇÓIS</t>
  </si>
  <si>
    <t>SBLJ</t>
  </si>
  <si>
    <t>LAGES</t>
  </si>
  <si>
    <t>SBLO</t>
  </si>
  <si>
    <t>GOVERNADOR JOSÉ RICHA</t>
  </si>
  <si>
    <t>LONDRINA</t>
  </si>
  <si>
    <t>SBLP</t>
  </si>
  <si>
    <t>BOM JESUS DA LAPA</t>
  </si>
  <si>
    <t>SBMA</t>
  </si>
  <si>
    <t>JOÃO CORREA DA ROCHA</t>
  </si>
  <si>
    <t>MARABÁ</t>
  </si>
  <si>
    <t>SBMD</t>
  </si>
  <si>
    <t>MONTE DOURADO</t>
  </si>
  <si>
    <t>ALMEIRIM</t>
  </si>
  <si>
    <t>SBME</t>
  </si>
  <si>
    <t>MACAÉ</t>
  </si>
  <si>
    <t>SBMG</t>
  </si>
  <si>
    <t>SÍLVIO NAME JÚNIOR</t>
  </si>
  <si>
    <t>MARINGÁ</t>
  </si>
  <si>
    <t>SBMK</t>
  </si>
  <si>
    <t>MÁRIO RIBEIRO</t>
  </si>
  <si>
    <t>MONTES CLAROS</t>
  </si>
  <si>
    <t>SBML</t>
  </si>
  <si>
    <t>FRANK MILOYE MILENKOVICH</t>
  </si>
  <si>
    <t>MARÍLIA</t>
  </si>
  <si>
    <t>SBMO</t>
  </si>
  <si>
    <t>ZUMBI DOS PALMARES</t>
  </si>
  <si>
    <t>AL</t>
  </si>
  <si>
    <t>SBMQ</t>
  </si>
  <si>
    <t>ALBERTO ALCOLUMBRE</t>
  </si>
  <si>
    <t>MACAPÁ</t>
  </si>
  <si>
    <t>SBMS</t>
  </si>
  <si>
    <t>DIX-SEPT ROSADO</t>
  </si>
  <si>
    <t>RN</t>
  </si>
  <si>
    <t>MOSSORÓ</t>
  </si>
  <si>
    <t>SBMT</t>
  </si>
  <si>
    <t>CAMPO DE MARTE</t>
  </si>
  <si>
    <t>SÃO PAULO</t>
  </si>
  <si>
    <t>quadrado</t>
  </si>
  <si>
    <t>SBMY</t>
  </si>
  <si>
    <t>MANICORÉ</t>
  </si>
  <si>
    <t>SBNF</t>
  </si>
  <si>
    <t>MINISTRO VICTOR KONDER</t>
  </si>
  <si>
    <t>NAVEGANTES</t>
  </si>
  <si>
    <t>SBNM</t>
  </si>
  <si>
    <t>SANTO ÂNGELO</t>
  </si>
  <si>
    <t>SBOI</t>
  </si>
  <si>
    <t>OIAPOQUE</t>
  </si>
  <si>
    <t>SBPA</t>
  </si>
  <si>
    <t>SALGADO FILHO</t>
  </si>
  <si>
    <t>PORTO ALEGRE</t>
  </si>
  <si>
    <t>SBPB</t>
  </si>
  <si>
    <t>AEROPORTO INTERNACIONAL DE PARNAÍBA / PREFEITO DOUTOR JOÃO SILVA FILHO</t>
  </si>
  <si>
    <t>PI</t>
  </si>
  <si>
    <t>PARNAÍBA</t>
  </si>
  <si>
    <t>SBPC</t>
  </si>
  <si>
    <t>EMBAIXADOR WALTHER MOREIRA SALLES</t>
  </si>
  <si>
    <t>POÇOS DE CALDAS</t>
  </si>
  <si>
    <t>SBPF</t>
  </si>
  <si>
    <t>LAURO KURTZ</t>
  </si>
  <si>
    <t>PASSO FUNDO</t>
  </si>
  <si>
    <t>SBPJ</t>
  </si>
  <si>
    <t>BRIGADEIRO LYSIAS RODRIGUES</t>
  </si>
  <si>
    <t>TO</t>
  </si>
  <si>
    <t>PALMAS</t>
  </si>
  <si>
    <t>SBPK</t>
  </si>
  <si>
    <t>PELOTAS</t>
  </si>
  <si>
    <t>SBPL</t>
  </si>
  <si>
    <t>SENADOR NILO COELHO</t>
  </si>
  <si>
    <t>PETROLINA</t>
  </si>
  <si>
    <t>SBPN</t>
  </si>
  <si>
    <t>PORTO NACIONAL</t>
  </si>
  <si>
    <t>SBPP</t>
  </si>
  <si>
    <t>PONTA PORÃ</t>
  </si>
  <si>
    <t>SBPR</t>
  </si>
  <si>
    <t>CARLOS PRATES</t>
  </si>
  <si>
    <t>SBPS</t>
  </si>
  <si>
    <t>PORTO SEGURO</t>
  </si>
  <si>
    <t>SBPV</t>
  </si>
  <si>
    <t>GOVERNADOR JORGE TEIXEIRA DE OLIVEIRA</t>
  </si>
  <si>
    <t>PORTO VELHO</t>
  </si>
  <si>
    <t>SBQV</t>
  </si>
  <si>
    <t>VITÓRIA DA CONQUISTA</t>
  </si>
  <si>
    <t>SBRB</t>
  </si>
  <si>
    <t>PLÁCIDO DE CASTRO</t>
  </si>
  <si>
    <t>SENA MADUREIRA</t>
  </si>
  <si>
    <t>SBRF</t>
  </si>
  <si>
    <t>GUARARAPES - GILBERTO FREYRE</t>
  </si>
  <si>
    <t>RECIFE</t>
  </si>
  <si>
    <t>SBRJ</t>
  </si>
  <si>
    <t>SANTOS DUMONT</t>
  </si>
  <si>
    <t>SBRP</t>
  </si>
  <si>
    <t>LEITE LOPES</t>
  </si>
  <si>
    <t>RIBEIRÃO PRETO</t>
  </si>
  <si>
    <t>SBSG</t>
  </si>
  <si>
    <t>GOVERNADOR ALUIZIO ALVES</t>
  </si>
  <si>
    <t>SÃO GONÇALO DO AMARANTE</t>
  </si>
  <si>
    <t>SBSJ</t>
  </si>
  <si>
    <t>PROFESSOR URBANO ERNESTO STUMPF</t>
  </si>
  <si>
    <t>SÃO JOSÉ DOS CAMPOS</t>
  </si>
  <si>
    <t>SBSL</t>
  </si>
  <si>
    <t>MARECHAL CUNHA MACHADO</t>
  </si>
  <si>
    <t>SÃO LUÍS</t>
  </si>
  <si>
    <t>SBSM</t>
  </si>
  <si>
    <t>SBSN</t>
  </si>
  <si>
    <t>MAESTRO WILSON FONSECA</t>
  </si>
  <si>
    <t>SANTARÉM</t>
  </si>
  <si>
    <t>SBSP</t>
  </si>
  <si>
    <t>CONGONHAS</t>
  </si>
  <si>
    <t>SBSR</t>
  </si>
  <si>
    <t>PROFESSOR ERIBERTO MANOEL REINO</t>
  </si>
  <si>
    <t>SÃO JOSÉ DO RIO PRETO</t>
  </si>
  <si>
    <t>SBSV</t>
  </si>
  <si>
    <t>DEPUTADO LUÍS EDUARDO MAGALHÃES</t>
  </si>
  <si>
    <t>SALVADOR</t>
  </si>
  <si>
    <t>SBTB</t>
  </si>
  <si>
    <t>TROMBETAS</t>
  </si>
  <si>
    <t>ORIXIMINÁ</t>
  </si>
  <si>
    <t>SBTD</t>
  </si>
  <si>
    <t>LUÍS DAL CANALLE FILHO</t>
  </si>
  <si>
    <t>TOLEDO</t>
  </si>
  <si>
    <t>SBTE</t>
  </si>
  <si>
    <t>SENADOR PETRÔNIO PORTELLA</t>
  </si>
  <si>
    <t>SBTF</t>
  </si>
  <si>
    <t>TEFÉ</t>
  </si>
  <si>
    <t>SBTG</t>
  </si>
  <si>
    <t>TRÊS LAGOAS</t>
  </si>
  <si>
    <t>SBTK</t>
  </si>
  <si>
    <t>TARAUACÁ</t>
  </si>
  <si>
    <t>SBTR</t>
  </si>
  <si>
    <t>TORRES</t>
  </si>
  <si>
    <t>SBTT</t>
  </si>
  <si>
    <t>TABATINGA</t>
  </si>
  <si>
    <t>SBTU</t>
  </si>
  <si>
    <t>TUCURUÍ</t>
  </si>
  <si>
    <t>SBUA</t>
  </si>
  <si>
    <t>SÃO GABRIEL DA CACHOEIRA</t>
  </si>
  <si>
    <t>SBUF</t>
  </si>
  <si>
    <t>PAULO AFONSO</t>
  </si>
  <si>
    <t>SBUG</t>
  </si>
  <si>
    <t>RUBEM BERTA</t>
  </si>
  <si>
    <t>URUGUAIANA</t>
  </si>
  <si>
    <t>SBUL</t>
  </si>
  <si>
    <t>TEN CEL AVIADOR CÉSAR BOMBONATO</t>
  </si>
  <si>
    <t>UBERLÂNDIA</t>
  </si>
  <si>
    <t>SBUR</t>
  </si>
  <si>
    <t>UBERABA</t>
  </si>
  <si>
    <t>SBVG</t>
  </si>
  <si>
    <t>MAJOR BRIGADEIRO TROMPOWSKY</t>
  </si>
  <si>
    <t>VARGINHA</t>
  </si>
  <si>
    <t>SBVH</t>
  </si>
  <si>
    <t>VILHENA</t>
  </si>
  <si>
    <t>SBVT</t>
  </si>
  <si>
    <t>EURICO DE AGUIAR SALLES</t>
  </si>
  <si>
    <t>ES</t>
  </si>
  <si>
    <t>VITÓRIA</t>
  </si>
  <si>
    <t>SBZM</t>
  </si>
  <si>
    <t>REGIONAL DA ZONA DA MATA</t>
  </si>
  <si>
    <t>GOIANÁ</t>
  </si>
  <si>
    <t>SDAA</t>
  </si>
  <si>
    <t>ARARAS</t>
  </si>
  <si>
    <t>SDAD</t>
  </si>
  <si>
    <t>EVERALDO MORAES BARRETO</t>
  </si>
  <si>
    <t>ADAMANTINA</t>
  </si>
  <si>
    <t>SDAE</t>
  </si>
  <si>
    <t>SÃO PEDRO</t>
  </si>
  <si>
    <t>SDAG</t>
  </si>
  <si>
    <t>ANGRA DOS REIS</t>
  </si>
  <si>
    <t>SDAI</t>
  </si>
  <si>
    <t>AMERICANA</t>
  </si>
  <si>
    <t>SDAM</t>
  </si>
  <si>
    <t>AERODRÓMO ESTADUAL DE CAMPINAS / AMARAIS</t>
  </si>
  <si>
    <t>SDBA</t>
  </si>
  <si>
    <t>BATATAIS</t>
  </si>
  <si>
    <t>SDBB</t>
  </si>
  <si>
    <t>BEBEDOURO</t>
  </si>
  <si>
    <t>SDBK</t>
  </si>
  <si>
    <t>TANCREDO DE ALMEIDA NEVES</t>
  </si>
  <si>
    <t>BOTUCATU</t>
  </si>
  <si>
    <t>SDBY</t>
  </si>
  <si>
    <t>APARECIDO O. SILVA</t>
  </si>
  <si>
    <t>BARIRI</t>
  </si>
  <si>
    <t>SDCA</t>
  </si>
  <si>
    <t>CAPÃO BONITO</t>
  </si>
  <si>
    <t>SDCG</t>
  </si>
  <si>
    <t>SENADORA EUNICE MICHILES</t>
  </si>
  <si>
    <t>SÃO PAULO DE OLIVENÇA</t>
  </si>
  <si>
    <t>SDCO</t>
  </si>
  <si>
    <t>SOROCABA</t>
  </si>
  <si>
    <t>SDDN</t>
  </si>
  <si>
    <t>PAULINO RIBEIRO DE ANDRADE</t>
  </si>
  <si>
    <t>ANDRADINA</t>
  </si>
  <si>
    <t>SDDR</t>
  </si>
  <si>
    <t>DRACENA</t>
  </si>
  <si>
    <t>SDEP</t>
  </si>
  <si>
    <t>GERALDO MOACIR BORDON</t>
  </si>
  <si>
    <t>PRESIDENTE EPITÁCIO</t>
  </si>
  <si>
    <t>SDET</t>
  </si>
  <si>
    <t>TIETÊ</t>
  </si>
  <si>
    <t>SDFD</t>
  </si>
  <si>
    <t>CORONEL AVIADOR CARLOS ORLEANS GUIMARÃES</t>
  </si>
  <si>
    <t>FERNANDÓPOLIS</t>
  </si>
  <si>
    <t>SDFX</t>
  </si>
  <si>
    <t>CASA NOVA</t>
  </si>
  <si>
    <t>SDGC</t>
  </si>
  <si>
    <t>GARÇA</t>
  </si>
  <si>
    <t>SDGR</t>
  </si>
  <si>
    <t>GUARARAPES</t>
  </si>
  <si>
    <t>SDIG</t>
  </si>
  <si>
    <t>IBITINGA</t>
  </si>
  <si>
    <t>SDIM</t>
  </si>
  <si>
    <t>ITANHAÉM</t>
  </si>
  <si>
    <t>SDIV</t>
  </si>
  <si>
    <t>ITUVERAVA</t>
  </si>
  <si>
    <t>SDJC</t>
  </si>
  <si>
    <t>JABOTICABAL</t>
  </si>
  <si>
    <t>SDJO</t>
  </si>
  <si>
    <t>SÃO JOAQUIM DA BARRA</t>
  </si>
  <si>
    <t>SDJV</t>
  </si>
  <si>
    <t>MUNICIPAL DE SÃO JOÃO DA BOA VISTA</t>
  </si>
  <si>
    <t>SÃO JOÃO DA BOA VISTA</t>
  </si>
  <si>
    <t>SDKE</t>
  </si>
  <si>
    <t>CORIBE</t>
  </si>
  <si>
    <t>SDKF</t>
  </si>
  <si>
    <t>JUAZEIRO</t>
  </si>
  <si>
    <t>CURAÇÁ</t>
  </si>
  <si>
    <t>SDKJ</t>
  </si>
  <si>
    <t>FORMOSA DO RIO PRETO</t>
  </si>
  <si>
    <t>SDKK</t>
  </si>
  <si>
    <t>MOCOCA</t>
  </si>
  <si>
    <t>SDLC</t>
  </si>
  <si>
    <t>LUCÉLIA</t>
  </si>
  <si>
    <t>SDLE</t>
  </si>
  <si>
    <t>RIO DE CONTAS</t>
  </si>
  <si>
    <t>SDLG</t>
  </si>
  <si>
    <t>SALVIANO INÁCIO ROCHA</t>
  </si>
  <si>
    <t>OUROLÂNDIA</t>
  </si>
  <si>
    <t>SDLH</t>
  </si>
  <si>
    <t>CALDAS DO JORRO</t>
  </si>
  <si>
    <t>TUCANO</t>
  </si>
  <si>
    <t>SDLI</t>
  </si>
  <si>
    <t>JEOVÁ GOMES CORRÊA</t>
  </si>
  <si>
    <t>ABARÉ</t>
  </si>
  <si>
    <t>SDLK</t>
  </si>
  <si>
    <t>CACULÉ</t>
  </si>
  <si>
    <t>SDLL</t>
  </si>
  <si>
    <t>LEME</t>
  </si>
  <si>
    <t>SDLP</t>
  </si>
  <si>
    <t>LENÇÓIS PAULISTA</t>
  </si>
  <si>
    <t>SDLY</t>
  </si>
  <si>
    <t>ARMANDO NATALI</t>
  </si>
  <si>
    <t>MATÃO</t>
  </si>
  <si>
    <t>SDMC</t>
  </si>
  <si>
    <t>MARICÁ</t>
  </si>
  <si>
    <t>MIRASSOL</t>
  </si>
  <si>
    <t>SDMJ</t>
  </si>
  <si>
    <t>MOJI MIRIM</t>
  </si>
  <si>
    <t>SDMO</t>
  </si>
  <si>
    <t>MONTE ALTO</t>
  </si>
  <si>
    <t>SDNH</t>
  </si>
  <si>
    <t>NOVO HORIZONTE</t>
  </si>
  <si>
    <t>SDNO</t>
  </si>
  <si>
    <t>NELSON GARÓFALO</t>
  </si>
  <si>
    <t>SÃO MANUEL</t>
  </si>
  <si>
    <t>SDNY</t>
  </si>
  <si>
    <t>AEROCLUBE DE NOVA IGUAÇU</t>
  </si>
  <si>
    <t>NOVA IGUAÇU</t>
  </si>
  <si>
    <t>SDOU</t>
  </si>
  <si>
    <t>OURINHOS</t>
  </si>
  <si>
    <t>SDOV</t>
  </si>
  <si>
    <t>MOZARLÂNDIA</t>
  </si>
  <si>
    <t>SDOW</t>
  </si>
  <si>
    <t>OURILÂNDIA DO NORTE</t>
  </si>
  <si>
    <t>SDPD</t>
  </si>
  <si>
    <t>PINDAMONHANGABA</t>
  </si>
  <si>
    <t>SDPN</t>
  </si>
  <si>
    <t>PENÁPOLIS</t>
  </si>
  <si>
    <t>SDPV</t>
  </si>
  <si>
    <t>PRESIDENTE VENCESLAU</t>
  </si>
  <si>
    <t>SDPW</t>
  </si>
  <si>
    <t>PEDRO MORGANTI</t>
  </si>
  <si>
    <t>PIRACICABA</t>
  </si>
  <si>
    <t>SDPY</t>
  </si>
  <si>
    <t>PIRASSUNUNGA</t>
  </si>
  <si>
    <t>SDRK</t>
  </si>
  <si>
    <t>RIO CLARO</t>
  </si>
  <si>
    <t>SDRR</t>
  </si>
  <si>
    <t>AVARÉ</t>
  </si>
  <si>
    <t>SDRS</t>
  </si>
  <si>
    <t>RESENDE</t>
  </si>
  <si>
    <t>SDSC</t>
  </si>
  <si>
    <t>MÁRIO PEREIRA LOPES</t>
  </si>
  <si>
    <t>SÃO CARLOS</t>
  </si>
  <si>
    <t>SDTB</t>
  </si>
  <si>
    <t>ATIBAIA</t>
  </si>
  <si>
    <t>SDTF</t>
  </si>
  <si>
    <t>TATUÍ</t>
  </si>
  <si>
    <t>SDTI</t>
  </si>
  <si>
    <t>TUPI PAULISTA</t>
  </si>
  <si>
    <t>SDTK</t>
  </si>
  <si>
    <t>PARATI</t>
  </si>
  <si>
    <t>SDTP</t>
  </si>
  <si>
    <t>JOSÉ VICENTE FARIA LIMA</t>
  </si>
  <si>
    <t>TUPÃ</t>
  </si>
  <si>
    <t>SDUB</t>
  </si>
  <si>
    <t>UBATUBA</t>
  </si>
  <si>
    <t>SDUN</t>
  </si>
  <si>
    <t>ITAPERUNA</t>
  </si>
  <si>
    <t>SDUQ</t>
  </si>
  <si>
    <t>PARAGUAÇU PAULISTA</t>
  </si>
  <si>
    <t>SDVE</t>
  </si>
  <si>
    <t>VERA CRUZ</t>
  </si>
  <si>
    <t>SDVG</t>
  </si>
  <si>
    <t>DOMINGOS PIGNATARI</t>
  </si>
  <si>
    <t>VOTUPORANGA</t>
  </si>
  <si>
    <t>SDVL</t>
  </si>
  <si>
    <t>CORONEL NEWTON BRAGA</t>
  </si>
  <si>
    <t>VALENÇA</t>
  </si>
  <si>
    <t>SDWQ</t>
  </si>
  <si>
    <t>ALENQUER</t>
  </si>
  <si>
    <t>SDXB</t>
  </si>
  <si>
    <t>CRISTALINA</t>
  </si>
  <si>
    <t>SDXF</t>
  </si>
  <si>
    <t>ALTO PARAÍSO DE GOIÁS</t>
  </si>
  <si>
    <t>SDXJ</t>
  </si>
  <si>
    <t>COSTA RICA</t>
  </si>
  <si>
    <t>SDYW</t>
  </si>
  <si>
    <t>ITAPEVA</t>
  </si>
  <si>
    <t>SDZG</t>
  </si>
  <si>
    <t>PEDRO TEIXEIRA CASTELO REGIONAL TAUÁ</t>
  </si>
  <si>
    <t>TAUÁ</t>
  </si>
  <si>
    <t>SIBU</t>
  </si>
  <si>
    <t>CATOLÉ DO ROCHA</t>
  </si>
  <si>
    <t>SIBW</t>
  </si>
  <si>
    <t>CONCEIÇÃO</t>
  </si>
  <si>
    <t>SIBY</t>
  </si>
  <si>
    <t>MONTEIRO</t>
  </si>
  <si>
    <t>SIBZ</t>
  </si>
  <si>
    <t>ITAPORANGA</t>
  </si>
  <si>
    <t>SICA</t>
  </si>
  <si>
    <t>BREJO DAS FREIRAS</t>
  </si>
  <si>
    <t>SÃO JOÃO DO RIO DO PEIXE</t>
  </si>
  <si>
    <t>SICB</t>
  </si>
  <si>
    <t>PEDRO SIMÕES PIMENTA</t>
  </si>
  <si>
    <t>CUITÉ</t>
  </si>
  <si>
    <t>SIFH</t>
  </si>
  <si>
    <t>SANTA RITA DO ARAGUAIA</t>
  </si>
  <si>
    <t>SILC</t>
  </si>
  <si>
    <t xml:space="preserve">AEROPORTO MUNICIPAL BOM FUTURO </t>
  </si>
  <si>
    <t>LUCAS DO RIO VERDE</t>
  </si>
  <si>
    <t>SIMK</t>
  </si>
  <si>
    <t>FRANCA</t>
  </si>
  <si>
    <t>SIZX</t>
  </si>
  <si>
    <t>JUARA SUL</t>
  </si>
  <si>
    <t>JUARA</t>
  </si>
  <si>
    <t>SJAU</t>
  </si>
  <si>
    <t>ARAGUACEMA</t>
  </si>
  <si>
    <t>SJBY</t>
  </si>
  <si>
    <t>JOÃO SILVA</t>
  </si>
  <si>
    <t>SANTA INÊS</t>
  </si>
  <si>
    <t>SJGU</t>
  </si>
  <si>
    <t>ARAGUATINS</t>
  </si>
  <si>
    <t>REGIONAL SUL</t>
  </si>
  <si>
    <t>JAGUARUNA</t>
  </si>
  <si>
    <t>SJNP</t>
  </si>
  <si>
    <t>NOVO PROGRESSO</t>
  </si>
  <si>
    <t>SJOG</t>
  </si>
  <si>
    <t>ARIQUEMES</t>
  </si>
  <si>
    <t>SJQN</t>
  </si>
  <si>
    <t>QUIRINÓPOLIS</t>
  </si>
  <si>
    <t>SJRG</t>
  </si>
  <si>
    <t>REGIONAL DE RIO GRANDE</t>
  </si>
  <si>
    <t>RIO GRANDE</t>
  </si>
  <si>
    <t>SJTS</t>
  </si>
  <si>
    <t>SJTZ</t>
  </si>
  <si>
    <t>DOM ELISEU</t>
  </si>
  <si>
    <t>SJVO</t>
  </si>
  <si>
    <t>ARAGARÇAS</t>
  </si>
  <si>
    <t>SNAB</t>
  </si>
  <si>
    <t>ARARIPINA</t>
  </si>
  <si>
    <t>SNAE</t>
  </si>
  <si>
    <t>ARCOVERDE</t>
  </si>
  <si>
    <t>SNAG</t>
  </si>
  <si>
    <t>ARAGUARI</t>
  </si>
  <si>
    <t>SNAH</t>
  </si>
  <si>
    <t>ADUSTINA</t>
  </si>
  <si>
    <t>SNAI</t>
  </si>
  <si>
    <t>ALTO PARNAÍBA</t>
  </si>
  <si>
    <t>SNAL</t>
  </si>
  <si>
    <t>ARAPIRACA</t>
  </si>
  <si>
    <t>SNAM</t>
  </si>
  <si>
    <t>SANTO ANTÔNIO DO AMPARO</t>
  </si>
  <si>
    <t>SNAP</t>
  </si>
  <si>
    <t>JANAÚBA</t>
  </si>
  <si>
    <t>SNAR</t>
  </si>
  <si>
    <t>CIRILO QUEIRÓZ</t>
  </si>
  <si>
    <t>ALMENARA</t>
  </si>
  <si>
    <t>SNAS</t>
  </si>
  <si>
    <t>TRÊS MARIAS</t>
  </si>
  <si>
    <t>SNAT</t>
  </si>
  <si>
    <t>ARACATI</t>
  </si>
  <si>
    <t>SNAX</t>
  </si>
  <si>
    <t>MARCELO PIRES HALZHAUSEN</t>
  </si>
  <si>
    <t>ASSIS</t>
  </si>
  <si>
    <t>SNAZ</t>
  </si>
  <si>
    <t>AMARGOSA</t>
  </si>
  <si>
    <t>SNBA</t>
  </si>
  <si>
    <t>CHAFEI AMSEI (SBBT*)</t>
  </si>
  <si>
    <t>BARRETOS</t>
  </si>
  <si>
    <t>SNBC</t>
  </si>
  <si>
    <t>BARRA DO CORDA</t>
  </si>
  <si>
    <t>SNBG</t>
  </si>
  <si>
    <t>BAIXO GUANDU - AIMORÉS</t>
  </si>
  <si>
    <t>BAIXO GUANDU</t>
  </si>
  <si>
    <t>SNBI</t>
  </si>
  <si>
    <t>BACABAL</t>
  </si>
  <si>
    <t>SNBJ</t>
  </si>
  <si>
    <t>BELO JARDIM</t>
  </si>
  <si>
    <t>SNBL</t>
  </si>
  <si>
    <t>BELMONTE</t>
  </si>
  <si>
    <t>SNBM</t>
  </si>
  <si>
    <t>CRISTIANO FERREIRA VARELLA</t>
  </si>
  <si>
    <t>MURIAÉ</t>
  </si>
  <si>
    <t>SNBO</t>
  </si>
  <si>
    <t>BOQUIRA</t>
  </si>
  <si>
    <t>SNBR</t>
  </si>
  <si>
    <t>BARREIRAS</t>
  </si>
  <si>
    <t>SNBS</t>
  </si>
  <si>
    <t>BALSAS</t>
  </si>
  <si>
    <t>SNBT</t>
  </si>
  <si>
    <t>BENEDITO LEITE</t>
  </si>
  <si>
    <t>SNBX</t>
  </si>
  <si>
    <t>BARRA</t>
  </si>
  <si>
    <t>SNBZ</t>
  </si>
  <si>
    <t>PARAMIRIM</t>
  </si>
  <si>
    <t>SNCA</t>
  </si>
  <si>
    <t>CAMPO BELO</t>
  </si>
  <si>
    <t>SNCE</t>
  </si>
  <si>
    <t>CAMPO DO MEIO</t>
  </si>
  <si>
    <t>SNCP</t>
  </si>
  <si>
    <t>CARUTAPERA</t>
  </si>
  <si>
    <t>SNCS</t>
  </si>
  <si>
    <t>CAMPOS SALES</t>
  </si>
  <si>
    <t>SNCT</t>
  </si>
  <si>
    <t>CARATINGA</t>
  </si>
  <si>
    <t>UBAPORANGA</t>
  </si>
  <si>
    <t>SNCU</t>
  </si>
  <si>
    <t>CURURUPU</t>
  </si>
  <si>
    <t>SNCV</t>
  </si>
  <si>
    <t>CAMPINA VERDE</t>
  </si>
  <si>
    <t>SNCW</t>
  </si>
  <si>
    <t>CENTRO DE LANÇAMENTO DE ALCÂNTARA</t>
  </si>
  <si>
    <t>ALCÂNTARA</t>
  </si>
  <si>
    <t>SNCX</t>
  </si>
  <si>
    <t>COLATINA</t>
  </si>
  <si>
    <t>SNCZ</t>
  </si>
  <si>
    <t>PONTE NOVA</t>
  </si>
  <si>
    <t>SNDB</t>
  </si>
  <si>
    <t>RURÓPOLIS</t>
  </si>
  <si>
    <t>SNDC</t>
  </si>
  <si>
    <t>REDENÇÃO</t>
  </si>
  <si>
    <t>SNDJ</t>
  </si>
  <si>
    <t>SNDN</t>
  </si>
  <si>
    <t>LEOPOLDINA</t>
  </si>
  <si>
    <t>SNDT</t>
  </si>
  <si>
    <t>DIAMANTINA</t>
  </si>
  <si>
    <t>SNDV</t>
  </si>
  <si>
    <t>DIVINÓPOLIS</t>
  </si>
  <si>
    <t>SNDW</t>
  </si>
  <si>
    <t>DIVISA</t>
  </si>
  <si>
    <t>ENCRUZILHADA</t>
  </si>
  <si>
    <t>SNEB</t>
  </si>
  <si>
    <t>AERODROMO DE PARAGOMINAS</t>
  </si>
  <si>
    <t>PARAGOMINAS</t>
  </si>
  <si>
    <t>SNED</t>
  </si>
  <si>
    <t>SÓCRATES REZENDE</t>
  </si>
  <si>
    <t>CANAVIEIRAS</t>
  </si>
  <si>
    <t>SNEE</t>
  </si>
  <si>
    <t>VACARIA NOVO</t>
  </si>
  <si>
    <t>VACARIA</t>
  </si>
  <si>
    <t>SNES</t>
  </si>
  <si>
    <t>ESPLANADA</t>
  </si>
  <si>
    <t>SNEU</t>
  </si>
  <si>
    <t>EUCLIDES DA CUNHA</t>
  </si>
  <si>
    <t>SNFE</t>
  </si>
  <si>
    <t>COMANDANTE PASCHOAL PATROCÍNIO FILHO</t>
  </si>
  <si>
    <t>ALFENAS</t>
  </si>
  <si>
    <t>SNFO</t>
  </si>
  <si>
    <t>FORMIGA</t>
  </si>
  <si>
    <t>SNFU</t>
  </si>
  <si>
    <t>FRUTAL</t>
  </si>
  <si>
    <t>SNFX</t>
  </si>
  <si>
    <t>SÃO FÉLIX DO XINGU</t>
  </si>
  <si>
    <t>SNGA</t>
  </si>
  <si>
    <t>GUARAPARI</t>
  </si>
  <si>
    <t>SNGB</t>
  </si>
  <si>
    <t>GILBUÉS</t>
  </si>
  <si>
    <t>SNGD</t>
  </si>
  <si>
    <t>GUADALUPE</t>
  </si>
  <si>
    <t>SNGG</t>
  </si>
  <si>
    <t>GURGUÉIA</t>
  </si>
  <si>
    <t>BOM JESUS</t>
  </si>
  <si>
    <t>SNGH</t>
  </si>
  <si>
    <t>GUANHÃES</t>
  </si>
  <si>
    <t>SNGI</t>
  </si>
  <si>
    <t>GUANAMBI</t>
  </si>
  <si>
    <t>SNGN</t>
  </si>
  <si>
    <t>GARANHUNS</t>
  </si>
  <si>
    <t>SNGT</t>
  </si>
  <si>
    <t>GENTIO DO OURO</t>
  </si>
  <si>
    <t>SNGX</t>
  </si>
  <si>
    <t>GUAXUPÉ</t>
  </si>
  <si>
    <t>SNHS</t>
  </si>
  <si>
    <t>SANTA MAGALHÃES</t>
  </si>
  <si>
    <t>SERRA TALHADA</t>
  </si>
  <si>
    <t>SNIB</t>
  </si>
  <si>
    <t>ITABERABA</t>
  </si>
  <si>
    <t>SNIC</t>
  </si>
  <si>
    <t>IRECÊ</t>
  </si>
  <si>
    <t>SNIE</t>
  </si>
  <si>
    <t>CAETITÉ</t>
  </si>
  <si>
    <t>SNIG</t>
  </si>
  <si>
    <t>IGUATU</t>
  </si>
  <si>
    <t>SNIN</t>
  </si>
  <si>
    <t>PRAINHA</t>
  </si>
  <si>
    <t>SNIO</t>
  </si>
  <si>
    <t>CIPÓ</t>
  </si>
  <si>
    <t>SNIP</t>
  </si>
  <si>
    <t>ITAPETINGA</t>
  </si>
  <si>
    <t>SNIT</t>
  </si>
  <si>
    <t>IBOTIRAMA</t>
  </si>
  <si>
    <t>SNIU</t>
  </si>
  <si>
    <t>IPIAÚ</t>
  </si>
  <si>
    <t>SNJB</t>
  </si>
  <si>
    <t>JACOBINA</t>
  </si>
  <si>
    <t>JOÃO DURVAL CARNEIRO</t>
  </si>
  <si>
    <t>FEIRA DE SANTANA</t>
  </si>
  <si>
    <t>SNJH</t>
  </si>
  <si>
    <t>SÃO JOSÉ DO JACUÍPE</t>
  </si>
  <si>
    <t>SNJK</t>
  </si>
  <si>
    <t>JEQUIÉ</t>
  </si>
  <si>
    <t>SNJM</t>
  </si>
  <si>
    <t>MANHUAÇU</t>
  </si>
  <si>
    <t>SNJN</t>
  </si>
  <si>
    <t>JANUÁRIA</t>
  </si>
  <si>
    <t>SNJO</t>
  </si>
  <si>
    <t>AEROCLUBE DE JOÃO PESSOA</t>
  </si>
  <si>
    <t>JOÃO PESSOA</t>
  </si>
  <si>
    <t>SNJP</t>
  </si>
  <si>
    <t>JOÃO PINHEIRO</t>
  </si>
  <si>
    <t>SNJQ</t>
  </si>
  <si>
    <t>JEQUITINHONHA</t>
  </si>
  <si>
    <t>SNJR</t>
  </si>
  <si>
    <t>SÃO JOÃO DEL REI</t>
  </si>
  <si>
    <t>SACRAMENTO</t>
  </si>
  <si>
    <t>SNKC</t>
  </si>
  <si>
    <t>COCOS</t>
  </si>
  <si>
    <t>SNKD</t>
  </si>
  <si>
    <t>CONCEIÇÃO DO MATO DENTRO</t>
  </si>
  <si>
    <t>SNKE</t>
  </si>
  <si>
    <t>SANTANA DO ARAGUAIA</t>
  </si>
  <si>
    <t>SNKF</t>
  </si>
  <si>
    <t>DAS BANDEIRINHAS</t>
  </si>
  <si>
    <t>CONSELHEIRO LAFAIETE</t>
  </si>
  <si>
    <t>SNKI</t>
  </si>
  <si>
    <t>SNKK</t>
  </si>
  <si>
    <t>CAICÓ</t>
  </si>
  <si>
    <t>SNKL</t>
  </si>
  <si>
    <t>COLINAS</t>
  </si>
  <si>
    <t>SNKN</t>
  </si>
  <si>
    <t>CURRAIS NOVOS</t>
  </si>
  <si>
    <t>SNKO</t>
  </si>
  <si>
    <t>BROTAS DE MACAÚBAS</t>
  </si>
  <si>
    <t>SNKR</t>
  </si>
  <si>
    <t>CORRENTE</t>
  </si>
  <si>
    <t>SNKS</t>
  </si>
  <si>
    <t>SANTA RITA DE CÁSSIA</t>
  </si>
  <si>
    <t>SNKU</t>
  </si>
  <si>
    <t>CANUDOS</t>
  </si>
  <si>
    <t>SNLH</t>
  </si>
  <si>
    <t>LAJINHA</t>
  </si>
  <si>
    <t>SNLI</t>
  </si>
  <si>
    <t>DOUTOR JOSÉ MOURÃO</t>
  </si>
  <si>
    <t>ABAETÉ</t>
  </si>
  <si>
    <t>SNLN</t>
  </si>
  <si>
    <t>LINHARES</t>
  </si>
  <si>
    <t>SNLO</t>
  </si>
  <si>
    <t>SÃO LOURENÇO</t>
  </si>
  <si>
    <t>SNLT</t>
  </si>
  <si>
    <t>PAULISTANA</t>
  </si>
  <si>
    <t>SNMA</t>
  </si>
  <si>
    <t>MONTE ALEGRE</t>
  </si>
  <si>
    <t>SNMC</t>
  </si>
  <si>
    <t>MACAÚBAS</t>
  </si>
  <si>
    <t>SNMH</t>
  </si>
  <si>
    <t>PIRENÓPOLIS</t>
  </si>
  <si>
    <t>SNMJ</t>
  </si>
  <si>
    <t>MARACÁS</t>
  </si>
  <si>
    <t>SNMK</t>
  </si>
  <si>
    <t>MOCAMBINHO</t>
  </si>
  <si>
    <t>JAÍBA</t>
  </si>
  <si>
    <t>SNMM</t>
  </si>
  <si>
    <t>MORADA NOVA DE MINAS</t>
  </si>
  <si>
    <t>SNMN</t>
  </si>
  <si>
    <t>MINAS NOVAS</t>
  </si>
  <si>
    <t>SNMR</t>
  </si>
  <si>
    <t>MARAÚ</t>
  </si>
  <si>
    <t>MONTE SANTO</t>
  </si>
  <si>
    <t>SNMX</t>
  </si>
  <si>
    <t>SÃO MATEUS</t>
  </si>
  <si>
    <t>SNMZ</t>
  </si>
  <si>
    <t>PORTO DE MOZ</t>
  </si>
  <si>
    <t>SNNE</t>
  </si>
  <si>
    <t>SEBASTIÃO CARLOS LEITE</t>
  </si>
  <si>
    <t>SÃO JOÃO NEPOMUCENO</t>
  </si>
  <si>
    <t>SNNH</t>
  </si>
  <si>
    <t>CARINHANHA</t>
  </si>
  <si>
    <t>SNNU</t>
  </si>
  <si>
    <t>NANUQUE</t>
  </si>
  <si>
    <t>SNOB</t>
  </si>
  <si>
    <t>VIRGÍLIO TÁVORA</t>
  </si>
  <si>
    <t>SOBRAL</t>
  </si>
  <si>
    <t>SNOC</t>
  </si>
  <si>
    <t>MORRO DO CHAPÉU</t>
  </si>
  <si>
    <t>SNOE</t>
  </si>
  <si>
    <t>OEIRAS</t>
  </si>
  <si>
    <t>SNOF</t>
  </si>
  <si>
    <t>OURO FINO</t>
  </si>
  <si>
    <t>SNOS</t>
  </si>
  <si>
    <t>MUNICIPAL JOSÉ FIGUEIREDO</t>
  </si>
  <si>
    <t>PASSOS</t>
  </si>
  <si>
    <t>SNOU</t>
  </si>
  <si>
    <t>NOVO AERÓDROMO DE FEIJÓ</t>
  </si>
  <si>
    <t>FEIJÓ</t>
  </si>
  <si>
    <t>SNOX</t>
  </si>
  <si>
    <t>SNPA</t>
  </si>
  <si>
    <t>PARÁ DE MINAS</t>
  </si>
  <si>
    <t>SNPC</t>
  </si>
  <si>
    <t>PICOS</t>
  </si>
  <si>
    <t>SNPD</t>
  </si>
  <si>
    <t>PATOS DE MINAS</t>
  </si>
  <si>
    <t>SNPE</t>
  </si>
  <si>
    <t>FREITAS MELRO</t>
  </si>
  <si>
    <t>PENEDO</t>
  </si>
  <si>
    <t>SNPI</t>
  </si>
  <si>
    <t>PIATÃ</t>
  </si>
  <si>
    <t>SNPJ</t>
  </si>
  <si>
    <t>PATROCÍNIO</t>
  </si>
  <si>
    <t>SNPM</t>
  </si>
  <si>
    <t>PALMEIRAS</t>
  </si>
  <si>
    <t>SNPO</t>
  </si>
  <si>
    <t>TENENTE XAVIER</t>
  </si>
  <si>
    <t>POMPÉU</t>
  </si>
  <si>
    <t>SNPQ</t>
  </si>
  <si>
    <t>PESQUEIRA</t>
  </si>
  <si>
    <t>SNPU</t>
  </si>
  <si>
    <t>PARAGUAÇU</t>
  </si>
  <si>
    <t>SNPX</t>
  </si>
  <si>
    <t>PIRAPORA</t>
  </si>
  <si>
    <t>SNPY</t>
  </si>
  <si>
    <t>SÃO SEBASTIÃO DO PARAÍSO</t>
  </si>
  <si>
    <t>SNPZ</t>
  </si>
  <si>
    <t>COMANDANTE ALMIR MENDES DE OLIVEIRA</t>
  </si>
  <si>
    <t>PEDRA AZUL</t>
  </si>
  <si>
    <t>SNQD</t>
  </si>
  <si>
    <t>SOUSA</t>
  </si>
  <si>
    <t>SNQG</t>
  </si>
  <si>
    <t>CANGAPARA</t>
  </si>
  <si>
    <t>FLORIANO</t>
  </si>
  <si>
    <t>SNQM</t>
  </si>
  <si>
    <t>QUEIMADAS</t>
  </si>
  <si>
    <t>SNQU</t>
  </si>
  <si>
    <t>MUCUGÊ</t>
  </si>
  <si>
    <t>SNQV</t>
  </si>
  <si>
    <t>CURVELO</t>
  </si>
  <si>
    <t>SNQX</t>
  </si>
  <si>
    <t>QUIXADÁ</t>
  </si>
  <si>
    <t>SNRD</t>
  </si>
  <si>
    <t>PRADO</t>
  </si>
  <si>
    <t>SNRM</t>
  </si>
  <si>
    <t>REMANSO</t>
  </si>
  <si>
    <t>SNRP</t>
  </si>
  <si>
    <t>RIO PARANAÍBA</t>
  </si>
  <si>
    <t>SNRS</t>
  </si>
  <si>
    <t>RUSSAS</t>
  </si>
  <si>
    <t>SNRU</t>
  </si>
  <si>
    <t>OSCAR LARANJEIRAS</t>
  </si>
  <si>
    <t>CARUARU</t>
  </si>
  <si>
    <t>SNRX</t>
  </si>
  <si>
    <t>RIACHÃO</t>
  </si>
  <si>
    <t>SNRZ</t>
  </si>
  <si>
    <t>OLIVEIRA</t>
  </si>
  <si>
    <t>SNSC</t>
  </si>
  <si>
    <t>SNSE</t>
  </si>
  <si>
    <t>SENTO SÉ</t>
  </si>
  <si>
    <t>SNSG</t>
  </si>
  <si>
    <t>SALGUEIRO</t>
  </si>
  <si>
    <t>SNSI</t>
  </si>
  <si>
    <t>SANTA MARIA DO SUAÇUÍ</t>
  </si>
  <si>
    <t>SNSM</t>
  </si>
  <si>
    <t>SALINÓPOLIS</t>
  </si>
  <si>
    <t>SNSO</t>
  </si>
  <si>
    <t>SERRO</t>
  </si>
  <si>
    <t>SNSS</t>
  </si>
  <si>
    <t>SALINAS</t>
  </si>
  <si>
    <t>SNST</t>
  </si>
  <si>
    <t>SOUTO SOARES</t>
  </si>
  <si>
    <t>SNSW</t>
  </si>
  <si>
    <t>SOURE</t>
  </si>
  <si>
    <t>SNTF</t>
  </si>
  <si>
    <t>TEIXEIRA DE FREITAS</t>
  </si>
  <si>
    <t>SNTI</t>
  </si>
  <si>
    <t>ÓBIDOS</t>
  </si>
  <si>
    <t>SNTK</t>
  </si>
  <si>
    <t>MONTE CARMELO</t>
  </si>
  <si>
    <t>SNTM</t>
  </si>
  <si>
    <t>TURMALINA</t>
  </si>
  <si>
    <t>SNTO</t>
  </si>
  <si>
    <t>JUSCELINO KUBITSCHECK</t>
  </si>
  <si>
    <t>TEÓFILO OTONI</t>
  </si>
  <si>
    <t>SNTQ</t>
  </si>
  <si>
    <t>BURITIRAMA</t>
  </si>
  <si>
    <t>SNTR</t>
  </si>
  <si>
    <t>PIRITIBA</t>
  </si>
  <si>
    <t>SNTS</t>
  </si>
  <si>
    <t>PEREGRINO FILHO</t>
  </si>
  <si>
    <t>PATOS</t>
  </si>
  <si>
    <t>SNTU</t>
  </si>
  <si>
    <t>TURIAÇU</t>
  </si>
  <si>
    <t>SNTY</t>
  </si>
  <si>
    <t>CORRENTINA</t>
  </si>
  <si>
    <t>SNUB</t>
  </si>
  <si>
    <t>UBÁ</t>
  </si>
  <si>
    <t>SNUC</t>
  </si>
  <si>
    <t>AÇU</t>
  </si>
  <si>
    <t>SNUD</t>
  </si>
  <si>
    <t>URBANO SANTOS</t>
  </si>
  <si>
    <t>SNUH</t>
  </si>
  <si>
    <t>SEBASTIÃO GOMES DE SOUZA</t>
  </si>
  <si>
    <t>PIUMHI</t>
  </si>
  <si>
    <t>SNUI</t>
  </si>
  <si>
    <t>ARAÇUAÍ</t>
  </si>
  <si>
    <t>SNUN</t>
  </si>
  <si>
    <t>UNAÍ</t>
  </si>
  <si>
    <t>SNUT</t>
  </si>
  <si>
    <t>UTINGA</t>
  </si>
  <si>
    <t>SNUU</t>
  </si>
  <si>
    <t>UAUÁ</t>
  </si>
  <si>
    <t>SNUY</t>
  </si>
  <si>
    <t>BURITIS</t>
  </si>
  <si>
    <t>SNVB</t>
  </si>
  <si>
    <t>SNVC</t>
  </si>
  <si>
    <t>VIÇOSA</t>
  </si>
  <si>
    <t>SNVD</t>
  </si>
  <si>
    <t>SANTA MARIA DA VITÓRIA</t>
  </si>
  <si>
    <t>SNVI</t>
  </si>
  <si>
    <t>MELLO VIANA</t>
  </si>
  <si>
    <t>TRÊS CORAÇÕES</t>
  </si>
  <si>
    <t>SNVS</t>
  </si>
  <si>
    <t>BREVES</t>
  </si>
  <si>
    <t>SNVV</t>
  </si>
  <si>
    <t>VALENTE</t>
  </si>
  <si>
    <t>SNVZ</t>
  </si>
  <si>
    <t>VÁRZEA DA PALMA</t>
  </si>
  <si>
    <t>SNWC</t>
  </si>
  <si>
    <t>CAMOCIM</t>
  </si>
  <si>
    <t>SNWS</t>
  </si>
  <si>
    <t>CRATEÚS</t>
  </si>
  <si>
    <t>SNXA</t>
  </si>
  <si>
    <t>MACHADO</t>
  </si>
  <si>
    <t>SNXB</t>
  </si>
  <si>
    <t>CAXAMBU</t>
  </si>
  <si>
    <t>SNXQ</t>
  </si>
  <si>
    <t>XIQUE-XIQUE</t>
  </si>
  <si>
    <t>SNXW</t>
  </si>
  <si>
    <t>CHAVES</t>
  </si>
  <si>
    <t>SNYA</t>
  </si>
  <si>
    <t>SNYB</t>
  </si>
  <si>
    <t>TITO TEIXEIRA</t>
  </si>
  <si>
    <t>ITUIUTABA</t>
  </si>
  <si>
    <t>SNYD</t>
  </si>
  <si>
    <t>PILÃO ARCADO</t>
  </si>
  <si>
    <t>SNYE</t>
  </si>
  <si>
    <t>PINHEIRO</t>
  </si>
  <si>
    <t>SNYT</t>
  </si>
  <si>
    <t>ITUAÇU</t>
  </si>
  <si>
    <t>SNYU</t>
  </si>
  <si>
    <t>AERÓDROMO DE ITURAMA</t>
  </si>
  <si>
    <t>ITURAMA</t>
  </si>
  <si>
    <t>SNZA</t>
  </si>
  <si>
    <t>POUSO ALEGRE</t>
  </si>
  <si>
    <t>SNZP</t>
  </si>
  <si>
    <t>POÇÕES</t>
  </si>
  <si>
    <t>SNZR</t>
  </si>
  <si>
    <t>PARACATU</t>
  </si>
  <si>
    <t>SNZW</t>
  </si>
  <si>
    <t>ITUBERÁ</t>
  </si>
  <si>
    <t>SSAB</t>
  </si>
  <si>
    <t>MOISÉS LUPION</t>
  </si>
  <si>
    <t>IBAITI</t>
  </si>
  <si>
    <t>SSAE</t>
  </si>
  <si>
    <t>ARROIO GRANDE</t>
  </si>
  <si>
    <t>SSAK</t>
  </si>
  <si>
    <t>CARLOS RUHL</t>
  </si>
  <si>
    <t>CRUZ ALTA</t>
  </si>
  <si>
    <t>SSAN</t>
  </si>
  <si>
    <t>JOÃO GALDINO</t>
  </si>
  <si>
    <t>ANDIRÁ</t>
  </si>
  <si>
    <t>SSAP</t>
  </si>
  <si>
    <t>CAPITÃO JOÃO BUSSE</t>
  </si>
  <si>
    <t>APUCARANA</t>
  </si>
  <si>
    <t>SSAQ</t>
  </si>
  <si>
    <t>AEROCLUBE DE PASSO FUNDO</t>
  </si>
  <si>
    <t>SSBD</t>
  </si>
  <si>
    <t>SOBRADINHO</t>
  </si>
  <si>
    <t>SSBE</t>
  </si>
  <si>
    <t>CAMAPUÃ</t>
  </si>
  <si>
    <t>SSBJ</t>
  </si>
  <si>
    <t>SSBL</t>
  </si>
  <si>
    <t>BLUMENAU</t>
  </si>
  <si>
    <t>SSBN</t>
  </si>
  <si>
    <t>BELÉM NOVO</t>
  </si>
  <si>
    <t>SSBR</t>
  </si>
  <si>
    <t>YARA</t>
  </si>
  <si>
    <t>BANDEIRANTES</t>
  </si>
  <si>
    <t>SSBV</t>
  </si>
  <si>
    <t>BELA VISTA</t>
  </si>
  <si>
    <t>SSCD</t>
  </si>
  <si>
    <t>CHAPADÃO DO SUL</t>
  </si>
  <si>
    <t>SSCI</t>
  </si>
  <si>
    <t>COXIM</t>
  </si>
  <si>
    <t>SSCK</t>
  </si>
  <si>
    <t>Olavo Cecco Rigon</t>
  </si>
  <si>
    <t>SSCL</t>
  </si>
  <si>
    <t>CASSILÂNDIA</t>
  </si>
  <si>
    <t>SSCN</t>
  </si>
  <si>
    <t>CANELA</t>
  </si>
  <si>
    <t>SSCP</t>
  </si>
  <si>
    <t>FRANCISCO LACERDA JÚNIOR</t>
  </si>
  <si>
    <t>CORNÉLIO PROCÓPIO</t>
  </si>
  <si>
    <t>SSCR</t>
  </si>
  <si>
    <t>RUBEN BERTA</t>
  </si>
  <si>
    <t>MARECHAL CÂNDIDO RONDON</t>
  </si>
  <si>
    <t>SSCT</t>
  </si>
  <si>
    <t>CIANORTE</t>
  </si>
  <si>
    <t>SSDC</t>
  </si>
  <si>
    <t>DIONÍSIO CERQUEIRA</t>
  </si>
  <si>
    <t>SSEE</t>
  </si>
  <si>
    <t>REGIONAL DO VALE DO TAQUARI</t>
  </si>
  <si>
    <t>ESTRELA</t>
  </si>
  <si>
    <t>SSEP</t>
  </si>
  <si>
    <t>SÃO SEPÉ</t>
  </si>
  <si>
    <t>SSER</t>
  </si>
  <si>
    <t>ERECHIM</t>
  </si>
  <si>
    <t>SSES</t>
  </si>
  <si>
    <t>ENCRUZILHADA DO SUL</t>
  </si>
  <si>
    <t>SSEZ</t>
  </si>
  <si>
    <t>ESPUMOSO</t>
  </si>
  <si>
    <t>SSFB</t>
  </si>
  <si>
    <t>PAULO ABDALA</t>
  </si>
  <si>
    <t>FRANCISCO BELTRÃO</t>
  </si>
  <si>
    <t>SSFL</t>
  </si>
  <si>
    <t>JOÃO PEREIRA DOS SANTOS FILHO</t>
  </si>
  <si>
    <t>FRONTEIRAS</t>
  </si>
  <si>
    <t>SSGA</t>
  </si>
  <si>
    <t>GARIBALDI</t>
  </si>
  <si>
    <t>SSGB</t>
  </si>
  <si>
    <t>MUNICIPAL DE GUARATUBA</t>
  </si>
  <si>
    <t>GUARATUBA</t>
  </si>
  <si>
    <t>SSGR</t>
  </si>
  <si>
    <t>GUAPORÉ</t>
  </si>
  <si>
    <t>SSGW</t>
  </si>
  <si>
    <t>MANOEL RIBAS</t>
  </si>
  <si>
    <t>GOIOERÊ</t>
  </si>
  <si>
    <t>SSGY</t>
  </si>
  <si>
    <t>GUAÍRA</t>
  </si>
  <si>
    <t>SSHZ</t>
  </si>
  <si>
    <t>HORIZONTINA</t>
  </si>
  <si>
    <t>SSIE</t>
  </si>
  <si>
    <t>SSIJ</t>
  </si>
  <si>
    <t>IJUÍ</t>
  </si>
  <si>
    <t>SSIQ</t>
  </si>
  <si>
    <t>ITAQUI</t>
  </si>
  <si>
    <t>SSIR</t>
  </si>
  <si>
    <t>IBIRUBÁ</t>
  </si>
  <si>
    <t>SSJA</t>
  </si>
  <si>
    <t>JOAÇABA</t>
  </si>
  <si>
    <t>SSJI</t>
  </si>
  <si>
    <t>JARDIM</t>
  </si>
  <si>
    <t>SSJK</t>
  </si>
  <si>
    <t>JÚLIO DE CASTILHOS</t>
  </si>
  <si>
    <t>SSKG</t>
  </si>
  <si>
    <t>ESTÂNCIA SANTA MARIA</t>
  </si>
  <si>
    <t>SSKK</t>
  </si>
  <si>
    <t>CAPÃO DA CANOA</t>
  </si>
  <si>
    <t>SSKM</t>
  </si>
  <si>
    <t>GERALDO GUIAS DE AQUINO</t>
  </si>
  <si>
    <t>CAMPO MOURÃO</t>
  </si>
  <si>
    <t>SSKS</t>
  </si>
  <si>
    <t>CACHOEIRA DO SUL</t>
  </si>
  <si>
    <t>SSKU</t>
  </si>
  <si>
    <t>LAURO ANTÔNIO DA COSTA</t>
  </si>
  <si>
    <t>CURITIBANOS</t>
  </si>
  <si>
    <t>SSKW</t>
  </si>
  <si>
    <t>CACOAL</t>
  </si>
  <si>
    <t>SSKZ</t>
  </si>
  <si>
    <t>CARAZINHO</t>
  </si>
  <si>
    <t>SSLA</t>
  </si>
  <si>
    <t>LAGUNA</t>
  </si>
  <si>
    <t>SSLG</t>
  </si>
  <si>
    <t>SÃO LUÍS GONZAGA</t>
  </si>
  <si>
    <t>SÃO LUIZ GONZAGA</t>
  </si>
  <si>
    <t>SSLN</t>
  </si>
  <si>
    <t>HELMUTH BAUNGARTEM</t>
  </si>
  <si>
    <t>LONTRAS</t>
  </si>
  <si>
    <t>SSLO</t>
  </si>
  <si>
    <t>ATTILLIO ACCORSI</t>
  </si>
  <si>
    <t>LOANDA</t>
  </si>
  <si>
    <t>SSLS</t>
  </si>
  <si>
    <t>RUY BARBOSA</t>
  </si>
  <si>
    <t>SSLT</t>
  </si>
  <si>
    <t>GAUDÊNCIO MACHADO RAMOS</t>
  </si>
  <si>
    <t>ALEGRETE</t>
  </si>
  <si>
    <t>SSMF</t>
  </si>
  <si>
    <t>HUGO WERNER</t>
  </si>
  <si>
    <t>MAFRA</t>
  </si>
  <si>
    <t>SSMJ</t>
  </si>
  <si>
    <t>MARACAJU</t>
  </si>
  <si>
    <t>SSMR</t>
  </si>
  <si>
    <t>SSMT</t>
  </si>
  <si>
    <t>MOSTARDAS</t>
  </si>
  <si>
    <t>SSNB</t>
  </si>
  <si>
    <t>ARIOSTO DA RIVA</t>
  </si>
  <si>
    <t>NAVIRAÍ</t>
  </si>
  <si>
    <t>SSNG</t>
  </si>
  <si>
    <t>MONTENEGRO</t>
  </si>
  <si>
    <t>SSNH</t>
  </si>
  <si>
    <t>NOVO HAMBURGO</t>
  </si>
  <si>
    <t>SSNO</t>
  </si>
  <si>
    <t>ARMANDO REGINATTO</t>
  </si>
  <si>
    <t>NONOAI</t>
  </si>
  <si>
    <t>SSNP</t>
  </si>
  <si>
    <t>NOVA PRATA</t>
  </si>
  <si>
    <t>SSNQ</t>
  </si>
  <si>
    <t>NIOAQUE</t>
  </si>
  <si>
    <t>SSOE</t>
  </si>
  <si>
    <t>HÉLIO WASUM</t>
  </si>
  <si>
    <t>SÃO MIGUEL DO OESTE</t>
  </si>
  <si>
    <t>SSOG</t>
  </si>
  <si>
    <t>ARAPONGAS</t>
  </si>
  <si>
    <t>SSOI</t>
  </si>
  <si>
    <t>PEDERNEIRAS</t>
  </si>
  <si>
    <t>SSOL</t>
  </si>
  <si>
    <t>LAVRAS</t>
  </si>
  <si>
    <t>SSOS</t>
  </si>
  <si>
    <t>OSÓRIO</t>
  </si>
  <si>
    <t>SSPB</t>
  </si>
  <si>
    <t>JUVENAL LOUREIRO CARDOSO</t>
  </si>
  <si>
    <t>PATO BRANCO</t>
  </si>
  <si>
    <t>SSPG</t>
  </si>
  <si>
    <t>PARANAGUÁ</t>
  </si>
  <si>
    <t>SSPI</t>
  </si>
  <si>
    <t>EDU CHAVES</t>
  </si>
  <si>
    <t>PARANAVAÍ</t>
  </si>
  <si>
    <t>SSPL</t>
  </si>
  <si>
    <t>PALMEIRA DAS MISSÕES</t>
  </si>
  <si>
    <t>SSPM</t>
  </si>
  <si>
    <t>PORTO MURTINHO</t>
  </si>
  <si>
    <t>SSPN</t>
  </si>
  <si>
    <t>PARANAÍBA</t>
  </si>
  <si>
    <t>SSPS</t>
  </si>
  <si>
    <t>SÃO SEBASTIÃO</t>
  </si>
  <si>
    <t>SSPT</t>
  </si>
  <si>
    <t>BRASÍLIO MARQUES</t>
  </si>
  <si>
    <t>PALOTINA</t>
  </si>
  <si>
    <t>SSQC</t>
  </si>
  <si>
    <t>AGUINALDO PEREIRA LIMA</t>
  </si>
  <si>
    <t>SIQUEIRA CAMPOS</t>
  </si>
  <si>
    <t>SSQM</t>
  </si>
  <si>
    <t>TANQUE NOVO</t>
  </si>
  <si>
    <t>SSQN</t>
  </si>
  <si>
    <t>MUNDO NOVO</t>
  </si>
  <si>
    <t>SSQP</t>
  </si>
  <si>
    <t>SSQT</t>
  </si>
  <si>
    <t>MAJOR NEODO S. PEREIRA</t>
  </si>
  <si>
    <t>CASTRO</t>
  </si>
  <si>
    <t>SSQZ</t>
  </si>
  <si>
    <t>LUIS EDUARDO MAGALHÃES</t>
  </si>
  <si>
    <t>SSRB</t>
  </si>
  <si>
    <t>RIO BRILHANTE</t>
  </si>
  <si>
    <t>SSRE</t>
  </si>
  <si>
    <t>REALEZA</t>
  </si>
  <si>
    <t>SSRF</t>
  </si>
  <si>
    <t>CASTRO ALVES</t>
  </si>
  <si>
    <t>SSRG</t>
  </si>
  <si>
    <t>AEROPORTO ESTADUAL DE REGISTRO</t>
  </si>
  <si>
    <t>REGISTRO</t>
  </si>
  <si>
    <t>SSRK</t>
  </si>
  <si>
    <t>CAMPO ALEGRE DE LOURDES</t>
  </si>
  <si>
    <t>SSRS</t>
  </si>
  <si>
    <t>BARREIRINHAS</t>
  </si>
  <si>
    <t>SSRU</t>
  </si>
  <si>
    <t>SÃO LOURENÇO DO SUL</t>
  </si>
  <si>
    <t>SSRZ</t>
  </si>
  <si>
    <t>ROSÁRIO DO SUL</t>
  </si>
  <si>
    <t>SSSB</t>
  </si>
  <si>
    <t>SÃO BORJA</t>
  </si>
  <si>
    <t>SSSC</t>
  </si>
  <si>
    <t>SANTA CRUZ DO SUL</t>
  </si>
  <si>
    <t>SSSD</t>
  </si>
  <si>
    <t>SOLEDADE</t>
  </si>
  <si>
    <t>SSSG</t>
  </si>
  <si>
    <t>SÃO GABRIEL</t>
  </si>
  <si>
    <t>SSSQ</t>
  </si>
  <si>
    <t>ISMAEL NUNES</t>
  </si>
  <si>
    <t>SÃO JOAQUIM</t>
  </si>
  <si>
    <t>SSSS</t>
  </si>
  <si>
    <t>SÃO FRANCISCO DO SUL</t>
  </si>
  <si>
    <t>SSST</t>
  </si>
  <si>
    <t>SANTIAGO</t>
  </si>
  <si>
    <t>SSSZ</t>
  </si>
  <si>
    <t>SERTANÓPOLIS</t>
  </si>
  <si>
    <t>SSTB</t>
  </si>
  <si>
    <t>TRÊS BARRAS</t>
  </si>
  <si>
    <t>SSUM</t>
  </si>
  <si>
    <t>ORLANDO DE CARVALHO</t>
  </si>
  <si>
    <t>UMUARAMA</t>
  </si>
  <si>
    <t>SSUV</t>
  </si>
  <si>
    <t>JOSÉ CLETO</t>
  </si>
  <si>
    <t>UNIÃO DA VITÓRIA</t>
  </si>
  <si>
    <t>SSVI</t>
  </si>
  <si>
    <t>ÂNGELO PONZONI</t>
  </si>
  <si>
    <t>VIDEIRA</t>
  </si>
  <si>
    <t>SSVL</t>
  </si>
  <si>
    <t>TELÊMACO BORBA (SBTL*)</t>
  </si>
  <si>
    <t>TELÊMACO BORBA</t>
  </si>
  <si>
    <t>SSVN</t>
  </si>
  <si>
    <t>VERANÓPOLIS</t>
  </si>
  <si>
    <t>SSVP</t>
  </si>
  <si>
    <t>SANTA VITÓRIA DO PALMAR</t>
  </si>
  <si>
    <t>SSWS</t>
  </si>
  <si>
    <t>CAÇAPAVA DO SUL</t>
  </si>
  <si>
    <t>SSXD</t>
  </si>
  <si>
    <t>SARANDI</t>
  </si>
  <si>
    <t>SSXX</t>
  </si>
  <si>
    <t>MUNICIPAL JOÃO WINCKLER</t>
  </si>
  <si>
    <t>XANXERÊ</t>
  </si>
  <si>
    <t>SSYA</t>
  </si>
  <si>
    <t>AVELINO VIEIRA</t>
  </si>
  <si>
    <t>ARAPOTI</t>
  </si>
  <si>
    <t>SSZR</t>
  </si>
  <si>
    <t>SANTA ROSA</t>
  </si>
  <si>
    <t>SSZW</t>
  </si>
  <si>
    <t>COMANDANTE ANTONIO AMILTON BERALDO</t>
  </si>
  <si>
    <t>PONTA GROSSA</t>
  </si>
  <si>
    <t>SWAY</t>
  </si>
  <si>
    <t>ARAGUAIANA</t>
  </si>
  <si>
    <t>SWBA</t>
  </si>
  <si>
    <t>BURITI ALEGRE</t>
  </si>
  <si>
    <t>SWBC</t>
  </si>
  <si>
    <t>BARCELOS</t>
  </si>
  <si>
    <t>SWBE</t>
  </si>
  <si>
    <t>WALFRIDO SAMITO DE ALMEIDA</t>
  </si>
  <si>
    <t>SÃO BENEDITO</t>
  </si>
  <si>
    <t>SWBG</t>
  </si>
  <si>
    <t>PONTES E LACERDA</t>
  </si>
  <si>
    <t>SWBH</t>
  </si>
  <si>
    <t>BREJINHO DE NAZARÉ</t>
  </si>
  <si>
    <t>VILA BELA DA SANTÍSSIMA TRINDADE</t>
  </si>
  <si>
    <t>SWBR</t>
  </si>
  <si>
    <t>BORBA</t>
  </si>
  <si>
    <t>SWCA</t>
  </si>
  <si>
    <t>CARAUARI</t>
  </si>
  <si>
    <t>SWCB</t>
  </si>
  <si>
    <t>CAMPOS BELOS</t>
  </si>
  <si>
    <t>SWCQ</t>
  </si>
  <si>
    <t>COSTA MARQUES</t>
  </si>
  <si>
    <t>SWCW</t>
  </si>
  <si>
    <t>CAVALCANTE</t>
  </si>
  <si>
    <t>SWCZ</t>
  </si>
  <si>
    <t>CERES</t>
  </si>
  <si>
    <t>SWDM</t>
  </si>
  <si>
    <t>DIAMANTINO</t>
  </si>
  <si>
    <t>SWDN</t>
  </si>
  <si>
    <t>DIANÓPOLIS</t>
  </si>
  <si>
    <t>SÃO FÉLIX DO ARAGUAIA</t>
  </si>
  <si>
    <t>CÁCERES</t>
  </si>
  <si>
    <t>SWEI</t>
  </si>
  <si>
    <t>EIRUNEPÉ</t>
  </si>
  <si>
    <t>SWEK</t>
  </si>
  <si>
    <t>CANARANA</t>
  </si>
  <si>
    <t>SWFN</t>
  </si>
  <si>
    <t>FLORES</t>
  </si>
  <si>
    <t>SWFR</t>
  </si>
  <si>
    <t>FORMOSA</t>
  </si>
  <si>
    <t>SWFX</t>
  </si>
  <si>
    <t>SWGI</t>
  </si>
  <si>
    <t>GURUPI</t>
  </si>
  <si>
    <t>SWGN</t>
  </si>
  <si>
    <t>ARAGUAÍNA</t>
  </si>
  <si>
    <t>SWHG</t>
  </si>
  <si>
    <t>SANTA HELENA DE GOIÁS</t>
  </si>
  <si>
    <t>SWHP</t>
  </si>
  <si>
    <t>OLHOS D'ÁGUA</t>
  </si>
  <si>
    <t>ÁGUA BOA</t>
  </si>
  <si>
    <t>SWHT</t>
  </si>
  <si>
    <t>FRANCISCO CORREA DA CRUZ</t>
  </si>
  <si>
    <t>HUMAITÁ</t>
  </si>
  <si>
    <t>SWIA</t>
  </si>
  <si>
    <t>IACIARA</t>
  </si>
  <si>
    <t>SWII</t>
  </si>
  <si>
    <t>IPIRANGA</t>
  </si>
  <si>
    <t>SANTO ANTÔNIO DO IÇÁ</t>
  </si>
  <si>
    <t>SWIP</t>
  </si>
  <si>
    <t>IPAMERI</t>
  </si>
  <si>
    <t>SWIQ</t>
  </si>
  <si>
    <t>MINAÇU</t>
  </si>
  <si>
    <t>SWJN</t>
  </si>
  <si>
    <t>JUÍNA</t>
  </si>
  <si>
    <t>SWJU</t>
  </si>
  <si>
    <t>JURUENA</t>
  </si>
  <si>
    <t>SWJW</t>
  </si>
  <si>
    <t>JATAÍ</t>
  </si>
  <si>
    <t>SWKC</t>
  </si>
  <si>
    <t>SWKO</t>
  </si>
  <si>
    <t>COARI</t>
  </si>
  <si>
    <t>SWKT</t>
  </si>
  <si>
    <t>CATALÃO</t>
  </si>
  <si>
    <t>SWLB</t>
  </si>
  <si>
    <t>LÁBREA</t>
  </si>
  <si>
    <t>SWLC</t>
  </si>
  <si>
    <t>GENERAL LEITE DE CASTRO</t>
  </si>
  <si>
    <t>RIO VERDE</t>
  </si>
  <si>
    <t>SWME</t>
  </si>
  <si>
    <t>MINEIROS</t>
  </si>
  <si>
    <t>SWML</t>
  </si>
  <si>
    <t>MONTE ALEGRE DE GOIÁS</t>
  </si>
  <si>
    <t>SWMW</t>
  </si>
  <si>
    <t>MAUÉS</t>
  </si>
  <si>
    <t>SWMX</t>
  </si>
  <si>
    <t>MORRINHOS</t>
  </si>
  <si>
    <t>SWNH</t>
  </si>
  <si>
    <t>ARUANÃ</t>
  </si>
  <si>
    <t>SWNK</t>
  </si>
  <si>
    <t>NOVO CAMPO</t>
  </si>
  <si>
    <t>BOCA DO ACRE</t>
  </si>
  <si>
    <t>SWNO</t>
  </si>
  <si>
    <t>NOVA OLINDA DO NORTE</t>
  </si>
  <si>
    <t>SWNQ</t>
  </si>
  <si>
    <t>NIQUELÂNDIA</t>
  </si>
  <si>
    <t>SWNR</t>
  </si>
  <si>
    <t>NORTELÂNDIA</t>
  </si>
  <si>
    <t>SWNS</t>
  </si>
  <si>
    <t>ANÁPOLIS</t>
  </si>
  <si>
    <t>SWNV</t>
  </si>
  <si>
    <t>AERÓDROMO NACIONAL DE AVIAÇÃO</t>
  </si>
  <si>
    <t>SWOB</t>
  </si>
  <si>
    <t>FONTE BOA</t>
  </si>
  <si>
    <t>SWOW</t>
  </si>
  <si>
    <t>MOURA</t>
  </si>
  <si>
    <t>SWPG</t>
  </si>
  <si>
    <t>PORTO DOS GAÚCHOS</t>
  </si>
  <si>
    <t>SWPI</t>
  </si>
  <si>
    <t>PARINTINS</t>
  </si>
  <si>
    <t>SWPK</t>
  </si>
  <si>
    <t>POCONÉ</t>
  </si>
  <si>
    <t>SWPL</t>
  </si>
  <si>
    <t>POSTO LEONARDO VILAS BOAS</t>
  </si>
  <si>
    <t>CHAPADA DOS GUIMARÃES</t>
  </si>
  <si>
    <t>SWPM</t>
  </si>
  <si>
    <t>PIMENTA BUENO</t>
  </si>
  <si>
    <t>SWPR</t>
  </si>
  <si>
    <t>PIRES DO RIO</t>
  </si>
  <si>
    <t>SWPV</t>
  </si>
  <si>
    <t>PLANALTINA</t>
  </si>
  <si>
    <t>SWPY</t>
  </si>
  <si>
    <t>PRIMAVERA DO LESTE</t>
  </si>
  <si>
    <t>SWPZ</t>
  </si>
  <si>
    <t>ORIÇANGA DE ABREU</t>
  </si>
  <si>
    <t>POSSE</t>
  </si>
  <si>
    <t>SWQI</t>
  </si>
  <si>
    <t>CARACARAÍ</t>
  </si>
  <si>
    <t>SWRA</t>
  </si>
  <si>
    <t>ARRAIAS</t>
  </si>
  <si>
    <t>RONDONÓPOLIS</t>
  </si>
  <si>
    <t>SWRO</t>
  </si>
  <si>
    <t>AEROCLUBE DE RONDÔNIA</t>
  </si>
  <si>
    <t>Suspensos os efeitos da Portaria 425/SIA, de 18/02/2013, pela decisão liminar deferida pelo juízo da 1ª Vara Federal da Subseção Judiciária de Rondônia, nos autos do Processo judicial n.º 3861-91.2013.4.01.4100, ajuizada por Aeroclube de Rondônia.</t>
  </si>
  <si>
    <t>SWSI</t>
  </si>
  <si>
    <t>PRESIDENTE JOÃO BATISTA FIGUEIREDO</t>
  </si>
  <si>
    <t>SINOP</t>
  </si>
  <si>
    <t>SWST</t>
  </si>
  <si>
    <t>SWTO</t>
  </si>
  <si>
    <t>PARAÍSO DO TOCANTINS</t>
  </si>
  <si>
    <t>SWTP</t>
  </si>
  <si>
    <t>SANTA IZABEL DO RIO NEGRO</t>
  </si>
  <si>
    <t>SWTS</t>
  </si>
  <si>
    <t>TANGARÁ DA SERRA</t>
  </si>
  <si>
    <t>SWTY</t>
  </si>
  <si>
    <t>TAGUATINGA</t>
  </si>
  <si>
    <t>SWUA</t>
  </si>
  <si>
    <t>SÃO MIGUEL DO ARAGUAIA</t>
  </si>
  <si>
    <t>SWUC</t>
  </si>
  <si>
    <t>LUCIÁRA</t>
  </si>
  <si>
    <t>SWUI</t>
  </si>
  <si>
    <t>PAUINI</t>
  </si>
  <si>
    <t>SWUZ</t>
  </si>
  <si>
    <t>BRIGADEIRO ARARIPE MACEDO</t>
  </si>
  <si>
    <t>LUZIÂNIA</t>
  </si>
  <si>
    <t>SWVB</t>
  </si>
  <si>
    <t>SWVC</t>
  </si>
  <si>
    <t>VILA RICA</t>
  </si>
  <si>
    <t>SWWA</t>
  </si>
  <si>
    <t>PORANGATU</t>
  </si>
  <si>
    <t>SWWU</t>
  </si>
  <si>
    <t>URUAÇU</t>
  </si>
  <si>
    <t>SWXM</t>
  </si>
  <si>
    <t>REGIONAL ORLANDO VILLAS BOAS</t>
  </si>
  <si>
    <t>MATUPÁ</t>
  </si>
  <si>
    <t>SWXQ</t>
  </si>
  <si>
    <t>LINS</t>
  </si>
  <si>
    <t>SWXU</t>
  </si>
  <si>
    <t>XAPURI</t>
  </si>
  <si>
    <t>SWXV</t>
  </si>
  <si>
    <t>XAVANTINA</t>
  </si>
  <si>
    <t>NOVA XAVANTINA</t>
  </si>
  <si>
    <t>SWYN</t>
  </si>
  <si>
    <t>APUÍ</t>
  </si>
  <si>
    <t>SBJA</t>
  </si>
  <si>
    <t>SDMH</t>
  </si>
  <si>
    <t>PEDRO OTACÍLIO FIGUEIREDO</t>
  </si>
  <si>
    <t>PREFEITO OCTÁVIO DE ALMEIDA NEVES</t>
  </si>
  <si>
    <t>CACHOEIRO DO ITAPEMIRIM</t>
  </si>
  <si>
    <t>MARIO DE ALMEIDA FRANCO</t>
  </si>
  <si>
    <t>SBFE</t>
  </si>
  <si>
    <t>SORRISO</t>
  </si>
  <si>
    <t>MUNICIPAL DE LINHARES</t>
  </si>
  <si>
    <t>SWKQ</t>
  </si>
  <si>
    <t>SERRA DA CAPIVARA/SÃO RAIMUNDO NONATO</t>
  </si>
  <si>
    <t>SÃO RAIMUNDO NONATO</t>
  </si>
  <si>
    <t>Aeródromo</t>
  </si>
  <si>
    <t>Operação</t>
  </si>
  <si>
    <t>Geoespacial</t>
  </si>
  <si>
    <t>Asfalto</t>
  </si>
  <si>
    <t>Concreto</t>
  </si>
  <si>
    <t>Terra</t>
  </si>
  <si>
    <t>Grama</t>
  </si>
  <si>
    <t>Piçarra</t>
  </si>
  <si>
    <t>Cascalho</t>
  </si>
  <si>
    <t>Pista 1</t>
  </si>
  <si>
    <t>Pista 2</t>
  </si>
  <si>
    <t>Pista 3</t>
  </si>
  <si>
    <t>Heliponto</t>
  </si>
  <si>
    <t>Outros</t>
  </si>
  <si>
    <t>LATITUDE</t>
  </si>
  <si>
    <t>LONGITUDE</t>
  </si>
  <si>
    <t>RAMPA(S) DE APROXIMAÇÃO</t>
  </si>
  <si>
    <t>FORMATO DA ÁREA DE POUSO</t>
  </si>
  <si>
    <t>SBAA</t>
  </si>
  <si>
    <t>NOME</t>
  </si>
  <si>
    <t>OPERAÇÃO</t>
  </si>
  <si>
    <t>ALTITUDE</t>
  </si>
  <si>
    <t>CÓDIGO OACI</t>
  </si>
  <si>
    <t>DESIGNAÇÃO</t>
  </si>
  <si>
    <t>RESISTÊNCIA</t>
  </si>
  <si>
    <t>SUPERFÍCIE</t>
  </si>
  <si>
    <t>MUNICÍPIO ATENDIDO</t>
  </si>
  <si>
    <t>DIMENSÕES</t>
  </si>
  <si>
    <t>REGIONAL HUGO CANTERGIANI</t>
  </si>
  <si>
    <t>Paralelepípedo</t>
  </si>
  <si>
    <t>TERESINA</t>
  </si>
  <si>
    <t>TERRA SANTA</t>
  </si>
  <si>
    <t>Areia</t>
  </si>
  <si>
    <t>CONCÓRDIA</t>
  </si>
  <si>
    <t>WALTER BÜNDCHEN</t>
  </si>
  <si>
    <t>TERUEL IPANEMA ESTÂNCIA</t>
  </si>
  <si>
    <t>SANTA TEREZINHA</t>
  </si>
  <si>
    <t>Saibro</t>
  </si>
  <si>
    <t>Argila</t>
  </si>
  <si>
    <t>BAURU/AREALVA</t>
  </si>
  <si>
    <t>CORONEL ADALBERTO MENDES DA SILVA</t>
  </si>
  <si>
    <t>SBRD</t>
  </si>
  <si>
    <t>RONDONÓPOLIS (*SWRD)</t>
  </si>
  <si>
    <t>PD1981-0172</t>
  </si>
  <si>
    <t>PD1993-0516</t>
  </si>
  <si>
    <t>PA2013-0888</t>
  </si>
  <si>
    <t>PD1986-0027</t>
  </si>
  <si>
    <t>PD1987-0185</t>
  </si>
  <si>
    <t>PD1993-0575</t>
  </si>
  <si>
    <t>PA2011-0162</t>
  </si>
  <si>
    <t>PD1983-0188</t>
  </si>
  <si>
    <t>PD1993-0603</t>
  </si>
  <si>
    <t>PD2005-1273</t>
  </si>
  <si>
    <t>PD2002-0833</t>
  </si>
  <si>
    <t>PD1964-0121</t>
  </si>
  <si>
    <t>PA2014-0512</t>
  </si>
  <si>
    <t>PD2006-0221-GC</t>
  </si>
  <si>
    <t>PA2012-2422</t>
  </si>
  <si>
    <t>PD1959-0022</t>
  </si>
  <si>
    <t>PD1975-0144</t>
  </si>
  <si>
    <t>PD1986-0434</t>
  </si>
  <si>
    <t>PD1987-0312</t>
  </si>
  <si>
    <t>PA2014-2498</t>
  </si>
  <si>
    <t>PD2005-0406</t>
  </si>
  <si>
    <t>PD1983-0242</t>
  </si>
  <si>
    <t>PD1993-0529</t>
  </si>
  <si>
    <t>PD1997-0587</t>
  </si>
  <si>
    <t>PA2012-1357</t>
  </si>
  <si>
    <t>PA2006-0233</t>
  </si>
  <si>
    <t>PA2013-3204</t>
  </si>
  <si>
    <t>PD1985-0127</t>
  </si>
  <si>
    <t>PD1985-0260</t>
  </si>
  <si>
    <t>PD1990-0252</t>
  </si>
  <si>
    <t>PD1996-0237</t>
  </si>
  <si>
    <t>PA2007-1408</t>
  </si>
  <si>
    <t>PD1979-0181</t>
  </si>
  <si>
    <t>PD1983-0122</t>
  </si>
  <si>
    <t>PA2013-3007</t>
  </si>
  <si>
    <t>PA2016-0035</t>
  </si>
  <si>
    <t>PD2003-0017</t>
  </si>
  <si>
    <t>PD1970-0120</t>
  </si>
  <si>
    <t>PA2014-0630</t>
  </si>
  <si>
    <t>PA2015-1122</t>
  </si>
  <si>
    <t>PA2010-2332</t>
  </si>
  <si>
    <t>PA2012-1792</t>
  </si>
  <si>
    <t>PA2012-1425</t>
  </si>
  <si>
    <t>PD1984-0200</t>
  </si>
  <si>
    <t>PA2014-1182</t>
  </si>
  <si>
    <t>PD1982-0116</t>
  </si>
  <si>
    <t>PD2001-1572</t>
  </si>
  <si>
    <t>PA2012-1398</t>
  </si>
  <si>
    <t>PA2012-1572</t>
  </si>
  <si>
    <t>PD1980-0123</t>
  </si>
  <si>
    <t>PA2009-1566</t>
  </si>
  <si>
    <t>PD1984-0271</t>
  </si>
  <si>
    <t>PD1989-0019</t>
  </si>
  <si>
    <t>PD1991-0436</t>
  </si>
  <si>
    <t>PD2002-1677</t>
  </si>
  <si>
    <t>PA2015-0908</t>
  </si>
  <si>
    <t>PD1970-0017</t>
  </si>
  <si>
    <t>PD1983-0215</t>
  </si>
  <si>
    <t>PA2013-3248</t>
  </si>
  <si>
    <t>PD1988-0214</t>
  </si>
  <si>
    <t>PD1993-0125</t>
  </si>
  <si>
    <t>PD1977-0001</t>
  </si>
  <si>
    <t>PD2001-1629</t>
  </si>
  <si>
    <t>PD2005-0376</t>
  </si>
  <si>
    <t>PA2011-0161</t>
  </si>
  <si>
    <t>PA2013-2110</t>
  </si>
  <si>
    <t>PD1980-0156</t>
  </si>
  <si>
    <t>PD1995-0545</t>
  </si>
  <si>
    <t>PA2006-0234</t>
  </si>
  <si>
    <t>PA2013-1452</t>
  </si>
  <si>
    <t>PA2015-1203</t>
  </si>
  <si>
    <t>PA2009-0847</t>
  </si>
  <si>
    <t>PA2010-2018</t>
  </si>
  <si>
    <t>PA2014-0311</t>
  </si>
  <si>
    <t>PD1991-0091</t>
  </si>
  <si>
    <t>PA2015-2870</t>
  </si>
  <si>
    <t>PD1978-0104</t>
  </si>
  <si>
    <t>PD1981-0225</t>
  </si>
  <si>
    <t>PA2011-2165</t>
  </si>
  <si>
    <t>PD1972-0067</t>
  </si>
  <si>
    <t>PA2013-2288</t>
  </si>
  <si>
    <t>PD1994-0548</t>
  </si>
  <si>
    <t>PA2006-0236</t>
  </si>
  <si>
    <t>PA2011-0606</t>
  </si>
  <si>
    <t>PA2014-1719</t>
  </si>
  <si>
    <t>PD1975-0033</t>
  </si>
  <si>
    <t>PD2006-0362</t>
  </si>
  <si>
    <t>PD1962-0082</t>
  </si>
  <si>
    <t>PA2013-2289</t>
  </si>
  <si>
    <t>PA2011-0163</t>
  </si>
  <si>
    <t>PA2015-2143</t>
  </si>
  <si>
    <t>PA2011-1706</t>
  </si>
  <si>
    <t>PA2013-3372</t>
  </si>
  <si>
    <t>PD1997-0762</t>
  </si>
  <si>
    <t>PD1984-0039</t>
  </si>
  <si>
    <t>PD1993-0602</t>
  </si>
  <si>
    <t>PA2014-1446</t>
  </si>
  <si>
    <t>PA2013-1946</t>
  </si>
  <si>
    <t>PD1998-0400E</t>
  </si>
  <si>
    <t>PA2013-3197</t>
  </si>
  <si>
    <t>PA2011-0232</t>
  </si>
  <si>
    <t>PD1980-0178</t>
  </si>
  <si>
    <t>PA2011-1907</t>
  </si>
  <si>
    <t>PD1990-0307</t>
  </si>
  <si>
    <t>PA2012-1476</t>
  </si>
  <si>
    <t>PA2013-1185</t>
  </si>
  <si>
    <t>PA2014-2499</t>
  </si>
  <si>
    <t>PD1993-0152</t>
  </si>
  <si>
    <t>PD1994-0015</t>
  </si>
  <si>
    <t>PD1998-0299</t>
  </si>
  <si>
    <t>PD1985-0080</t>
  </si>
  <si>
    <t>PD1985-0091</t>
  </si>
  <si>
    <t>PA2015-1121</t>
  </si>
  <si>
    <t>PA2007-0843</t>
  </si>
  <si>
    <t>PA2013-1297</t>
  </si>
  <si>
    <t>PA2014-1562</t>
  </si>
  <si>
    <t>PD1983-0028</t>
  </si>
  <si>
    <t>PD1991-0240</t>
  </si>
  <si>
    <t>PA2014-1256</t>
  </si>
  <si>
    <t>PD1988-0213</t>
  </si>
  <si>
    <t>PA2015-2239</t>
  </si>
  <si>
    <t>PD1981-0204</t>
  </si>
  <si>
    <t>PD1975-0038</t>
  </si>
  <si>
    <t>PA2014-2980</t>
  </si>
  <si>
    <t>PD1983-0102</t>
  </si>
  <si>
    <t>PD1992-0235</t>
  </si>
  <si>
    <t>PA2014-1258</t>
  </si>
  <si>
    <t>PD1989-0025</t>
  </si>
  <si>
    <t>PD1989-0029</t>
  </si>
  <si>
    <t>PD1999-0747</t>
  </si>
  <si>
    <t>PA2015-0618</t>
  </si>
  <si>
    <t>PA2015-0532</t>
  </si>
  <si>
    <t>PD1990-0323</t>
  </si>
  <si>
    <t>PA2012-0518</t>
  </si>
  <si>
    <t>PA2014-1220</t>
  </si>
  <si>
    <t>PA2006-0657</t>
  </si>
  <si>
    <t>PD2004-1234</t>
  </si>
  <si>
    <t>PD1985-0203</t>
  </si>
  <si>
    <t>PD1990-0325</t>
  </si>
  <si>
    <t>PD1981-0110</t>
  </si>
  <si>
    <t>PA2015-0388</t>
  </si>
  <si>
    <t>PA2014-0465</t>
  </si>
  <si>
    <t>PA2015-1597</t>
  </si>
  <si>
    <t>PD1984-0188</t>
  </si>
  <si>
    <t>PA2014-0772</t>
  </si>
  <si>
    <t>PA2015-0819</t>
  </si>
  <si>
    <t>PA2014-1002</t>
  </si>
  <si>
    <t>PA2011-1807</t>
  </si>
  <si>
    <t>PD1995-0593</t>
  </si>
  <si>
    <t>PD1995-0542</t>
  </si>
  <si>
    <t>PD1996-0097</t>
  </si>
  <si>
    <t>PD1979-0134</t>
  </si>
  <si>
    <t>PD2002-1037</t>
  </si>
  <si>
    <t>PA2010-2002</t>
  </si>
  <si>
    <t>PA2010-2360</t>
  </si>
  <si>
    <t>PA2014-0924</t>
  </si>
  <si>
    <t>PA2012-2536</t>
  </si>
  <si>
    <t>PD1995-0148</t>
  </si>
  <si>
    <t>PD1991-0090</t>
  </si>
  <si>
    <t>PD1991-0102</t>
  </si>
  <si>
    <t>PD2001-0793</t>
  </si>
  <si>
    <t>PD2006-0287</t>
  </si>
  <si>
    <t>PA2015-3120</t>
  </si>
  <si>
    <t>PA2014-0904</t>
  </si>
  <si>
    <t>PD1994-0545</t>
  </si>
  <si>
    <t>PD1992-0120</t>
  </si>
  <si>
    <t>PD1974-0192</t>
  </si>
  <si>
    <t>PD1973-0125</t>
  </si>
  <si>
    <t>PD1994-0629</t>
  </si>
  <si>
    <t>PD1996-0122</t>
  </si>
  <si>
    <t>PD1996-0241</t>
  </si>
  <si>
    <t>PA2010-2331</t>
  </si>
  <si>
    <t>PD1997-0167</t>
  </si>
  <si>
    <t>PD1992-0338</t>
  </si>
  <si>
    <t>PD2001-0613</t>
  </si>
  <si>
    <t>PD2001-0614</t>
  </si>
  <si>
    <t>PD2001-0616</t>
  </si>
  <si>
    <t>PA2013-2824</t>
  </si>
  <si>
    <t>PD1998-0496E</t>
  </si>
  <si>
    <t>PA2014-1387</t>
  </si>
  <si>
    <t>PD2001-0621</t>
  </si>
  <si>
    <t>PD2001-0608</t>
  </si>
  <si>
    <t>PD1996-0516</t>
  </si>
  <si>
    <t>PD1998-0404E</t>
  </si>
  <si>
    <t>PD1993-0470</t>
  </si>
  <si>
    <t>PD1991-0223</t>
  </si>
  <si>
    <t>PD1992-0400</t>
  </si>
  <si>
    <t>PD1992-0074</t>
  </si>
  <si>
    <t>PA2014-0905</t>
  </si>
  <si>
    <t>PA2014-3150</t>
  </si>
  <si>
    <t>PD1995-0484</t>
  </si>
  <si>
    <t>PD1995-0027</t>
  </si>
  <si>
    <t>PD1970-0141</t>
  </si>
  <si>
    <t>PA2015-1670</t>
  </si>
  <si>
    <t>PA2013-1039</t>
  </si>
  <si>
    <t>PD2001-0870</t>
  </si>
  <si>
    <t>PA2015-0909</t>
  </si>
  <si>
    <t>PD1953-0021</t>
  </si>
  <si>
    <t>PA2014-0233</t>
  </si>
  <si>
    <t>PD1991-0133</t>
  </si>
  <si>
    <t>PD1998-0379E</t>
  </si>
  <si>
    <t>PD1993-0288</t>
  </si>
  <si>
    <t>PD1994-0024</t>
  </si>
  <si>
    <t>PA2015-2649</t>
  </si>
  <si>
    <t>PD1998-0450E</t>
  </si>
  <si>
    <t>PD1998-0451E</t>
  </si>
  <si>
    <t>PA2014-1106</t>
  </si>
  <si>
    <t>PD1999-0436</t>
  </si>
  <si>
    <t>PD1995-0115</t>
  </si>
  <si>
    <t>PD1998-0051</t>
  </si>
  <si>
    <t>PD1967-0058</t>
  </si>
  <si>
    <t>PD1998-0052</t>
  </si>
  <si>
    <t>PA2011-0330</t>
  </si>
  <si>
    <t>PD2004-0399</t>
  </si>
  <si>
    <t>PD1971-0052</t>
  </si>
  <si>
    <t>PA2013-0503</t>
  </si>
  <si>
    <t>PA2007-0174</t>
  </si>
  <si>
    <t>PA2008-0769</t>
  </si>
  <si>
    <t>PD2001-0799</t>
  </si>
  <si>
    <t>PD2001-0797</t>
  </si>
  <si>
    <t>PA2015-2207</t>
  </si>
  <si>
    <t>PD1990-0161</t>
  </si>
  <si>
    <t>PA2011-0989</t>
  </si>
  <si>
    <t>PD2001-1492</t>
  </si>
  <si>
    <t>PD2001-1493</t>
  </si>
  <si>
    <t>PD2001-1496</t>
  </si>
  <si>
    <t>PD2001-1495</t>
  </si>
  <si>
    <t>PD2001-1497</t>
  </si>
  <si>
    <t>PD2001-1494</t>
  </si>
  <si>
    <t>PD2002-1038</t>
  </si>
  <si>
    <t>PA2008-2076</t>
  </si>
  <si>
    <t>PA2016-0034</t>
  </si>
  <si>
    <t>PD2004-0791</t>
  </si>
  <si>
    <t>PD2004-0057</t>
  </si>
  <si>
    <t>PD2003-1668</t>
  </si>
  <si>
    <t>PD2004-0056</t>
  </si>
  <si>
    <t>PA2015-0252</t>
  </si>
  <si>
    <t>PD2003-1367</t>
  </si>
  <si>
    <t>PA2007-0421</t>
  </si>
  <si>
    <t>PD2003-0967</t>
  </si>
  <si>
    <t>PA2009-0846</t>
  </si>
  <si>
    <t>PD2004-1233</t>
  </si>
  <si>
    <t>PD2006-0123</t>
  </si>
  <si>
    <t>PD2005-1223</t>
  </si>
  <si>
    <t>PD1999-0315</t>
  </si>
  <si>
    <t>PD1998-0178E</t>
  </si>
  <si>
    <t>PD1975-0062</t>
  </si>
  <si>
    <t>PD2004-0688</t>
  </si>
  <si>
    <t>PD1994-0447</t>
  </si>
  <si>
    <t>PD1995-0113</t>
  </si>
  <si>
    <t>PD2005-0707</t>
  </si>
  <si>
    <t>PD1960-0132</t>
  </si>
  <si>
    <t>PA2014-1447</t>
  </si>
  <si>
    <t>PD2001-0388</t>
  </si>
  <si>
    <t>PD1993-0464</t>
  </si>
  <si>
    <t>PD1998-0419E</t>
  </si>
  <si>
    <t>PD1971-0108</t>
  </si>
  <si>
    <t>PA2015-1984</t>
  </si>
  <si>
    <t>PD1991-0164</t>
  </si>
  <si>
    <t>PD2003-1032</t>
  </si>
  <si>
    <t>PD1987-0439</t>
  </si>
  <si>
    <t>PD1999-0644</t>
  </si>
  <si>
    <t>PD2000-0513</t>
  </si>
  <si>
    <t>PA2014-2208</t>
  </si>
  <si>
    <t>PA2015-2308</t>
  </si>
  <si>
    <t>PA2015-2656</t>
  </si>
  <si>
    <t>PD1995-0084</t>
  </si>
  <si>
    <t>PD2004-0367</t>
  </si>
  <si>
    <t>PD1992-0229</t>
  </si>
  <si>
    <t>PD1989-0398</t>
  </si>
  <si>
    <t>PA2015-1204</t>
  </si>
  <si>
    <t>PD1999-0818</t>
  </si>
  <si>
    <t>PD1998-0344E</t>
  </si>
  <si>
    <t>PA2015-0561</t>
  </si>
  <si>
    <t>PA2009-1040</t>
  </si>
  <si>
    <t>PA2016-0019</t>
  </si>
  <si>
    <t>PA2010-2084</t>
  </si>
  <si>
    <t>PD1999-0433</t>
  </si>
  <si>
    <t>PA2014-0071</t>
  </si>
  <si>
    <t>PD2001-0615</t>
  </si>
  <si>
    <t>PA2015-2104</t>
  </si>
  <si>
    <t>PD1998-0177E</t>
  </si>
  <si>
    <t>PA2016-0079</t>
  </si>
  <si>
    <t>PD1996-0238</t>
  </si>
  <si>
    <t>PD1978-0043</t>
  </si>
  <si>
    <t>PD1999-0530</t>
  </si>
  <si>
    <t>PD1970-0045</t>
  </si>
  <si>
    <t>PD1970-0076</t>
  </si>
  <si>
    <t>PD1976-0142</t>
  </si>
  <si>
    <t>PA2015-1765</t>
  </si>
  <si>
    <t>PD1988-0010</t>
  </si>
  <si>
    <t>PD2000-0599</t>
  </si>
  <si>
    <t>PD2000-1879</t>
  </si>
  <si>
    <t>PA2015-0387</t>
  </si>
  <si>
    <t>PA2008-1508</t>
  </si>
  <si>
    <t>PA2014-2292</t>
  </si>
  <si>
    <t>PA2015-3332</t>
  </si>
  <si>
    <t>PD2000-1945</t>
  </si>
  <si>
    <t>PA2015-2097</t>
  </si>
  <si>
    <t>PA2014-2366</t>
  </si>
  <si>
    <t>PD2000-0526</t>
  </si>
  <si>
    <t>PA2014-2365</t>
  </si>
  <si>
    <t>PA2015-2078</t>
  </si>
  <si>
    <t>PA2015-1573</t>
  </si>
  <si>
    <t>PD2000-0531</t>
  </si>
  <si>
    <t>PA2014-2695</t>
  </si>
  <si>
    <t>PD1982-0206</t>
  </si>
  <si>
    <t>PD2000-0057</t>
  </si>
  <si>
    <t>PD1984-0038</t>
  </si>
  <si>
    <t>PA2015-1205</t>
  </si>
  <si>
    <t>PA2015-2385</t>
  </si>
  <si>
    <t>PD1984-0091</t>
  </si>
  <si>
    <t>PD1987-0157</t>
  </si>
  <si>
    <t>PA2015-1473</t>
  </si>
  <si>
    <t>PA2015-2499</t>
  </si>
  <si>
    <t>PD2000-0595</t>
  </si>
  <si>
    <t>PA2014-1705</t>
  </si>
  <si>
    <t>PD1998-0497E</t>
  </si>
  <si>
    <t>PA2015-2012</t>
  </si>
  <si>
    <t>PD1983-0097</t>
  </si>
  <si>
    <t>PD1973-0043</t>
  </si>
  <si>
    <t>PA2011-0969</t>
  </si>
  <si>
    <t>PA2014-1386</t>
  </si>
  <si>
    <t>PD1997-0987</t>
  </si>
  <si>
    <t>PA2015-2013</t>
  </si>
  <si>
    <t>PD1991-0087</t>
  </si>
  <si>
    <t>PD2000-0597</t>
  </si>
  <si>
    <t>PD1974-0256</t>
  </si>
  <si>
    <t>PD1966-0130</t>
  </si>
  <si>
    <t>PA2013-2698</t>
  </si>
  <si>
    <t>PA2007-0390</t>
  </si>
  <si>
    <t>PD1996-0584</t>
  </si>
  <si>
    <t>PD2000-0601</t>
  </si>
  <si>
    <t>PD1994-0628</t>
  </si>
  <si>
    <t>PD2001-0617</t>
  </si>
  <si>
    <t>PD1999-0199</t>
  </si>
  <si>
    <t>PD1957-0316-30</t>
  </si>
  <si>
    <t>PD2000-1295</t>
  </si>
  <si>
    <t>PD1998-0681E</t>
  </si>
  <si>
    <t>PD1967-0006</t>
  </si>
  <si>
    <t>PD2001-0396</t>
  </si>
  <si>
    <t>PD2000-0529</t>
  </si>
  <si>
    <t>PD1989-0323</t>
  </si>
  <si>
    <t>PD2004-0368</t>
  </si>
  <si>
    <t>PD1985-0184</t>
  </si>
  <si>
    <t>PA2010-1436</t>
  </si>
  <si>
    <t>PA2014-1707</t>
  </si>
  <si>
    <t>PD1999-0432</t>
  </si>
  <si>
    <t>PD1995-0218</t>
  </si>
  <si>
    <t>PD2000-0532</t>
  </si>
  <si>
    <t>PA2015-2707</t>
  </si>
  <si>
    <t>PA2014-1877</t>
  </si>
  <si>
    <t>PD1994-0448</t>
  </si>
  <si>
    <t>PA2015-2911</t>
  </si>
  <si>
    <t>PD2000-0602</t>
  </si>
  <si>
    <t>PD1998-0181E</t>
  </si>
  <si>
    <t>PA2015-2849</t>
  </si>
  <si>
    <t>PD1983-0189</t>
  </si>
  <si>
    <t>PD1983-0173</t>
  </si>
  <si>
    <t>PD2000-0740</t>
  </si>
  <si>
    <t>PA2014-1706</t>
  </si>
  <si>
    <t>PD1951-0480</t>
  </si>
  <si>
    <t>PD1996-0014</t>
  </si>
  <si>
    <t>PA2012-1263</t>
  </si>
  <si>
    <t>PD2001-0798</t>
  </si>
  <si>
    <t>PD1990-0324</t>
  </si>
  <si>
    <t>PA2014-2207</t>
  </si>
  <si>
    <t>PA2015-0560</t>
  </si>
  <si>
    <t>PA2014-2364</t>
  </si>
  <si>
    <t>PA2010-2003</t>
  </si>
  <si>
    <t>PD2000-1274</t>
  </si>
  <si>
    <t>PA2016-0115</t>
  </si>
  <si>
    <t>PD1984-0134</t>
  </si>
  <si>
    <t>PD1995-0040</t>
  </si>
  <si>
    <t>PA2015-2105</t>
  </si>
  <si>
    <t>PD1988-0103COMAR</t>
  </si>
  <si>
    <t>PD1985-0071COMAR</t>
  </si>
  <si>
    <t>PD1950-0300</t>
  </si>
  <si>
    <t>PD1996-0239</t>
  </si>
  <si>
    <t>PD1983-0037COMAR</t>
  </si>
  <si>
    <t>PD1995-0430</t>
  </si>
  <si>
    <t>PD1999-0316</t>
  </si>
  <si>
    <t>PD1988-0427</t>
  </si>
  <si>
    <t>PD1972-0150</t>
  </si>
  <si>
    <t>PD1979-0028</t>
  </si>
  <si>
    <t>PD1957-0017</t>
  </si>
  <si>
    <t>PD1999-0028</t>
  </si>
  <si>
    <t>PA2013-2339</t>
  </si>
  <si>
    <t>PD2003-0667</t>
  </si>
  <si>
    <t>PA2013-3070</t>
  </si>
  <si>
    <t>PD2004-0220</t>
  </si>
  <si>
    <t>PD1986-0377</t>
  </si>
  <si>
    <t>PD1980-0018</t>
  </si>
  <si>
    <t>PD1985-0070COMAR</t>
  </si>
  <si>
    <t>PA2016-0114</t>
  </si>
  <si>
    <t>PD1985-0074COMAR</t>
  </si>
  <si>
    <t>PA2006-0658</t>
  </si>
  <si>
    <t>PD1985-0073COMAR</t>
  </si>
  <si>
    <t>PD2003-1429</t>
  </si>
  <si>
    <t>PD1969-0135</t>
  </si>
  <si>
    <t>PD2002-0992</t>
  </si>
  <si>
    <t>PA2008-0192</t>
  </si>
  <si>
    <t>PD1960-0134</t>
  </si>
  <si>
    <t>PD1990-0092</t>
  </si>
  <si>
    <t>PD1998-0285E</t>
  </si>
  <si>
    <t>PD1973-0102</t>
  </si>
  <si>
    <t>PD1994-0133</t>
  </si>
  <si>
    <t>PA2014-1876</t>
  </si>
  <si>
    <t>PD1998-0044</t>
  </si>
  <si>
    <t>PD1988-0185</t>
  </si>
  <si>
    <t>PD2000-0135</t>
  </si>
  <si>
    <t>PD2001-1377</t>
  </si>
  <si>
    <t>PA2009-0848</t>
  </si>
  <si>
    <t>PD1999-0246</t>
  </si>
  <si>
    <t>PA2015-0665</t>
  </si>
  <si>
    <t>PD1987-0285SOP</t>
  </si>
  <si>
    <t>PD1980-0006</t>
  </si>
  <si>
    <t>PD1992-0454</t>
  </si>
  <si>
    <t>PD1994-0466</t>
  </si>
  <si>
    <t>PD1995-0114</t>
  </si>
  <si>
    <t>PA2009-0665</t>
  </si>
  <si>
    <t>PA2010-0881</t>
  </si>
  <si>
    <t>PD2004-0310</t>
  </si>
  <si>
    <t>PD1985-0075COMAR</t>
  </si>
  <si>
    <t>PD2001-1491</t>
  </si>
  <si>
    <t>PD1980-0013</t>
  </si>
  <si>
    <t>PA2013-3071</t>
  </si>
  <si>
    <t>PD1991-0310</t>
  </si>
  <si>
    <t>PD2000-0819</t>
  </si>
  <si>
    <t>PD1985-0076COMAR</t>
  </si>
  <si>
    <t>PD1971-0009</t>
  </si>
  <si>
    <t>PD1997-0377</t>
  </si>
  <si>
    <t>PD1974-0250</t>
  </si>
  <si>
    <t>PD1974-0339</t>
  </si>
  <si>
    <t>PD1985-0068COMAR</t>
  </si>
  <si>
    <t>PD1960-0110</t>
  </si>
  <si>
    <t>PA2006-0493</t>
  </si>
  <si>
    <t>PA2014-1259</t>
  </si>
  <si>
    <t>PA2011-2243</t>
  </si>
  <si>
    <t>PD1964-0132</t>
  </si>
  <si>
    <t>PD1980-0009</t>
  </si>
  <si>
    <t>PD1995-0528</t>
  </si>
  <si>
    <t>PD1991-0064</t>
  </si>
  <si>
    <t>PA2015-1832</t>
  </si>
  <si>
    <t>PD1958-0185</t>
  </si>
  <si>
    <t>PA2015-0655</t>
  </si>
  <si>
    <t>PD1996-0472</t>
  </si>
  <si>
    <t>PD1996-0583</t>
  </si>
  <si>
    <t>PA2015-2144</t>
  </si>
  <si>
    <t>PD1990-0309</t>
  </si>
  <si>
    <t>PD1983-0010COMAR</t>
  </si>
  <si>
    <t>PA2015-2657</t>
  </si>
  <si>
    <t>PD2001-0394</t>
  </si>
  <si>
    <t>PA2015-2706</t>
  </si>
  <si>
    <t>PA2015-2498</t>
  </si>
  <si>
    <t>PD1996-0471</t>
  </si>
  <si>
    <t>PA2013-2699</t>
  </si>
  <si>
    <t>PD2001-0390</t>
  </si>
  <si>
    <t>PA2012-2146</t>
  </si>
  <si>
    <t>PA2015-3091</t>
  </si>
  <si>
    <t>PA2014-0211</t>
  </si>
  <si>
    <t>PD1990-0167</t>
  </si>
  <si>
    <t>PD1990-0349</t>
  </si>
  <si>
    <t>PD1965-0068</t>
  </si>
  <si>
    <t>PD1985-0358</t>
  </si>
  <si>
    <t>PA2015-2705-1</t>
  </si>
  <si>
    <t>PD1980-0005</t>
  </si>
  <si>
    <t>PA2012-2279</t>
  </si>
  <si>
    <t>PD1980-0014</t>
  </si>
  <si>
    <t>PD1987-0431</t>
  </si>
  <si>
    <t>PD1988-0406</t>
  </si>
  <si>
    <t>PD1995-0171</t>
  </si>
  <si>
    <t>PA2012-1615</t>
  </si>
  <si>
    <t>PD1988-0101COMAR</t>
  </si>
  <si>
    <t>PD2004-0851A</t>
  </si>
  <si>
    <t>PA2014-2694</t>
  </si>
  <si>
    <t>PD1982-0039</t>
  </si>
  <si>
    <t>PA2013-2111</t>
  </si>
  <si>
    <t>PA2009-0181</t>
  </si>
  <si>
    <t>PD1985-0317</t>
  </si>
  <si>
    <t>PA2013-2624</t>
  </si>
  <si>
    <t>PD1995-0423</t>
  </si>
  <si>
    <t>PD1979-0082</t>
  </si>
  <si>
    <t>PD1992-0397</t>
  </si>
  <si>
    <t>PD1999-0817</t>
  </si>
  <si>
    <t>PA2015-2307</t>
  </si>
  <si>
    <t>PD1997-0887</t>
  </si>
  <si>
    <t>PA2006-0675</t>
  </si>
  <si>
    <t>PA2015-2236</t>
  </si>
  <si>
    <t>PD1987-0484</t>
  </si>
  <si>
    <t>PA2013-2444</t>
  </si>
  <si>
    <t>PD1965-0149</t>
  </si>
  <si>
    <t>PD1950-0150</t>
  </si>
  <si>
    <t>PA2011-1806</t>
  </si>
  <si>
    <t>PD1995-0149</t>
  </si>
  <si>
    <t>PD2004-1039</t>
  </si>
  <si>
    <t>PA2011-2418</t>
  </si>
  <si>
    <t>PD1984-0309</t>
  </si>
  <si>
    <t>PD1990-0077</t>
  </si>
  <si>
    <t>PD1991-0186</t>
  </si>
  <si>
    <t>PD1991-0414</t>
  </si>
  <si>
    <t>PD1997-0889</t>
  </si>
  <si>
    <t>PA2015-2098</t>
  </si>
  <si>
    <t>PD2006-0294</t>
  </si>
  <si>
    <t>PD1970-0118</t>
  </si>
  <si>
    <t>PA2015-1270</t>
  </si>
  <si>
    <t>PA2011-1705</t>
  </si>
  <si>
    <t>PD1987-0476</t>
  </si>
  <si>
    <t>PD2000-1806</t>
  </si>
  <si>
    <t>PD1996-0085</t>
  </si>
  <si>
    <t>PD1984-0124</t>
  </si>
  <si>
    <t>PD1993-0650</t>
  </si>
  <si>
    <t>PD2001-0908</t>
  </si>
  <si>
    <t>PD2002-0076</t>
  </si>
  <si>
    <t>PD1969-0097</t>
  </si>
  <si>
    <t>PA2015-2014</t>
  </si>
  <si>
    <t>PD1970-0025</t>
  </si>
  <si>
    <t>PD1974-0301</t>
  </si>
  <si>
    <t>PA2014-2262</t>
  </si>
  <si>
    <t>PA2014-2214</t>
  </si>
  <si>
    <t>PD1993-0545</t>
  </si>
  <si>
    <t>PD2003-1183</t>
  </si>
  <si>
    <t>PA2008-0817</t>
  </si>
  <si>
    <t>PD2001-1632</t>
  </si>
  <si>
    <t>PD1979-0090</t>
  </si>
  <si>
    <t>PD1995-0483</t>
  </si>
  <si>
    <t>PA2011-1908</t>
  </si>
  <si>
    <t>PA2007-0798</t>
  </si>
  <si>
    <t>PD1952-0089</t>
  </si>
  <si>
    <t>PD1997-0731</t>
  </si>
  <si>
    <t>PD1974-0195</t>
  </si>
  <si>
    <t>PD1984-0121</t>
  </si>
  <si>
    <t>PD2004-0550</t>
  </si>
  <si>
    <t>PD1991-0338</t>
  </si>
  <si>
    <t>PD2002-0724</t>
  </si>
  <si>
    <t>PD2000-1693</t>
  </si>
  <si>
    <t>PA2009-0107</t>
  </si>
  <si>
    <t>PA2014-2413</t>
  </si>
  <si>
    <t>PD1992-0119</t>
  </si>
  <si>
    <t>PD1972-0137</t>
  </si>
  <si>
    <t>MACEIÓ</t>
  </si>
  <si>
    <t>AVARÉ-ARANDU</t>
  </si>
  <si>
    <t>TENENTE LUND PRESSOTO</t>
  </si>
  <si>
    <t>BRIGADEIRO ANTÔNIO CABRAL</t>
  </si>
  <si>
    <t>p1</t>
  </si>
  <si>
    <t>p2</t>
  </si>
  <si>
    <t>p3</t>
  </si>
  <si>
    <t>p4</t>
  </si>
  <si>
    <t>Atos normativos</t>
  </si>
  <si>
    <t>ENGENHEIRO GASTÃO DE MESQUITA FILHO</t>
  </si>
  <si>
    <t>PA2013-0425</t>
  </si>
  <si>
    <t>PA2013-1245</t>
  </si>
  <si>
    <t>PORTARIAS</t>
  </si>
  <si>
    <t>Classe RBAC 107</t>
  </si>
  <si>
    <t>AP-0</t>
  </si>
  <si>
    <t>AP-1</t>
  </si>
  <si>
    <t>AD</t>
  </si>
  <si>
    <t>AP-2</t>
  </si>
  <si>
    <t>AP-3</t>
  </si>
  <si>
    <t>PA2016-0240</t>
  </si>
  <si>
    <t>PA2016-0243</t>
  </si>
  <si>
    <t>PA2015-3092</t>
  </si>
  <si>
    <t>PA2016-0460</t>
  </si>
  <si>
    <t>PA2016-0459</t>
  </si>
  <si>
    <t>SANTANA DOS BREJOS</t>
  </si>
  <si>
    <t>PA2016-0352</t>
  </si>
  <si>
    <t>PA2016-0350</t>
  </si>
  <si>
    <t>PA2016-0401</t>
  </si>
  <si>
    <t>PA2016-0351</t>
  </si>
  <si>
    <t>PA2016-0458</t>
  </si>
  <si>
    <t>PA2016-0342</t>
  </si>
  <si>
    <t>SSVV</t>
  </si>
  <si>
    <t>POLO TURÍSTICO DE JERICOACOARA</t>
  </si>
  <si>
    <t>CRUZ</t>
  </si>
  <si>
    <t>PA2016-0464</t>
  </si>
  <si>
    <t>4ª</t>
  </si>
  <si>
    <t>3ª</t>
  </si>
  <si>
    <t>2ª</t>
  </si>
  <si>
    <t>1ª</t>
  </si>
  <si>
    <t>Categoria Tarifária</t>
  </si>
  <si>
    <t>PA2016-0533</t>
  </si>
  <si>
    <t>PA2016-0575</t>
  </si>
  <si>
    <t>PA2016-0532</t>
  </si>
  <si>
    <t>PA2016-0577</t>
  </si>
  <si>
    <t>SBSO</t>
  </si>
  <si>
    <t>PA2016-0574</t>
  </si>
  <si>
    <t>PA2016-0576</t>
  </si>
  <si>
    <t>Especificação Operativa</t>
  </si>
  <si>
    <t>r1</t>
  </si>
  <si>
    <t>r2</t>
  </si>
  <si>
    <t/>
  </si>
  <si>
    <t>4C</t>
  </si>
  <si>
    <t>NPA</t>
  </si>
  <si>
    <t>PA2016-0908</t>
  </si>
  <si>
    <t>3C</t>
  </si>
  <si>
    <t>4E</t>
  </si>
  <si>
    <t>PA1</t>
  </si>
  <si>
    <t>N/A</t>
  </si>
  <si>
    <t>PA2015-2416</t>
  </si>
  <si>
    <t>PA2016-0553</t>
  </si>
  <si>
    <t>PA1(16) / NPA(34)</t>
  </si>
  <si>
    <t>PA2015-2165</t>
  </si>
  <si>
    <t>PA1(10) / NPA(28)</t>
  </si>
  <si>
    <t>PA2015-0125</t>
  </si>
  <si>
    <t>PA1(13) / NPA(31)</t>
  </si>
  <si>
    <t>PA2015-3354</t>
  </si>
  <si>
    <t>PA2(10) / PA1(28;15) / NPA(33)</t>
  </si>
  <si>
    <t>PA2015-2166</t>
  </si>
  <si>
    <t>PA2(09L;09R) / PA1(27L;27R)</t>
  </si>
  <si>
    <t>PA2013-2987</t>
  </si>
  <si>
    <t>NINST</t>
  </si>
  <si>
    <t>PA1(15) / NPA(33)</t>
  </si>
  <si>
    <t>PA2014-1388</t>
  </si>
  <si>
    <t>2C</t>
  </si>
  <si>
    <t>PA1(12) / NPA(30)</t>
  </si>
  <si>
    <t>PA2013-3371</t>
  </si>
  <si>
    <t>PA2(11) / NPA(29)</t>
  </si>
  <si>
    <t>PA2015-3353</t>
  </si>
  <si>
    <t>4D</t>
  </si>
  <si>
    <t>PA2016-0554</t>
  </si>
  <si>
    <t>PA1(10;28) / NINST(17;35)</t>
  </si>
  <si>
    <t>PA2015-3355</t>
  </si>
  <si>
    <t>AERONAVE CRÍTICA</t>
  </si>
  <si>
    <t>TIPO DE APROX. (CABECEIRAS)</t>
  </si>
  <si>
    <t>FREQ. SEMANAL</t>
  </si>
  <si>
    <t>REFERÊNCIA(S)</t>
  </si>
  <si>
    <t>1ª (*)</t>
  </si>
  <si>
    <t>FORQUILHINHA/CRICIÚMA</t>
  </si>
  <si>
    <t>OBSERVAÇÕES</t>
  </si>
  <si>
    <t>PA2016-0668</t>
  </si>
  <si>
    <t>REGIONAL DE SORRISO ADOLINO BEDIN (SDSS*)</t>
  </si>
  <si>
    <t>PA2016-0745</t>
  </si>
  <si>
    <t>PA2016-0631</t>
  </si>
  <si>
    <t>PA2016-0669</t>
  </si>
  <si>
    <t>PA2016-0724</t>
  </si>
  <si>
    <t>PA2016-0694</t>
  </si>
  <si>
    <t>PA2016-0807</t>
  </si>
  <si>
    <t>PA2016-1108</t>
  </si>
  <si>
    <t>PA2016-1090</t>
  </si>
  <si>
    <t>PA2016-1115</t>
  </si>
  <si>
    <t>PA1(18) / NPA(36)</t>
  </si>
  <si>
    <t>PA2016-1317</t>
  </si>
  <si>
    <t>PA2016-1883</t>
  </si>
  <si>
    <t>PA2016-1884</t>
  </si>
  <si>
    <t>PA1(06) / NPA(24)</t>
  </si>
  <si>
    <t>PA2016-1802</t>
  </si>
  <si>
    <t>PA2(15) / PA1(33)/ NPA(11;29)</t>
  </si>
  <si>
    <t>PA2016-1576</t>
  </si>
  <si>
    <t xml:space="preserve"> PA1(14)/ NPA(32;03;21)</t>
  </si>
  <si>
    <t>PA2016-1803</t>
  </si>
  <si>
    <t>NPA(14;32)</t>
  </si>
  <si>
    <t>PA2016-1671</t>
  </si>
  <si>
    <t>PA2016-1562</t>
  </si>
  <si>
    <t>NPA(17;35)</t>
  </si>
  <si>
    <t>PA2016-1620</t>
  </si>
  <si>
    <t>PA2016-1885</t>
  </si>
  <si>
    <t>PA2015-2868</t>
  </si>
  <si>
    <t>PA2016-1715</t>
  </si>
  <si>
    <t>PA2016-1523</t>
  </si>
  <si>
    <t>PA2016-1904</t>
  </si>
  <si>
    <t>Exclusão do cadastro prevista para 10/11/2016</t>
  </si>
  <si>
    <t>PA2016-1886</t>
  </si>
  <si>
    <t>Exclusão do cadastro prevista para 13/10/2016</t>
  </si>
  <si>
    <t>PA2016-1839</t>
  </si>
  <si>
    <t>ELIAS BREDER</t>
  </si>
  <si>
    <t>PA2016-1899</t>
  </si>
  <si>
    <t>PA2016-2073</t>
  </si>
  <si>
    <t>PA2016-1935</t>
  </si>
  <si>
    <t>PA2016-1774</t>
  </si>
  <si>
    <t>PA2016-1485</t>
  </si>
  <si>
    <t>PA2016-2019</t>
  </si>
  <si>
    <t>PA2016-1840</t>
  </si>
  <si>
    <t>PD1974-0245</t>
  </si>
  <si>
    <t>MAJOR BRIGADEIRO DO AR DOORGAL BORGES</t>
  </si>
  <si>
    <t>PA2016-2111</t>
  </si>
  <si>
    <t>Exclusão do cadastro prevista para 08/12/2016</t>
  </si>
  <si>
    <t>PA2016-2109</t>
  </si>
  <si>
    <t>PD2000-0515</t>
  </si>
  <si>
    <t>PA2016-2307</t>
  </si>
  <si>
    <t>SWUD</t>
  </si>
  <si>
    <t>CLÁUDIO</t>
  </si>
  <si>
    <t>PA2016-2467</t>
  </si>
  <si>
    <t>8° 20' 55'' S</t>
  </si>
  <si>
    <t>49° 18' 11'' W</t>
  </si>
  <si>
    <t>199 m</t>
  </si>
  <si>
    <t>VFR Diurno/Noturno e IFR Diurno</t>
  </si>
  <si>
    <t>8/26</t>
  </si>
  <si>
    <t>1800 m</t>
  </si>
  <si>
    <t>30 m</t>
  </si>
  <si>
    <t>PCN 47/F/C/X/U</t>
  </si>
  <si>
    <t>22° 9' 28'' S</t>
  </si>
  <si>
    <t>49° 4' 6'' W</t>
  </si>
  <si>
    <t>594 m</t>
  </si>
  <si>
    <t>VFR Diurno/Noturno e IFR Diurno/Noturno</t>
  </si>
  <si>
    <t>17/35</t>
  </si>
  <si>
    <t>2010 m</t>
  </si>
  <si>
    <t>45 m</t>
  </si>
  <si>
    <t>PCN 42/F/A/X/T</t>
  </si>
  <si>
    <t>2° 4' 22'' N</t>
  </si>
  <si>
    <t>50° 51' 45'' W</t>
  </si>
  <si>
    <t>14 m</t>
  </si>
  <si>
    <t>VFR Diurno e IFR Diurno</t>
  </si>
  <si>
    <t>7/25</t>
  </si>
  <si>
    <t>1525 m</t>
  </si>
  <si>
    <t>PCN 12/F/C/Y/U</t>
  </si>
  <si>
    <t>21° 48' 16'' S</t>
  </si>
  <si>
    <t>48° 8' 25'' W</t>
  </si>
  <si>
    <t>711 m</t>
  </si>
  <si>
    <t>1500 m</t>
  </si>
  <si>
    <t>PCN 8/F/C/Y/U</t>
  </si>
  <si>
    <t>10° 59' 7'' S</t>
  </si>
  <si>
    <t>37° 4' 24'' W</t>
  </si>
  <si>
    <t>7 m</t>
  </si>
  <si>
    <t>11/29</t>
  </si>
  <si>
    <t>2200 m</t>
  </si>
  <si>
    <t>PCN 48/F/B/X/T</t>
  </si>
  <si>
    <t>9° 51' 59'' S</t>
  </si>
  <si>
    <t>56° 6' 18'' W</t>
  </si>
  <si>
    <t>289 m</t>
  </si>
  <si>
    <t>4/22</t>
  </si>
  <si>
    <t>2500 m</t>
  </si>
  <si>
    <t>PCN 29/F/C/X/U</t>
  </si>
  <si>
    <t>21° 8' 39'' S</t>
  </si>
  <si>
    <t>50° 25' 35'' W</t>
  </si>
  <si>
    <t>415 m</t>
  </si>
  <si>
    <t>5/23</t>
  </si>
  <si>
    <t>2120 m</t>
  </si>
  <si>
    <t>35 m</t>
  </si>
  <si>
    <t>PCN 26/F/A/X/T</t>
  </si>
  <si>
    <t>19° 33' 38'' S</t>
  </si>
  <si>
    <t>46° 57' 56'' W</t>
  </si>
  <si>
    <t>999 m</t>
  </si>
  <si>
    <t>15/33</t>
  </si>
  <si>
    <t>1900 m</t>
  </si>
  <si>
    <t>PCN 26/F/B/X/T</t>
  </si>
  <si>
    <t>1° 23' 5'' S</t>
  </si>
  <si>
    <t>48° 28' 44'' W</t>
  </si>
  <si>
    <t>17 m</t>
  </si>
  <si>
    <t>6/24</t>
  </si>
  <si>
    <t>2800 m</t>
  </si>
  <si>
    <t>PCN 65/F/A/X/T</t>
  </si>
  <si>
    <t>2/20</t>
  </si>
  <si>
    <t>1830 m</t>
  </si>
  <si>
    <t>PCN 50/F/A/X/T</t>
  </si>
  <si>
    <t>31° 23' 27'' S</t>
  </si>
  <si>
    <t>54° 6' 35'' W</t>
  </si>
  <si>
    <t>183 m</t>
  </si>
  <si>
    <t>PCN 18/R/A/Y/T</t>
  </si>
  <si>
    <t>14/32</t>
  </si>
  <si>
    <t>1149 m</t>
  </si>
  <si>
    <t>5700 kg / 0,62 MPa</t>
  </si>
  <si>
    <t>19° 51' 7'' S</t>
  </si>
  <si>
    <t>43° 57' 2'' W</t>
  </si>
  <si>
    <t>789 m</t>
  </si>
  <si>
    <t>13/31</t>
  </si>
  <si>
    <t>2538 m</t>
  </si>
  <si>
    <t>PCN 44/F/B/X/T</t>
  </si>
  <si>
    <t>25° 24' 12'' S</t>
  </si>
  <si>
    <t>49° 14' 1'' W</t>
  </si>
  <si>
    <t>932 m</t>
  </si>
  <si>
    <t>18/36</t>
  </si>
  <si>
    <t>1390 m</t>
  </si>
  <si>
    <t>31 m</t>
  </si>
  <si>
    <t>PCN 21/F/B/X/T</t>
  </si>
  <si>
    <t>22° 58' 45'' S</t>
  </si>
  <si>
    <t>46° 31' 15'' W</t>
  </si>
  <si>
    <t>880 m</t>
  </si>
  <si>
    <t>VFR Diurno/Noturno</t>
  </si>
  <si>
    <t>16/34</t>
  </si>
  <si>
    <t>1200 m</t>
  </si>
  <si>
    <t>PCN 16/F/B/X/T</t>
  </si>
  <si>
    <t>21° 16' 2'' S</t>
  </si>
  <si>
    <t>43° 45' 38'' W</t>
  </si>
  <si>
    <t>1115 m</t>
  </si>
  <si>
    <t>1760 m</t>
  </si>
  <si>
    <t>PCN 14/F/A/Y/T</t>
  </si>
  <si>
    <t>15° 52' 16'' S</t>
  </si>
  <si>
    <t>47° 55' 7'' W</t>
  </si>
  <si>
    <t>1066 m</t>
  </si>
  <si>
    <t>11L/29R</t>
  </si>
  <si>
    <t>3200 m</t>
  </si>
  <si>
    <t>PCN 76/F/B/X/T</t>
  </si>
  <si>
    <t>11R/29L</t>
  </si>
  <si>
    <t>3300 m</t>
  </si>
  <si>
    <t>PCN 68/F/B/W/T</t>
  </si>
  <si>
    <t>22° 20' 37'' S</t>
  </si>
  <si>
    <t>49° 3' 14'' W</t>
  </si>
  <si>
    <t>617 m</t>
  </si>
  <si>
    <t>PCN 13/F/A/X/T</t>
  </si>
  <si>
    <t>2° 50' 29'' N</t>
  </si>
  <si>
    <t>60° 41' 32'' W</t>
  </si>
  <si>
    <t>84 m</t>
  </si>
  <si>
    <t>2700 m</t>
  </si>
  <si>
    <t>PCN 38/F/A/X/T</t>
  </si>
  <si>
    <t>15° 51' 39'' S</t>
  </si>
  <si>
    <t>52° 23' 22'' W</t>
  </si>
  <si>
    <t>350 m</t>
  </si>
  <si>
    <t>1598 m</t>
  </si>
  <si>
    <t>PCN 20/F/C/Y/T</t>
  </si>
  <si>
    <t>25° 0' 8'' S</t>
  </si>
  <si>
    <t>53° 30' 7'' W</t>
  </si>
  <si>
    <t>754 m</t>
  </si>
  <si>
    <t>1615 m</t>
  </si>
  <si>
    <t>PCN 25/F/A/X/T</t>
  </si>
  <si>
    <t>22° 55' 15'' S</t>
  </si>
  <si>
    <t>42° 4' 17'' W</t>
  </si>
  <si>
    <t>6,6 m</t>
  </si>
  <si>
    <t>10/28</t>
  </si>
  <si>
    <t>2550 m</t>
  </si>
  <si>
    <t>PCN 76/F/C/X/T</t>
  </si>
  <si>
    <t>26° 47' 23'' S</t>
  </si>
  <si>
    <t>50° 56' 23'' W</t>
  </si>
  <si>
    <t>1029 m</t>
  </si>
  <si>
    <t>1625 m</t>
  </si>
  <si>
    <t>19° 37' 26'' S</t>
  </si>
  <si>
    <t>43° 58' 17'' W</t>
  </si>
  <si>
    <t>827 m</t>
  </si>
  <si>
    <t>3000 m</t>
  </si>
  <si>
    <t>PCN 60/F/A/W/T</t>
  </si>
  <si>
    <t>20° 28' 10'' S</t>
  </si>
  <si>
    <t>54° 40' 13'' W</t>
  </si>
  <si>
    <t>559 m</t>
  </si>
  <si>
    <t>2600 m</t>
  </si>
  <si>
    <t>27° 8' 2'' S</t>
  </si>
  <si>
    <t>52° 39' 43'' W</t>
  </si>
  <si>
    <t>654 m</t>
  </si>
  <si>
    <t>2063 m</t>
  </si>
  <si>
    <t>PCN 45/F/B/X/T</t>
  </si>
  <si>
    <t>7° 19' 14'' S</t>
  </si>
  <si>
    <t>47° 27' 31'' W</t>
  </si>
  <si>
    <t>172 m</t>
  </si>
  <si>
    <t>PCN 18/F/C/Y/U</t>
  </si>
  <si>
    <t>6° 6' 55'' S</t>
  </si>
  <si>
    <t>50° 0' 5'' W</t>
  </si>
  <si>
    <t>629 m</t>
  </si>
  <si>
    <t>2000 m</t>
  </si>
  <si>
    <t>PCN 41/F/B/X/T</t>
  </si>
  <si>
    <t>28° 43' 28'' S</t>
  </si>
  <si>
    <t>49° 25' 17'' W</t>
  </si>
  <si>
    <t>28 m</t>
  </si>
  <si>
    <t>9/27</t>
  </si>
  <si>
    <t>1491 m</t>
  </si>
  <si>
    <t>PCN 22/F/C/X/U</t>
  </si>
  <si>
    <t>17° 43' 29'' S</t>
  </si>
  <si>
    <t>48° 36' 36'' W</t>
  </si>
  <si>
    <t>685 m</t>
  </si>
  <si>
    <t>2100 m</t>
  </si>
  <si>
    <t>PCN 35/F/A/X/T</t>
  </si>
  <si>
    <t>21° 42' 4'' S</t>
  </si>
  <si>
    <t>41° 18' 28'' W</t>
  </si>
  <si>
    <t>1544 m</t>
  </si>
  <si>
    <t>PCN 29/F/A/X/T</t>
  </si>
  <si>
    <t>19° 0' 43'' S</t>
  </si>
  <si>
    <t>57° 40' 17'' W</t>
  </si>
  <si>
    <t>141 m</t>
  </si>
  <si>
    <t>PCN 71/F/C/X/T</t>
  </si>
  <si>
    <t>25° 31' 54'' S</t>
  </si>
  <si>
    <t>49° 10' 34'' W</t>
  </si>
  <si>
    <t>911 m</t>
  </si>
  <si>
    <t>2218 m</t>
  </si>
  <si>
    <t>1798 m</t>
  </si>
  <si>
    <t>PCN 33/F/A/X/T</t>
  </si>
  <si>
    <t>17° 39' 2'' S</t>
  </si>
  <si>
    <t>39° 15' 16'' W</t>
  </si>
  <si>
    <t>11 m</t>
  </si>
  <si>
    <t>VFR Diurno</t>
  </si>
  <si>
    <t>1530 m</t>
  </si>
  <si>
    <t>PCN 32/F/C/X/U</t>
  </si>
  <si>
    <t>1150 m</t>
  </si>
  <si>
    <t>29° 11' 44'' S</t>
  </si>
  <si>
    <t>51° 11' 23'' W</t>
  </si>
  <si>
    <t>1670 m</t>
  </si>
  <si>
    <t>15° 39' 0'' S</t>
  </si>
  <si>
    <t>56° 7' 3'' W</t>
  </si>
  <si>
    <t>188 m</t>
  </si>
  <si>
    <t>2300 m</t>
  </si>
  <si>
    <t>PCN 38/F/B/X/T</t>
  </si>
  <si>
    <t>7° 35' 58'' S</t>
  </si>
  <si>
    <t>72° 46' 10'' W</t>
  </si>
  <si>
    <t>194 m</t>
  </si>
  <si>
    <t>2400 m</t>
  </si>
  <si>
    <t>PCN 32/F/A/X/T</t>
  </si>
  <si>
    <t>21° 14' 50'' S</t>
  </si>
  <si>
    <t>56° 27' 9'' W</t>
  </si>
  <si>
    <t>334 m</t>
  </si>
  <si>
    <t>PCN 48/F/A/X/T</t>
  </si>
  <si>
    <t>22° 10' 42'' S</t>
  </si>
  <si>
    <t>51° 25' 8'' W</t>
  </si>
  <si>
    <t>452 m</t>
  </si>
  <si>
    <t>12/30</t>
  </si>
  <si>
    <t>22° 12' 2'' S</t>
  </si>
  <si>
    <t>54° 55' 32'' W</t>
  </si>
  <si>
    <t>458 m</t>
  </si>
  <si>
    <t>1950 m</t>
  </si>
  <si>
    <t>PCN 28/F/B/X/T</t>
  </si>
  <si>
    <t>3° 2' 28'' S</t>
  </si>
  <si>
    <t>60° 3' 2'' W</t>
  </si>
  <si>
    <t>80 m</t>
  </si>
  <si>
    <t>6° 14' 7'' S</t>
  </si>
  <si>
    <t>57° 46' 33'' W</t>
  </si>
  <si>
    <t>99 m</t>
  </si>
  <si>
    <t>1600 m</t>
  </si>
  <si>
    <t>PCN 36/F/B/Y/U</t>
  </si>
  <si>
    <t>25° 36' 1'' S</t>
  </si>
  <si>
    <t>54° 29' 6'' W</t>
  </si>
  <si>
    <t>239 m</t>
  </si>
  <si>
    <t>2195 m</t>
  </si>
  <si>
    <t>PCN 51/F/B/X/T</t>
  </si>
  <si>
    <t>27° 40' 13'' S</t>
  </si>
  <si>
    <t>48° 33' 9'' W</t>
  </si>
  <si>
    <t>5 m</t>
  </si>
  <si>
    <t>3/21</t>
  </si>
  <si>
    <t>PCN 26/R/B/X/T</t>
  </si>
  <si>
    <t>3° 51' 17'' S</t>
  </si>
  <si>
    <t>32° 25' 42'' W</t>
  </si>
  <si>
    <t>58 m</t>
  </si>
  <si>
    <t>1845 m</t>
  </si>
  <si>
    <t>PCN 22/F/C/X/T</t>
  </si>
  <si>
    <t>3° 46' 33'' S</t>
  </si>
  <si>
    <t>38° 31' 56'' W</t>
  </si>
  <si>
    <t>25 m</t>
  </si>
  <si>
    <t>2545 m</t>
  </si>
  <si>
    <t>PCN 66/F/A/X/T</t>
  </si>
  <si>
    <t>22° 48' 36'' S</t>
  </si>
  <si>
    <t>43° 15' 2'' W</t>
  </si>
  <si>
    <t>9 m</t>
  </si>
  <si>
    <t>4000 m</t>
  </si>
  <si>
    <t>PCN 78/R/A/W/T</t>
  </si>
  <si>
    <t>3180 m</t>
  </si>
  <si>
    <t>47 m</t>
  </si>
  <si>
    <t>PCN 73/F/B/X/T</t>
  </si>
  <si>
    <t>10° 47' 18'' S</t>
  </si>
  <si>
    <t>65° 16' 54'' W</t>
  </si>
  <si>
    <t>146 m</t>
  </si>
  <si>
    <t>1795 m</t>
  </si>
  <si>
    <t>PCN 30/F/C/X/U</t>
  </si>
  <si>
    <t>16° 37' 47'' S</t>
  </si>
  <si>
    <t>49° 13' 36'' W</t>
  </si>
  <si>
    <t>747 m</t>
  </si>
  <si>
    <t>PCN 34/F/B/X/T</t>
  </si>
  <si>
    <t>23° 26' 8'' S</t>
  </si>
  <si>
    <t>46° 28' 23'' W</t>
  </si>
  <si>
    <t>750 m</t>
  </si>
  <si>
    <t>9L/27R</t>
  </si>
  <si>
    <t>3700 m</t>
  </si>
  <si>
    <t>PCN 85/F/B/W/T</t>
  </si>
  <si>
    <t>9R/27L</t>
  </si>
  <si>
    <t>25° 23' 17'' S</t>
  </si>
  <si>
    <t>51° 31' 18'' W</t>
  </si>
  <si>
    <t>1065 m</t>
  </si>
  <si>
    <t>1620 m</t>
  </si>
  <si>
    <t>PCN 23/F/C/X/T</t>
  </si>
  <si>
    <t>18° 53' 49'' S</t>
  </si>
  <si>
    <t>41° 59' 10'' W</t>
  </si>
  <si>
    <t>171 m</t>
  </si>
  <si>
    <t>1400 m</t>
  </si>
  <si>
    <t>PCN 33/F/B/Y/T</t>
  </si>
  <si>
    <t>22° 47' 30'' S</t>
  </si>
  <si>
    <t>45° 12' 16'' W</t>
  </si>
  <si>
    <t>537 m</t>
  </si>
  <si>
    <t>1551 m</t>
  </si>
  <si>
    <t>PCN 15/F/C/Y/U</t>
  </si>
  <si>
    <t>3° 15' 3'' S</t>
  </si>
  <si>
    <t>52° 15' 8'' W</t>
  </si>
  <si>
    <t>112 m</t>
  </si>
  <si>
    <t>2003 m</t>
  </si>
  <si>
    <t>PCN 36/F/A/X/T</t>
  </si>
  <si>
    <t>3° 7' 35'' S</t>
  </si>
  <si>
    <t>58° 28' 54'' W</t>
  </si>
  <si>
    <t>43 m</t>
  </si>
  <si>
    <t>1515 m</t>
  </si>
  <si>
    <t>4° 14' 32'' S</t>
  </si>
  <si>
    <t>56° 0' 3'' W</t>
  </si>
  <si>
    <t>33 m</t>
  </si>
  <si>
    <t>1605 m</t>
  </si>
  <si>
    <t>14° 48' 54'' S</t>
  </si>
  <si>
    <t>39° 2' 0'' W</t>
  </si>
  <si>
    <t>4 m</t>
  </si>
  <si>
    <t>1577 m</t>
  </si>
  <si>
    <t>PCN 35/F/B/X/T</t>
  </si>
  <si>
    <t>19° 28' 14'' S</t>
  </si>
  <si>
    <t>42° 29' 17'' W</t>
  </si>
  <si>
    <t>VFR Diurno e IFR Diurno/Noturno</t>
  </si>
  <si>
    <t>2005 m</t>
  </si>
  <si>
    <t>PCN 33/F/B/X/T</t>
  </si>
  <si>
    <t>5° 31' 50'' S</t>
  </si>
  <si>
    <t>47° 27' 30'' W</t>
  </si>
  <si>
    <t>131 m</t>
  </si>
  <si>
    <t>1° 24' 54'' S</t>
  </si>
  <si>
    <t>48° 27' 32'' W</t>
  </si>
  <si>
    <t>16 m</t>
  </si>
  <si>
    <t>1106 m</t>
  </si>
  <si>
    <t>PCN 34/F/C/X/U</t>
  </si>
  <si>
    <t>23° 10' 54'' S</t>
  </si>
  <si>
    <t>46° 56' 37'' W</t>
  </si>
  <si>
    <t>757 m</t>
  </si>
  <si>
    <t>PCN 21/F/A/X/T</t>
  </si>
  <si>
    <t>21° 47' 35'' S</t>
  </si>
  <si>
    <t>43° 23' 8'' W</t>
  </si>
  <si>
    <t>1535 m</t>
  </si>
  <si>
    <t>PCN 8/F/A/Y/U</t>
  </si>
  <si>
    <t>10° 52' 14'' S</t>
  </si>
  <si>
    <t>61° 50' 48'' W</t>
  </si>
  <si>
    <t>182 m</t>
  </si>
  <si>
    <t>7° 8' 54'' S</t>
  </si>
  <si>
    <t>34° 57' 1'' W</t>
  </si>
  <si>
    <t>66 m</t>
  </si>
  <si>
    <t>2515 m</t>
  </si>
  <si>
    <t>PCN 42/F/B/X/T</t>
  </si>
  <si>
    <t>22° 59' 15'' S</t>
  </si>
  <si>
    <t>43° 22' 12'' W</t>
  </si>
  <si>
    <t>3 m</t>
  </si>
  <si>
    <t>900 m</t>
  </si>
  <si>
    <t>PCN 10/F/C/Y/U</t>
  </si>
  <si>
    <t>7° 13' 6'' S</t>
  </si>
  <si>
    <t>39° 16' 18'' W</t>
  </si>
  <si>
    <t>424 m</t>
  </si>
  <si>
    <t>PCN 32/F/B/X/T</t>
  </si>
  <si>
    <t>26° 13' 23'' S</t>
  </si>
  <si>
    <t>48° 47' 52'' W</t>
  </si>
  <si>
    <t>1640 m</t>
  </si>
  <si>
    <t>PCN 33/F/B/X/U</t>
  </si>
  <si>
    <t>7° 16' 9'' S</t>
  </si>
  <si>
    <t>35° 53' 42'' W</t>
  </si>
  <si>
    <t>502 m</t>
  </si>
  <si>
    <t>42 m</t>
  </si>
  <si>
    <t>23° 0' 25'' S</t>
  </si>
  <si>
    <t>47° 8' 4'' W</t>
  </si>
  <si>
    <t>661 m</t>
  </si>
  <si>
    <t>3240 m</t>
  </si>
  <si>
    <t>PCN 57/F/A/W/T</t>
  </si>
  <si>
    <t>12° 28' 56'' S</t>
  </si>
  <si>
    <t>41° 16' 37'' W</t>
  </si>
  <si>
    <t>506 m</t>
  </si>
  <si>
    <t>2082 m</t>
  </si>
  <si>
    <t>PCN 44/R/A/W/T</t>
  </si>
  <si>
    <t>27° 46' 56'' S</t>
  </si>
  <si>
    <t>50° 16' 54'' W</t>
  </si>
  <si>
    <t>934 m</t>
  </si>
  <si>
    <t>1532 m</t>
  </si>
  <si>
    <t>PCN 17/F/C/Y/U</t>
  </si>
  <si>
    <t>23° 19' 49'' S</t>
  </si>
  <si>
    <t>51° 8' 12'' W</t>
  </si>
  <si>
    <t>569 m</t>
  </si>
  <si>
    <t>2102 m</t>
  </si>
  <si>
    <t>PCN 43/F/B/X/T</t>
  </si>
  <si>
    <t>13° 15' 41'' S</t>
  </si>
  <si>
    <t>43° 24' 27'' W</t>
  </si>
  <si>
    <t>443 m</t>
  </si>
  <si>
    <t>1211 m</t>
  </si>
  <si>
    <t>PCN 9/F/C/Y/U</t>
  </si>
  <si>
    <t>5° 22' 4'' S</t>
  </si>
  <si>
    <t>49° 8' 18'' W</t>
  </si>
  <si>
    <t>109 m</t>
  </si>
  <si>
    <t>PCN 40/F/C/Y/U</t>
  </si>
  <si>
    <t>0° 53' 23'' S</t>
  </si>
  <si>
    <t>52° 36' 8'' W</t>
  </si>
  <si>
    <t>206 m</t>
  </si>
  <si>
    <t>PCN 25/F/B/X/U</t>
  </si>
  <si>
    <t>22° 20' 45'' S</t>
  </si>
  <si>
    <t>41° 45' 50'' W</t>
  </si>
  <si>
    <t>2 m</t>
  </si>
  <si>
    <t>PCN 8/F/C/X/T</t>
  </si>
  <si>
    <t>23° 28' 46'' S</t>
  </si>
  <si>
    <t>52° 0' 44'' W</t>
  </si>
  <si>
    <t>545 m</t>
  </si>
  <si>
    <t>PCN 41/F/A/X/T</t>
  </si>
  <si>
    <t>16° 42' 22'' S</t>
  </si>
  <si>
    <t>43° 49' 19'' W</t>
  </si>
  <si>
    <t>668 m</t>
  </si>
  <si>
    <t>22° 11' 44'' S</t>
  </si>
  <si>
    <t>49° 55' 37'' W</t>
  </si>
  <si>
    <t>647 m</t>
  </si>
  <si>
    <t>1700 m</t>
  </si>
  <si>
    <t>9° 31' 2'' S</t>
  </si>
  <si>
    <t>35° 47' 1'' W</t>
  </si>
  <si>
    <t>118 m</t>
  </si>
  <si>
    <t>2602 m</t>
  </si>
  <si>
    <t>PCN 46/F/A/X/T</t>
  </si>
  <si>
    <t>0° 3' 3'' N</t>
  </si>
  <si>
    <t>51° 4' 13'' W</t>
  </si>
  <si>
    <t>PCN 48/F/C/X/T</t>
  </si>
  <si>
    <t>5° 11' 45'' S</t>
  </si>
  <si>
    <t>37° 21' 42'' W</t>
  </si>
  <si>
    <t>23 m</t>
  </si>
  <si>
    <t>PCN 31/F/B/X/T</t>
  </si>
  <si>
    <t>23° 30' 24'' S</t>
  </si>
  <si>
    <t>46° 38' 2'' W</t>
  </si>
  <si>
    <t>722 m</t>
  </si>
  <si>
    <t>PCN 16/F/C/Y/U</t>
  </si>
  <si>
    <t>11  28</t>
  </si>
  <si>
    <t>25 m x25 m</t>
  </si>
  <si>
    <t>4 t</t>
  </si>
  <si>
    <t>5° 49' 1'' S</t>
  </si>
  <si>
    <t>61° 17' 2'' W</t>
  </si>
  <si>
    <t>53 m</t>
  </si>
  <si>
    <t>1265 m</t>
  </si>
  <si>
    <t>26° 52' 43'' S</t>
  </si>
  <si>
    <t>48° 39' 3'' W</t>
  </si>
  <si>
    <t>1701 m</t>
  </si>
  <si>
    <t>28° 16' 56'' S</t>
  </si>
  <si>
    <t>54° 10' 8'' W</t>
  </si>
  <si>
    <t>322 m</t>
  </si>
  <si>
    <t>1340 m</t>
  </si>
  <si>
    <t>PCN 6/F/C/X/T</t>
  </si>
  <si>
    <t>3° 51' 41'' N</t>
  </si>
  <si>
    <t>51° 47' 46'' W</t>
  </si>
  <si>
    <t>19 m</t>
  </si>
  <si>
    <t>PCN 10/F/B/Y/U</t>
  </si>
  <si>
    <t>29° 59' 38'' S</t>
  </si>
  <si>
    <t>51° 10' 16'' W</t>
  </si>
  <si>
    <t>2280 m</t>
  </si>
  <si>
    <t>PCN 74/F/A/X/T</t>
  </si>
  <si>
    <t>2° 53' 38'' S</t>
  </si>
  <si>
    <t>41° 43' 49'' W</t>
  </si>
  <si>
    <t>PCN 52/F/C/X/T</t>
  </si>
  <si>
    <t>21° 50' 16'' S</t>
  </si>
  <si>
    <t>46° 33' 58'' W</t>
  </si>
  <si>
    <t>1260 m</t>
  </si>
  <si>
    <t>PCN 14/F/C/Y/U</t>
  </si>
  <si>
    <t>28° 14' 43'' S</t>
  </si>
  <si>
    <t>52° 19' 43'' W</t>
  </si>
  <si>
    <t>724 m</t>
  </si>
  <si>
    <t>10° 17' 24'' S</t>
  </si>
  <si>
    <t>48° 21' 28'' W</t>
  </si>
  <si>
    <t>236 m</t>
  </si>
  <si>
    <t>31° 42' 58'' S</t>
  </si>
  <si>
    <t>52° 19' 52'' W</t>
  </si>
  <si>
    <t>18 m</t>
  </si>
  <si>
    <t>1980 m</t>
  </si>
  <si>
    <t>PCN 24/R/B/X/T</t>
  </si>
  <si>
    <t>15/24</t>
  </si>
  <si>
    <t>1230 m</t>
  </si>
  <si>
    <t>38 m</t>
  </si>
  <si>
    <t>9° 22' 3'' S</t>
  </si>
  <si>
    <t>40° 33' 49'' W</t>
  </si>
  <si>
    <t>384 m</t>
  </si>
  <si>
    <t>3250 m</t>
  </si>
  <si>
    <t>PCN 80/F/C/X/T</t>
  </si>
  <si>
    <t>10° 43' 1'' S</t>
  </si>
  <si>
    <t>48° 24' 1'' W</t>
  </si>
  <si>
    <t>265 m</t>
  </si>
  <si>
    <t>PCN 27/F/B/X/T</t>
  </si>
  <si>
    <t>22° 32' 59'' S</t>
  </si>
  <si>
    <t>55° 42' 9'' W</t>
  </si>
  <si>
    <t>657 m</t>
  </si>
  <si>
    <t>PCN 31/F/A/X/T</t>
  </si>
  <si>
    <t>19° 54' 33'' S</t>
  </si>
  <si>
    <t>43° 59' 21'' W</t>
  </si>
  <si>
    <t>928 m</t>
  </si>
  <si>
    <t>868 m</t>
  </si>
  <si>
    <t>16° 26' 17'' S</t>
  </si>
  <si>
    <t>39° 4' 40'' W</t>
  </si>
  <si>
    <t>51 m</t>
  </si>
  <si>
    <t>PCN 44/R/B/X/T</t>
  </si>
  <si>
    <t>8° 42' 49'' S</t>
  </si>
  <si>
    <t>63° 54' 10'' W</t>
  </si>
  <si>
    <t>88 m</t>
  </si>
  <si>
    <t>14° 51' 49'' S</t>
  </si>
  <si>
    <t>40° 51' 47'' W</t>
  </si>
  <si>
    <t>915 m</t>
  </si>
  <si>
    <t>1775 m</t>
  </si>
  <si>
    <t>9° 52' 8'' S</t>
  </si>
  <si>
    <t>67° 53' 53'' W</t>
  </si>
  <si>
    <t>193 m</t>
  </si>
  <si>
    <t>2158 m</t>
  </si>
  <si>
    <t>PCN 78/F/D/X/T</t>
  </si>
  <si>
    <t>16° 35' 7'' S</t>
  </si>
  <si>
    <t>54° 43' 27'' W</t>
  </si>
  <si>
    <t>447 m</t>
  </si>
  <si>
    <t>1850 m</t>
  </si>
  <si>
    <t>PCN 28/F/B/X/U</t>
  </si>
  <si>
    <t>8° 7' 35'' S</t>
  </si>
  <si>
    <t>34° 55' 22'' W</t>
  </si>
  <si>
    <t>10 m</t>
  </si>
  <si>
    <t>3007 m</t>
  </si>
  <si>
    <t>PCN 63/F/B/X/T</t>
  </si>
  <si>
    <t>22° 54' 36'' S</t>
  </si>
  <si>
    <t>43° 9' 45'' W</t>
  </si>
  <si>
    <t>2R/20L</t>
  </si>
  <si>
    <t>1323 m</t>
  </si>
  <si>
    <t>PCN 65/F/B/X/T</t>
  </si>
  <si>
    <t>2L/20R</t>
  </si>
  <si>
    <t>PCN 39/F/B/X/T</t>
  </si>
  <si>
    <t>21° 8' 11'' S</t>
  </si>
  <si>
    <t>47° 46' 36'' W</t>
  </si>
  <si>
    <t>550 m</t>
  </si>
  <si>
    <t>5° 46' 8'' S</t>
  </si>
  <si>
    <t>35° 21' 59'' W</t>
  </si>
  <si>
    <t>83 m</t>
  </si>
  <si>
    <t>60 m</t>
  </si>
  <si>
    <t>PCN 70/F/A/X/T</t>
  </si>
  <si>
    <t>23° 13' 44'' S</t>
  </si>
  <si>
    <t>45° 52' 16'' W</t>
  </si>
  <si>
    <t>646 m</t>
  </si>
  <si>
    <t>2676 m</t>
  </si>
  <si>
    <t>PCN 71/F/A/X/T</t>
  </si>
  <si>
    <t>2° 35' 13'' S</t>
  </si>
  <si>
    <t>44° 14' 10'' W</t>
  </si>
  <si>
    <t>54 m</t>
  </si>
  <si>
    <t>2385 m</t>
  </si>
  <si>
    <t>PCN 52/F/B/X/T</t>
  </si>
  <si>
    <t>1464 m</t>
  </si>
  <si>
    <t>29° 42' 39'' S</t>
  </si>
  <si>
    <t>53° 41' 32'' W</t>
  </si>
  <si>
    <t>PCN 20/R/B/X/T</t>
  </si>
  <si>
    <t>2° 25' 29'' S</t>
  </si>
  <si>
    <t>54° 47' 9'' W</t>
  </si>
  <si>
    <t>23° 37' 34'' S</t>
  </si>
  <si>
    <t>46° 39' 23'' W</t>
  </si>
  <si>
    <t>802 m</t>
  </si>
  <si>
    <t>17R/35L</t>
  </si>
  <si>
    <t>1940 m</t>
  </si>
  <si>
    <t>PCN 50/F/B/X/T</t>
  </si>
  <si>
    <t>17L/35R</t>
  </si>
  <si>
    <t>1495 m</t>
  </si>
  <si>
    <t>PCN 38/F/B/X/U</t>
  </si>
  <si>
    <t>20° 48' 58'' S</t>
  </si>
  <si>
    <t>49° 24' 17'' W</t>
  </si>
  <si>
    <t>543 m</t>
  </si>
  <si>
    <t>12° 54' 31'' S</t>
  </si>
  <si>
    <t>38° 19' 21'' W</t>
  </si>
  <si>
    <t>20 m</t>
  </si>
  <si>
    <t>3003 m</t>
  </si>
  <si>
    <t>PCN 104/F/B/X/T</t>
  </si>
  <si>
    <t>1518 m</t>
  </si>
  <si>
    <t>1° 29' 4'' S</t>
  </si>
  <si>
    <t>56° 23' 57'' W</t>
  </si>
  <si>
    <t>87 m</t>
  </si>
  <si>
    <t>24° 41' 7'' S</t>
  </si>
  <si>
    <t>53° 41' 48'' W</t>
  </si>
  <si>
    <t>562 m</t>
  </si>
  <si>
    <t>1/19</t>
  </si>
  <si>
    <t>PCN 33/F/C/X/U</t>
  </si>
  <si>
    <t>5° 3' 38'' S</t>
  </si>
  <si>
    <t>42° 49' 28'' W</t>
  </si>
  <si>
    <t>67 m</t>
  </si>
  <si>
    <t>3° 22' 49'' S</t>
  </si>
  <si>
    <t>64° 43' 31'' W</t>
  </si>
  <si>
    <t>57 m</t>
  </si>
  <si>
    <t>20° 45' 5'' S</t>
  </si>
  <si>
    <t>51° 40' 49'' W</t>
  </si>
  <si>
    <t>324 m</t>
  </si>
  <si>
    <t>8° 9' 17'' S</t>
  </si>
  <si>
    <t>70° 46' 58'' W</t>
  </si>
  <si>
    <t>197 m</t>
  </si>
  <si>
    <t>1130 m</t>
  </si>
  <si>
    <t>5700 kg / 0,5 MPa</t>
  </si>
  <si>
    <t>29° 24' 36'' S</t>
  </si>
  <si>
    <t>49° 48' 37'' W</t>
  </si>
  <si>
    <t>8 m</t>
  </si>
  <si>
    <t>4° 15' 2'' S</t>
  </si>
  <si>
    <t>69° 56' 16'' W</t>
  </si>
  <si>
    <t>85 m</t>
  </si>
  <si>
    <t>2150 m</t>
  </si>
  <si>
    <t>PCN 33/F/D/X/U</t>
  </si>
  <si>
    <t>3° 46' 37'' S</t>
  </si>
  <si>
    <t>49° 43' 11'' W</t>
  </si>
  <si>
    <t>253 m</t>
  </si>
  <si>
    <t>0° 8' 53'' S</t>
  </si>
  <si>
    <t>66° 59' 9'' W</t>
  </si>
  <si>
    <t>76 m</t>
  </si>
  <si>
    <t>9° 24' 4'' S</t>
  </si>
  <si>
    <t>38° 15' 4'' W</t>
  </si>
  <si>
    <t>269 m</t>
  </si>
  <si>
    <t>PCN 35/F/C/X/U</t>
  </si>
  <si>
    <t>29° 47' 0'' S</t>
  </si>
  <si>
    <t>57° 2' 13'' W</t>
  </si>
  <si>
    <t>78 m</t>
  </si>
  <si>
    <t>PCN 18/F/C/Y/T</t>
  </si>
  <si>
    <t>18° 53' 1'' S</t>
  </si>
  <si>
    <t>48° 13' 31'' W</t>
  </si>
  <si>
    <t>943 m</t>
  </si>
  <si>
    <t>PCN 43/F/A/X/T</t>
  </si>
  <si>
    <t>19° 45' 53'' S</t>
  </si>
  <si>
    <t>47° 57' 58'' W</t>
  </si>
  <si>
    <t>809 m</t>
  </si>
  <si>
    <t>1759 m</t>
  </si>
  <si>
    <t>21° 35' 20'' S</t>
  </si>
  <si>
    <t>45° 28' 24'' W</t>
  </si>
  <si>
    <t>922 m</t>
  </si>
  <si>
    <t>PCN 26/F/A/Y/T</t>
  </si>
  <si>
    <t>12° 41' 39'' S</t>
  </si>
  <si>
    <t>60° 5' 50'' W</t>
  </si>
  <si>
    <t>615 m</t>
  </si>
  <si>
    <t>PCN 30/F/A/X/T</t>
  </si>
  <si>
    <t>20° 15' 29'' S</t>
  </si>
  <si>
    <t>40° 17' 11'' W</t>
  </si>
  <si>
    <t>1750 m</t>
  </si>
  <si>
    <t>21° 30' 47'' S</t>
  </si>
  <si>
    <t>43° 10' 23'' W</t>
  </si>
  <si>
    <t>411 m</t>
  </si>
  <si>
    <t>2525 m</t>
  </si>
  <si>
    <t>PCN 66/F/B/X/T</t>
  </si>
  <si>
    <t>22° 20' 13'' S</t>
  </si>
  <si>
    <t>47° 21' 30'' W</t>
  </si>
  <si>
    <t>PCN 6/F/C/Y/U</t>
  </si>
  <si>
    <t>21° 41' 46'' S</t>
  </si>
  <si>
    <t>51° 5' 47'' W</t>
  </si>
  <si>
    <t>425 m</t>
  </si>
  <si>
    <t>5000 kg / 0,5 MPa</t>
  </si>
  <si>
    <t>22° 35' 1'' S</t>
  </si>
  <si>
    <t>47° 53' 46'' W</t>
  </si>
  <si>
    <t>566 m</t>
  </si>
  <si>
    <t>1000 m</t>
  </si>
  <si>
    <t>5600 kg / 0,5 MPa</t>
  </si>
  <si>
    <t>22° 58' 31'' S</t>
  </si>
  <si>
    <t>44° 18' 26'' W</t>
  </si>
  <si>
    <t>950 m</t>
  </si>
  <si>
    <t>22° 45' 19'' S</t>
  </si>
  <si>
    <t>47° 16' 5'' W</t>
  </si>
  <si>
    <t>635 m</t>
  </si>
  <si>
    <t>1100 m</t>
  </si>
  <si>
    <t>22° 51' 33'' S</t>
  </si>
  <si>
    <t>47° 6' 29'' W</t>
  </si>
  <si>
    <t>612 m</t>
  </si>
  <si>
    <t>20° 52' 38'' S</t>
  </si>
  <si>
    <t>47° 35' 8'' W</t>
  </si>
  <si>
    <t>881 m</t>
  </si>
  <si>
    <t>995 m</t>
  </si>
  <si>
    <t>20° 54' 1'' S</t>
  </si>
  <si>
    <t>48° 28' 25'' W</t>
  </si>
  <si>
    <t>592 m</t>
  </si>
  <si>
    <t>PCN 15/F/A/X/T</t>
  </si>
  <si>
    <t>22° 56' 12'' S</t>
  </si>
  <si>
    <t>48° 28' 3'' W</t>
  </si>
  <si>
    <t>918 m</t>
  </si>
  <si>
    <t>PCN 40/F/A/X/T</t>
  </si>
  <si>
    <t>22° 4' 7'' S</t>
  </si>
  <si>
    <t>48° 42' 21'' W</t>
  </si>
  <si>
    <t>486 m</t>
  </si>
  <si>
    <t>5800 kg / 0,5 MPa</t>
  </si>
  <si>
    <t>24° 1' 57'' S</t>
  </si>
  <si>
    <t>48° 21' 30'' W</t>
  </si>
  <si>
    <t>732 m</t>
  </si>
  <si>
    <t>1075 m</t>
  </si>
  <si>
    <t>3° 28' 10'' S</t>
  </si>
  <si>
    <t>68° 57' 30'' W</t>
  </si>
  <si>
    <t>102 m</t>
  </si>
  <si>
    <t>PCN 6/R/B/Y/T</t>
  </si>
  <si>
    <t>23° 28' 59'' S</t>
  </si>
  <si>
    <t>47° 29' 11'' W</t>
  </si>
  <si>
    <t>633 m</t>
  </si>
  <si>
    <t>1480 m</t>
  </si>
  <si>
    <t>PCN 36/F/B/X/T</t>
  </si>
  <si>
    <t>20° 55' 33'' S</t>
  </si>
  <si>
    <t>51° 23' 2'' W</t>
  </si>
  <si>
    <t>380 m</t>
  </si>
  <si>
    <t>PCN 12/F/B/Y/T</t>
  </si>
  <si>
    <t>21° 27' 38'' S</t>
  </si>
  <si>
    <t>51° 36' 25'' W</t>
  </si>
  <si>
    <t>372 m</t>
  </si>
  <si>
    <t>PCN 14/F/A/X/T</t>
  </si>
  <si>
    <t>21° 46' 32'' S</t>
  </si>
  <si>
    <t>52° 9' 47'' W</t>
  </si>
  <si>
    <t>297 m</t>
  </si>
  <si>
    <t>1010 m</t>
  </si>
  <si>
    <t>23° 6' 17'' S</t>
  </si>
  <si>
    <t>47° 43' 28'' W</t>
  </si>
  <si>
    <t>501 m</t>
  </si>
  <si>
    <t>850 m</t>
  </si>
  <si>
    <t>20° 16' 36'' S</t>
  </si>
  <si>
    <t>50° 12' 50'' W</t>
  </si>
  <si>
    <t>500 m</t>
  </si>
  <si>
    <t>PCN 16/F/A/X/T</t>
  </si>
  <si>
    <t>9° 9' 27'' S</t>
  </si>
  <si>
    <t>40° 56' 15'' W</t>
  </si>
  <si>
    <t>405 m</t>
  </si>
  <si>
    <t>22° 11' 1'' S</t>
  </si>
  <si>
    <t>49° 39' 22'' W</t>
  </si>
  <si>
    <t>665 m</t>
  </si>
  <si>
    <t>21° 15' 47'' S</t>
  </si>
  <si>
    <t>50° 39' 11'' W</t>
  </si>
  <si>
    <t>400 m</t>
  </si>
  <si>
    <t>630 m</t>
  </si>
  <si>
    <t>21° 44' 50'' S</t>
  </si>
  <si>
    <t>48° 51' 21'' W</t>
  </si>
  <si>
    <t>542 m</t>
  </si>
  <si>
    <t>24° 9' 53'' S</t>
  </si>
  <si>
    <t>46° 47' 8'' W</t>
  </si>
  <si>
    <t>1350 m</t>
  </si>
  <si>
    <t>PCN 31/F/C/X/T</t>
  </si>
  <si>
    <t>20° 22' 31'' S</t>
  </si>
  <si>
    <t>47° 46' 7'' W</t>
  </si>
  <si>
    <t>623 m</t>
  </si>
  <si>
    <t>5200 kg / 0,5 MPa</t>
  </si>
  <si>
    <t>21° 13' 48'' S</t>
  </si>
  <si>
    <t>48° 17' 5'' W</t>
  </si>
  <si>
    <t>616 m</t>
  </si>
  <si>
    <t>960 m</t>
  </si>
  <si>
    <t>20° 35' 36'' S</t>
  </si>
  <si>
    <t>47° 50' 32'' W</t>
  </si>
  <si>
    <t>651 m</t>
  </si>
  <si>
    <t>22° 1' 0'' S</t>
  </si>
  <si>
    <t>46° 50' 26'' W</t>
  </si>
  <si>
    <t>762 m</t>
  </si>
  <si>
    <t>1250 m</t>
  </si>
  <si>
    <t>PCN 20/F/B/Y/T</t>
  </si>
  <si>
    <t>13° 46' 38'' S</t>
  </si>
  <si>
    <t>44° 27' 52'' W</t>
  </si>
  <si>
    <t>670 m</t>
  </si>
  <si>
    <t>15 m</t>
  </si>
  <si>
    <t>9° 9' 19'' S</t>
  </si>
  <si>
    <t>40° 5' 30'' W</t>
  </si>
  <si>
    <t>392 m</t>
  </si>
  <si>
    <t>1300 m</t>
  </si>
  <si>
    <t>22 m</t>
  </si>
  <si>
    <t>PCN 12/F/B/Y/U</t>
  </si>
  <si>
    <t>11° 1' 16'' S</t>
  </si>
  <si>
    <t>45° 11' 14'' W</t>
  </si>
  <si>
    <t>511 m</t>
  </si>
  <si>
    <t>1320 m</t>
  </si>
  <si>
    <t>18,5 m</t>
  </si>
  <si>
    <t>21° 29' 14'' S</t>
  </si>
  <si>
    <t>47° 2' 2'' W</t>
  </si>
  <si>
    <t>21° 44' 58'' S</t>
  </si>
  <si>
    <t>51° 1' 6'' W</t>
  </si>
  <si>
    <t>450 m</t>
  </si>
  <si>
    <t>40 m</t>
  </si>
  <si>
    <t>13° 34' 59'' S</t>
  </si>
  <si>
    <t>41° 47' 27'' W</t>
  </si>
  <si>
    <t>1146 m</t>
  </si>
  <si>
    <t>41 m</t>
  </si>
  <si>
    <t>10° 58' 20'' S</t>
  </si>
  <si>
    <t>41° 4' 7'' W</t>
  </si>
  <si>
    <t>571 m</t>
  </si>
  <si>
    <t>11° 2' 39'' S</t>
  </si>
  <si>
    <t>38° 47' 3'' W</t>
  </si>
  <si>
    <t>212 m</t>
  </si>
  <si>
    <t>PCN 8/F/B/Y/U</t>
  </si>
  <si>
    <t>8° 44' 19'' S</t>
  </si>
  <si>
    <t>39° 7' 33'' W</t>
  </si>
  <si>
    <t>291 m</t>
  </si>
  <si>
    <t>14° 28' 52'' S</t>
  </si>
  <si>
    <t>42° 15' 53'' W</t>
  </si>
  <si>
    <t>662 m</t>
  </si>
  <si>
    <t>22° 13' 37'' S</t>
  </si>
  <si>
    <t>47° 22' 56'' W</t>
  </si>
  <si>
    <t>22° 34' 38'' S</t>
  </si>
  <si>
    <t>48° 46' 31'' W</t>
  </si>
  <si>
    <t>621 m</t>
  </si>
  <si>
    <t>PCN 13/F/C/Y/T</t>
  </si>
  <si>
    <t>21° 37' 23'' S</t>
  </si>
  <si>
    <t>48° 21' 9'' W</t>
  </si>
  <si>
    <t>22° 55' 5'' S</t>
  </si>
  <si>
    <t>42° 49' 44'' W</t>
  </si>
  <si>
    <t>1190 m</t>
  </si>
  <si>
    <t>20° 48' 26'' S</t>
  </si>
  <si>
    <t>49° 29' 10'' W</t>
  </si>
  <si>
    <t>584 m</t>
  </si>
  <si>
    <t>22° 24' 36'' S</t>
  </si>
  <si>
    <t>46° 54' 17'' W</t>
  </si>
  <si>
    <t>693 m</t>
  </si>
  <si>
    <t>21° 15' 41'' S</t>
  </si>
  <si>
    <t>48° 31' 47'' W</t>
  </si>
  <si>
    <t>21° 29' 52'' S</t>
  </si>
  <si>
    <t>49° 14' 4'' W</t>
  </si>
  <si>
    <t>465 m</t>
  </si>
  <si>
    <t>22° 41' 46'' S</t>
  </si>
  <si>
    <t>48° 34' 34'' W</t>
  </si>
  <si>
    <t>730 m</t>
  </si>
  <si>
    <t>PCN 13/F/C/Y/U</t>
  </si>
  <si>
    <t>22° 44' 48'' S</t>
  </si>
  <si>
    <t>43° 27' 53'' W</t>
  </si>
  <si>
    <t>50 m</t>
  </si>
  <si>
    <t>22° 58' 25'' S</t>
  </si>
  <si>
    <t>49° 54' 41'' W</t>
  </si>
  <si>
    <t>467 m</t>
  </si>
  <si>
    <t>14° 44' 41'' S</t>
  </si>
  <si>
    <t>50° 34' 14'' W</t>
  </si>
  <si>
    <t>328 m</t>
  </si>
  <si>
    <t>6° 45' 44'' S</t>
  </si>
  <si>
    <t>51° 3' 0'' W</t>
  </si>
  <si>
    <t>229 m</t>
  </si>
  <si>
    <t>PCN 11/F/B/Y/T</t>
  </si>
  <si>
    <t>22° 56' 37'' S</t>
  </si>
  <si>
    <t>45° 25' 53'' W</t>
  </si>
  <si>
    <t>585 m</t>
  </si>
  <si>
    <t>21° 24' 37'' S</t>
  </si>
  <si>
    <t>50° 1' 55'' W</t>
  </si>
  <si>
    <t>418 m</t>
  </si>
  <si>
    <t>PCN 27/F/A/X/T</t>
  </si>
  <si>
    <t>21° 53' 36'' S</t>
  </si>
  <si>
    <t>51° 53' 4'' W</t>
  </si>
  <si>
    <t>445 m</t>
  </si>
  <si>
    <t>22° 42' 38'' S</t>
  </si>
  <si>
    <t>47° 37' 10'' W</t>
  </si>
  <si>
    <t>575 m</t>
  </si>
  <si>
    <t>4000 kg / 0,5 MPa</t>
  </si>
  <si>
    <t>22° 1' 35'' S</t>
  </si>
  <si>
    <t>47° 25' 10'' W</t>
  </si>
  <si>
    <t>683 m</t>
  </si>
  <si>
    <t>860 m</t>
  </si>
  <si>
    <t>22° 25' 50'' S</t>
  </si>
  <si>
    <t>47° 33' 49'' W</t>
  </si>
  <si>
    <t>607 m</t>
  </si>
  <si>
    <t>4  -</t>
  </si>
  <si>
    <t>21 m x21 m</t>
  </si>
  <si>
    <t>4,5 t</t>
  </si>
  <si>
    <t>23° 5' 35'' S</t>
  </si>
  <si>
    <t>48° 59' 3'' W</t>
  </si>
  <si>
    <t>810 m</t>
  </si>
  <si>
    <t>22° 28' 43'' S</t>
  </si>
  <si>
    <t>44° 28' 54'' W</t>
  </si>
  <si>
    <t>402 m</t>
  </si>
  <si>
    <t>21° 52' 35'' S</t>
  </si>
  <si>
    <t>47° 54' 12'' W</t>
  </si>
  <si>
    <t>807 m</t>
  </si>
  <si>
    <t>1460 m</t>
  </si>
  <si>
    <t>12° 28' 22'' S</t>
  </si>
  <si>
    <t>55° 40' 8'' W</t>
  </si>
  <si>
    <t>386 m</t>
  </si>
  <si>
    <t>23° 7' 42'' S</t>
  </si>
  <si>
    <t>46° 34' 29'' W</t>
  </si>
  <si>
    <t>797 m</t>
  </si>
  <si>
    <t>800 m</t>
  </si>
  <si>
    <t>23° 19' 55'' S</t>
  </si>
  <si>
    <t>47° 52' 48'' W</t>
  </si>
  <si>
    <t>21° 23' 35'' S</t>
  </si>
  <si>
    <t>51° 35' 56'' W</t>
  </si>
  <si>
    <t>365 m</t>
  </si>
  <si>
    <t>23° 13' 28'' S</t>
  </si>
  <si>
    <t>44° 43' 13'' W</t>
  </si>
  <si>
    <t>700 m</t>
  </si>
  <si>
    <t>2500 kg / 0,5 MPa</t>
  </si>
  <si>
    <t>21° 53' 24'' S</t>
  </si>
  <si>
    <t>50° 30' 21'' W</t>
  </si>
  <si>
    <t>23° 26' 29'' S</t>
  </si>
  <si>
    <t>45° 4' 34'' W</t>
  </si>
  <si>
    <t>940 m</t>
  </si>
  <si>
    <t>21° 13' 10'' S</t>
  </si>
  <si>
    <t>41° 52' 32'' W</t>
  </si>
  <si>
    <t>125 m</t>
  </si>
  <si>
    <t>22° 25' 37'' S</t>
  </si>
  <si>
    <t>50° 36' 25'' W</t>
  </si>
  <si>
    <t>476 m</t>
  </si>
  <si>
    <t>1199 m</t>
  </si>
  <si>
    <t>22° 13' 49'' S</t>
  </si>
  <si>
    <t>49° 49' 7'' W</t>
  </si>
  <si>
    <t>640 m</t>
  </si>
  <si>
    <t>770 m</t>
  </si>
  <si>
    <t>20° 27' 26'' S</t>
  </si>
  <si>
    <t>50° 0' 9'' W</t>
  </si>
  <si>
    <t>508 m</t>
  </si>
  <si>
    <t>22° 14' 34'' S</t>
  </si>
  <si>
    <t>43° 42' 49'' W</t>
  </si>
  <si>
    <t>580 m</t>
  </si>
  <si>
    <t>720 m</t>
  </si>
  <si>
    <t>1° 55' 1'' S</t>
  </si>
  <si>
    <t>54° 43' 22'' W</t>
  </si>
  <si>
    <t>30,87 m</t>
  </si>
  <si>
    <t>16° 47' 23'' S</t>
  </si>
  <si>
    <t>47° 38' 36'' W</t>
  </si>
  <si>
    <t>14° 17' 57'' S</t>
  </si>
  <si>
    <t>47° 30' 36'' W</t>
  </si>
  <si>
    <t>1345 m</t>
  </si>
  <si>
    <t>18° 29' 29'' S</t>
  </si>
  <si>
    <t>53° 10' 6'' W</t>
  </si>
  <si>
    <t>738 m</t>
  </si>
  <si>
    <t>1160 m</t>
  </si>
  <si>
    <t>PCN 10/F/B/Y/T</t>
  </si>
  <si>
    <t>23° 56' 30'' S</t>
  </si>
  <si>
    <t>48° 52' 58'' W</t>
  </si>
  <si>
    <t>707 m</t>
  </si>
  <si>
    <t>5° 56' 0'' S</t>
  </si>
  <si>
    <t>40° 17' 51'' W</t>
  </si>
  <si>
    <t>450,98 m</t>
  </si>
  <si>
    <t>PCN 7/F/C/Y/U</t>
  </si>
  <si>
    <t>6° 21' 16'' S</t>
  </si>
  <si>
    <t>37° 45' 18'' W</t>
  </si>
  <si>
    <t>272 m</t>
  </si>
  <si>
    <t>7° 33' 45'' S</t>
  </si>
  <si>
    <t>38° 29' 51'' W</t>
  </si>
  <si>
    <t>370 m</t>
  </si>
  <si>
    <t>27 m</t>
  </si>
  <si>
    <t>7° 52' 42'' S</t>
  </si>
  <si>
    <t>37° 8' 12'' W</t>
  </si>
  <si>
    <t>619 m</t>
  </si>
  <si>
    <t>7° 18' 30'' S</t>
  </si>
  <si>
    <t>38° 6' 48'' W</t>
  </si>
  <si>
    <t>292 m</t>
  </si>
  <si>
    <t>6° 42' 15'' S</t>
  </si>
  <si>
    <t>38° 30' 10'' W</t>
  </si>
  <si>
    <t>310 m</t>
  </si>
  <si>
    <t>6° 29' 15'' S</t>
  </si>
  <si>
    <t>36° 8' 24'' W</t>
  </si>
  <si>
    <t>652 m</t>
  </si>
  <si>
    <t>17° 19' 31'' S</t>
  </si>
  <si>
    <t>53° 11' 49'' W</t>
  </si>
  <si>
    <t>751 m</t>
  </si>
  <si>
    <t>13° 2' 14'' S</t>
  </si>
  <si>
    <t>55° 56' 32'' W</t>
  </si>
  <si>
    <t>515 m</t>
  </si>
  <si>
    <t>20° 35' 25'' S</t>
  </si>
  <si>
    <t>47° 22' 57'' W</t>
  </si>
  <si>
    <t>1003 m</t>
  </si>
  <si>
    <t>11° 17' 12'' S</t>
  </si>
  <si>
    <t>57° 32' 20'' W</t>
  </si>
  <si>
    <t>302 m</t>
  </si>
  <si>
    <t>8° 50' 16'' S</t>
  </si>
  <si>
    <t>49° 33' 28'' W</t>
  </si>
  <si>
    <t>207 m</t>
  </si>
  <si>
    <t>PCN 6/F/A/Y/T</t>
  </si>
  <si>
    <t>3° 39' 14'' S</t>
  </si>
  <si>
    <t>45° 20' 42'' W</t>
  </si>
  <si>
    <t>PCN 10/F/C/Y/T</t>
  </si>
  <si>
    <t>5° 41' 4'' S</t>
  </si>
  <si>
    <t>48° 6' 56'' W</t>
  </si>
  <si>
    <t>PCN 8/F/B/Y/T</t>
  </si>
  <si>
    <t>28° 40' 31'' S</t>
  </si>
  <si>
    <t>49° 3' 37'' W</t>
  </si>
  <si>
    <t>2499 m</t>
  </si>
  <si>
    <t>PCN 57/F/A/X/T</t>
  </si>
  <si>
    <t>7° 7' 33'' S</t>
  </si>
  <si>
    <t>55° 24' 3'' W</t>
  </si>
  <si>
    <t>242 m</t>
  </si>
  <si>
    <t>1050 m</t>
  </si>
  <si>
    <t>9° 53' 5'' S</t>
  </si>
  <si>
    <t>63° 2' 56'' W</t>
  </si>
  <si>
    <t>162 m</t>
  </si>
  <si>
    <t>1306 m</t>
  </si>
  <si>
    <t>18° 26' 46'' S</t>
  </si>
  <si>
    <t>50° 24' 33'' W</t>
  </si>
  <si>
    <t>586 m</t>
  </si>
  <si>
    <t>32° 4' 54'' S</t>
  </si>
  <si>
    <t>52° 9' 48'' W</t>
  </si>
  <si>
    <t>2° 4' 22'' S</t>
  </si>
  <si>
    <t>56° 29' 20'' W</t>
  </si>
  <si>
    <t>4° 18' 10'' S</t>
  </si>
  <si>
    <t>47° 34' 54'' W</t>
  </si>
  <si>
    <t>244 m</t>
  </si>
  <si>
    <t>15° 53' 57'' S</t>
  </si>
  <si>
    <t>52° 14' 43'' W</t>
  </si>
  <si>
    <t>323 m</t>
  </si>
  <si>
    <t>PCN 14/F/B/X/U</t>
  </si>
  <si>
    <t>7° 35' 40'' S</t>
  </si>
  <si>
    <t>40° 31' 20'' W</t>
  </si>
  <si>
    <t>669 m</t>
  </si>
  <si>
    <t>1247 m</t>
  </si>
  <si>
    <t>26 m</t>
  </si>
  <si>
    <t>PCN 4/F/A/X/T</t>
  </si>
  <si>
    <t>8° 25' 2'' S</t>
  </si>
  <si>
    <t>37° 5' 1'' W</t>
  </si>
  <si>
    <t>634 m</t>
  </si>
  <si>
    <t>PCN 6/F/B/Y/U</t>
  </si>
  <si>
    <t>18° 40' 5'' S</t>
  </si>
  <si>
    <t>48° 11' 25'' W</t>
  </si>
  <si>
    <t>947 m</t>
  </si>
  <si>
    <t>10° 34' 52'' S</t>
  </si>
  <si>
    <t>38° 5' 19'' W</t>
  </si>
  <si>
    <t>9° 5' 1'' S</t>
  </si>
  <si>
    <t>45° 57' 2'' W</t>
  </si>
  <si>
    <t>295 m</t>
  </si>
  <si>
    <t>9° 46' 35'' S</t>
  </si>
  <si>
    <t>36° 37' 50'' W</t>
  </si>
  <si>
    <t>270 m</t>
  </si>
  <si>
    <t>930 m</t>
  </si>
  <si>
    <t>PCN 13/F/B/Y/T</t>
  </si>
  <si>
    <t>20° 54' 41'' S</t>
  </si>
  <si>
    <t>44° 53' 40'' W</t>
  </si>
  <si>
    <t>1097 m</t>
  </si>
  <si>
    <t>PCN 7/F/A/Y/T</t>
  </si>
  <si>
    <t>15° 43' 59'' S</t>
  </si>
  <si>
    <t>43° 19' 26'' W</t>
  </si>
  <si>
    <t>528 m</t>
  </si>
  <si>
    <t>16° 11' 2'' S</t>
  </si>
  <si>
    <t>40° 40' 2'' W</t>
  </si>
  <si>
    <t>195 m</t>
  </si>
  <si>
    <t>18° 13' 30'' S</t>
  </si>
  <si>
    <t>45° 11' 26'' W</t>
  </si>
  <si>
    <t>786 m</t>
  </si>
  <si>
    <t>PCN 24/F/C/X/U</t>
  </si>
  <si>
    <t>4° 34' 7'' S</t>
  </si>
  <si>
    <t>37° 48' 17'' W</t>
  </si>
  <si>
    <t>36 m</t>
  </si>
  <si>
    <t>PCN 24/F/A/X/T</t>
  </si>
  <si>
    <t>22° 38' 24'' S</t>
  </si>
  <si>
    <t>50° 27' 11'' W</t>
  </si>
  <si>
    <t>564 m</t>
  </si>
  <si>
    <t>1689 m</t>
  </si>
  <si>
    <t>PCN 25/F/C/Y/U</t>
  </si>
  <si>
    <t>12° 59' 40'' S</t>
  </si>
  <si>
    <t>39° 38' 26'' W</t>
  </si>
  <si>
    <t>1120 m</t>
  </si>
  <si>
    <t>20° 35' 8'' S</t>
  </si>
  <si>
    <t>48° 35' 45'' W</t>
  </si>
  <si>
    <t>579 m</t>
  </si>
  <si>
    <t>5° 30' 9'' S</t>
  </si>
  <si>
    <t>45° 12' 57'' W</t>
  </si>
  <si>
    <t>155 m</t>
  </si>
  <si>
    <t>1560 m</t>
  </si>
  <si>
    <t>PCN 13/F/B/Y/U</t>
  </si>
  <si>
    <t>19° 29' 56'' S</t>
  </si>
  <si>
    <t>41° 2' 31'' W</t>
  </si>
  <si>
    <t>4° 13' 59'' S</t>
  </si>
  <si>
    <t>44° 49' 19'' W</t>
  </si>
  <si>
    <t>8° 20' 42'' S</t>
  </si>
  <si>
    <t>36° 26' 28'' W</t>
  </si>
  <si>
    <t>935 m</t>
  </si>
  <si>
    <t>15° 52' 17'' S</t>
  </si>
  <si>
    <t>38° 52' 21'' W</t>
  </si>
  <si>
    <t>21° 7' 44'' S</t>
  </si>
  <si>
    <t>42° 22' 1'' W</t>
  </si>
  <si>
    <t>1140 m</t>
  </si>
  <si>
    <t>12° 47' 21'' S</t>
  </si>
  <si>
    <t>42° 43' 38'' W</t>
  </si>
  <si>
    <t>574 m</t>
  </si>
  <si>
    <t>12° 4' 45'' S</t>
  </si>
  <si>
    <t>45° 0' 34'' W</t>
  </si>
  <si>
    <t>748 m</t>
  </si>
  <si>
    <t>7° 31' 31'' S</t>
  </si>
  <si>
    <t>46° 3' 12'' W</t>
  </si>
  <si>
    <t>284 m</t>
  </si>
  <si>
    <t>PCN 14/F/B/Y/U</t>
  </si>
  <si>
    <t>7° 13' 1'' S</t>
  </si>
  <si>
    <t>44° 33' 2'' W</t>
  </si>
  <si>
    <t>300 m</t>
  </si>
  <si>
    <t>11° 4' 52'' S</t>
  </si>
  <si>
    <t>43° 8' 51'' W</t>
  </si>
  <si>
    <t>389 m</t>
  </si>
  <si>
    <t>PCN 10/F/B/X/U</t>
  </si>
  <si>
    <t>13° 29' 26'' S</t>
  </si>
  <si>
    <t>42° 13' 45'' W</t>
  </si>
  <si>
    <t>627 m</t>
  </si>
  <si>
    <t>20° 53' 33'' S</t>
  </si>
  <si>
    <t>45° 20' 8'' W</t>
  </si>
  <si>
    <t>970 m</t>
  </si>
  <si>
    <t>1420 m</t>
  </si>
  <si>
    <t>21° 6' 22'' S</t>
  </si>
  <si>
    <t>45° 48' 17'' W</t>
  </si>
  <si>
    <t>780 m</t>
  </si>
  <si>
    <t>1° 15' 1'' S</t>
  </si>
  <si>
    <t>46° 1' 2'' W</t>
  </si>
  <si>
    <t>965 m</t>
  </si>
  <si>
    <t>7° 2' 58'' S</t>
  </si>
  <si>
    <t>40° 21' 51'' W</t>
  </si>
  <si>
    <t>610 m</t>
  </si>
  <si>
    <t>PCN 17/F/A/X/T</t>
  </si>
  <si>
    <t>19° 43' 31'' S</t>
  </si>
  <si>
    <t>42° 6' 40'' W</t>
  </si>
  <si>
    <t>1080 m</t>
  </si>
  <si>
    <t>1° 49' 16'' S</t>
  </si>
  <si>
    <t>44° 52' 1'' W</t>
  </si>
  <si>
    <t>12 m</t>
  </si>
  <si>
    <t>19° 32' 17'' S</t>
  </si>
  <si>
    <t>49° 29' 42'' W</t>
  </si>
  <si>
    <t>2° 22' 18'' S</t>
  </si>
  <si>
    <t>44° 23' 27'' W</t>
  </si>
  <si>
    <t>PCN 52/F/A/X/T</t>
  </si>
  <si>
    <t>19° 29' 15'' S</t>
  </si>
  <si>
    <t>40° 34' 46'' W</t>
  </si>
  <si>
    <t>153 m</t>
  </si>
  <si>
    <t>20° 24' 11'' S</t>
  </si>
  <si>
    <t>42° 55' 0'' W</t>
  </si>
  <si>
    <t>572 m</t>
  </si>
  <si>
    <t>1060 m</t>
  </si>
  <si>
    <t>PCN 11/F/C/Y/T</t>
  </si>
  <si>
    <t>4° 5' 8'' S</t>
  </si>
  <si>
    <t>54° 54' 39'' W</t>
  </si>
  <si>
    <t>8° 1' 52'' S</t>
  </si>
  <si>
    <t>49° 58' 47'' W</t>
  </si>
  <si>
    <t>PCN 7/F/C/Y/T</t>
  </si>
  <si>
    <t>12° 58' 35'' S</t>
  </si>
  <si>
    <t>44° 2' 20'' W</t>
  </si>
  <si>
    <t>536 m</t>
  </si>
  <si>
    <t>21° 28' 19'' S</t>
  </si>
  <si>
    <t>42° 43' 59'' W</t>
  </si>
  <si>
    <t>280 m</t>
  </si>
  <si>
    <t>18° 14' 0'' S</t>
  </si>
  <si>
    <t>43° 39' 4'' W</t>
  </si>
  <si>
    <t>1355 m</t>
  </si>
  <si>
    <t>1450 m</t>
  </si>
  <si>
    <t>PCN 15/F/B/Y/T</t>
  </si>
  <si>
    <t>20° 10' 55'' S</t>
  </si>
  <si>
    <t>44° 52' 12'' W</t>
  </si>
  <si>
    <t>795 m</t>
  </si>
  <si>
    <t>1540 m</t>
  </si>
  <si>
    <t>PCN 20/F/B/X/T</t>
  </si>
  <si>
    <t>15° 31' 10'' S</t>
  </si>
  <si>
    <t>40° 52' 21'' W</t>
  </si>
  <si>
    <t>826 m</t>
  </si>
  <si>
    <t>3° 1' 11'' S</t>
  </si>
  <si>
    <t>47° 18' 59'' W</t>
  </si>
  <si>
    <t>135 m</t>
  </si>
  <si>
    <t>PCN 30/F/C/X/T</t>
  </si>
  <si>
    <t>15° 40' 50'' S</t>
  </si>
  <si>
    <t>38° 56' 57'' W</t>
  </si>
  <si>
    <t>6 m</t>
  </si>
  <si>
    <t>28° 25' 55'' S</t>
  </si>
  <si>
    <t>51° 1' 22'' W</t>
  </si>
  <si>
    <t>2020 m</t>
  </si>
  <si>
    <t>11° 45' 2'' S</t>
  </si>
  <si>
    <t>37° 57' 1'' W</t>
  </si>
  <si>
    <t>10° 31' 39'' S</t>
  </si>
  <si>
    <t>39° 1' 57'' W</t>
  </si>
  <si>
    <t>462 m</t>
  </si>
  <si>
    <t>21° 25' 54'' S</t>
  </si>
  <si>
    <t>45° 55' 59'' W</t>
  </si>
  <si>
    <t>875 m</t>
  </si>
  <si>
    <t>20° 23' 43'' S</t>
  </si>
  <si>
    <t>45° 29' 12'' W</t>
  </si>
  <si>
    <t>1017 m</t>
  </si>
  <si>
    <t>1030 m</t>
  </si>
  <si>
    <t>20° 0' 17'' S</t>
  </si>
  <si>
    <t>48° 57' 32'' W</t>
  </si>
  <si>
    <t>551 m</t>
  </si>
  <si>
    <t>6° 38' 25'' S</t>
  </si>
  <si>
    <t>51° 59' 24'' W</t>
  </si>
  <si>
    <t>200 m</t>
  </si>
  <si>
    <t>PCN 45/F/C/X/U</t>
  </si>
  <si>
    <t>20° 39' 2'' S</t>
  </si>
  <si>
    <t>40° 29' 32'' W</t>
  </si>
  <si>
    <t>PCN 13/F/C/X/U</t>
  </si>
  <si>
    <t>9° 50' 1'' S</t>
  </si>
  <si>
    <t>45° 22' 2'' W</t>
  </si>
  <si>
    <t>6° 46' 56'' S</t>
  </si>
  <si>
    <t>43° 34' 56'' W</t>
  </si>
  <si>
    <t>PCN 9/F/C/X/U</t>
  </si>
  <si>
    <t>9° 3' 34'' S</t>
  </si>
  <si>
    <t>44° 22' 9'' W</t>
  </si>
  <si>
    <t>325 m</t>
  </si>
  <si>
    <t>18° 42' 26'' S</t>
  </si>
  <si>
    <t>42° 50' 20'' W</t>
  </si>
  <si>
    <t>798 m</t>
  </si>
  <si>
    <t>14° 12' 29'' S</t>
  </si>
  <si>
    <t>42° 44' 46'' W</t>
  </si>
  <si>
    <t>553 m</t>
  </si>
  <si>
    <t>8° 50' 4'' S</t>
  </si>
  <si>
    <t>36° 28' 17'' W</t>
  </si>
  <si>
    <t>772 m</t>
  </si>
  <si>
    <t>PCN 6/F/C/Y/T</t>
  </si>
  <si>
    <t>11° 26' 30'' S</t>
  </si>
  <si>
    <t>42° 31' 8'' W</t>
  </si>
  <si>
    <t>1082 m</t>
  </si>
  <si>
    <t>29 m</t>
  </si>
  <si>
    <t>21° 19' 36'' S</t>
  </si>
  <si>
    <t>46° 43' 49'' W</t>
  </si>
  <si>
    <t>849 m</t>
  </si>
  <si>
    <t>PCN 19/F/A/Y/T</t>
  </si>
  <si>
    <t>8° 3' 1'' S</t>
  </si>
  <si>
    <t>38° 18' 31'' W</t>
  </si>
  <si>
    <t>470 m</t>
  </si>
  <si>
    <t>PCN 6/F/B/Z/U</t>
  </si>
  <si>
    <t>12° 30' 2'' S</t>
  </si>
  <si>
    <t>40° 16' 2'' W</t>
  </si>
  <si>
    <t>283 m</t>
  </si>
  <si>
    <t>11° 20' 24'' S</t>
  </si>
  <si>
    <t>41° 50' 49'' W</t>
  </si>
  <si>
    <t>784 m</t>
  </si>
  <si>
    <t>14° 0' 44'' S</t>
  </si>
  <si>
    <t>42° 29' 38'' W</t>
  </si>
  <si>
    <t>976 m</t>
  </si>
  <si>
    <t>1365 m</t>
  </si>
  <si>
    <t>6° 20' 52'' S</t>
  </si>
  <si>
    <t>39° 17' 55'' W</t>
  </si>
  <si>
    <t>213 m</t>
  </si>
  <si>
    <t>1410 m</t>
  </si>
  <si>
    <t>1° 48' 1'' S</t>
  </si>
  <si>
    <t>53° 29' 2'' W</t>
  </si>
  <si>
    <t>11° 7' 31'' S</t>
  </si>
  <si>
    <t>38° 29' 13'' W</t>
  </si>
  <si>
    <t>223 m</t>
  </si>
  <si>
    <t>PCN 4/F/B/Y/U</t>
  </si>
  <si>
    <t>15° 14' 40'' S</t>
  </si>
  <si>
    <t>40° 16' 38'' W</t>
  </si>
  <si>
    <t>12° 10' 11'' S</t>
  </si>
  <si>
    <t>43° 13' 18'' W</t>
  </si>
  <si>
    <t>426 m</t>
  </si>
  <si>
    <t>14° 10' 24'' S</t>
  </si>
  <si>
    <t>39° 41' 3'' W</t>
  </si>
  <si>
    <t>132 m</t>
  </si>
  <si>
    <t>PCN 6/F/C/Z/U</t>
  </si>
  <si>
    <t>11° 9' 47'' S</t>
  </si>
  <si>
    <t>40° 33' 12'' W</t>
  </si>
  <si>
    <t>489 m</t>
  </si>
  <si>
    <t>12° 12' 2'' S</t>
  </si>
  <si>
    <t>38° 54' 23'' W</t>
  </si>
  <si>
    <t>238 m</t>
  </si>
  <si>
    <t>11° 27' 10'' S</t>
  </si>
  <si>
    <t>40° 2' 32'' W</t>
  </si>
  <si>
    <t>13° 52' 40'' S</t>
  </si>
  <si>
    <t>40° 4' 17'' W</t>
  </si>
  <si>
    <t>20° 15' 35'' S</t>
  </si>
  <si>
    <t>42° 11' 2'' W</t>
  </si>
  <si>
    <t>829 m</t>
  </si>
  <si>
    <t>1170 m</t>
  </si>
  <si>
    <t>PCN 14/F/B/X/T</t>
  </si>
  <si>
    <t>15° 28' 29'' S</t>
  </si>
  <si>
    <t>44° 23' 11'' W</t>
  </si>
  <si>
    <t>480 m</t>
  </si>
  <si>
    <t>7° 5' 31'' S</t>
  </si>
  <si>
    <t>34° 50' 33'' W</t>
  </si>
  <si>
    <t>17° 47' 15'' S</t>
  </si>
  <si>
    <t>46° 7' 12'' W</t>
  </si>
  <si>
    <t>5670 kg / 0,5 MPa</t>
  </si>
  <si>
    <t>16° 28' 20'' S</t>
  </si>
  <si>
    <t>41° 1' 30'' W</t>
  </si>
  <si>
    <t>260 m</t>
  </si>
  <si>
    <t>21° 5' 8'' S</t>
  </si>
  <si>
    <t>44° 13' 31'' W</t>
  </si>
  <si>
    <t>945 m</t>
  </si>
  <si>
    <t>PCN 16/F/B/Y/T</t>
  </si>
  <si>
    <t>14° 7' 2'' S</t>
  </si>
  <si>
    <t>44° 27' 2'' W</t>
  </si>
  <si>
    <t>19° 1' 13'' S</t>
  </si>
  <si>
    <t>43° 26' 2'' W</t>
  </si>
  <si>
    <t>PCN 8/F/B/X/T</t>
  </si>
  <si>
    <t>9° 20' 7'' S</t>
  </si>
  <si>
    <t>50° 21' 1'' W</t>
  </si>
  <si>
    <t>PCN 11/F/B/Y/U</t>
  </si>
  <si>
    <t>20° 44' 19'' S</t>
  </si>
  <si>
    <t>43° 47' 53'' W</t>
  </si>
  <si>
    <t>20° 50' 7'' S</t>
  </si>
  <si>
    <t>41° 11' 11'' W</t>
  </si>
  <si>
    <t>PCN 14/F/C/Y/T</t>
  </si>
  <si>
    <t>6° 26' 21'' S</t>
  </si>
  <si>
    <t>37° 4' 41'' W</t>
  </si>
  <si>
    <t>980 m</t>
  </si>
  <si>
    <t>5° 58' 1'' S</t>
  </si>
  <si>
    <t>44° 14' 2'' W</t>
  </si>
  <si>
    <t>120 m</t>
  </si>
  <si>
    <t>6° 16' 51'' S</t>
  </si>
  <si>
    <t>36° 32' 26'' W</t>
  </si>
  <si>
    <t>1040 m</t>
  </si>
  <si>
    <t>12° 1' 15'' S</t>
  </si>
  <si>
    <t>42° 37' 30'' W</t>
  </si>
  <si>
    <t>813 m</t>
  </si>
  <si>
    <t>10° 27' 7'' S</t>
  </si>
  <si>
    <t>45° 8' 11'' W</t>
  </si>
  <si>
    <t>473 m</t>
  </si>
  <si>
    <t>10° 59' 21'' S</t>
  </si>
  <si>
    <t>44° 30' 55'' W</t>
  </si>
  <si>
    <t>9° 54' 11'' S</t>
  </si>
  <si>
    <t>39° 1' 58'' W</t>
  </si>
  <si>
    <t>20° 8' 25'' S</t>
  </si>
  <si>
    <t>41° 36' 33'' W</t>
  </si>
  <si>
    <t>625 m</t>
  </si>
  <si>
    <t>19° 9' 26'' S</t>
  </si>
  <si>
    <t>45° 29' 45'' W</t>
  </si>
  <si>
    <t>664 m</t>
  </si>
  <si>
    <t>5670 kg / 0,63 MPa</t>
  </si>
  <si>
    <t>19° 21' 19'' S</t>
  </si>
  <si>
    <t>40° 4' 10'' W</t>
  </si>
  <si>
    <t>22° 5' 30'' S</t>
  </si>
  <si>
    <t>45° 2' 43'' W</t>
  </si>
  <si>
    <t>8° 9' 59'' S</t>
  </si>
  <si>
    <t>41° 9' 14'' W</t>
  </si>
  <si>
    <t>360 m</t>
  </si>
  <si>
    <t>1° 59' 48'' S</t>
  </si>
  <si>
    <t>54° 4' 17'' W</t>
  </si>
  <si>
    <t>1425 m</t>
  </si>
  <si>
    <t>13° 1' 30'' S</t>
  </si>
  <si>
    <t>42° 40' 20'' W</t>
  </si>
  <si>
    <t>641 m</t>
  </si>
  <si>
    <t>1318 m</t>
  </si>
  <si>
    <t>15° 50' 53'' S</t>
  </si>
  <si>
    <t>48° 58' 49'' W</t>
  </si>
  <si>
    <t>785 m</t>
  </si>
  <si>
    <t>1295 m</t>
  </si>
  <si>
    <t>PCN 18/F/A/Y/T</t>
  </si>
  <si>
    <t>13° 23' 10'' S</t>
  </si>
  <si>
    <t>40° 27' 58'' W</t>
  </si>
  <si>
    <t>962 m</t>
  </si>
  <si>
    <t>15° 5' 36'' S</t>
  </si>
  <si>
    <t>43° 58' 46'' W</t>
  </si>
  <si>
    <t>463 m</t>
  </si>
  <si>
    <t>1520 m</t>
  </si>
  <si>
    <t>18° 35' 38'' S</t>
  </si>
  <si>
    <t>45° 21' 11'' W</t>
  </si>
  <si>
    <t>606 m</t>
  </si>
  <si>
    <t>17° 14' 2'' S</t>
  </si>
  <si>
    <t>42° 35' 2'' W</t>
  </si>
  <si>
    <t>38° 59' 2'' W</t>
  </si>
  <si>
    <t>18° 43' 17'' S</t>
  </si>
  <si>
    <t>39° 50' 1'' W</t>
  </si>
  <si>
    <t>1° 44' 21'' S</t>
  </si>
  <si>
    <t>52° 14' 42'' W</t>
  </si>
  <si>
    <t>1310 m</t>
  </si>
  <si>
    <t>21° 32' 32'' S</t>
  </si>
  <si>
    <t>43° 1' 16'' W</t>
  </si>
  <si>
    <t>403 m</t>
  </si>
  <si>
    <t>620 m</t>
  </si>
  <si>
    <t>3000 kg / 0,5 MPa</t>
  </si>
  <si>
    <t>14° 18' 12'' S</t>
  </si>
  <si>
    <t>43° 46' 32'' W</t>
  </si>
  <si>
    <t>1337 m</t>
  </si>
  <si>
    <t>21 m</t>
  </si>
  <si>
    <t>17° 49' 2'' S</t>
  </si>
  <si>
    <t>40° 20' 2'' W</t>
  </si>
  <si>
    <t>180 m</t>
  </si>
  <si>
    <t>3° 40' 42'' S</t>
  </si>
  <si>
    <t>40° 20' 13'' W</t>
  </si>
  <si>
    <t>64 m</t>
  </si>
  <si>
    <t>1033 m</t>
  </si>
  <si>
    <t>11° 32' 4'' S</t>
  </si>
  <si>
    <t>41° 10' 47'' W</t>
  </si>
  <si>
    <t>7° 1' 8'' S</t>
  </si>
  <si>
    <t>42° 10' 2'' W</t>
  </si>
  <si>
    <t>250 m</t>
  </si>
  <si>
    <t>22° 17' 51'' S</t>
  </si>
  <si>
    <t>46° 23' 36'' W</t>
  </si>
  <si>
    <t>859 m</t>
  </si>
  <si>
    <t>20° 44' 0'' S</t>
  </si>
  <si>
    <t>46° 39' 35'' W</t>
  </si>
  <si>
    <t>822 m</t>
  </si>
  <si>
    <t>8° 8' 27'' S</t>
  </si>
  <si>
    <t>70° 20' 50'' W</t>
  </si>
  <si>
    <t>24 m</t>
  </si>
  <si>
    <t>5500 kg / 0,5 MPa</t>
  </si>
  <si>
    <t>1° 42' 49'' S</t>
  </si>
  <si>
    <t>55° 50' 9'' W</t>
  </si>
  <si>
    <t>PCN 27/F/B/X/U</t>
  </si>
  <si>
    <t>19° 50' 34'' S</t>
  </si>
  <si>
    <t>44° 36' 4'' W</t>
  </si>
  <si>
    <t>792 m</t>
  </si>
  <si>
    <t>7° 3' 55'' S</t>
  </si>
  <si>
    <t>41° 31' 10'' W</t>
  </si>
  <si>
    <t>320 m</t>
  </si>
  <si>
    <t>18° 40' 20'' S</t>
  </si>
  <si>
    <t>46° 29' 29'' W</t>
  </si>
  <si>
    <t>851 m</t>
  </si>
  <si>
    <t>PCN 39/F/A/Y/T</t>
  </si>
  <si>
    <t>10° 16' 2'' S</t>
  </si>
  <si>
    <t>36° 34' 1'' W</t>
  </si>
  <si>
    <t>13° 9' 56'' S</t>
  </si>
  <si>
    <t>41° 46' 19'' W</t>
  </si>
  <si>
    <t>1267 m</t>
  </si>
  <si>
    <t>18° 54' 33'' S</t>
  </si>
  <si>
    <t>46° 58' 58'' W</t>
  </si>
  <si>
    <t>984 m</t>
  </si>
  <si>
    <t>PCN 14/F/B/Y/T</t>
  </si>
  <si>
    <t>41° 35' 2'' W</t>
  </si>
  <si>
    <t>19° 12' 12'' S</t>
  </si>
  <si>
    <t>45° 1' 24'' W</t>
  </si>
  <si>
    <t>705 m</t>
  </si>
  <si>
    <t>70 m</t>
  </si>
  <si>
    <t>8° 22' 27'' S</t>
  </si>
  <si>
    <t>36° 38' 16'' W</t>
  </si>
  <si>
    <t>21° 33' 33'' S</t>
  </si>
  <si>
    <t>45° 45' 6'' W</t>
  </si>
  <si>
    <t>865 m</t>
  </si>
  <si>
    <t>1175 m</t>
  </si>
  <si>
    <t>17° 19' 1'' S</t>
  </si>
  <si>
    <t>44° 51' 37'' W</t>
  </si>
  <si>
    <t>5670 kg / 0,67 MPa</t>
  </si>
  <si>
    <t>20° 56' 57'' S</t>
  </si>
  <si>
    <t>46° 59' 3'' W</t>
  </si>
  <si>
    <t>948 m</t>
  </si>
  <si>
    <t>16° 4' 2'' S</t>
  </si>
  <si>
    <t>41° 10' 2'' W</t>
  </si>
  <si>
    <t>6° 47' 1'' S</t>
  </si>
  <si>
    <t>38° 14' 1'' W</t>
  </si>
  <si>
    <t>227 m</t>
  </si>
  <si>
    <t>PCN 13/F/A/Y/U</t>
  </si>
  <si>
    <t>6° 50' 46'' S</t>
  </si>
  <si>
    <t>43° 4' 41'' W</t>
  </si>
  <si>
    <t>210 m</t>
  </si>
  <si>
    <t>10° 59' 18'' S</t>
  </si>
  <si>
    <t>39° 37' 14'' W</t>
  </si>
  <si>
    <t>920 m</t>
  </si>
  <si>
    <t>13° 1' 54'' S</t>
  </si>
  <si>
    <t>41° 26' 40'' W</t>
  </si>
  <si>
    <t>1056 m</t>
  </si>
  <si>
    <t>18° 45' 58'' S</t>
  </si>
  <si>
    <t>44° 27' 29'' W</t>
  </si>
  <si>
    <t>672 m</t>
  </si>
  <si>
    <t>4° 58' 1'' S</t>
  </si>
  <si>
    <t>39° 0' 1'' W</t>
  </si>
  <si>
    <t>17° 21' 2'' S</t>
  </si>
  <si>
    <t>39° 13' 2'' W</t>
  </si>
  <si>
    <t>9° 34' 48'' S</t>
  </si>
  <si>
    <t>42° 6' 57'' W</t>
  </si>
  <si>
    <t>19° 12' 45'' S</t>
  </si>
  <si>
    <t>46° 14' 26'' W</t>
  </si>
  <si>
    <t>1145 m</t>
  </si>
  <si>
    <t>4° 56' 21'' S</t>
  </si>
  <si>
    <t>38° 0' 43'' W</t>
  </si>
  <si>
    <t>1074 m</t>
  </si>
  <si>
    <t>8° 17' 4'' S</t>
  </si>
  <si>
    <t>36° 0' 39'' W</t>
  </si>
  <si>
    <t>576 m</t>
  </si>
  <si>
    <t>7° 21' 1'' S</t>
  </si>
  <si>
    <t>20° 42' 52'' S</t>
  </si>
  <si>
    <t>44° 51' 55'' W</t>
  </si>
  <si>
    <t>982 m</t>
  </si>
  <si>
    <t>1180 m</t>
  </si>
  <si>
    <t>19° 53' 35'' S</t>
  </si>
  <si>
    <t>47° 25' 20'' W</t>
  </si>
  <si>
    <t>1002 m</t>
  </si>
  <si>
    <t>9° 45' 27'' S</t>
  </si>
  <si>
    <t>41° 51' 18'' W</t>
  </si>
  <si>
    <t>398 m</t>
  </si>
  <si>
    <t>8° 2' 48'' S</t>
  </si>
  <si>
    <t>39° 8' 2'' W</t>
  </si>
  <si>
    <t>469 m</t>
  </si>
  <si>
    <t>18° 11' 55'' S</t>
  </si>
  <si>
    <t>42° 27' 58'' W</t>
  </si>
  <si>
    <t>0° 41' 49'' S</t>
  </si>
  <si>
    <t>47° 20' 16'' W</t>
  </si>
  <si>
    <t>18° 36' 40'' S</t>
  </si>
  <si>
    <t>43° 25' 26'' W</t>
  </si>
  <si>
    <t>740 m</t>
  </si>
  <si>
    <t>16° 12' 28'' S</t>
  </si>
  <si>
    <t>42° 19' 20'' W</t>
  </si>
  <si>
    <t>763 m</t>
  </si>
  <si>
    <t>12° 5' 50'' S</t>
  </si>
  <si>
    <t>41° 38' 26'' W</t>
  </si>
  <si>
    <t>816 m</t>
  </si>
  <si>
    <t>0° 41' 52'' S</t>
  </si>
  <si>
    <t>48° 31' 10'' W</t>
  </si>
  <si>
    <t>13 m</t>
  </si>
  <si>
    <t>17° 31' 28'' S</t>
  </si>
  <si>
    <t>39° 40' 6'' W</t>
  </si>
  <si>
    <t>105 m</t>
  </si>
  <si>
    <t>1° 52' 4'' S</t>
  </si>
  <si>
    <t>55° 30' 51'' W</t>
  </si>
  <si>
    <t>100 m</t>
  </si>
  <si>
    <t>18° 43' 2'' S</t>
  </si>
  <si>
    <t>47° 28' 59'' W</t>
  </si>
  <si>
    <t>885 m</t>
  </si>
  <si>
    <t>42° 44' 2'' W</t>
  </si>
  <si>
    <t>882 m</t>
  </si>
  <si>
    <t>17° 53' 27'' S</t>
  </si>
  <si>
    <t>41° 30' 54'' W</t>
  </si>
  <si>
    <t>479 m</t>
  </si>
  <si>
    <t>10° 43' 18'' S</t>
  </si>
  <si>
    <t>43° 39' 13'' W</t>
  </si>
  <si>
    <t>499 m</t>
  </si>
  <si>
    <t>1102 m</t>
  </si>
  <si>
    <t>11° 44' 17'' S</t>
  </si>
  <si>
    <t>40° 34' 11'' W</t>
  </si>
  <si>
    <t>1227 m</t>
  </si>
  <si>
    <t>7° 2' 16'' S</t>
  </si>
  <si>
    <t>37° 15' 27'' W</t>
  </si>
  <si>
    <t>1° 46' 1'' S</t>
  </si>
  <si>
    <t>45° 27' 2'' W</t>
  </si>
  <si>
    <t>600 m</t>
  </si>
  <si>
    <t>13° 22' 48'' S</t>
  </si>
  <si>
    <t>44° 37' 19'' W</t>
  </si>
  <si>
    <t>667 m</t>
  </si>
  <si>
    <t>21° 7' 21'' S</t>
  </si>
  <si>
    <t>42° 52' 56'' W</t>
  </si>
  <si>
    <t>340 m</t>
  </si>
  <si>
    <t>5° 35' 42'' S</t>
  </si>
  <si>
    <t>36° 57' 39'' W</t>
  </si>
  <si>
    <t>111 m</t>
  </si>
  <si>
    <t>3° 11' 59'' S</t>
  </si>
  <si>
    <t>43° 23' 11'' W</t>
  </si>
  <si>
    <t>20° 26' 19'' S</t>
  </si>
  <si>
    <t>45° 59' 34'' W</t>
  </si>
  <si>
    <t>745 m</t>
  </si>
  <si>
    <t>16° 51' 7'' S</t>
  </si>
  <si>
    <t>42° 2' 46'' W</t>
  </si>
  <si>
    <t>16° 21' 14'' S</t>
  </si>
  <si>
    <t>46° 55' 37'' W</t>
  </si>
  <si>
    <t>609 m</t>
  </si>
  <si>
    <t>PCN 10/F/C/X/U</t>
  </si>
  <si>
    <t>12° 6' 20'' S</t>
  </si>
  <si>
    <t>41° 4' 28'' W</t>
  </si>
  <si>
    <t>598 m</t>
  </si>
  <si>
    <t>9° 49' 55'' S</t>
  </si>
  <si>
    <t>39° 29' 59'' W</t>
  </si>
  <si>
    <t>15° 37' 54'' S</t>
  </si>
  <si>
    <t>46° 25' 43'' W</t>
  </si>
  <si>
    <t>570 m</t>
  </si>
  <si>
    <t>13° 17' 47'' S</t>
  </si>
  <si>
    <t>38° 59' 33'' W</t>
  </si>
  <si>
    <t>PCN 55/F/B/X/T</t>
  </si>
  <si>
    <t>20° 44' 41'' S</t>
  </si>
  <si>
    <t>42° 50' 31'' W</t>
  </si>
  <si>
    <t>659 m</t>
  </si>
  <si>
    <t>13° 24' 17'' S</t>
  </si>
  <si>
    <t>44° 13' 23'' W</t>
  </si>
  <si>
    <t>21° 47' 26'' S</t>
  </si>
  <si>
    <t>45° 16' 9'' W</t>
  </si>
  <si>
    <t>985 m</t>
  </si>
  <si>
    <t>1° 38' 11'' S</t>
  </si>
  <si>
    <t>50° 26' 36'' W</t>
  </si>
  <si>
    <t>11° 24' 40'' S</t>
  </si>
  <si>
    <t>39° 26' 36'' W</t>
  </si>
  <si>
    <t>17° 38' 42'' S</t>
  </si>
  <si>
    <t>44° 42' 38'' W</t>
  </si>
  <si>
    <t>524 m</t>
  </si>
  <si>
    <t>2° 53' 48'' S</t>
  </si>
  <si>
    <t>40° 51' 25'' W</t>
  </si>
  <si>
    <t>18,1 m</t>
  </si>
  <si>
    <t>5° 12' 40'' S</t>
  </si>
  <si>
    <t>40° 42' 15'' W</t>
  </si>
  <si>
    <t>315 m</t>
  </si>
  <si>
    <t>21° 40' 41'' S</t>
  </si>
  <si>
    <t>45° 50' 28'' W</t>
  </si>
  <si>
    <t>905 m</t>
  </si>
  <si>
    <t>21° 55' 3'' S</t>
  </si>
  <si>
    <t>44° 58' 10'' W</t>
  </si>
  <si>
    <t>PCN 8/F/C/X/U</t>
  </si>
  <si>
    <t>10° 50' 3'' S</t>
  </si>
  <si>
    <t>42° 41' 0'' W</t>
  </si>
  <si>
    <t>427 m</t>
  </si>
  <si>
    <t>0° 12' 1'' S</t>
  </si>
  <si>
    <t>49° 58' 2'' W</t>
  </si>
  <si>
    <t>1° 28' 45'' S</t>
  </si>
  <si>
    <t>52° 34' 41'' W</t>
  </si>
  <si>
    <t>178 m</t>
  </si>
  <si>
    <t>PCN 7/F/B/Y/U</t>
  </si>
  <si>
    <t>19° 0' 7'' S</t>
  </si>
  <si>
    <t>49° 29' 14'' W</t>
  </si>
  <si>
    <t>605 m</t>
  </si>
  <si>
    <t>PCN 8/F/B/X/U</t>
  </si>
  <si>
    <t>10° 4' 1'' S</t>
  </si>
  <si>
    <t>42° 27' 2'' W</t>
  </si>
  <si>
    <t>2° 29' 1'' S</t>
  </si>
  <si>
    <t>45° 4' 2'' W</t>
  </si>
  <si>
    <t>1740 m</t>
  </si>
  <si>
    <t>PCN 29/F/C/X/T</t>
  </si>
  <si>
    <t>13° 49' 43'' S</t>
  </si>
  <si>
    <t>41° 18' 8'' W</t>
  </si>
  <si>
    <t>535 m</t>
  </si>
  <si>
    <t>19° 43' 4'' S</t>
  </si>
  <si>
    <t>50° 13' 3'' W</t>
  </si>
  <si>
    <t>475 m</t>
  </si>
  <si>
    <t>1550 m</t>
  </si>
  <si>
    <t>PCN 10/F/A/Y/T</t>
  </si>
  <si>
    <t>22° 17' 20'' S</t>
  </si>
  <si>
    <t>45° 55' 10'' W</t>
  </si>
  <si>
    <t>1220 m</t>
  </si>
  <si>
    <t>14° 31' 22'' S</t>
  </si>
  <si>
    <t>40° 20' 40'' W</t>
  </si>
  <si>
    <t>777 m</t>
  </si>
  <si>
    <t>17° 14' 35'' S</t>
  </si>
  <si>
    <t>46° 52' 53'' W</t>
  </si>
  <si>
    <t>719 m</t>
  </si>
  <si>
    <t>13° 43' 54'' S</t>
  </si>
  <si>
    <t>39° 8' 26'' W</t>
  </si>
  <si>
    <t>23° 45' 47'' S</t>
  </si>
  <si>
    <t>50° 15' 53'' W</t>
  </si>
  <si>
    <t>32° 13' 27'' S</t>
  </si>
  <si>
    <t>53° 4' 2'' W</t>
  </si>
  <si>
    <t>49 m</t>
  </si>
  <si>
    <t>28° 39' 28'' S</t>
  </si>
  <si>
    <t>53° 36' 38'' W</t>
  </si>
  <si>
    <t>23° 1' 37'' S</t>
  </si>
  <si>
    <t>50° 13' 42'' W</t>
  </si>
  <si>
    <t>490 m</t>
  </si>
  <si>
    <t>23° 36' 44'' S</t>
  </si>
  <si>
    <t>51° 23' 6'' W</t>
  </si>
  <si>
    <t>805 m</t>
  </si>
  <si>
    <t>28° 15' 2'' S</t>
  </si>
  <si>
    <t>52° 31' 0'' W</t>
  </si>
  <si>
    <t>29° 23' 47'' S</t>
  </si>
  <si>
    <t>52° 59' 30'' W</t>
  </si>
  <si>
    <t>440 m</t>
  </si>
  <si>
    <t>19° 35' 52'' S</t>
  </si>
  <si>
    <t>54° 1' 9'' W</t>
  </si>
  <si>
    <t>563 m</t>
  </si>
  <si>
    <t>PCN 10/F/B/X/T</t>
  </si>
  <si>
    <t>28° 36' 46'' S</t>
  </si>
  <si>
    <t>50° 26' 58'' W</t>
  </si>
  <si>
    <t>1071 m</t>
  </si>
  <si>
    <t>26° 49' 58'' S</t>
  </si>
  <si>
    <t>49° 5' 37'' W</t>
  </si>
  <si>
    <t>30° 11' 16'' S</t>
  </si>
  <si>
    <t>51° 10' 58'' W</t>
  </si>
  <si>
    <t>23° 4' 22'' S</t>
  </si>
  <si>
    <t>50° 25' 23'' W</t>
  </si>
  <si>
    <t>22° 4' 56'' S</t>
  </si>
  <si>
    <t>56° 32' 18'' W</t>
  </si>
  <si>
    <t>235 m</t>
  </si>
  <si>
    <t>18° 50' 16'' S</t>
  </si>
  <si>
    <t>52° 29' 12'' W</t>
  </si>
  <si>
    <t>806 m</t>
  </si>
  <si>
    <t>18° 28' 53'' S</t>
  </si>
  <si>
    <t>54° 42' 57'' W</t>
  </si>
  <si>
    <t>27° 10' 50'' S</t>
  </si>
  <si>
    <t>52° 3' 4'' W</t>
  </si>
  <si>
    <t>19° 8' 47'' S</t>
  </si>
  <si>
    <t>51° 41' 7'' W</t>
  </si>
  <si>
    <t>478 m</t>
  </si>
  <si>
    <t>29° 22' 14'' S</t>
  </si>
  <si>
    <t>50° 49' 56'' W</t>
  </si>
  <si>
    <t>PCN 21/F/B/Y/T</t>
  </si>
  <si>
    <t>23° 9' 10'' S</t>
  </si>
  <si>
    <t>50° 36' 10'' W</t>
  </si>
  <si>
    <t>565 m</t>
  </si>
  <si>
    <t>24° 30' 46'' S</t>
  </si>
  <si>
    <t>54° 3' 14'' W</t>
  </si>
  <si>
    <t>430 m</t>
  </si>
  <si>
    <t>23° 41' 30'' S</t>
  </si>
  <si>
    <t>52° 38' 32'' W</t>
  </si>
  <si>
    <t>539 m</t>
  </si>
  <si>
    <t>26° 18' 18'' S</t>
  </si>
  <si>
    <t>53° 37' 48'' W</t>
  </si>
  <si>
    <t>830 m</t>
  </si>
  <si>
    <t>1380 m</t>
  </si>
  <si>
    <t>29° 27' 12'' S</t>
  </si>
  <si>
    <t>51° 56' 3'' W</t>
  </si>
  <si>
    <t>32 m</t>
  </si>
  <si>
    <t>30° 10' 56'' S</t>
  </si>
  <si>
    <t>53° 34' 46'' W</t>
  </si>
  <si>
    <t>27° 39' 36'' S</t>
  </si>
  <si>
    <t>52° 16' 34'' W</t>
  </si>
  <si>
    <t>761 m</t>
  </si>
  <si>
    <t>1280 m</t>
  </si>
  <si>
    <t>PCN 11/F/B/X/U</t>
  </si>
  <si>
    <t>30° 33' 32'' S</t>
  </si>
  <si>
    <t>52° 34' 57'' W</t>
  </si>
  <si>
    <t>28° 44' 17'' S</t>
  </si>
  <si>
    <t>52° 51' 20'' W</t>
  </si>
  <si>
    <t>390 m</t>
  </si>
  <si>
    <t>713 m</t>
  </si>
  <si>
    <t>2000 kg / 0,5 MPa</t>
  </si>
  <si>
    <t>26° 3' 34'' S</t>
  </si>
  <si>
    <t>53° 3' 50'' W</t>
  </si>
  <si>
    <t>PCN 11/F/C/Y/U</t>
  </si>
  <si>
    <t>7° 6' 0'' S</t>
  </si>
  <si>
    <t>40° 37' 37'' W</t>
  </si>
  <si>
    <t>29° 16' 6'' S</t>
  </si>
  <si>
    <t>51° 31' 56'' W</t>
  </si>
  <si>
    <t>680 m</t>
  </si>
  <si>
    <t>25° 52' 50'' S</t>
  </si>
  <si>
    <t>48° 36' 44'' W</t>
  </si>
  <si>
    <t>990 m</t>
  </si>
  <si>
    <t>28° 53' 41'' S</t>
  </si>
  <si>
    <t>51° 51' 19'' W</t>
  </si>
  <si>
    <t>24° 13' 14'' S</t>
  </si>
  <si>
    <t>53° 2' 38'' W</t>
  </si>
  <si>
    <t>24° 4' 47'' S</t>
  </si>
  <si>
    <t>54° 11' 17'' W</t>
  </si>
  <si>
    <t>271 m</t>
  </si>
  <si>
    <t>27° 38' 20'' S</t>
  </si>
  <si>
    <t>54° 20' 28'' W</t>
  </si>
  <si>
    <t>20° 35' 58'' S</t>
  </si>
  <si>
    <t>54° 36' 9'' W</t>
  </si>
  <si>
    <t>28° 22' 12'' S</t>
  </si>
  <si>
    <t>53° 50' 44'' W</t>
  </si>
  <si>
    <t>1110 m</t>
  </si>
  <si>
    <t>29° 10' 23'' S</t>
  </si>
  <si>
    <t>56° 32' 12'' W</t>
  </si>
  <si>
    <t>966 m</t>
  </si>
  <si>
    <t>28° 36' 15'' S</t>
  </si>
  <si>
    <t>53° 4' 44'' W</t>
  </si>
  <si>
    <t>441 m</t>
  </si>
  <si>
    <t>760 m</t>
  </si>
  <si>
    <t>27° 10' 22'' S</t>
  </si>
  <si>
    <t>51° 33' 6'' W</t>
  </si>
  <si>
    <t>776 m</t>
  </si>
  <si>
    <t>21° 29' 34'' S</t>
  </si>
  <si>
    <t>56° 9' 10'' W</t>
  </si>
  <si>
    <t>321 m</t>
  </si>
  <si>
    <t>29° 9' 11'' S</t>
  </si>
  <si>
    <t>53° 44' 36'' W</t>
  </si>
  <si>
    <t>498 m</t>
  </si>
  <si>
    <t>20° 30' 20'' S</t>
  </si>
  <si>
    <t>54° 31' 29'' W</t>
  </si>
  <si>
    <t>618 m</t>
  </si>
  <si>
    <t>29° 45' 49'' S</t>
  </si>
  <si>
    <t>50° 2' 13'' W</t>
  </si>
  <si>
    <t>24° 0' 9'' S</t>
  </si>
  <si>
    <t>52° 21' 25'' W</t>
  </si>
  <si>
    <t>30° 0' 8'' S</t>
  </si>
  <si>
    <t>52° 56' 25'' W</t>
  </si>
  <si>
    <t>77 m</t>
  </si>
  <si>
    <t>1020 m</t>
  </si>
  <si>
    <t>27° 17' 14'' S</t>
  </si>
  <si>
    <t>50° 36' 14'' W</t>
  </si>
  <si>
    <t>978 m</t>
  </si>
  <si>
    <t>1240 m</t>
  </si>
  <si>
    <t>PCN 22/F/A/Y/T</t>
  </si>
  <si>
    <t>11° 29' 44'' S</t>
  </si>
  <si>
    <t>61° 27' 3'' W</t>
  </si>
  <si>
    <t>249 m</t>
  </si>
  <si>
    <t>28° 19' 17'' S</t>
  </si>
  <si>
    <t>52° 48' 56'' W</t>
  </si>
  <si>
    <t>28° 22' 36'' S</t>
  </si>
  <si>
    <t>48° 44' 34'' W</t>
  </si>
  <si>
    <t>28° 22' 35'' S</t>
  </si>
  <si>
    <t>55° 2' 15'' W</t>
  </si>
  <si>
    <t>27° 9' 37'' S</t>
  </si>
  <si>
    <t>49° 32' 36'' W</t>
  </si>
  <si>
    <t>22° 55' 4'' S</t>
  </si>
  <si>
    <t>53° 8' 59'' W</t>
  </si>
  <si>
    <t>12° 16' 17'' S</t>
  </si>
  <si>
    <t>40° 31' 50'' W</t>
  </si>
  <si>
    <t>404 m</t>
  </si>
  <si>
    <t>1268 m</t>
  </si>
  <si>
    <t>5700 kg / 0,6 MPa</t>
  </si>
  <si>
    <t>29° 48' 45'' S</t>
  </si>
  <si>
    <t>55° 53' 32'' W</t>
  </si>
  <si>
    <t>140 m</t>
  </si>
  <si>
    <t>PCN 6/F/B/X/T</t>
  </si>
  <si>
    <t>26° 9' 32'' S</t>
  </si>
  <si>
    <t>49° 49' 56'' W</t>
  </si>
  <si>
    <t>820 m</t>
  </si>
  <si>
    <t>21° 38' 2'' S</t>
  </si>
  <si>
    <t>55° 8' 42'' W</t>
  </si>
  <si>
    <t>391 m</t>
  </si>
  <si>
    <t>24° 31' 44'' S</t>
  </si>
  <si>
    <t>51° 38' 50'' W</t>
  </si>
  <si>
    <t>31° 6' 15'' S</t>
  </si>
  <si>
    <t>50° 54' 44'' W</t>
  </si>
  <si>
    <t>975 m</t>
  </si>
  <si>
    <t>23° 2' 29'' S</t>
  </si>
  <si>
    <t>54° 11' 6'' W</t>
  </si>
  <si>
    <t>29° 43' 11'' S</t>
  </si>
  <si>
    <t>51° 29' 20'' W</t>
  </si>
  <si>
    <t>29° 41' 46'' S</t>
  </si>
  <si>
    <t>51° 4' 54'' W</t>
  </si>
  <si>
    <t>27° 22' 2'' S</t>
  </si>
  <si>
    <t>52° 44' 2'' W</t>
  </si>
  <si>
    <t>28° 48' 9'' S</t>
  </si>
  <si>
    <t>51° 36' 15'' W</t>
  </si>
  <si>
    <t>690 m</t>
  </si>
  <si>
    <t>PCN 5/F/B/Y/U</t>
  </si>
  <si>
    <t>21° 11' 5'' S</t>
  </si>
  <si>
    <t>55° 49' 49'' W</t>
  </si>
  <si>
    <t>26° 46' 52'' S</t>
  </si>
  <si>
    <t>53° 30' 12'' W</t>
  </si>
  <si>
    <t>PCN 11/F/A/Y/T</t>
  </si>
  <si>
    <t>23° 21' 21'' S</t>
  </si>
  <si>
    <t>51° 29' 27'' W</t>
  </si>
  <si>
    <t>22° 18' 23'' S</t>
  </si>
  <si>
    <t>48° 46' 26'' W</t>
  </si>
  <si>
    <t>1165 m</t>
  </si>
  <si>
    <t>21° 14' 38'' S</t>
  </si>
  <si>
    <t>959 m</t>
  </si>
  <si>
    <t>PCN 12/F/C/Y/T</t>
  </si>
  <si>
    <t>29° 54' 8'' S</t>
  </si>
  <si>
    <t>50° 15' 2'' W</t>
  </si>
  <si>
    <t>26° 13' 4'' S</t>
  </si>
  <si>
    <t>52° 41' 39'' W</t>
  </si>
  <si>
    <t>25° 32' 26'' S</t>
  </si>
  <si>
    <t>48° 31' 52'' W</t>
  </si>
  <si>
    <t>1455 m</t>
  </si>
  <si>
    <t>23° 5' 24'' S</t>
  </si>
  <si>
    <t>52° 29' 19'' W</t>
  </si>
  <si>
    <t>474 m</t>
  </si>
  <si>
    <t>27° 54' 6'' S</t>
  </si>
  <si>
    <t>53° 19' 44'' W</t>
  </si>
  <si>
    <t>PCN 4/F/A/Y/U</t>
  </si>
  <si>
    <t>21° 42' 46'' S</t>
  </si>
  <si>
    <t>57° 52' 45'' W</t>
  </si>
  <si>
    <t>81 m</t>
  </si>
  <si>
    <t>PCN 15/F/B/X/T</t>
  </si>
  <si>
    <t>19° 39' 4'' S</t>
  </si>
  <si>
    <t>51° 11' 58'' W</t>
  </si>
  <si>
    <t>442 m</t>
  </si>
  <si>
    <t>PCN 12/F/A/Y/T</t>
  </si>
  <si>
    <t>26° 28' 20'' S</t>
  </si>
  <si>
    <t>51° 58' 32'' W</t>
  </si>
  <si>
    <t>PCN 19/F/C/Y/U</t>
  </si>
  <si>
    <t>24° 20' 41'' S</t>
  </si>
  <si>
    <t>53° 49' 44'' W</t>
  </si>
  <si>
    <t>23° 40' 28'' S</t>
  </si>
  <si>
    <t>49° 49' 8'' W</t>
  </si>
  <si>
    <t>13° 32' 28'' S</t>
  </si>
  <si>
    <t>42° 28' 33'' W</t>
  </si>
  <si>
    <t>821 m</t>
  </si>
  <si>
    <t>11° 46' 20'' S</t>
  </si>
  <si>
    <t>40° 25' 10'' W</t>
  </si>
  <si>
    <t>10° 27' 55'' S</t>
  </si>
  <si>
    <t>39° 17' 10'' W</t>
  </si>
  <si>
    <t>24° 48' 27'' S</t>
  </si>
  <si>
    <t>49° 57' 37'' W</t>
  </si>
  <si>
    <t>12° 6' 23'' S</t>
  </si>
  <si>
    <t>45° 53' 42'' W</t>
  </si>
  <si>
    <t>775 m</t>
  </si>
  <si>
    <t>21° 50' 52'' S</t>
  </si>
  <si>
    <t>54° 31' 40'' W</t>
  </si>
  <si>
    <t>312 m</t>
  </si>
  <si>
    <t>25° 48' 4'' S</t>
  </si>
  <si>
    <t>53° 30' 47'' W</t>
  </si>
  <si>
    <t>PCN 6/F/B/Y/T</t>
  </si>
  <si>
    <t>12° 46' 7'' S</t>
  </si>
  <si>
    <t>39° 26' 57'' W</t>
  </si>
  <si>
    <t>24° 31' 54'' S</t>
  </si>
  <si>
    <t>47° 50' 25'' W</t>
  </si>
  <si>
    <t>1430 m</t>
  </si>
  <si>
    <t>PCN 30/F/B/X/T</t>
  </si>
  <si>
    <t>9° 30' 49'' S</t>
  </si>
  <si>
    <t>42° 59' 45'' W</t>
  </si>
  <si>
    <t>2° 45' 24'' S</t>
  </si>
  <si>
    <t>42° 48' 16'' W</t>
  </si>
  <si>
    <t>PCN 71/F/A/Y/T</t>
  </si>
  <si>
    <t>31° 23' 0'' S</t>
  </si>
  <si>
    <t>52° 1' 58'' W</t>
  </si>
  <si>
    <t>30° 16' 39'' S</t>
  </si>
  <si>
    <t>54° 55' 31'' W</t>
  </si>
  <si>
    <t>106 m</t>
  </si>
  <si>
    <t>28° 39' 11'' S</t>
  </si>
  <si>
    <t>56° 1' 58'' W</t>
  </si>
  <si>
    <t>75 m</t>
  </si>
  <si>
    <t>29° 41' 1'' S</t>
  </si>
  <si>
    <t>52° 24' 44'' W</t>
  </si>
  <si>
    <t>28° 51' 47'' S</t>
  </si>
  <si>
    <t>52° 32' 26'' W</t>
  </si>
  <si>
    <t>660 m</t>
  </si>
  <si>
    <t>30° 20' 42'' S</t>
  </si>
  <si>
    <t>54° 16' 4'' W</t>
  </si>
  <si>
    <t>144 m</t>
  </si>
  <si>
    <t>28° 15' 32'' S</t>
  </si>
  <si>
    <t>49° 54' 57'' W</t>
  </si>
  <si>
    <t>1360 m</t>
  </si>
  <si>
    <t>26° 13' 16'' S</t>
  </si>
  <si>
    <t>48° 33' 52'' W</t>
  </si>
  <si>
    <t>29° 12' 54'' S</t>
  </si>
  <si>
    <t>54° 50' 32'' W</t>
  </si>
  <si>
    <t>23° 3' 43'' S</t>
  </si>
  <si>
    <t>51° 0' 50'' W</t>
  </si>
  <si>
    <t>361 m</t>
  </si>
  <si>
    <t>26° 7' 58'' S</t>
  </si>
  <si>
    <t>50° 18' 35'' W</t>
  </si>
  <si>
    <t>1370 m</t>
  </si>
  <si>
    <t>23° 47' 57'' S</t>
  </si>
  <si>
    <t>53° 18' 50'' W</t>
  </si>
  <si>
    <t>26° 13' 54'' S</t>
  </si>
  <si>
    <t>51° 4' 8'' W</t>
  </si>
  <si>
    <t>752 m</t>
  </si>
  <si>
    <t>27° 0' 0'' S</t>
  </si>
  <si>
    <t>51° 9' 27'' W</t>
  </si>
  <si>
    <t>840 m</t>
  </si>
  <si>
    <t>24° 18' 59'' S</t>
  </si>
  <si>
    <t>50° 39' 8'' W</t>
  </si>
  <si>
    <t>796 m</t>
  </si>
  <si>
    <t>PCN 24/F/B/X/T</t>
  </si>
  <si>
    <t>28° 56' 6'' S</t>
  </si>
  <si>
    <t>51° 34' 6'' W</t>
  </si>
  <si>
    <t>650 m</t>
  </si>
  <si>
    <t>33° 30' 8'' S</t>
  </si>
  <si>
    <t>53° 20' 39'' W</t>
  </si>
  <si>
    <t>2° 54' 24'' S</t>
  </si>
  <si>
    <t>40° 21' 29'' W</t>
  </si>
  <si>
    <t>PCN 62/F/B/W/T</t>
  </si>
  <si>
    <t>30° 32' 58'' S</t>
  </si>
  <si>
    <t>53° 27' 33'' W</t>
  </si>
  <si>
    <t>27° 58' 52'' S</t>
  </si>
  <si>
    <t>52° 51' 49'' W</t>
  </si>
  <si>
    <t>26° 52' 32'' S</t>
  </si>
  <si>
    <t>52° 22' 23'' W</t>
  </si>
  <si>
    <t>910 m</t>
  </si>
  <si>
    <t>PCN 8/F/A/Y/T</t>
  </si>
  <si>
    <t>24° 6' 15'' S</t>
  </si>
  <si>
    <t>49° 47' 26'' W</t>
  </si>
  <si>
    <t>27° 54' 32'' S</t>
  </si>
  <si>
    <t>54° 31' 20'' W</t>
  </si>
  <si>
    <t>25° 11' 4'' S</t>
  </si>
  <si>
    <t>50° 8' 38'' W</t>
  </si>
  <si>
    <t>15° 43' 26'' S</t>
  </si>
  <si>
    <t>51° 50' 11'' W</t>
  </si>
  <si>
    <t>303 m</t>
  </si>
  <si>
    <t>18° 7' 32'' S</t>
  </si>
  <si>
    <t>49° 2' 34'' W</t>
  </si>
  <si>
    <t>0° 58' 51'' S</t>
  </si>
  <si>
    <t>62° 55' 8'' W</t>
  </si>
  <si>
    <t>34 m</t>
  </si>
  <si>
    <t>4° 3' 0'' S</t>
  </si>
  <si>
    <t>40° 53' 0'' W</t>
  </si>
  <si>
    <t>884 m</t>
  </si>
  <si>
    <t>15° 11' 36'' S</t>
  </si>
  <si>
    <t>59° 23' 7'' W</t>
  </si>
  <si>
    <t>247 m</t>
  </si>
  <si>
    <t>11° 1' 1'' S</t>
  </si>
  <si>
    <t>48° 36' 2'' W</t>
  </si>
  <si>
    <t>4° 24' 31'' S</t>
  </si>
  <si>
    <t>59° 35' 52'' W</t>
  </si>
  <si>
    <t>90 m</t>
  </si>
  <si>
    <t>4° 52' 43'' S</t>
  </si>
  <si>
    <t>66° 53' 44'' W</t>
  </si>
  <si>
    <t>108 m</t>
  </si>
  <si>
    <t>1665 m</t>
  </si>
  <si>
    <t>13° 0' 32'' S</t>
  </si>
  <si>
    <t>46° 46' 29'' W</t>
  </si>
  <si>
    <t>12° 25' 18'' S</t>
  </si>
  <si>
    <t>64° 15' 6'' W</t>
  </si>
  <si>
    <t>169 m</t>
  </si>
  <si>
    <t>13° 45' 58'' S</t>
  </si>
  <si>
    <t>47° 25' 43'' W</t>
  </si>
  <si>
    <t>15° 20' 41'' S</t>
  </si>
  <si>
    <t>49° 36' 17'' W</t>
  </si>
  <si>
    <t>14° 22' 37'' S</t>
  </si>
  <si>
    <t>56° 24' 2'' W</t>
  </si>
  <si>
    <t>11° 35' 43'' S</t>
  </si>
  <si>
    <t>46° 50' 52'' W</t>
  </si>
  <si>
    <t>PCN 12/F/B/X/T</t>
  </si>
  <si>
    <t>6° 38' 15'' S</t>
  </si>
  <si>
    <t>69° 52' 59'' W</t>
  </si>
  <si>
    <t>126 m</t>
  </si>
  <si>
    <t>13° 34' 28'' S</t>
  </si>
  <si>
    <t>52° 16' 14'' W</t>
  </si>
  <si>
    <t>3° 4' 22'' S</t>
  </si>
  <si>
    <t>60° 1' 16'' W</t>
  </si>
  <si>
    <t>62 m</t>
  </si>
  <si>
    <t>15° 33' 22'' S</t>
  </si>
  <si>
    <t>47° 20' 43'' W</t>
  </si>
  <si>
    <t>11° 37' 55'' S</t>
  </si>
  <si>
    <t>50° 41' 18'' W</t>
  </si>
  <si>
    <t>198 m</t>
  </si>
  <si>
    <t>11° 44' 21'' S</t>
  </si>
  <si>
    <t>49° 7' 56'' W</t>
  </si>
  <si>
    <t>PCN 13/F/B/X/T</t>
  </si>
  <si>
    <t>7° 13' 42'' S</t>
  </si>
  <si>
    <t>48° 14' 27'' W</t>
  </si>
  <si>
    <t>1804 m</t>
  </si>
  <si>
    <t>PCN 44/F/C/X/U</t>
  </si>
  <si>
    <t>17° 53' 2'' S</t>
  </si>
  <si>
    <t>50° 34' 2'' W</t>
  </si>
  <si>
    <t>485 m</t>
  </si>
  <si>
    <t>14° 1' 10'' S</t>
  </si>
  <si>
    <t>52° 9' 8'' W</t>
  </si>
  <si>
    <t>459 m</t>
  </si>
  <si>
    <t>1627 m</t>
  </si>
  <si>
    <t>7° 32' 1'' S</t>
  </si>
  <si>
    <t>63° 3' 2'' W</t>
  </si>
  <si>
    <t>14° 6' 23'' S</t>
  </si>
  <si>
    <t>46° 40' 10'' W</t>
  </si>
  <si>
    <t>2° 56' 1'' S</t>
  </si>
  <si>
    <t>69° 41' 41'' W</t>
  </si>
  <si>
    <t>PCN 13/R/C/W/U</t>
  </si>
  <si>
    <t>17° 41' 14'' S</t>
  </si>
  <si>
    <t>48° 9' 43'' W</t>
  </si>
  <si>
    <t>832 m</t>
  </si>
  <si>
    <t>1105 m</t>
  </si>
  <si>
    <t>13° 33' 2'' S</t>
  </si>
  <si>
    <t>48° 12' 2'' W</t>
  </si>
  <si>
    <t>1275 m</t>
  </si>
  <si>
    <t>11° 25' 10'' S</t>
  </si>
  <si>
    <t>58° 42' 6'' W</t>
  </si>
  <si>
    <t>330 m</t>
  </si>
  <si>
    <t>10° 18' 21'' S</t>
  </si>
  <si>
    <t>58° 29' 22'' W</t>
  </si>
  <si>
    <t>160 m</t>
  </si>
  <si>
    <t>17° 49' 48'' S</t>
  </si>
  <si>
    <t>51° 46' 31'' W</t>
  </si>
  <si>
    <t>771 m</t>
  </si>
  <si>
    <t>16° 2' 34'' S</t>
  </si>
  <si>
    <t>57° 37' 47'' W</t>
  </si>
  <si>
    <t>150 m</t>
  </si>
  <si>
    <t>1285 m</t>
  </si>
  <si>
    <t>4° 8' 2'' S</t>
  </si>
  <si>
    <t>63° 7' 52'' W</t>
  </si>
  <si>
    <t>9° 4' 58'' S</t>
  </si>
  <si>
    <t>42° 38' 40'' W</t>
  </si>
  <si>
    <t>1650 m</t>
  </si>
  <si>
    <t>18° 13' 1'' S</t>
  </si>
  <si>
    <t>47° 54' 5'' W</t>
  </si>
  <si>
    <t>7° 15' 1'' S</t>
  </si>
  <si>
    <t>64° 47' 2'' W</t>
  </si>
  <si>
    <t>17° 50' 5'' S</t>
  </si>
  <si>
    <t>50° 57' 22'' W</t>
  </si>
  <si>
    <t>17° 33' 7'' S</t>
  </si>
  <si>
    <t>52° 33' 22'' W</t>
  </si>
  <si>
    <t>825 m</t>
  </si>
  <si>
    <t>13° 14' 59'' S</t>
  </si>
  <si>
    <t>46° 52' 17'' W</t>
  </si>
  <si>
    <t>555 m</t>
  </si>
  <si>
    <t>3° 21' 25'' S</t>
  </si>
  <si>
    <t>57° 42' 44'' W</t>
  </si>
  <si>
    <t>17° 45' 57'' S</t>
  </si>
  <si>
    <t>49° 7' 22'' W</t>
  </si>
  <si>
    <t>1085 m</t>
  </si>
  <si>
    <t>14° 55' 59'' S</t>
  </si>
  <si>
    <t>51° 2' 54'' W</t>
  </si>
  <si>
    <t>8° 50' 1'' S</t>
  </si>
  <si>
    <t>67° 18' 44'' W</t>
  </si>
  <si>
    <t>3° 53' 16'' S</t>
  </si>
  <si>
    <t>59° 4' 42'' W</t>
  </si>
  <si>
    <t>37 m</t>
  </si>
  <si>
    <t>14° 26' 11'' S</t>
  </si>
  <si>
    <t>48° 29' 31'' W</t>
  </si>
  <si>
    <t>14° 29' 1'' S</t>
  </si>
  <si>
    <t>56° 46' 2'' W</t>
  </si>
  <si>
    <t>16° 21' 45'' S</t>
  </si>
  <si>
    <t>48° 55' 41'' W</t>
  </si>
  <si>
    <t>1112 m</t>
  </si>
  <si>
    <t>1842 m</t>
  </si>
  <si>
    <t>16° 37' 41'' S</t>
  </si>
  <si>
    <t>49° 20' 44'' W</t>
  </si>
  <si>
    <t>2° 32' 1'' S</t>
  </si>
  <si>
    <t>66° 4' 2'' W</t>
  </si>
  <si>
    <t>63 m</t>
  </si>
  <si>
    <t>1270 m</t>
  </si>
  <si>
    <t>1° 28' 1'' S</t>
  </si>
  <si>
    <t>61° 37' 2'' W</t>
  </si>
  <si>
    <t>11° 31' 1'' S</t>
  </si>
  <si>
    <t>57° 20' 2'' W</t>
  </si>
  <si>
    <t>2° 40' 10'' S</t>
  </si>
  <si>
    <t>56° 46' 16'' W</t>
  </si>
  <si>
    <t>16° 16' 22'' S</t>
  </si>
  <si>
    <t>56° 39' 3'' W</t>
  </si>
  <si>
    <t>12° 11' 54'' S</t>
  </si>
  <si>
    <t>53° 22' 54'' W</t>
  </si>
  <si>
    <t>11° 38' 30'' S</t>
  </si>
  <si>
    <t>61° 10' 52'' W</t>
  </si>
  <si>
    <t>208 m</t>
  </si>
  <si>
    <t>17° 19' 9'' S</t>
  </si>
  <si>
    <t>48° 20' 5'' W</t>
  </si>
  <si>
    <t>781 m</t>
  </si>
  <si>
    <t>15° 40' 44'' S</t>
  </si>
  <si>
    <t>47° 32' 39'' W</t>
  </si>
  <si>
    <t>15° 33' 56'' S</t>
  </si>
  <si>
    <t>54° 20' 16'' W</t>
  </si>
  <si>
    <t>655 m</t>
  </si>
  <si>
    <t>14° 7' 26'' S</t>
  </si>
  <si>
    <t>46° 20' 31'' W</t>
  </si>
  <si>
    <t>PCN 18/F/B/Y/T</t>
  </si>
  <si>
    <t>1° 50' 39'' N</t>
  </si>
  <si>
    <t>61° 7' 17'' W</t>
  </si>
  <si>
    <t>55 m</t>
  </si>
  <si>
    <t>13° 1' 26'' S</t>
  </si>
  <si>
    <t>46° 53' 8'' W</t>
  </si>
  <si>
    <t>8° 47' 37'' S</t>
  </si>
  <si>
    <t>63° 51' 29'' W</t>
  </si>
  <si>
    <t>95 m</t>
  </si>
  <si>
    <t>11° 53' 6'' S</t>
  </si>
  <si>
    <t>55° 35' 10'' W</t>
  </si>
  <si>
    <t>374 m</t>
  </si>
  <si>
    <t>1630 m</t>
  </si>
  <si>
    <t>10° 27' 53'' S</t>
  </si>
  <si>
    <t>50° 31' 7'' W</t>
  </si>
  <si>
    <t>202 m</t>
  </si>
  <si>
    <t>10° 10' 26'' S</t>
  </si>
  <si>
    <t>48° 55' 58'' W</t>
  </si>
  <si>
    <t>PCN 20/F/C/X/U</t>
  </si>
  <si>
    <t>0° 25' 1'' S</t>
  </si>
  <si>
    <t>65° 2' 2'' W</t>
  </si>
  <si>
    <t>68 m</t>
  </si>
  <si>
    <t>14° 39' 43'' S</t>
  </si>
  <si>
    <t>57° 26' 38'' W</t>
  </si>
  <si>
    <t>12° 26' 2'' S</t>
  </si>
  <si>
    <t>46° 24' 2'' W</t>
  </si>
  <si>
    <t>597 m</t>
  </si>
  <si>
    <t>13° 20' 2'' S</t>
  </si>
  <si>
    <t>50° 12' 21'' W</t>
  </si>
  <si>
    <t>381 m</t>
  </si>
  <si>
    <t>11° 12' 1'' S</t>
  </si>
  <si>
    <t>50° 41' 2'' W</t>
  </si>
  <si>
    <t>20° 26' 45'' S</t>
  </si>
  <si>
    <t>44° 48' 46'' W</t>
  </si>
  <si>
    <t>7° 43' 21'' S</t>
  </si>
  <si>
    <t>67° 1' 42'' W</t>
  </si>
  <si>
    <t>121 m</t>
  </si>
  <si>
    <t>16° 15' 42'' S</t>
  </si>
  <si>
    <t>47° 58' 7'' W</t>
  </si>
  <si>
    <t>996 m</t>
  </si>
  <si>
    <t>15° 0' 55'' S</t>
  </si>
  <si>
    <t>59° 58' 2'' W</t>
  </si>
  <si>
    <t>9° 58' 46'' S</t>
  </si>
  <si>
    <t>51° 8' 32'' W</t>
  </si>
  <si>
    <t>13° 24' 16'' S</t>
  </si>
  <si>
    <t>49° 9' 26'' W</t>
  </si>
  <si>
    <t>366 m</t>
  </si>
  <si>
    <t>14° 31' 32'' S</t>
  </si>
  <si>
    <t>49° 8' 16'' W</t>
  </si>
  <si>
    <t>520 m</t>
  </si>
  <si>
    <t>1440 m</t>
  </si>
  <si>
    <t>10° 10' 13'' S</t>
  </si>
  <si>
    <t>54° 57' 10'' W</t>
  </si>
  <si>
    <t>1482 m</t>
  </si>
  <si>
    <t>21° 39' 46'' S</t>
  </si>
  <si>
    <t>49° 43' 52'' W</t>
  </si>
  <si>
    <t>10° 38' 1'' S</t>
  </si>
  <si>
    <t>68° 33' 2'' W</t>
  </si>
  <si>
    <t>1018 m</t>
  </si>
  <si>
    <t>14° 41' 27'' S</t>
  </si>
  <si>
    <t>52° 20' 57'' W</t>
  </si>
  <si>
    <t>316 m</t>
  </si>
  <si>
    <t>1490 m</t>
  </si>
  <si>
    <t>7° 10' 20'' S</t>
  </si>
  <si>
    <t>59° 50' 20''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</si>
</sst>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u/>
      <sz val="10"/>
      <color theme="4"/>
      <name val="Calibri"/>
      <family val="2"/>
      <scheme val="minor"/>
    </font>
    <font>
      <u/>
      <sz val="8"/>
      <color theme="10"/>
      <name val="Calibri"/>
      <family val="2"/>
    </font>
    <font>
      <b/>
      <u/>
      <sz val="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2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4" fillId="0" borderId="0" xfId="0" applyFont="1" applyBorder="1"/>
    <xf numFmtId="0" fontId="0" fillId="0" borderId="1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/>
    </xf>
    <xf numFmtId="0" fontId="8" fillId="0" borderId="3" xfId="1" applyFont="1" applyFill="1" applyBorder="1" applyAlignment="1" applyProtection="1">
      <alignment horizontal="center"/>
    </xf>
    <xf numFmtId="0" fontId="8" fillId="0" borderId="4" xfId="1" applyFont="1" applyFill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7" fillId="2" borderId="2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</xdr:rowOff>
    </xdr:from>
    <xdr:to>
      <xdr:col>4</xdr:col>
      <xdr:colOff>0</xdr:colOff>
      <xdr:row>1</xdr:row>
      <xdr:rowOff>123266</xdr:rowOff>
    </xdr:to>
    <xdr:sp macro="" textlink="">
      <xdr:nvSpPr>
        <xdr:cNvPr id="2" name="CaixaDeTexto 1"/>
        <xdr:cNvSpPr txBox="1"/>
      </xdr:nvSpPr>
      <xdr:spPr>
        <a:xfrm>
          <a:off x="0" y="190504"/>
          <a:ext cx="7485529" cy="123262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000" b="1">
              <a:solidFill>
                <a:srgbClr val="FF0000"/>
              </a:solidFill>
            </a:rPr>
            <a:t>DATA DE</a:t>
          </a:r>
          <a:r>
            <a:rPr lang="pt-BR" sz="1000" b="1" baseline="0">
              <a:solidFill>
                <a:srgbClr val="FF0000"/>
              </a:solidFill>
            </a:rPr>
            <a:t> ATUALIZAÇÃO: 22/09/2016                                 </a:t>
          </a:r>
          <a:r>
            <a:rPr lang="pt-BR" sz="1000" b="1">
              <a:solidFill>
                <a:srgbClr val="FF0000"/>
              </a:solidFill>
            </a:rPr>
            <a:t>OBS: INFORMAÇÕES DE PROCESSOS ANTERIORES A 2009 SUJEITAS</a:t>
          </a:r>
          <a:r>
            <a:rPr lang="pt-BR" sz="1000" b="1" baseline="0">
              <a:solidFill>
                <a:srgbClr val="FF0000"/>
              </a:solidFill>
            </a:rPr>
            <a:t> A VALIDAÇÃO</a:t>
          </a:r>
          <a:r>
            <a:rPr lang="pt-BR" sz="1000" b="1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</xdr:rowOff>
    </xdr:from>
    <xdr:to>
      <xdr:col>4</xdr:col>
      <xdr:colOff>0</xdr:colOff>
      <xdr:row>0</xdr:row>
      <xdr:rowOff>123266</xdr:rowOff>
    </xdr:to>
    <xdr:sp macro="" textlink="">
      <xdr:nvSpPr>
        <xdr:cNvPr id="2" name="CaixaDeTexto 1"/>
        <xdr:cNvSpPr txBox="1"/>
      </xdr:nvSpPr>
      <xdr:spPr>
        <a:xfrm>
          <a:off x="0" y="190504"/>
          <a:ext cx="7486650" cy="123262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000" b="1">
              <a:solidFill>
                <a:srgbClr val="FF0000"/>
              </a:solidFill>
            </a:rPr>
            <a:t>DATA DE</a:t>
          </a:r>
          <a:r>
            <a:rPr lang="pt-BR" sz="1000" b="1" baseline="0">
              <a:solidFill>
                <a:srgbClr val="FF0000"/>
              </a:solidFill>
            </a:rPr>
            <a:t> ATUALIZAÇÃO: 22/09/2016                                 </a:t>
          </a:r>
          <a:r>
            <a:rPr lang="pt-BR" sz="1000" b="1">
              <a:solidFill>
                <a:srgbClr val="FF0000"/>
              </a:solidFill>
            </a:rPr>
            <a:t>OBS: INFORMAÇÕES DE PROCESSOS ANTERIORES A 2009 SUJEITAS</a:t>
          </a:r>
          <a:r>
            <a:rPr lang="pt-BR" sz="1000" b="1" baseline="0">
              <a:solidFill>
                <a:srgbClr val="FF0000"/>
              </a:solidFill>
            </a:rPr>
            <a:t> A VALIDAÇÃO</a:t>
          </a:r>
          <a:r>
            <a:rPr lang="pt-BR" sz="1000" b="1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U620"/>
  <sheetViews>
    <sheetView zoomScale="85" zoomScaleNormal="85" workbookViewId="0">
      <selection activeCell="A134" sqref="A2:E134"/>
    </sheetView>
  </sheetViews>
  <sheetFormatPr defaultColWidth="7.28515625" defaultRowHeight="15" x14ac:dyDescent="0.25"/>
  <cols>
    <col min="1" max="1" width="8.42578125" customWidth="1"/>
    <col min="2" max="2" width="13.42578125" customWidth="1"/>
    <col min="3" max="3" width="55.85546875" customWidth="1"/>
    <col min="4" max="4" width="34.5703125" bestFit="1" customWidth="1"/>
    <col min="5" max="5" width="4.7109375" customWidth="1"/>
    <col min="6" max="6" width="12.85546875" customWidth="1"/>
    <col min="7" max="7" width="13" customWidth="1"/>
    <col min="8" max="8" width="9.42578125" customWidth="1"/>
    <col min="9" max="9" width="40.28515625" customWidth="1"/>
    <col min="10" max="10" width="12.28515625" customWidth="1"/>
    <col min="11" max="11" width="14.7109375" customWidth="1"/>
    <col min="12" max="12" width="9.28515625" customWidth="1"/>
    <col min="13" max="13" width="17.85546875" customWidth="1"/>
    <col min="14" max="14" width="10.85546875" customWidth="1"/>
    <col min="15" max="15" width="12.28515625" customWidth="1"/>
    <col min="16" max="16" width="14.85546875" customWidth="1"/>
    <col min="17" max="17" width="9.28515625" customWidth="1"/>
    <col min="18" max="18" width="17.85546875" customWidth="1"/>
    <col min="19" max="19" width="11" customWidth="1"/>
    <col min="20" max="20" width="12.28515625" customWidth="1"/>
    <col min="21" max="21" width="14.85546875" customWidth="1"/>
    <col min="22" max="22" width="9.28515625" customWidth="1"/>
    <col min="23" max="23" width="17.85546875" customWidth="1"/>
    <col min="24" max="24" width="11" customWidth="1"/>
    <col min="25" max="25" width="13.5703125" customWidth="1"/>
    <col min="26" max="26" width="11.140625" customWidth="1"/>
    <col min="27" max="27" width="12.42578125" customWidth="1"/>
    <col min="28" max="28" width="12.7109375" customWidth="1"/>
    <col min="29" max="29" width="10.85546875" customWidth="1"/>
    <col min="30" max="33" width="10.85546875" hidden="1" customWidth="1"/>
    <col min="34" max="34" width="16.7109375" style="7" bestFit="1" customWidth="1"/>
    <col min="35" max="37" width="16.42578125" style="7" customWidth="1"/>
    <col min="38" max="38" width="16.42578125" style="5" customWidth="1"/>
    <col min="39" max="39" width="36" style="7" customWidth="1"/>
    <col min="40" max="40" width="11.7109375" style="7" customWidth="1"/>
    <col min="41" max="41" width="28.5703125" style="7" customWidth="1"/>
    <col min="42" max="42" width="14.28515625" style="7" customWidth="1"/>
    <col min="43" max="43" width="10.85546875" hidden="1" customWidth="1"/>
    <col min="44" max="44" width="4" hidden="1" customWidth="1"/>
    <col min="45" max="46" width="16.42578125" style="7" customWidth="1"/>
    <col min="47" max="47" width="28.7109375" customWidth="1"/>
  </cols>
  <sheetData>
    <row r="1" spans="1:47" s="1" customFormat="1" x14ac:dyDescent="0.25">
      <c r="A1" s="17" t="s">
        <v>1441</v>
      </c>
      <c r="B1" s="17"/>
      <c r="C1" s="17"/>
      <c r="D1" s="17"/>
      <c r="E1" s="17"/>
      <c r="F1" s="17" t="s">
        <v>1443</v>
      </c>
      <c r="G1" s="17"/>
      <c r="H1" s="17"/>
      <c r="I1" s="8" t="s">
        <v>1442</v>
      </c>
      <c r="J1" s="17" t="s">
        <v>1450</v>
      </c>
      <c r="K1" s="17"/>
      <c r="L1" s="17"/>
      <c r="M1" s="17"/>
      <c r="N1" s="17"/>
      <c r="O1" s="17" t="s">
        <v>1451</v>
      </c>
      <c r="P1" s="17"/>
      <c r="Q1" s="17"/>
      <c r="R1" s="17"/>
      <c r="S1" s="17"/>
      <c r="T1" s="17" t="s">
        <v>1452</v>
      </c>
      <c r="U1" s="17"/>
      <c r="V1" s="17"/>
      <c r="W1" s="17"/>
      <c r="X1" s="17"/>
      <c r="Y1" s="17" t="s">
        <v>1453</v>
      </c>
      <c r="Z1" s="23"/>
      <c r="AA1" s="23"/>
      <c r="AB1" s="23"/>
      <c r="AC1" s="23"/>
      <c r="AD1" s="9"/>
      <c r="AE1" s="9"/>
      <c r="AF1" s="9"/>
      <c r="AG1" s="9"/>
      <c r="AH1" s="17" t="s">
        <v>2032</v>
      </c>
      <c r="AI1" s="23"/>
      <c r="AJ1" s="23"/>
      <c r="AK1" s="23"/>
      <c r="AL1" s="8" t="s">
        <v>2037</v>
      </c>
      <c r="AM1" s="8" t="s">
        <v>2063</v>
      </c>
      <c r="AN1" s="17" t="s">
        <v>2071</v>
      </c>
      <c r="AO1" s="17"/>
      <c r="AP1" s="17"/>
      <c r="AQ1" s="17"/>
      <c r="AR1" s="17"/>
      <c r="AS1" s="17"/>
      <c r="AT1" s="17"/>
      <c r="AU1" s="8" t="s">
        <v>1454</v>
      </c>
    </row>
    <row r="2" spans="1:47" ht="46.5" customHeight="1" x14ac:dyDescent="0.25">
      <c r="A2" s="2" t="s">
        <v>1463</v>
      </c>
      <c r="B2" s="2" t="s">
        <v>1</v>
      </c>
      <c r="C2" s="2" t="s">
        <v>1460</v>
      </c>
      <c r="D2" s="2" t="s">
        <v>1467</v>
      </c>
      <c r="E2" s="2" t="s">
        <v>2</v>
      </c>
      <c r="F2" s="2" t="s">
        <v>1455</v>
      </c>
      <c r="G2" s="2" t="s">
        <v>1456</v>
      </c>
      <c r="H2" s="2" t="s">
        <v>1462</v>
      </c>
      <c r="I2" s="2" t="s">
        <v>1461</v>
      </c>
      <c r="J2" s="2" t="s">
        <v>1464</v>
      </c>
      <c r="K2" s="2" t="s">
        <v>3</v>
      </c>
      <c r="L2" s="2" t="s">
        <v>4</v>
      </c>
      <c r="M2" s="2" t="s">
        <v>1465</v>
      </c>
      <c r="N2" s="2" t="s">
        <v>1466</v>
      </c>
      <c r="O2" s="2" t="s">
        <v>1464</v>
      </c>
      <c r="P2" s="2" t="s">
        <v>3</v>
      </c>
      <c r="Q2" s="2" t="s">
        <v>4</v>
      </c>
      <c r="R2" s="2" t="s">
        <v>1465</v>
      </c>
      <c r="S2" s="2" t="s">
        <v>1466</v>
      </c>
      <c r="T2" s="2" t="s">
        <v>1464</v>
      </c>
      <c r="U2" s="2" t="s">
        <v>3</v>
      </c>
      <c r="V2" s="2" t="s">
        <v>4</v>
      </c>
      <c r="W2" s="2" t="s">
        <v>1465</v>
      </c>
      <c r="X2" s="2" t="s">
        <v>1466</v>
      </c>
      <c r="Y2" s="2" t="s">
        <v>1457</v>
      </c>
      <c r="Z2" s="2" t="s">
        <v>1458</v>
      </c>
      <c r="AA2" s="2" t="s">
        <v>1468</v>
      </c>
      <c r="AB2" s="2" t="s">
        <v>1465</v>
      </c>
      <c r="AC2" s="2" t="s">
        <v>1466</v>
      </c>
      <c r="AD2" s="2" t="s">
        <v>2028</v>
      </c>
      <c r="AE2" s="2" t="s">
        <v>2029</v>
      </c>
      <c r="AF2" s="2" t="s">
        <v>2030</v>
      </c>
      <c r="AG2" s="2" t="s">
        <v>2031</v>
      </c>
      <c r="AH2" s="20" t="s">
        <v>2036</v>
      </c>
      <c r="AI2" s="21"/>
      <c r="AJ2" s="21"/>
      <c r="AK2" s="22"/>
      <c r="AL2" s="10" t="str">
        <f>HYPERLINK("http://pergamum.anac.gov.br/arquivos/PA2016-0291.pdf","PORTARIA Nº 291/2016 ")</f>
        <v xml:space="preserve">PORTARIA Nº 291/2016 </v>
      </c>
      <c r="AM2" s="12" t="str">
        <f>HYPERLINK("http://pergamum.anac.gov.br/arquivos/PA2014-2007.pdf","PORTARIA Nº 2007/2014 E ALTERAÇÕES
(* = REGIME TARIFÁRIO DIFERENCIADO)")</f>
        <v>PORTARIA Nº 2007/2014 E ALTERAÇÕES
(* = REGIME TARIFÁRIO DIFERENCIADO)</v>
      </c>
      <c r="AN2" s="13" t="s">
        <v>2106</v>
      </c>
      <c r="AO2" s="13" t="s">
        <v>2107</v>
      </c>
      <c r="AP2" s="13" t="s">
        <v>2108</v>
      </c>
      <c r="AQ2" s="13" t="s">
        <v>2072</v>
      </c>
      <c r="AR2" s="13" t="s">
        <v>2073</v>
      </c>
      <c r="AS2" s="18" t="s">
        <v>2109</v>
      </c>
      <c r="AT2" s="19"/>
      <c r="AU2" s="2" t="s">
        <v>2112</v>
      </c>
    </row>
    <row r="3" spans="1:47" ht="15" customHeight="1" x14ac:dyDescent="0.25">
      <c r="A3" s="3" t="s">
        <v>1459</v>
      </c>
      <c r="B3" s="3" t="s">
        <v>0</v>
      </c>
      <c r="C3" s="3" t="s">
        <v>5</v>
      </c>
      <c r="D3" s="3" t="s">
        <v>5</v>
      </c>
      <c r="E3" s="3" t="s">
        <v>6</v>
      </c>
      <c r="F3" s="4" t="s">
        <v>2166</v>
      </c>
      <c r="G3" s="4" t="s">
        <v>2167</v>
      </c>
      <c r="H3" s="4" t="s">
        <v>2168</v>
      </c>
      <c r="I3" s="4" t="s">
        <v>2169</v>
      </c>
      <c r="J3" s="4" t="s">
        <v>2170</v>
      </c>
      <c r="K3" s="4" t="s">
        <v>2171</v>
      </c>
      <c r="L3" s="4" t="s">
        <v>2172</v>
      </c>
      <c r="M3" s="4" t="s">
        <v>2173</v>
      </c>
      <c r="N3" s="4" t="s">
        <v>1444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1484</v>
      </c>
      <c r="AE3" s="4" t="s">
        <v>1485</v>
      </c>
      <c r="AF3" s="4">
        <v>0</v>
      </c>
      <c r="AG3" s="4">
        <v>0</v>
      </c>
      <c r="AH3" s="14" t="str">
        <f>IF(AD3&lt;&gt;0,HYPERLINK("http://pergamum.anac.gov.br/arquivos/" &amp; AD3 &amp; ".pdf",AD3),"")</f>
        <v>PD1981-0172</v>
      </c>
      <c r="AI3" s="15" t="str">
        <f>IF(AE3&lt;&gt;0,HYPERLINK("http://pergamum.anac.gov.br/arquivos/" &amp; AE3 &amp; ".pdf",AE3),"")</f>
        <v>PD1993-0516</v>
      </c>
      <c r="AJ3" s="15" t="str">
        <f>IF(AF3&lt;&gt;0,HYPERLINK("http://pergamum.anac.gov.br/arquivos/" &amp; AF3 &amp; ".pdf",AF3),"")</f>
        <v/>
      </c>
      <c r="AK3" s="16" t="str">
        <f>IF(AG3&lt;&gt;0,HYPERLINK("http://pergamum.anac.gov.br/arquivos/" &amp; AG3 &amp; ".pdf",AG3),"")</f>
        <v/>
      </c>
      <c r="AL3" s="6" t="s">
        <v>2038</v>
      </c>
      <c r="AM3" s="6" t="s">
        <v>2059</v>
      </c>
      <c r="AN3" s="6" t="s">
        <v>7</v>
      </c>
      <c r="AO3" s="11" t="s">
        <v>7</v>
      </c>
      <c r="AP3" s="6" t="s">
        <v>7</v>
      </c>
      <c r="AQ3" s="4" t="s">
        <v>2074</v>
      </c>
      <c r="AR3" s="4" t="s">
        <v>2074</v>
      </c>
      <c r="AS3" s="15" t="str">
        <f>IF(AND(AQ3&lt;&gt;0,AQ3&lt;&gt;""),HYPERLINK("http://pergamum.anac.gov.br/arquivos/" &amp; AQ3 &amp; ".pdf",AQ3),"")</f>
        <v/>
      </c>
      <c r="AT3" s="15" t="str">
        <f>IF(AND(AR3&lt;&gt;0,AR3&lt;&gt;""),HYPERLINK("http://pergamum.anac.gov.br/arquivos/" &amp; AR3 &amp; ".pdf",AR3),"")</f>
        <v/>
      </c>
      <c r="AU3" s="4" t="s">
        <v>7</v>
      </c>
    </row>
    <row r="4" spans="1:47" x14ac:dyDescent="0.25">
      <c r="A4" s="3" t="s">
        <v>8</v>
      </c>
      <c r="B4" s="3" t="s">
        <v>0</v>
      </c>
      <c r="C4" s="3" t="s">
        <v>1480</v>
      </c>
      <c r="D4" s="3" t="s">
        <v>10</v>
      </c>
      <c r="E4" s="3" t="s">
        <v>9</v>
      </c>
      <c r="F4" s="4" t="s">
        <v>2174</v>
      </c>
      <c r="G4" s="4" t="s">
        <v>2175</v>
      </c>
      <c r="H4" s="4" t="s">
        <v>2176</v>
      </c>
      <c r="I4" s="4" t="s">
        <v>2177</v>
      </c>
      <c r="J4" s="4" t="s">
        <v>2178</v>
      </c>
      <c r="K4" s="4" t="s">
        <v>2179</v>
      </c>
      <c r="L4" s="4" t="s">
        <v>2180</v>
      </c>
      <c r="M4" s="4" t="s">
        <v>2181</v>
      </c>
      <c r="N4" s="4" t="s">
        <v>1444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1486</v>
      </c>
      <c r="AE4" s="4">
        <v>0</v>
      </c>
      <c r="AF4" s="4">
        <v>0</v>
      </c>
      <c r="AG4" s="4">
        <v>0</v>
      </c>
      <c r="AH4" s="14" t="str">
        <f>IF(AD4&lt;&gt;0,HYPERLINK("http://pergamum.anac.gov.br/arquivos/" &amp; AD4 &amp; ".pdf",AD4),"")</f>
        <v>PA2013-0888</v>
      </c>
      <c r="AI4" s="15" t="str">
        <f>IF(AE4&lt;&gt;0,HYPERLINK("http://pergamum.anac.gov.br/arquivos/" &amp; AE4 &amp; ".pdf",AE4),"")</f>
        <v/>
      </c>
      <c r="AJ4" s="15" t="str">
        <f>IF(AF4&lt;&gt;0,HYPERLINK("http://pergamum.anac.gov.br/arquivos/" &amp; AF4 &amp; ".pdf",AF4),"")</f>
        <v/>
      </c>
      <c r="AK4" s="16" t="str">
        <f>IF(AG4&lt;&gt;0,HYPERLINK("http://pergamum.anac.gov.br/arquivos/" &amp; AG4 &amp; ".pdf",AG4),"")</f>
        <v/>
      </c>
      <c r="AL4" s="6" t="s">
        <v>2039</v>
      </c>
      <c r="AM4" s="6" t="s">
        <v>2060</v>
      </c>
      <c r="AN4" s="6" t="s">
        <v>2075</v>
      </c>
      <c r="AO4" s="11" t="s">
        <v>2076</v>
      </c>
      <c r="AP4" s="6">
        <v>5</v>
      </c>
      <c r="AQ4" s="4" t="s">
        <v>2077</v>
      </c>
      <c r="AR4" s="4" t="s">
        <v>2074</v>
      </c>
      <c r="AS4" s="15" t="str">
        <f>IF(AND(AQ4&lt;&gt;0,AQ4&lt;&gt;""),HYPERLINK("http://pergamum.anac.gov.br/arquivos/" &amp; AQ4 &amp; ".pdf",AQ4),"")</f>
        <v>PA2016-0908</v>
      </c>
      <c r="AT4" s="15" t="str">
        <f>IF(AND(AR4&lt;&gt;0,AR4&lt;&gt;""),HYPERLINK("http://pergamum.anac.gov.br/arquivos/" &amp; AR4 &amp; ".pdf",AR4),"")</f>
        <v/>
      </c>
      <c r="AU4" s="4" t="s">
        <v>7</v>
      </c>
    </row>
    <row r="5" spans="1:47" x14ac:dyDescent="0.25">
      <c r="A5" s="3" t="s">
        <v>11</v>
      </c>
      <c r="B5" s="3" t="s">
        <v>0</v>
      </c>
      <c r="C5" s="3" t="s">
        <v>12</v>
      </c>
      <c r="D5" s="3" t="s">
        <v>12</v>
      </c>
      <c r="E5" s="3" t="s">
        <v>13</v>
      </c>
      <c r="F5" s="4" t="s">
        <v>2182</v>
      </c>
      <c r="G5" s="4" t="s">
        <v>2183</v>
      </c>
      <c r="H5" s="4" t="s">
        <v>2184</v>
      </c>
      <c r="I5" s="4" t="s">
        <v>2185</v>
      </c>
      <c r="J5" s="4" t="s">
        <v>2186</v>
      </c>
      <c r="K5" s="4" t="s">
        <v>2187</v>
      </c>
      <c r="L5" s="4" t="s">
        <v>2180</v>
      </c>
      <c r="M5" s="4" t="s">
        <v>2188</v>
      </c>
      <c r="N5" s="4" t="s">
        <v>1444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1487</v>
      </c>
      <c r="AE5" s="4">
        <v>0</v>
      </c>
      <c r="AF5" s="4">
        <v>0</v>
      </c>
      <c r="AG5" s="4">
        <v>0</v>
      </c>
      <c r="AH5" s="14" t="str">
        <f>IF(AD5&lt;&gt;0,HYPERLINK("http://pergamum.anac.gov.br/arquivos/" &amp; AD5 &amp; ".pdf",AD5),"")</f>
        <v>PD1986-0027</v>
      </c>
      <c r="AI5" s="15" t="str">
        <f>IF(AE5&lt;&gt;0,HYPERLINK("http://pergamum.anac.gov.br/arquivos/" &amp; AE5 &amp; ".pdf",AE5),"")</f>
        <v/>
      </c>
      <c r="AJ5" s="15" t="str">
        <f>IF(AF5&lt;&gt;0,HYPERLINK("http://pergamum.anac.gov.br/arquivos/" &amp; AF5 &amp; ".pdf",AF5),"")</f>
        <v/>
      </c>
      <c r="AK5" s="16" t="str">
        <f>IF(AG5&lt;&gt;0,HYPERLINK("http://pergamum.anac.gov.br/arquivos/" &amp; AG5 &amp; ".pdf",AG5),"")</f>
        <v/>
      </c>
      <c r="AL5" s="6" t="s">
        <v>2040</v>
      </c>
      <c r="AM5" s="6" t="s">
        <v>7</v>
      </c>
      <c r="AN5" s="6" t="s">
        <v>7</v>
      </c>
      <c r="AO5" s="11" t="s">
        <v>7</v>
      </c>
      <c r="AP5" s="6" t="s">
        <v>7</v>
      </c>
      <c r="AQ5" s="4" t="s">
        <v>2074</v>
      </c>
      <c r="AR5" s="4" t="s">
        <v>2074</v>
      </c>
      <c r="AS5" s="15" t="str">
        <f>IF(AND(AQ5&lt;&gt;0,AQ5&lt;&gt;""),HYPERLINK("http://pergamum.anac.gov.br/arquivos/" &amp; AQ5 &amp; ".pdf",AQ5),"")</f>
        <v/>
      </c>
      <c r="AT5" s="15" t="str">
        <f>IF(AND(AR5&lt;&gt;0,AR5&lt;&gt;""),HYPERLINK("http://pergamum.anac.gov.br/arquivos/" &amp; AR5 &amp; ".pdf",AR5),"")</f>
        <v/>
      </c>
      <c r="AU5" s="4" t="s">
        <v>7</v>
      </c>
    </row>
    <row r="6" spans="1:47" x14ac:dyDescent="0.25">
      <c r="A6" s="3" t="s">
        <v>14</v>
      </c>
      <c r="B6" s="3" t="s">
        <v>0</v>
      </c>
      <c r="C6" s="3" t="s">
        <v>15</v>
      </c>
      <c r="D6" s="3" t="s">
        <v>16</v>
      </c>
      <c r="E6" s="3" t="s">
        <v>9</v>
      </c>
      <c r="F6" s="4" t="s">
        <v>2189</v>
      </c>
      <c r="G6" s="4" t="s">
        <v>2190</v>
      </c>
      <c r="H6" s="4" t="s">
        <v>2191</v>
      </c>
      <c r="I6" s="4" t="s">
        <v>2177</v>
      </c>
      <c r="J6" s="4" t="s">
        <v>2178</v>
      </c>
      <c r="K6" s="4" t="s">
        <v>2192</v>
      </c>
      <c r="L6" s="4" t="s">
        <v>2172</v>
      </c>
      <c r="M6" s="4" t="s">
        <v>2193</v>
      </c>
      <c r="N6" s="4" t="s">
        <v>1444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1488</v>
      </c>
      <c r="AE6" s="4">
        <v>0</v>
      </c>
      <c r="AF6" s="4">
        <v>0</v>
      </c>
      <c r="AG6" s="4">
        <v>0</v>
      </c>
      <c r="AH6" s="14" t="str">
        <f>IF(AD6&lt;&gt;0,HYPERLINK("http://pergamum.anac.gov.br/arquivos/" &amp; AD6 &amp; ".pdf",AD6),"")</f>
        <v>PD1987-0185</v>
      </c>
      <c r="AI6" s="15" t="str">
        <f>IF(AE6&lt;&gt;0,HYPERLINK("http://pergamum.anac.gov.br/arquivos/" &amp; AE6 &amp; ".pdf",AE6),"")</f>
        <v/>
      </c>
      <c r="AJ6" s="15" t="str">
        <f>IF(AF6&lt;&gt;0,HYPERLINK("http://pergamum.anac.gov.br/arquivos/" &amp; AF6 &amp; ".pdf",AF6),"")</f>
        <v/>
      </c>
      <c r="AK6" s="16" t="str">
        <f>IF(AG6&lt;&gt;0,HYPERLINK("http://pergamum.anac.gov.br/arquivos/" &amp; AG6 &amp; ".pdf",AG6),"")</f>
        <v/>
      </c>
      <c r="AL6" s="6" t="s">
        <v>2038</v>
      </c>
      <c r="AM6" s="6" t="s">
        <v>2060</v>
      </c>
      <c r="AN6" s="6" t="s">
        <v>2078</v>
      </c>
      <c r="AO6" s="11" t="s">
        <v>2076</v>
      </c>
      <c r="AP6" s="6">
        <v>11</v>
      </c>
      <c r="AQ6" s="4" t="s">
        <v>2077</v>
      </c>
      <c r="AR6" s="4" t="s">
        <v>2074</v>
      </c>
      <c r="AS6" s="15" t="str">
        <f>IF(AND(AQ6&lt;&gt;0,AQ6&lt;&gt;""),HYPERLINK("http://pergamum.anac.gov.br/arquivos/" &amp; AQ6 &amp; ".pdf",AQ6),"")</f>
        <v>PA2016-0908</v>
      </c>
      <c r="AT6" s="15" t="str">
        <f>IF(AND(AR6&lt;&gt;0,AR6&lt;&gt;""),HYPERLINK("http://pergamum.anac.gov.br/arquivos/" &amp; AR6 &amp; ".pdf",AR6),"")</f>
        <v/>
      </c>
      <c r="AU6" s="4" t="s">
        <v>7</v>
      </c>
    </row>
    <row r="7" spans="1:47" x14ac:dyDescent="0.25">
      <c r="A7" s="3" t="s">
        <v>17</v>
      </c>
      <c r="B7" s="3" t="s">
        <v>0</v>
      </c>
      <c r="C7" s="3" t="s">
        <v>18</v>
      </c>
      <c r="D7" s="3" t="s">
        <v>20</v>
      </c>
      <c r="E7" s="3" t="s">
        <v>19</v>
      </c>
      <c r="F7" s="4" t="s">
        <v>2194</v>
      </c>
      <c r="G7" s="4" t="s">
        <v>2195</v>
      </c>
      <c r="H7" s="4" t="s">
        <v>2196</v>
      </c>
      <c r="I7" s="4" t="s">
        <v>2177</v>
      </c>
      <c r="J7" s="4" t="s">
        <v>2197</v>
      </c>
      <c r="K7" s="4" t="s">
        <v>2198</v>
      </c>
      <c r="L7" s="4" t="s">
        <v>2180</v>
      </c>
      <c r="M7" s="4" t="s">
        <v>2199</v>
      </c>
      <c r="N7" s="4" t="s">
        <v>1444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1489</v>
      </c>
      <c r="AE7" s="4">
        <v>0</v>
      </c>
      <c r="AF7" s="4">
        <v>0</v>
      </c>
      <c r="AG7" s="4">
        <v>0</v>
      </c>
      <c r="AH7" s="14" t="str">
        <f>IF(AD7&lt;&gt;0,HYPERLINK("http://pergamum.anac.gov.br/arquivos/" &amp; AD7 &amp; ".pdf",AD7),"")</f>
        <v>PD1993-0575</v>
      </c>
      <c r="AI7" s="15" t="str">
        <f>IF(AE7&lt;&gt;0,HYPERLINK("http://pergamum.anac.gov.br/arquivos/" &amp; AE7 &amp; ".pdf",AE7),"")</f>
        <v/>
      </c>
      <c r="AJ7" s="15" t="str">
        <f>IF(AF7&lt;&gt;0,HYPERLINK("http://pergamum.anac.gov.br/arquivos/" &amp; AF7 &amp; ".pdf",AF7),"")</f>
        <v/>
      </c>
      <c r="AK7" s="16" t="str">
        <f>IF(AG7&lt;&gt;0,HYPERLINK("http://pergamum.anac.gov.br/arquivos/" &amp; AG7 &amp; ".pdf",AG7),"")</f>
        <v/>
      </c>
      <c r="AL7" s="6" t="s">
        <v>2041</v>
      </c>
      <c r="AM7" s="6" t="s">
        <v>2061</v>
      </c>
      <c r="AN7" s="6" t="s">
        <v>7</v>
      </c>
      <c r="AO7" s="11" t="s">
        <v>7</v>
      </c>
      <c r="AP7" s="6" t="s">
        <v>7</v>
      </c>
      <c r="AQ7" s="4" t="s">
        <v>2074</v>
      </c>
      <c r="AR7" s="4" t="s">
        <v>2074</v>
      </c>
      <c r="AS7" s="15" t="str">
        <f>IF(AND(AQ7&lt;&gt;0,AQ7&lt;&gt;""),HYPERLINK("http://pergamum.anac.gov.br/arquivos/" &amp; AQ7 &amp; ".pdf",AQ7),"")</f>
        <v/>
      </c>
      <c r="AT7" s="15" t="str">
        <f>IF(AND(AR7&lt;&gt;0,AR7&lt;&gt;""),HYPERLINK("http://pergamum.anac.gov.br/arquivos/" &amp; AR7 &amp; ".pdf",AR7),"")</f>
        <v/>
      </c>
      <c r="AU7" s="4" t="s">
        <v>7</v>
      </c>
    </row>
    <row r="8" spans="1:47" x14ac:dyDescent="0.25">
      <c r="A8" s="3" t="s">
        <v>21</v>
      </c>
      <c r="B8" s="3" t="s">
        <v>0</v>
      </c>
      <c r="C8" s="3" t="s">
        <v>22</v>
      </c>
      <c r="D8" s="3" t="s">
        <v>24</v>
      </c>
      <c r="E8" s="3" t="s">
        <v>23</v>
      </c>
      <c r="F8" s="4" t="s">
        <v>2200</v>
      </c>
      <c r="G8" s="4" t="s">
        <v>2201</v>
      </c>
      <c r="H8" s="4" t="s">
        <v>2202</v>
      </c>
      <c r="I8" s="4" t="s">
        <v>2177</v>
      </c>
      <c r="J8" s="4" t="s">
        <v>2203</v>
      </c>
      <c r="K8" s="4" t="s">
        <v>2204</v>
      </c>
      <c r="L8" s="4" t="s">
        <v>2172</v>
      </c>
      <c r="M8" s="4" t="s">
        <v>2205</v>
      </c>
      <c r="N8" s="4" t="s">
        <v>1444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1490</v>
      </c>
      <c r="AE8" s="4">
        <v>0</v>
      </c>
      <c r="AF8" s="4">
        <v>0</v>
      </c>
      <c r="AG8" s="4">
        <v>0</v>
      </c>
      <c r="AH8" s="14" t="str">
        <f>IF(AD8&lt;&gt;0,HYPERLINK("http://pergamum.anac.gov.br/arquivos/" &amp; AD8 &amp; ".pdf",AD8),"")</f>
        <v>PA2011-0162</v>
      </c>
      <c r="AI8" s="15" t="str">
        <f>IF(AE8&lt;&gt;0,HYPERLINK("http://pergamum.anac.gov.br/arquivos/" &amp; AE8 &amp; ".pdf",AE8),"")</f>
        <v/>
      </c>
      <c r="AJ8" s="15" t="str">
        <f>IF(AF8&lt;&gt;0,HYPERLINK("http://pergamum.anac.gov.br/arquivos/" &amp; AF8 &amp; ".pdf",AF8),"")</f>
        <v/>
      </c>
      <c r="AK8" s="16" t="str">
        <f>IF(AG8&lt;&gt;0,HYPERLINK("http://pergamum.anac.gov.br/arquivos/" &amp; AG8 &amp; ".pdf",AG8),"")</f>
        <v/>
      </c>
      <c r="AL8" s="6" t="s">
        <v>2039</v>
      </c>
      <c r="AM8" s="6" t="s">
        <v>2060</v>
      </c>
      <c r="AN8" s="6" t="s">
        <v>2078</v>
      </c>
      <c r="AO8" s="11" t="s">
        <v>2076</v>
      </c>
      <c r="AP8" s="6">
        <v>15</v>
      </c>
      <c r="AQ8" s="4" t="s">
        <v>2077</v>
      </c>
      <c r="AR8" s="4" t="s">
        <v>2074</v>
      </c>
      <c r="AS8" s="15" t="str">
        <f>IF(AND(AQ8&lt;&gt;0,AQ8&lt;&gt;""),HYPERLINK("http://pergamum.anac.gov.br/arquivos/" &amp; AQ8 &amp; ".pdf",AQ8),"")</f>
        <v>PA2016-0908</v>
      </c>
      <c r="AT8" s="15" t="str">
        <f>IF(AND(AR8&lt;&gt;0,AR8&lt;&gt;""),HYPERLINK("http://pergamum.anac.gov.br/arquivos/" &amp; AR8 &amp; ".pdf",AR8),"")</f>
        <v/>
      </c>
      <c r="AU8" s="4" t="s">
        <v>7</v>
      </c>
    </row>
    <row r="9" spans="1:47" x14ac:dyDescent="0.25">
      <c r="A9" s="3" t="s">
        <v>25</v>
      </c>
      <c r="B9" s="3" t="s">
        <v>0</v>
      </c>
      <c r="C9" s="3" t="s">
        <v>26</v>
      </c>
      <c r="D9" s="3" t="s">
        <v>27</v>
      </c>
      <c r="E9" s="3" t="s">
        <v>9</v>
      </c>
      <c r="F9" s="4" t="s">
        <v>2206</v>
      </c>
      <c r="G9" s="4" t="s">
        <v>2207</v>
      </c>
      <c r="H9" s="4" t="s">
        <v>2208</v>
      </c>
      <c r="I9" s="4" t="s">
        <v>2177</v>
      </c>
      <c r="J9" s="4" t="s">
        <v>2209</v>
      </c>
      <c r="K9" s="4" t="s">
        <v>2210</v>
      </c>
      <c r="L9" s="4" t="s">
        <v>2211</v>
      </c>
      <c r="M9" s="4" t="s">
        <v>2212</v>
      </c>
      <c r="N9" s="4" t="s">
        <v>1444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1491</v>
      </c>
      <c r="AE9" s="4" t="s">
        <v>1492</v>
      </c>
      <c r="AF9" s="4">
        <v>0</v>
      </c>
      <c r="AG9" s="4">
        <v>0</v>
      </c>
      <c r="AH9" s="14" t="str">
        <f>IF(AD9&lt;&gt;0,HYPERLINK("http://pergamum.anac.gov.br/arquivos/" &amp; AD9 &amp; ".pdf",AD9),"")</f>
        <v>PD1983-0188</v>
      </c>
      <c r="AI9" s="15" t="str">
        <f>IF(AE9&lt;&gt;0,HYPERLINK("http://pergamum.anac.gov.br/arquivos/" &amp; AE9 &amp; ".pdf",AE9),"")</f>
        <v>PD1993-0603</v>
      </c>
      <c r="AJ9" s="15" t="str">
        <f>IF(AF9&lt;&gt;0,HYPERLINK("http://pergamum.anac.gov.br/arquivos/" &amp; AF9 &amp; ".pdf",AF9),"")</f>
        <v/>
      </c>
      <c r="AK9" s="16" t="str">
        <f>IF(AG9&lt;&gt;0,HYPERLINK("http://pergamum.anac.gov.br/arquivos/" &amp; AG9 &amp; ".pdf",AG9),"")</f>
        <v/>
      </c>
      <c r="AL9" s="6" t="s">
        <v>2039</v>
      </c>
      <c r="AM9" s="6" t="s">
        <v>2060</v>
      </c>
      <c r="AN9" s="6" t="s">
        <v>2078</v>
      </c>
      <c r="AO9" s="11" t="s">
        <v>2076</v>
      </c>
      <c r="AP9" s="6">
        <v>32</v>
      </c>
      <c r="AQ9" s="4" t="s">
        <v>2077</v>
      </c>
      <c r="AR9" s="4" t="s">
        <v>2074</v>
      </c>
      <c r="AS9" s="15" t="str">
        <f>IF(AND(AQ9&lt;&gt;0,AQ9&lt;&gt;""),HYPERLINK("http://pergamum.anac.gov.br/arquivos/" &amp; AQ9 &amp; ".pdf",AQ9),"")</f>
        <v>PA2016-0908</v>
      </c>
      <c r="AT9" s="15" t="str">
        <f>IF(AND(AR9&lt;&gt;0,AR9&lt;&gt;""),HYPERLINK("http://pergamum.anac.gov.br/arquivos/" &amp; AR9 &amp; ".pdf",AR9),"")</f>
        <v/>
      </c>
      <c r="AU9" s="4" t="s">
        <v>7</v>
      </c>
    </row>
    <row r="10" spans="1:47" x14ac:dyDescent="0.25">
      <c r="A10" s="3" t="s">
        <v>28</v>
      </c>
      <c r="B10" s="3" t="s">
        <v>0</v>
      </c>
      <c r="C10" s="3" t="s">
        <v>29</v>
      </c>
      <c r="D10" s="3" t="s">
        <v>31</v>
      </c>
      <c r="E10" s="3" t="s">
        <v>30</v>
      </c>
      <c r="F10" s="4" t="s">
        <v>2213</v>
      </c>
      <c r="G10" s="4" t="s">
        <v>2214</v>
      </c>
      <c r="H10" s="4" t="s">
        <v>2215</v>
      </c>
      <c r="I10" s="4" t="s">
        <v>2177</v>
      </c>
      <c r="J10" s="4" t="s">
        <v>2216</v>
      </c>
      <c r="K10" s="4" t="s">
        <v>2217</v>
      </c>
      <c r="L10" s="4" t="s">
        <v>2172</v>
      </c>
      <c r="M10" s="4" t="s">
        <v>2218</v>
      </c>
      <c r="N10" s="4" t="s">
        <v>1444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1493</v>
      </c>
      <c r="AE10" s="4">
        <v>0</v>
      </c>
      <c r="AF10" s="4">
        <v>0</v>
      </c>
      <c r="AG10" s="4">
        <v>0</v>
      </c>
      <c r="AH10" s="14" t="str">
        <f>IF(AD10&lt;&gt;0,HYPERLINK("http://pergamum.anac.gov.br/arquivos/" &amp; AD10 &amp; ".pdf",AD10),"")</f>
        <v>PD2005-1273</v>
      </c>
      <c r="AI10" s="15" t="str">
        <f>IF(AE10&lt;&gt;0,HYPERLINK("http://pergamum.anac.gov.br/arquivos/" &amp; AE10 &amp; ".pdf",AE10),"")</f>
        <v/>
      </c>
      <c r="AJ10" s="15" t="str">
        <f>IF(AF10&lt;&gt;0,HYPERLINK("http://pergamum.anac.gov.br/arquivos/" &amp; AF10 &amp; ".pdf",AF10),"")</f>
        <v/>
      </c>
      <c r="AK10" s="16" t="str">
        <f>IF(AG10&lt;&gt;0,HYPERLINK("http://pergamum.anac.gov.br/arquivos/" &amp; AG10 &amp; ".pdf",AG10),"")</f>
        <v/>
      </c>
      <c r="AL10" s="6" t="s">
        <v>2039</v>
      </c>
      <c r="AM10" s="6" t="s">
        <v>2060</v>
      </c>
      <c r="AN10" s="6" t="s">
        <v>2078</v>
      </c>
      <c r="AO10" s="11" t="s">
        <v>2076</v>
      </c>
      <c r="AP10" s="6">
        <v>12</v>
      </c>
      <c r="AQ10" s="4" t="s">
        <v>2077</v>
      </c>
      <c r="AR10" s="4" t="s">
        <v>2074</v>
      </c>
      <c r="AS10" s="15" t="str">
        <f>IF(AND(AQ10&lt;&gt;0,AQ10&lt;&gt;""),HYPERLINK("http://pergamum.anac.gov.br/arquivos/" &amp; AQ10 &amp; ".pdf",AQ10),"")</f>
        <v>PA2016-0908</v>
      </c>
      <c r="AT10" s="15" t="str">
        <f>IF(AND(AR10&lt;&gt;0,AR10&lt;&gt;""),HYPERLINK("http://pergamum.anac.gov.br/arquivos/" &amp; AR10 &amp; ".pdf",AR10),"")</f>
        <v/>
      </c>
      <c r="AU10" s="4" t="s">
        <v>7</v>
      </c>
    </row>
    <row r="11" spans="1:47" x14ac:dyDescent="0.25">
      <c r="A11" s="3" t="s">
        <v>32</v>
      </c>
      <c r="B11" s="3" t="s">
        <v>0</v>
      </c>
      <c r="C11" s="3" t="s">
        <v>33</v>
      </c>
      <c r="D11" s="3" t="s">
        <v>34</v>
      </c>
      <c r="E11" s="3" t="s">
        <v>6</v>
      </c>
      <c r="F11" s="4" t="s">
        <v>2219</v>
      </c>
      <c r="G11" s="4" t="s">
        <v>2220</v>
      </c>
      <c r="H11" s="4" t="s">
        <v>2221</v>
      </c>
      <c r="I11" s="4" t="s">
        <v>2177</v>
      </c>
      <c r="J11" s="4" t="s">
        <v>2222</v>
      </c>
      <c r="K11" s="4" t="s">
        <v>2223</v>
      </c>
      <c r="L11" s="4" t="s">
        <v>2180</v>
      </c>
      <c r="M11" s="4" t="s">
        <v>2224</v>
      </c>
      <c r="N11" s="4" t="s">
        <v>1444</v>
      </c>
      <c r="O11" s="4" t="s">
        <v>2225</v>
      </c>
      <c r="P11" s="4" t="s">
        <v>2226</v>
      </c>
      <c r="Q11" s="4" t="s">
        <v>2180</v>
      </c>
      <c r="R11" s="4" t="s">
        <v>2227</v>
      </c>
      <c r="S11" s="4" t="s">
        <v>1444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2126</v>
      </c>
      <c r="AE11" s="4">
        <v>0</v>
      </c>
      <c r="AF11" s="4">
        <v>0</v>
      </c>
      <c r="AG11" s="4">
        <v>0</v>
      </c>
      <c r="AH11" s="14" t="str">
        <f>IF(AD11&lt;&gt;0,HYPERLINK("http://pergamum.anac.gov.br/arquivos/" &amp; AD11 &amp; ".pdf",AD11),"")</f>
        <v>PA2016-1883</v>
      </c>
      <c r="AI11" s="15" t="str">
        <f>IF(AE11&lt;&gt;0,HYPERLINK("http://pergamum.anac.gov.br/arquivos/" &amp; AE11 &amp; ".pdf",AE11),"")</f>
        <v/>
      </c>
      <c r="AJ11" s="15" t="str">
        <f>IF(AF11&lt;&gt;0,HYPERLINK("http://pergamum.anac.gov.br/arquivos/" &amp; AF11 &amp; ".pdf",AF11),"")</f>
        <v/>
      </c>
      <c r="AK11" s="16" t="str">
        <f>IF(AG11&lt;&gt;0,HYPERLINK("http://pergamum.anac.gov.br/arquivos/" &amp; AG11 &amp; ".pdf",AG11),"")</f>
        <v/>
      </c>
      <c r="AL11" s="6" t="s">
        <v>2041</v>
      </c>
      <c r="AM11" s="6" t="s">
        <v>2062</v>
      </c>
      <c r="AN11" s="6" t="s">
        <v>7</v>
      </c>
      <c r="AO11" s="11" t="s">
        <v>7</v>
      </c>
      <c r="AP11" s="6" t="s">
        <v>7</v>
      </c>
      <c r="AQ11" s="4" t="s">
        <v>2074</v>
      </c>
      <c r="AR11" s="4" t="s">
        <v>2074</v>
      </c>
      <c r="AS11" s="15" t="str">
        <f>IF(AND(AQ11&lt;&gt;0,AQ11&lt;&gt;""),HYPERLINK("http://pergamum.anac.gov.br/arquivos/" &amp; AQ11 &amp; ".pdf",AQ11),"")</f>
        <v/>
      </c>
      <c r="AT11" s="15" t="str">
        <f>IF(AND(AR11&lt;&gt;0,AR11&lt;&gt;""),HYPERLINK("http://pergamum.anac.gov.br/arquivos/" &amp; AR11 &amp; ".pdf",AR11),"")</f>
        <v/>
      </c>
      <c r="AU11" s="4" t="s">
        <v>7</v>
      </c>
    </row>
    <row r="12" spans="1:47" x14ac:dyDescent="0.25">
      <c r="A12" s="3" t="s">
        <v>35</v>
      </c>
      <c r="B12" s="3" t="s">
        <v>0</v>
      </c>
      <c r="C12" s="3" t="s">
        <v>36</v>
      </c>
      <c r="D12" s="3" t="s">
        <v>38</v>
      </c>
      <c r="E12" s="3" t="s">
        <v>37</v>
      </c>
      <c r="F12" s="4" t="s">
        <v>2228</v>
      </c>
      <c r="G12" s="4" t="s">
        <v>2229</v>
      </c>
      <c r="H12" s="4" t="s">
        <v>2230</v>
      </c>
      <c r="I12" s="4" t="s">
        <v>2177</v>
      </c>
      <c r="J12" s="4" t="s">
        <v>2222</v>
      </c>
      <c r="K12" s="4" t="s">
        <v>2192</v>
      </c>
      <c r="L12" s="4" t="s">
        <v>2172</v>
      </c>
      <c r="M12" s="4" t="s">
        <v>2231</v>
      </c>
      <c r="N12" s="4" t="s">
        <v>1445</v>
      </c>
      <c r="O12" s="4" t="s">
        <v>2232</v>
      </c>
      <c r="P12" s="4" t="s">
        <v>2233</v>
      </c>
      <c r="Q12" s="4" t="s">
        <v>2180</v>
      </c>
      <c r="R12" s="4" t="s">
        <v>2234</v>
      </c>
      <c r="S12" s="4" t="s">
        <v>1447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1494</v>
      </c>
      <c r="AE12" s="4">
        <v>0</v>
      </c>
      <c r="AF12" s="4">
        <v>0</v>
      </c>
      <c r="AG12" s="4">
        <v>0</v>
      </c>
      <c r="AH12" s="14" t="str">
        <f>IF(AD12&lt;&gt;0,HYPERLINK("http://pergamum.anac.gov.br/arquivos/" &amp; AD12 &amp; ".pdf",AD12),"")</f>
        <v>PD2002-0833</v>
      </c>
      <c r="AI12" s="15" t="str">
        <f>IF(AE12&lt;&gt;0,HYPERLINK("http://pergamum.anac.gov.br/arquivos/" &amp; AE12 &amp; ".pdf",AE12),"")</f>
        <v/>
      </c>
      <c r="AJ12" s="15" t="str">
        <f>IF(AF12&lt;&gt;0,HYPERLINK("http://pergamum.anac.gov.br/arquivos/" &amp; AF12 &amp; ".pdf",AF12),"")</f>
        <v/>
      </c>
      <c r="AK12" s="16" t="str">
        <f>IF(AG12&lt;&gt;0,HYPERLINK("http://pergamum.anac.gov.br/arquivos/" &amp; AG12 &amp; ".pdf",AG12),"")</f>
        <v/>
      </c>
      <c r="AL12" s="6" t="s">
        <v>2038</v>
      </c>
      <c r="AM12" s="6" t="s">
        <v>2060</v>
      </c>
      <c r="AN12" s="6" t="s">
        <v>7</v>
      </c>
      <c r="AO12" s="11" t="s">
        <v>7</v>
      </c>
      <c r="AP12" s="6" t="s">
        <v>7</v>
      </c>
      <c r="AQ12" s="4" t="s">
        <v>2074</v>
      </c>
      <c r="AR12" s="4" t="s">
        <v>2074</v>
      </c>
      <c r="AS12" s="15" t="str">
        <f>IF(AND(AQ12&lt;&gt;0,AQ12&lt;&gt;""),HYPERLINK("http://pergamum.anac.gov.br/arquivos/" &amp; AQ12 &amp; ".pdf",AQ12),"")</f>
        <v/>
      </c>
      <c r="AT12" s="15" t="str">
        <f>IF(AND(AR12&lt;&gt;0,AR12&lt;&gt;""),HYPERLINK("http://pergamum.anac.gov.br/arquivos/" &amp; AR12 &amp; ".pdf",AR12),"")</f>
        <v/>
      </c>
      <c r="AU12" s="4" t="s">
        <v>7</v>
      </c>
    </row>
    <row r="13" spans="1:47" x14ac:dyDescent="0.25">
      <c r="A13" s="3" t="s">
        <v>39</v>
      </c>
      <c r="B13" s="3" t="s">
        <v>0</v>
      </c>
      <c r="C13" s="3" t="s">
        <v>40</v>
      </c>
      <c r="D13" s="3" t="s">
        <v>41</v>
      </c>
      <c r="E13" s="3" t="s">
        <v>30</v>
      </c>
      <c r="F13" s="4" t="s">
        <v>2235</v>
      </c>
      <c r="G13" s="4" t="s">
        <v>2236</v>
      </c>
      <c r="H13" s="4" t="s">
        <v>2237</v>
      </c>
      <c r="I13" s="4" t="s">
        <v>2177</v>
      </c>
      <c r="J13" s="4" t="s">
        <v>2238</v>
      </c>
      <c r="K13" s="4" t="s">
        <v>2239</v>
      </c>
      <c r="L13" s="4" t="s">
        <v>2180</v>
      </c>
      <c r="M13" s="4" t="s">
        <v>2240</v>
      </c>
      <c r="N13" s="4" t="s">
        <v>1444</v>
      </c>
      <c r="O13" s="4" t="s">
        <v>7</v>
      </c>
      <c r="P13" s="4" t="s">
        <v>7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1495</v>
      </c>
      <c r="AE13" s="4">
        <v>0</v>
      </c>
      <c r="AF13" s="4">
        <v>0</v>
      </c>
      <c r="AG13" s="4">
        <v>0</v>
      </c>
      <c r="AH13" s="14" t="str">
        <f>IF(AD13&lt;&gt;0,HYPERLINK("http://pergamum.anac.gov.br/arquivos/" &amp; AD13 &amp; ".pdf",AD13),"")</f>
        <v>PD1964-0121</v>
      </c>
      <c r="AI13" s="15" t="str">
        <f>IF(AE13&lt;&gt;0,HYPERLINK("http://pergamum.anac.gov.br/arquivos/" &amp; AE13 &amp; ".pdf",AE13),"")</f>
        <v/>
      </c>
      <c r="AJ13" s="15" t="str">
        <f>IF(AF13&lt;&gt;0,HYPERLINK("http://pergamum.anac.gov.br/arquivos/" &amp; AF13 &amp; ".pdf",AF13),"")</f>
        <v/>
      </c>
      <c r="AK13" s="16" t="str">
        <f>IF(AG13&lt;&gt;0,HYPERLINK("http://pergamum.anac.gov.br/arquivos/" &amp; AG13 &amp; ".pdf",AG13),"")</f>
        <v/>
      </c>
      <c r="AL13" s="6" t="s">
        <v>2039</v>
      </c>
      <c r="AM13" s="6" t="s">
        <v>2061</v>
      </c>
      <c r="AN13" s="6" t="s">
        <v>2078</v>
      </c>
      <c r="AO13" s="11" t="s">
        <v>2076</v>
      </c>
      <c r="AP13" s="6">
        <v>155</v>
      </c>
      <c r="AQ13" s="4" t="s">
        <v>2077</v>
      </c>
      <c r="AR13" s="4" t="s">
        <v>2074</v>
      </c>
      <c r="AS13" s="15" t="str">
        <f>IF(AND(AQ13&lt;&gt;0,AQ13&lt;&gt;""),HYPERLINK("http://pergamum.anac.gov.br/arquivos/" &amp; AQ13 &amp; ".pdf",AQ13),"")</f>
        <v>PA2016-0908</v>
      </c>
      <c r="AT13" s="15" t="str">
        <f>IF(AND(AR13&lt;&gt;0,AR13&lt;&gt;""),HYPERLINK("http://pergamum.anac.gov.br/arquivos/" &amp; AR13 &amp; ".pdf",AR13),"")</f>
        <v/>
      </c>
      <c r="AU13" s="4" t="s">
        <v>7</v>
      </c>
    </row>
    <row r="14" spans="1:47" x14ac:dyDescent="0.25">
      <c r="A14" s="3" t="s">
        <v>42</v>
      </c>
      <c r="B14" s="3" t="s">
        <v>0</v>
      </c>
      <c r="C14" s="3" t="s">
        <v>43</v>
      </c>
      <c r="D14" s="3" t="s">
        <v>45</v>
      </c>
      <c r="E14" s="3" t="s">
        <v>44</v>
      </c>
      <c r="F14" s="4" t="s">
        <v>2241</v>
      </c>
      <c r="G14" s="4" t="s">
        <v>2242</v>
      </c>
      <c r="H14" s="4" t="s">
        <v>2243</v>
      </c>
      <c r="I14" s="4" t="s">
        <v>2177</v>
      </c>
      <c r="J14" s="4" t="s">
        <v>2244</v>
      </c>
      <c r="K14" s="4" t="s">
        <v>2245</v>
      </c>
      <c r="L14" s="4" t="s">
        <v>2246</v>
      </c>
      <c r="M14" s="4" t="s">
        <v>2247</v>
      </c>
      <c r="N14" s="4" t="s">
        <v>1444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2064</v>
      </c>
      <c r="AE14" s="4">
        <v>0</v>
      </c>
      <c r="AF14" s="4">
        <v>0</v>
      </c>
      <c r="AG14" s="4">
        <v>0</v>
      </c>
      <c r="AH14" s="14" t="str">
        <f>IF(AD14&lt;&gt;0,HYPERLINK("http://pergamum.anac.gov.br/arquivos/" &amp; AD14 &amp; ".pdf",AD14),"")</f>
        <v>PA2016-0533</v>
      </c>
      <c r="AI14" s="15" t="str">
        <f>IF(AE14&lt;&gt;0,HYPERLINK("http://pergamum.anac.gov.br/arquivos/" &amp; AE14 &amp; ".pdf",AE14),"")</f>
        <v/>
      </c>
      <c r="AJ14" s="15" t="str">
        <f>IF(AF14&lt;&gt;0,HYPERLINK("http://pergamum.anac.gov.br/arquivos/" &amp; AF14 &amp; ".pdf",AF14),"")</f>
        <v/>
      </c>
      <c r="AK14" s="16" t="str">
        <f>IF(AG14&lt;&gt;0,HYPERLINK("http://pergamum.anac.gov.br/arquivos/" &amp; AG14 &amp; ".pdf",AG14),"")</f>
        <v/>
      </c>
      <c r="AL14" s="6" t="s">
        <v>2038</v>
      </c>
      <c r="AM14" s="6" t="s">
        <v>2060</v>
      </c>
      <c r="AN14" s="6" t="s">
        <v>7</v>
      </c>
      <c r="AO14" s="11" t="s">
        <v>7</v>
      </c>
      <c r="AP14" s="6" t="s">
        <v>7</v>
      </c>
      <c r="AQ14" s="4" t="s">
        <v>2074</v>
      </c>
      <c r="AR14" s="4" t="s">
        <v>2074</v>
      </c>
      <c r="AS14" s="15" t="str">
        <f>IF(AND(AQ14&lt;&gt;0,AQ14&lt;&gt;""),HYPERLINK("http://pergamum.anac.gov.br/arquivos/" &amp; AQ14 &amp; ".pdf",AQ14),"")</f>
        <v/>
      </c>
      <c r="AT14" s="15" t="str">
        <f>IF(AND(AR14&lt;&gt;0,AR14&lt;&gt;""),HYPERLINK("http://pergamum.anac.gov.br/arquivos/" &amp; AR14 &amp; ".pdf",AR14),"")</f>
        <v/>
      </c>
      <c r="AU14" s="4" t="s">
        <v>7</v>
      </c>
    </row>
    <row r="15" spans="1:47" x14ac:dyDescent="0.25">
      <c r="A15" s="3" t="s">
        <v>46</v>
      </c>
      <c r="B15" s="3" t="s">
        <v>0</v>
      </c>
      <c r="C15" s="3" t="s">
        <v>47</v>
      </c>
      <c r="D15" s="3" t="s">
        <v>48</v>
      </c>
      <c r="E15" s="3" t="s">
        <v>9</v>
      </c>
      <c r="F15" s="4" t="s">
        <v>2248</v>
      </c>
      <c r="G15" s="4" t="s">
        <v>2249</v>
      </c>
      <c r="H15" s="4" t="s">
        <v>2250</v>
      </c>
      <c r="I15" s="4" t="s">
        <v>2251</v>
      </c>
      <c r="J15" s="4" t="s">
        <v>2252</v>
      </c>
      <c r="K15" s="4" t="s">
        <v>2253</v>
      </c>
      <c r="L15" s="4" t="s">
        <v>2172</v>
      </c>
      <c r="M15" s="4" t="s">
        <v>2254</v>
      </c>
      <c r="N15" s="4" t="s">
        <v>1444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1496</v>
      </c>
      <c r="AE15" s="4">
        <v>0</v>
      </c>
      <c r="AF15" s="4">
        <v>0</v>
      </c>
      <c r="AG15" s="4">
        <v>0</v>
      </c>
      <c r="AH15" s="14" t="str">
        <f>IF(AD15&lt;&gt;0,HYPERLINK("http://pergamum.anac.gov.br/arquivos/" &amp; AD15 &amp; ".pdf",AD15),"")</f>
        <v>PA2014-0512</v>
      </c>
      <c r="AI15" s="15" t="str">
        <f>IF(AE15&lt;&gt;0,HYPERLINK("http://pergamum.anac.gov.br/arquivos/" &amp; AE15 &amp; ".pdf",AE15),"")</f>
        <v/>
      </c>
      <c r="AJ15" s="15" t="str">
        <f>IF(AF15&lt;&gt;0,HYPERLINK("http://pergamum.anac.gov.br/arquivos/" &amp; AF15 &amp; ".pdf",AF15),"")</f>
        <v/>
      </c>
      <c r="AK15" s="16" t="str">
        <f>IF(AG15&lt;&gt;0,HYPERLINK("http://pergamum.anac.gov.br/arquivos/" &amp; AG15 &amp; ".pdf",AG15),"")</f>
        <v/>
      </c>
      <c r="AL15" s="6" t="s">
        <v>2038</v>
      </c>
      <c r="AM15" s="6" t="s">
        <v>2059</v>
      </c>
      <c r="AN15" s="6" t="s">
        <v>7</v>
      </c>
      <c r="AO15" s="11" t="s">
        <v>7</v>
      </c>
      <c r="AP15" s="6" t="s">
        <v>7</v>
      </c>
      <c r="AQ15" s="4" t="s">
        <v>2074</v>
      </c>
      <c r="AR15" s="4" t="s">
        <v>2074</v>
      </c>
      <c r="AS15" s="15" t="str">
        <f>IF(AND(AQ15&lt;&gt;0,AQ15&lt;&gt;""),HYPERLINK("http://pergamum.anac.gov.br/arquivos/" &amp; AQ15 &amp; ".pdf",AQ15),"")</f>
        <v/>
      </c>
      <c r="AT15" s="15" t="str">
        <f>IF(AND(AR15&lt;&gt;0,AR15&lt;&gt;""),HYPERLINK("http://pergamum.anac.gov.br/arquivos/" &amp; AR15 &amp; ".pdf",AR15),"")</f>
        <v/>
      </c>
      <c r="AU15" s="4" t="s">
        <v>7</v>
      </c>
    </row>
    <row r="16" spans="1:47" x14ac:dyDescent="0.25">
      <c r="A16" s="3" t="s">
        <v>49</v>
      </c>
      <c r="B16" s="3" t="s">
        <v>0</v>
      </c>
      <c r="C16" s="3" t="s">
        <v>2157</v>
      </c>
      <c r="D16" s="3" t="s">
        <v>50</v>
      </c>
      <c r="E16" s="3" t="s">
        <v>30</v>
      </c>
      <c r="F16" s="4" t="s">
        <v>2255</v>
      </c>
      <c r="G16" s="4" t="s">
        <v>2256</v>
      </c>
      <c r="H16" s="4" t="s">
        <v>2257</v>
      </c>
      <c r="I16" s="4" t="s">
        <v>2177</v>
      </c>
      <c r="J16" s="4" t="s">
        <v>2244</v>
      </c>
      <c r="K16" s="4" t="s">
        <v>2258</v>
      </c>
      <c r="L16" s="4" t="s">
        <v>2172</v>
      </c>
      <c r="M16" s="4" t="s">
        <v>2259</v>
      </c>
      <c r="N16" s="4" t="s">
        <v>1444</v>
      </c>
      <c r="O16" s="4" t="s">
        <v>7</v>
      </c>
      <c r="P16" s="4" t="s">
        <v>7</v>
      </c>
      <c r="Q16" s="4" t="s">
        <v>7</v>
      </c>
      <c r="R16" s="4" t="s">
        <v>7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1497</v>
      </c>
      <c r="AE16" s="4">
        <v>0</v>
      </c>
      <c r="AF16" s="4">
        <v>0</v>
      </c>
      <c r="AG16" s="4">
        <v>0</v>
      </c>
      <c r="AH16" s="14" t="str">
        <f>IF(AD16&lt;&gt;0,HYPERLINK("http://pergamum.anac.gov.br/arquivos/" &amp; AD16 &amp; ".pdf",AD16),"")</f>
        <v>PD2006-0221-GC</v>
      </c>
      <c r="AI16" s="15" t="str">
        <f>IF(AE16&lt;&gt;0,HYPERLINK("http://pergamum.anac.gov.br/arquivos/" &amp; AE16 &amp; ".pdf",AE16),"")</f>
        <v/>
      </c>
      <c r="AJ16" s="15" t="str">
        <f>IF(AF16&lt;&gt;0,HYPERLINK("http://pergamum.anac.gov.br/arquivos/" &amp; AF16 &amp; ".pdf",AF16),"")</f>
        <v/>
      </c>
      <c r="AK16" s="16" t="str">
        <f>IF(AG16&lt;&gt;0,HYPERLINK("http://pergamum.anac.gov.br/arquivos/" &amp; AG16 &amp; ".pdf",AG16),"")</f>
        <v/>
      </c>
      <c r="AL16" s="6" t="s">
        <v>2040</v>
      </c>
      <c r="AM16" s="6" t="s">
        <v>7</v>
      </c>
      <c r="AN16" s="6" t="s">
        <v>7</v>
      </c>
      <c r="AO16" s="11" t="s">
        <v>7</v>
      </c>
      <c r="AP16" s="6" t="s">
        <v>7</v>
      </c>
      <c r="AQ16" s="4" t="s">
        <v>2074</v>
      </c>
      <c r="AR16" s="4" t="s">
        <v>2074</v>
      </c>
      <c r="AS16" s="15" t="str">
        <f>IF(AND(AQ16&lt;&gt;0,AQ16&lt;&gt;""),HYPERLINK("http://pergamum.anac.gov.br/arquivos/" &amp; AQ16 &amp; ".pdf",AQ16),"")</f>
        <v/>
      </c>
      <c r="AT16" s="15" t="str">
        <f>IF(AND(AR16&lt;&gt;0,AR16&lt;&gt;""),HYPERLINK("http://pergamum.anac.gov.br/arquivos/" &amp; AR16 &amp; ".pdf",AR16),"")</f>
        <v/>
      </c>
      <c r="AU16" s="4" t="s">
        <v>7</v>
      </c>
    </row>
    <row r="17" spans="1:47" x14ac:dyDescent="0.25">
      <c r="A17" s="3" t="s">
        <v>51</v>
      </c>
      <c r="B17" s="3" t="s">
        <v>0</v>
      </c>
      <c r="C17" s="3" t="s">
        <v>52</v>
      </c>
      <c r="D17" s="3" t="s">
        <v>54</v>
      </c>
      <c r="E17" s="3" t="s">
        <v>53</v>
      </c>
      <c r="F17" s="4" t="s">
        <v>2260</v>
      </c>
      <c r="G17" s="4" t="s">
        <v>2261</v>
      </c>
      <c r="H17" s="4" t="s">
        <v>2262</v>
      </c>
      <c r="I17" s="4" t="s">
        <v>2177</v>
      </c>
      <c r="J17" s="4" t="s">
        <v>2263</v>
      </c>
      <c r="K17" s="4" t="s">
        <v>2264</v>
      </c>
      <c r="L17" s="4" t="s">
        <v>2180</v>
      </c>
      <c r="M17" s="4" t="s">
        <v>2265</v>
      </c>
      <c r="N17" s="4" t="s">
        <v>1444</v>
      </c>
      <c r="O17" s="4" t="s">
        <v>2266</v>
      </c>
      <c r="P17" s="4" t="s">
        <v>2267</v>
      </c>
      <c r="Q17" s="4" t="s">
        <v>2180</v>
      </c>
      <c r="R17" s="4" t="s">
        <v>2268</v>
      </c>
      <c r="S17" s="4" t="s">
        <v>1444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7</v>
      </c>
      <c r="Z17" s="4" t="s">
        <v>7</v>
      </c>
      <c r="AA17" s="4" t="s">
        <v>7</v>
      </c>
      <c r="AB17" s="4" t="s">
        <v>7</v>
      </c>
      <c r="AC17" s="4" t="s">
        <v>7</v>
      </c>
      <c r="AD17" s="4" t="s">
        <v>1498</v>
      </c>
      <c r="AE17" s="4">
        <v>0</v>
      </c>
      <c r="AF17" s="4">
        <v>0</v>
      </c>
      <c r="AG17" s="4">
        <v>0</v>
      </c>
      <c r="AH17" s="14" t="str">
        <f>IF(AD17&lt;&gt;0,HYPERLINK("http://pergamum.anac.gov.br/arquivos/" &amp; AD17 &amp; ".pdf",AD17),"")</f>
        <v>PA2012-2422</v>
      </c>
      <c r="AI17" s="15" t="str">
        <f>IF(AE17&lt;&gt;0,HYPERLINK("http://pergamum.anac.gov.br/arquivos/" &amp; AE17 &amp; ".pdf",AE17),"")</f>
        <v/>
      </c>
      <c r="AJ17" s="15" t="str">
        <f>IF(AF17&lt;&gt;0,HYPERLINK("http://pergamum.anac.gov.br/arquivos/" &amp; AF17 &amp; ".pdf",AF17),"")</f>
        <v/>
      </c>
      <c r="AK17" s="16" t="str">
        <f>IF(AG17&lt;&gt;0,HYPERLINK("http://pergamum.anac.gov.br/arquivos/" &amp; AG17 &amp; ".pdf",AG17),"")</f>
        <v/>
      </c>
      <c r="AL17" s="6" t="s">
        <v>2042</v>
      </c>
      <c r="AM17" s="6" t="s">
        <v>2110</v>
      </c>
      <c r="AN17" s="6" t="s">
        <v>2079</v>
      </c>
      <c r="AO17" s="11" t="s">
        <v>2080</v>
      </c>
      <c r="AP17" s="6" t="s">
        <v>2081</v>
      </c>
      <c r="AQ17" s="4" t="s">
        <v>2082</v>
      </c>
      <c r="AR17" s="4" t="s">
        <v>2083</v>
      </c>
      <c r="AS17" s="15" t="str">
        <f>IF(AND(AQ17&lt;&gt;0,AQ17&lt;&gt;""),HYPERLINK("http://pergamum.anac.gov.br/arquivos/" &amp; AQ17 &amp; ".pdf",AQ17),"")</f>
        <v>PA2015-2416</v>
      </c>
      <c r="AT17" s="15" t="str">
        <f>IF(AND(AR17&lt;&gt;0,AR17&lt;&gt;""),HYPERLINK("http://pergamum.anac.gov.br/arquivos/" &amp; AR17 &amp; ".pdf",AR17),"")</f>
        <v>PA2016-0553</v>
      </c>
      <c r="AU17" s="4" t="s">
        <v>7</v>
      </c>
    </row>
    <row r="18" spans="1:47" x14ac:dyDescent="0.25">
      <c r="A18" s="3" t="s">
        <v>55</v>
      </c>
      <c r="B18" s="3" t="s">
        <v>0</v>
      </c>
      <c r="C18" s="3" t="s">
        <v>56</v>
      </c>
      <c r="D18" s="3" t="s">
        <v>56</v>
      </c>
      <c r="E18" s="3" t="s">
        <v>9</v>
      </c>
      <c r="F18" s="4" t="s">
        <v>2269</v>
      </c>
      <c r="G18" s="4" t="s">
        <v>2270</v>
      </c>
      <c r="H18" s="4" t="s">
        <v>2271</v>
      </c>
      <c r="I18" s="4" t="s">
        <v>2177</v>
      </c>
      <c r="J18" s="4" t="s">
        <v>2232</v>
      </c>
      <c r="K18" s="4" t="s">
        <v>2192</v>
      </c>
      <c r="L18" s="4" t="s">
        <v>2211</v>
      </c>
      <c r="M18" s="4" t="s">
        <v>2272</v>
      </c>
      <c r="N18" s="4" t="s">
        <v>1444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1499</v>
      </c>
      <c r="AE18" s="4">
        <v>0</v>
      </c>
      <c r="AF18" s="4">
        <v>0</v>
      </c>
      <c r="AG18" s="4">
        <v>0</v>
      </c>
      <c r="AH18" s="14" t="str">
        <f>IF(AD18&lt;&gt;0,HYPERLINK("http://pergamum.anac.gov.br/arquivos/" &amp; AD18 &amp; ".pdf",AD18),"")</f>
        <v>PD1959-0022</v>
      </c>
      <c r="AI18" s="15" t="str">
        <f>IF(AE18&lt;&gt;0,HYPERLINK("http://pergamum.anac.gov.br/arquivos/" &amp; AE18 &amp; ".pdf",AE18),"")</f>
        <v/>
      </c>
      <c r="AJ18" s="15" t="str">
        <f>IF(AF18&lt;&gt;0,HYPERLINK("http://pergamum.anac.gov.br/arquivos/" &amp; AF18 &amp; ".pdf",AF18),"")</f>
        <v/>
      </c>
      <c r="AK18" s="16" t="str">
        <f>IF(AG18&lt;&gt;0,HYPERLINK("http://pergamum.anac.gov.br/arquivos/" &amp; AG18 &amp; ".pdf",AG18),"")</f>
        <v/>
      </c>
      <c r="AL18" s="6" t="s">
        <v>2038</v>
      </c>
      <c r="AM18" s="6" t="s">
        <v>2060</v>
      </c>
      <c r="AN18" s="6" t="s">
        <v>7</v>
      </c>
      <c r="AO18" s="11" t="s">
        <v>7</v>
      </c>
      <c r="AP18" s="6" t="s">
        <v>7</v>
      </c>
      <c r="AQ18" s="4" t="s">
        <v>2074</v>
      </c>
      <c r="AR18" s="4" t="s">
        <v>2074</v>
      </c>
      <c r="AS18" s="15" t="str">
        <f>IF(AND(AQ18&lt;&gt;0,AQ18&lt;&gt;""),HYPERLINK("http://pergamum.anac.gov.br/arquivos/" &amp; AQ18 &amp; ".pdf",AQ18),"")</f>
        <v/>
      </c>
      <c r="AT18" s="15" t="str">
        <f>IF(AND(AR18&lt;&gt;0,AR18&lt;&gt;""),HYPERLINK("http://pergamum.anac.gov.br/arquivos/" &amp; AR18 &amp; ".pdf",AR18),"")</f>
        <v/>
      </c>
      <c r="AU18" s="4" t="s">
        <v>7</v>
      </c>
    </row>
    <row r="19" spans="1:47" x14ac:dyDescent="0.25">
      <c r="A19" s="3" t="s">
        <v>57</v>
      </c>
      <c r="B19" s="3" t="s">
        <v>0</v>
      </c>
      <c r="C19" s="3" t="s">
        <v>58</v>
      </c>
      <c r="D19" s="3" t="s">
        <v>60</v>
      </c>
      <c r="E19" s="3" t="s">
        <v>59</v>
      </c>
      <c r="F19" s="4" t="s">
        <v>2273</v>
      </c>
      <c r="G19" s="4" t="s">
        <v>2274</v>
      </c>
      <c r="H19" s="4" t="s">
        <v>2275</v>
      </c>
      <c r="I19" s="4" t="s">
        <v>2177</v>
      </c>
      <c r="J19" s="4" t="s">
        <v>2186</v>
      </c>
      <c r="K19" s="4" t="s">
        <v>2276</v>
      </c>
      <c r="L19" s="4" t="s">
        <v>2180</v>
      </c>
      <c r="M19" s="4" t="s">
        <v>2277</v>
      </c>
      <c r="N19" s="4" t="s">
        <v>1444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7</v>
      </c>
      <c r="AA19" s="4" t="s">
        <v>7</v>
      </c>
      <c r="AB19" s="4" t="s">
        <v>7</v>
      </c>
      <c r="AC19" s="4" t="s">
        <v>7</v>
      </c>
      <c r="AD19" s="4" t="s">
        <v>1500</v>
      </c>
      <c r="AE19" s="4">
        <v>0</v>
      </c>
      <c r="AF19" s="4">
        <v>0</v>
      </c>
      <c r="AG19" s="4">
        <v>0</v>
      </c>
      <c r="AH19" s="14" t="str">
        <f>IF(AD19&lt;&gt;0,HYPERLINK("http://pergamum.anac.gov.br/arquivos/" &amp; AD19 &amp; ".pdf",AD19),"")</f>
        <v>PD1975-0144</v>
      </c>
      <c r="AI19" s="15" t="str">
        <f>IF(AE19&lt;&gt;0,HYPERLINK("http://pergamum.anac.gov.br/arquivos/" &amp; AE19 &amp; ".pdf",AE19),"")</f>
        <v/>
      </c>
      <c r="AJ19" s="15" t="str">
        <f>IF(AF19&lt;&gt;0,HYPERLINK("http://pergamum.anac.gov.br/arquivos/" &amp; AF19 &amp; ".pdf",AF19),"")</f>
        <v/>
      </c>
      <c r="AK19" s="16" t="str">
        <f>IF(AG19&lt;&gt;0,HYPERLINK("http://pergamum.anac.gov.br/arquivos/" &amp; AG19 &amp; ".pdf",AG19),"")</f>
        <v/>
      </c>
      <c r="AL19" s="6" t="s">
        <v>2039</v>
      </c>
      <c r="AM19" s="6" t="s">
        <v>2062</v>
      </c>
      <c r="AN19" s="6" t="s">
        <v>2075</v>
      </c>
      <c r="AO19" s="11" t="s">
        <v>2080</v>
      </c>
      <c r="AP19" s="6">
        <v>28</v>
      </c>
      <c r="AQ19" s="4" t="s">
        <v>2077</v>
      </c>
      <c r="AR19" s="4" t="s">
        <v>2074</v>
      </c>
      <c r="AS19" s="15" t="str">
        <f>IF(AND(AQ19&lt;&gt;0,AQ19&lt;&gt;""),HYPERLINK("http://pergamum.anac.gov.br/arquivos/" &amp; AQ19 &amp; ".pdf",AQ19),"")</f>
        <v>PA2016-0908</v>
      </c>
      <c r="AT19" s="15" t="str">
        <f>IF(AND(AR19&lt;&gt;0,AR19&lt;&gt;""),HYPERLINK("http://pergamum.anac.gov.br/arquivos/" &amp; AR19 &amp; ".pdf",AR19),"")</f>
        <v/>
      </c>
      <c r="AU19" s="4" t="s">
        <v>7</v>
      </c>
    </row>
    <row r="20" spans="1:47" x14ac:dyDescent="0.25">
      <c r="A20" s="3" t="s">
        <v>61</v>
      </c>
      <c r="B20" s="3" t="s">
        <v>0</v>
      </c>
      <c r="C20" s="3" t="s">
        <v>62</v>
      </c>
      <c r="D20" s="3" t="s">
        <v>62</v>
      </c>
      <c r="E20" s="3" t="s">
        <v>23</v>
      </c>
      <c r="F20" s="4" t="s">
        <v>2278</v>
      </c>
      <c r="G20" s="4" t="s">
        <v>2279</v>
      </c>
      <c r="H20" s="4" t="s">
        <v>2280</v>
      </c>
      <c r="I20" s="4" t="s">
        <v>2177</v>
      </c>
      <c r="J20" s="4" t="s">
        <v>2186</v>
      </c>
      <c r="K20" s="4" t="s">
        <v>2281</v>
      </c>
      <c r="L20" s="4" t="s">
        <v>2172</v>
      </c>
      <c r="M20" s="4" t="s">
        <v>2282</v>
      </c>
      <c r="N20" s="4" t="s">
        <v>1444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1501</v>
      </c>
      <c r="AE20" s="4" t="s">
        <v>1502</v>
      </c>
      <c r="AF20" s="4">
        <v>0</v>
      </c>
      <c r="AG20" s="4">
        <v>0</v>
      </c>
      <c r="AH20" s="14" t="str">
        <f>IF(AD20&lt;&gt;0,HYPERLINK("http://pergamum.anac.gov.br/arquivos/" &amp; AD20 &amp; ".pdf",AD20),"")</f>
        <v>PD1986-0434</v>
      </c>
      <c r="AI20" s="15" t="str">
        <f>IF(AE20&lt;&gt;0,HYPERLINK("http://pergamum.anac.gov.br/arquivos/" &amp; AE20 &amp; ".pdf",AE20),"")</f>
        <v>PD1987-0312</v>
      </c>
      <c r="AJ20" s="15" t="str">
        <f>IF(AF20&lt;&gt;0,HYPERLINK("http://pergamum.anac.gov.br/arquivos/" &amp; AF20 &amp; ".pdf",AF20),"")</f>
        <v/>
      </c>
      <c r="AK20" s="16" t="str">
        <f>IF(AG20&lt;&gt;0,HYPERLINK("http://pergamum.anac.gov.br/arquivos/" &amp; AG20 &amp; ".pdf",AG20),"")</f>
        <v/>
      </c>
      <c r="AL20" s="6" t="s">
        <v>2040</v>
      </c>
      <c r="AM20" s="6" t="s">
        <v>7</v>
      </c>
      <c r="AN20" s="6" t="s">
        <v>7</v>
      </c>
      <c r="AO20" s="11" t="s">
        <v>7</v>
      </c>
      <c r="AP20" s="6" t="s">
        <v>7</v>
      </c>
      <c r="AQ20" s="4" t="s">
        <v>2074</v>
      </c>
      <c r="AR20" s="4" t="s">
        <v>2074</v>
      </c>
      <c r="AS20" s="15" t="str">
        <f>IF(AND(AQ20&lt;&gt;0,AQ20&lt;&gt;""),HYPERLINK("http://pergamum.anac.gov.br/arquivos/" &amp; AQ20 &amp; ".pdf",AQ20),"")</f>
        <v/>
      </c>
      <c r="AT20" s="15" t="str">
        <f>IF(AND(AR20&lt;&gt;0,AR20&lt;&gt;""),HYPERLINK("http://pergamum.anac.gov.br/arquivos/" &amp; AR20 &amp; ".pdf",AR20),"")</f>
        <v/>
      </c>
      <c r="AU20" s="4" t="s">
        <v>7</v>
      </c>
    </row>
    <row r="21" spans="1:47" x14ac:dyDescent="0.25">
      <c r="A21" s="3" t="s">
        <v>63</v>
      </c>
      <c r="B21" s="3" t="s">
        <v>0</v>
      </c>
      <c r="C21" s="3" t="s">
        <v>1481</v>
      </c>
      <c r="D21" s="3" t="s">
        <v>64</v>
      </c>
      <c r="E21" s="3" t="s">
        <v>44</v>
      </c>
      <c r="F21" s="4" t="s">
        <v>2283</v>
      </c>
      <c r="G21" s="4" t="s">
        <v>2284</v>
      </c>
      <c r="H21" s="4" t="s">
        <v>2285</v>
      </c>
      <c r="I21" s="4" t="s">
        <v>2177</v>
      </c>
      <c r="J21" s="4" t="s">
        <v>2216</v>
      </c>
      <c r="K21" s="4" t="s">
        <v>2286</v>
      </c>
      <c r="L21" s="4" t="s">
        <v>2172</v>
      </c>
      <c r="M21" s="4" t="s">
        <v>2287</v>
      </c>
      <c r="N21" s="4" t="s">
        <v>1444</v>
      </c>
      <c r="O21" s="4" t="s">
        <v>7</v>
      </c>
      <c r="P21" s="4" t="s">
        <v>7</v>
      </c>
      <c r="Q21" s="4" t="s">
        <v>7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2045</v>
      </c>
      <c r="AE21" s="4">
        <v>0</v>
      </c>
      <c r="AF21" s="4">
        <v>0</v>
      </c>
      <c r="AG21" s="4">
        <v>0</v>
      </c>
      <c r="AH21" s="14" t="str">
        <f>IF(AD21&lt;&gt;0,HYPERLINK("http://pergamum.anac.gov.br/arquivos/" &amp; AD21 &amp; ".pdf",AD21),"")</f>
        <v>PA2015-3092</v>
      </c>
      <c r="AI21" s="15" t="str">
        <f>IF(AE21&lt;&gt;0,HYPERLINK("http://pergamum.anac.gov.br/arquivos/" &amp; AE21 &amp; ".pdf",AE21),"")</f>
        <v/>
      </c>
      <c r="AJ21" s="15" t="str">
        <f>IF(AF21&lt;&gt;0,HYPERLINK("http://pergamum.anac.gov.br/arquivos/" &amp; AF21 &amp; ".pdf",AF21),"")</f>
        <v/>
      </c>
      <c r="AK21" s="16" t="str">
        <f>IF(AG21&lt;&gt;0,HYPERLINK("http://pergamum.anac.gov.br/arquivos/" &amp; AG21 &amp; ".pdf",AG21),"")</f>
        <v/>
      </c>
      <c r="AL21" s="6" t="s">
        <v>2039</v>
      </c>
      <c r="AM21" s="6" t="s">
        <v>2060</v>
      </c>
      <c r="AN21" s="6" t="s">
        <v>2078</v>
      </c>
      <c r="AO21" s="11" t="s">
        <v>2076</v>
      </c>
      <c r="AP21" s="6">
        <v>94</v>
      </c>
      <c r="AQ21" s="4" t="s">
        <v>2077</v>
      </c>
      <c r="AR21" s="4" t="s">
        <v>2074</v>
      </c>
      <c r="AS21" s="15" t="str">
        <f>IF(AND(AQ21&lt;&gt;0,AQ21&lt;&gt;""),HYPERLINK("http://pergamum.anac.gov.br/arquivos/" &amp; AQ21 &amp; ".pdf",AQ21),"")</f>
        <v>PA2016-0908</v>
      </c>
      <c r="AT21" s="15" t="str">
        <f>IF(AND(AR21&lt;&gt;0,AR21&lt;&gt;""),HYPERLINK("http://pergamum.anac.gov.br/arquivos/" &amp; AR21 &amp; ".pdf",AR21),"")</f>
        <v/>
      </c>
      <c r="AU21" s="4" t="s">
        <v>7</v>
      </c>
    </row>
    <row r="22" spans="1:47" x14ac:dyDescent="0.25">
      <c r="A22" s="3" t="s">
        <v>65</v>
      </c>
      <c r="B22" s="3" t="s">
        <v>0</v>
      </c>
      <c r="C22" s="3" t="s">
        <v>66</v>
      </c>
      <c r="D22" s="3" t="s">
        <v>66</v>
      </c>
      <c r="E22" s="3" t="s">
        <v>67</v>
      </c>
      <c r="F22" s="4" t="s">
        <v>2288</v>
      </c>
      <c r="G22" s="4" t="s">
        <v>2289</v>
      </c>
      <c r="H22" s="4" t="s">
        <v>2290</v>
      </c>
      <c r="I22" s="4" t="s">
        <v>2177</v>
      </c>
      <c r="J22" s="4" t="s">
        <v>2291</v>
      </c>
      <c r="K22" s="4" t="s">
        <v>2292</v>
      </c>
      <c r="L22" s="4" t="s">
        <v>2180</v>
      </c>
      <c r="M22" s="4" t="s">
        <v>2293</v>
      </c>
      <c r="N22" s="4" t="s">
        <v>1444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1503</v>
      </c>
      <c r="AE22" s="4">
        <v>0</v>
      </c>
      <c r="AF22" s="4">
        <v>0</v>
      </c>
      <c r="AG22" s="4">
        <v>0</v>
      </c>
      <c r="AH22" s="14" t="str">
        <f>IF(AD22&lt;&gt;0,HYPERLINK("http://pergamum.anac.gov.br/arquivos/" &amp; AD22 &amp; ".pdf",AD22),"")</f>
        <v>PA2014-2498</v>
      </c>
      <c r="AI22" s="15" t="str">
        <f>IF(AE22&lt;&gt;0,HYPERLINK("http://pergamum.anac.gov.br/arquivos/" &amp; AE22 &amp; ".pdf",AE22),"")</f>
        <v/>
      </c>
      <c r="AJ22" s="15" t="str">
        <f>IF(AF22&lt;&gt;0,HYPERLINK("http://pergamum.anac.gov.br/arquivos/" &amp; AF22 &amp; ".pdf",AF22),"")</f>
        <v/>
      </c>
      <c r="AK22" s="16" t="str">
        <f>IF(AG22&lt;&gt;0,HYPERLINK("http://pergamum.anac.gov.br/arquivos/" &amp; AG22 &amp; ".pdf",AG22),"")</f>
        <v/>
      </c>
      <c r="AL22" s="6" t="s">
        <v>2039</v>
      </c>
      <c r="AM22" s="6" t="s">
        <v>2061</v>
      </c>
      <c r="AN22" s="6" t="s">
        <v>2079</v>
      </c>
      <c r="AO22" s="11" t="s">
        <v>2076</v>
      </c>
      <c r="AP22" s="6">
        <v>18</v>
      </c>
      <c r="AQ22" s="4" t="s">
        <v>2077</v>
      </c>
      <c r="AR22" s="4" t="s">
        <v>2074</v>
      </c>
      <c r="AS22" s="15" t="str">
        <f>IF(AND(AQ22&lt;&gt;0,AQ22&lt;&gt;""),HYPERLINK("http://pergamum.anac.gov.br/arquivos/" &amp; AQ22 &amp; ".pdf",AQ22),"")</f>
        <v>PA2016-0908</v>
      </c>
      <c r="AT22" s="15" t="str">
        <f>IF(AND(AR22&lt;&gt;0,AR22&lt;&gt;""),HYPERLINK("http://pergamum.anac.gov.br/arquivos/" &amp; AR22 &amp; ".pdf",AR22),"")</f>
        <v/>
      </c>
      <c r="AU22" s="4" t="s">
        <v>7</v>
      </c>
    </row>
    <row r="23" spans="1:47" x14ac:dyDescent="0.25">
      <c r="A23" s="3" t="s">
        <v>68</v>
      </c>
      <c r="B23" s="3" t="s">
        <v>0</v>
      </c>
      <c r="C23" s="3" t="s">
        <v>69</v>
      </c>
      <c r="D23" s="3" t="s">
        <v>71</v>
      </c>
      <c r="E23" s="3" t="s">
        <v>70</v>
      </c>
      <c r="F23" s="4" t="s">
        <v>2294</v>
      </c>
      <c r="G23" s="4" t="s">
        <v>2295</v>
      </c>
      <c r="H23" s="4" t="s">
        <v>2296</v>
      </c>
      <c r="I23" s="4" t="s">
        <v>2177</v>
      </c>
      <c r="J23" s="4" t="s">
        <v>2225</v>
      </c>
      <c r="K23" s="4" t="s">
        <v>2297</v>
      </c>
      <c r="L23" s="4" t="s">
        <v>2172</v>
      </c>
      <c r="M23" s="4" t="s">
        <v>2287</v>
      </c>
      <c r="N23" s="4" t="s">
        <v>1444</v>
      </c>
      <c r="O23" s="4" t="s">
        <v>7</v>
      </c>
      <c r="P23" s="4" t="s">
        <v>7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7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1504</v>
      </c>
      <c r="AE23" s="4">
        <v>0</v>
      </c>
      <c r="AF23" s="4">
        <v>0</v>
      </c>
      <c r="AG23" s="4">
        <v>0</v>
      </c>
      <c r="AH23" s="14" t="str">
        <f>IF(AD23&lt;&gt;0,HYPERLINK("http://pergamum.anac.gov.br/arquivos/" &amp; AD23 &amp; ".pdf",AD23),"")</f>
        <v>PD2005-0406</v>
      </c>
      <c r="AI23" s="15" t="str">
        <f>IF(AE23&lt;&gt;0,HYPERLINK("http://pergamum.anac.gov.br/arquivos/" &amp; AE23 &amp; ".pdf",AE23),"")</f>
        <v/>
      </c>
      <c r="AJ23" s="15" t="str">
        <f>IF(AF23&lt;&gt;0,HYPERLINK("http://pergamum.anac.gov.br/arquivos/" &amp; AF23 &amp; ".pdf",AF23),"")</f>
        <v/>
      </c>
      <c r="AK23" s="16" t="str">
        <f>IF(AG23&lt;&gt;0,HYPERLINK("http://pergamum.anac.gov.br/arquivos/" &amp; AG23 &amp; ".pdf",AG23),"")</f>
        <v/>
      </c>
      <c r="AL23" s="6" t="s">
        <v>2040</v>
      </c>
      <c r="AM23" s="6" t="s">
        <v>7</v>
      </c>
      <c r="AN23" s="6" t="s">
        <v>7</v>
      </c>
      <c r="AO23" s="11" t="s">
        <v>7</v>
      </c>
      <c r="AP23" s="6" t="s">
        <v>7</v>
      </c>
      <c r="AQ23" s="4" t="s">
        <v>2074</v>
      </c>
      <c r="AR23" s="4" t="s">
        <v>2074</v>
      </c>
      <c r="AS23" s="15" t="str">
        <f>IF(AND(AQ23&lt;&gt;0,AQ23&lt;&gt;""),HYPERLINK("http://pergamum.anac.gov.br/arquivos/" &amp; AQ23 &amp; ".pdf",AQ23),"")</f>
        <v/>
      </c>
      <c r="AT23" s="15" t="str">
        <f>IF(AND(AR23&lt;&gt;0,AR23&lt;&gt;""),HYPERLINK("http://pergamum.anac.gov.br/arquivos/" &amp; AR23 &amp; ".pdf",AR23),"")</f>
        <v/>
      </c>
      <c r="AU23" s="4" t="s">
        <v>7</v>
      </c>
    </row>
    <row r="24" spans="1:47" x14ac:dyDescent="0.25">
      <c r="A24" s="3" t="s">
        <v>72</v>
      </c>
      <c r="B24" s="3" t="s">
        <v>0</v>
      </c>
      <c r="C24" s="3" t="s">
        <v>73</v>
      </c>
      <c r="D24" s="3" t="s">
        <v>74</v>
      </c>
      <c r="E24" s="3" t="s">
        <v>30</v>
      </c>
      <c r="F24" s="4" t="s">
        <v>2298</v>
      </c>
      <c r="G24" s="4" t="s">
        <v>2299</v>
      </c>
      <c r="H24" s="4" t="s">
        <v>2300</v>
      </c>
      <c r="I24" s="4" t="s">
        <v>2177</v>
      </c>
      <c r="J24" s="4" t="s">
        <v>2252</v>
      </c>
      <c r="K24" s="4" t="s">
        <v>2301</v>
      </c>
      <c r="L24" s="4" t="s">
        <v>2180</v>
      </c>
      <c r="M24" s="4" t="s">
        <v>2302</v>
      </c>
      <c r="N24" s="4" t="s">
        <v>1444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1505</v>
      </c>
      <c r="AE24" s="4" t="s">
        <v>1506</v>
      </c>
      <c r="AF24" s="4">
        <v>0</v>
      </c>
      <c r="AG24" s="4">
        <v>0</v>
      </c>
      <c r="AH24" s="14" t="str">
        <f>IF(AD24&lt;&gt;0,HYPERLINK("http://pergamum.anac.gov.br/arquivos/" &amp; AD24 &amp; ".pdf",AD24),"")</f>
        <v>PD1983-0242</v>
      </c>
      <c r="AI24" s="15" t="str">
        <f>IF(AE24&lt;&gt;0,HYPERLINK("http://pergamum.anac.gov.br/arquivos/" &amp; AE24 &amp; ".pdf",AE24),"")</f>
        <v>PD1993-0529</v>
      </c>
      <c r="AJ24" s="15" t="str">
        <f>IF(AF24&lt;&gt;0,HYPERLINK("http://pergamum.anac.gov.br/arquivos/" &amp; AF24 &amp; ".pdf",AF24),"")</f>
        <v/>
      </c>
      <c r="AK24" s="16" t="str">
        <f>IF(AG24&lt;&gt;0,HYPERLINK("http://pergamum.anac.gov.br/arquivos/" &amp; AG24 &amp; ".pdf",AG24),"")</f>
        <v/>
      </c>
      <c r="AL24" s="6" t="s">
        <v>2042</v>
      </c>
      <c r="AM24" s="6" t="s">
        <v>2110</v>
      </c>
      <c r="AN24" s="6" t="s">
        <v>2079</v>
      </c>
      <c r="AO24" s="11" t="s">
        <v>2084</v>
      </c>
      <c r="AP24" s="6" t="s">
        <v>2081</v>
      </c>
      <c r="AQ24" s="4" t="s">
        <v>2085</v>
      </c>
      <c r="AR24" s="4" t="s">
        <v>2074</v>
      </c>
      <c r="AS24" s="15" t="str">
        <f>IF(AND(AQ24&lt;&gt;0,AQ24&lt;&gt;""),HYPERLINK("http://pergamum.anac.gov.br/arquivos/" &amp; AQ24 &amp; ".pdf",AQ24),"")</f>
        <v>PA2015-2165</v>
      </c>
      <c r="AT24" s="15" t="str">
        <f>IF(AND(AR24&lt;&gt;0,AR24&lt;&gt;""),HYPERLINK("http://pergamum.anac.gov.br/arquivos/" &amp; AR24 &amp; ".pdf",AR24),"")</f>
        <v/>
      </c>
      <c r="AU24" s="4" t="s">
        <v>7</v>
      </c>
    </row>
    <row r="25" spans="1:47" x14ac:dyDescent="0.25">
      <c r="A25" s="3" t="s">
        <v>75</v>
      </c>
      <c r="B25" s="3" t="s">
        <v>0</v>
      </c>
      <c r="C25" s="3" t="s">
        <v>76</v>
      </c>
      <c r="D25" s="3" t="s">
        <v>76</v>
      </c>
      <c r="E25" s="3" t="s">
        <v>77</v>
      </c>
      <c r="F25" s="4" t="s">
        <v>2303</v>
      </c>
      <c r="G25" s="4" t="s">
        <v>2304</v>
      </c>
      <c r="H25" s="4" t="s">
        <v>2305</v>
      </c>
      <c r="I25" s="4" t="s">
        <v>2177</v>
      </c>
      <c r="J25" s="4" t="s">
        <v>2222</v>
      </c>
      <c r="K25" s="4" t="s">
        <v>2306</v>
      </c>
      <c r="L25" s="4" t="s">
        <v>2180</v>
      </c>
      <c r="M25" s="4" t="s">
        <v>2199</v>
      </c>
      <c r="N25" s="4" t="s">
        <v>1444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7</v>
      </c>
      <c r="Z25" s="4" t="s">
        <v>7</v>
      </c>
      <c r="AA25" s="4" t="s">
        <v>7</v>
      </c>
      <c r="AB25" s="4" t="s">
        <v>7</v>
      </c>
      <c r="AC25" s="4" t="s">
        <v>7</v>
      </c>
      <c r="AD25" s="4" t="s">
        <v>2127</v>
      </c>
      <c r="AE25" s="4">
        <v>0</v>
      </c>
      <c r="AF25" s="4">
        <v>0</v>
      </c>
      <c r="AG25" s="4">
        <v>0</v>
      </c>
      <c r="AH25" s="14" t="str">
        <f>IF(AD25&lt;&gt;0,HYPERLINK("http://pergamum.anac.gov.br/arquivos/" &amp; AD25 &amp; ".pdf",AD25),"")</f>
        <v>PA2016-1884</v>
      </c>
      <c r="AI25" s="15" t="str">
        <f>IF(AE25&lt;&gt;0,HYPERLINK("http://pergamum.anac.gov.br/arquivos/" &amp; AE25 &amp; ".pdf",AE25),"")</f>
        <v/>
      </c>
      <c r="AJ25" s="15" t="str">
        <f>IF(AF25&lt;&gt;0,HYPERLINK("http://pergamum.anac.gov.br/arquivos/" &amp; AF25 &amp; ".pdf",AF25),"")</f>
        <v/>
      </c>
      <c r="AK25" s="16" t="str">
        <f>IF(AG25&lt;&gt;0,HYPERLINK("http://pergamum.anac.gov.br/arquivos/" &amp; AG25 &amp; ".pdf",AG25),"")</f>
        <v/>
      </c>
      <c r="AL25" s="6" t="s">
        <v>2041</v>
      </c>
      <c r="AM25" s="6" t="s">
        <v>2061</v>
      </c>
      <c r="AN25" s="6" t="s">
        <v>2075</v>
      </c>
      <c r="AO25" s="11" t="s">
        <v>2128</v>
      </c>
      <c r="AP25" s="6" t="s">
        <v>2081</v>
      </c>
      <c r="AQ25" s="4" t="s">
        <v>2129</v>
      </c>
      <c r="AR25" s="4" t="s">
        <v>2074</v>
      </c>
      <c r="AS25" s="15" t="str">
        <f>IF(AND(AQ25&lt;&gt;0,AQ25&lt;&gt;""),HYPERLINK("http://pergamum.anac.gov.br/arquivos/" &amp; AQ25 &amp; ".pdf",AQ25),"")</f>
        <v>PA2016-1802</v>
      </c>
      <c r="AT25" s="15" t="str">
        <f>IF(AND(AR25&lt;&gt;0,AR25&lt;&gt;""),HYPERLINK("http://pergamum.anac.gov.br/arquivos/" &amp; AR25 &amp; ".pdf",AR25),"")</f>
        <v/>
      </c>
      <c r="AU25" s="4" t="s">
        <v>7</v>
      </c>
    </row>
    <row r="26" spans="1:47" x14ac:dyDescent="0.25">
      <c r="A26" s="3" t="s">
        <v>78</v>
      </c>
      <c r="B26" s="3" t="s">
        <v>0</v>
      </c>
      <c r="C26" s="3" t="s">
        <v>79</v>
      </c>
      <c r="D26" s="3" t="s">
        <v>80</v>
      </c>
      <c r="E26" s="3" t="s">
        <v>70</v>
      </c>
      <c r="F26" s="4" t="s">
        <v>2307</v>
      </c>
      <c r="G26" s="4" t="s">
        <v>2308</v>
      </c>
      <c r="H26" s="4" t="s">
        <v>2309</v>
      </c>
      <c r="I26" s="4" t="s">
        <v>2177</v>
      </c>
      <c r="J26" s="4" t="s">
        <v>2197</v>
      </c>
      <c r="K26" s="4" t="s">
        <v>2310</v>
      </c>
      <c r="L26" s="4" t="s">
        <v>2180</v>
      </c>
      <c r="M26" s="4" t="s">
        <v>2311</v>
      </c>
      <c r="N26" s="4" t="s">
        <v>1444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1507</v>
      </c>
      <c r="AE26" s="4" t="s">
        <v>1508</v>
      </c>
      <c r="AF26" s="4">
        <v>0</v>
      </c>
      <c r="AG26" s="4">
        <v>0</v>
      </c>
      <c r="AH26" s="14" t="str">
        <f>IF(AD26&lt;&gt;0,HYPERLINK("http://pergamum.anac.gov.br/arquivos/" &amp; AD26 &amp; ".pdf",AD26),"")</f>
        <v>PD1997-0587</v>
      </c>
      <c r="AI26" s="15" t="str">
        <f>IF(AE26&lt;&gt;0,HYPERLINK("http://pergamum.anac.gov.br/arquivos/" &amp; AE26 &amp; ".pdf",AE26),"")</f>
        <v>PA2012-1357</v>
      </c>
      <c r="AJ26" s="15" t="str">
        <f>IF(AF26&lt;&gt;0,HYPERLINK("http://pergamum.anac.gov.br/arquivos/" &amp; AF26 &amp; ".pdf",AF26),"")</f>
        <v/>
      </c>
      <c r="AK26" s="16" t="str">
        <f>IF(AG26&lt;&gt;0,HYPERLINK("http://pergamum.anac.gov.br/arquivos/" &amp; AG26 &amp; ".pdf",AG26),"")</f>
        <v/>
      </c>
      <c r="AL26" s="6" t="s">
        <v>2039</v>
      </c>
      <c r="AM26" s="6" t="s">
        <v>2061</v>
      </c>
      <c r="AN26" s="6" t="s">
        <v>2075</v>
      </c>
      <c r="AO26" s="11" t="s">
        <v>2076</v>
      </c>
      <c r="AP26" s="6">
        <v>20</v>
      </c>
      <c r="AQ26" s="4" t="s">
        <v>2077</v>
      </c>
      <c r="AR26" s="4" t="s">
        <v>2074</v>
      </c>
      <c r="AS26" s="15" t="str">
        <f>IF(AND(AQ26&lt;&gt;0,AQ26&lt;&gt;""),HYPERLINK("http://pergamum.anac.gov.br/arquivos/" &amp; AQ26 &amp; ".pdf",AQ26),"")</f>
        <v>PA2016-0908</v>
      </c>
      <c r="AT26" s="15" t="str">
        <f>IF(AND(AR26&lt;&gt;0,AR26&lt;&gt;""),HYPERLINK("http://pergamum.anac.gov.br/arquivos/" &amp; AR26 &amp; ".pdf",AR26),"")</f>
        <v/>
      </c>
      <c r="AU26" s="4" t="s">
        <v>7</v>
      </c>
    </row>
    <row r="27" spans="1:47" x14ac:dyDescent="0.25">
      <c r="A27" s="3" t="s">
        <v>81</v>
      </c>
      <c r="B27" s="3" t="s">
        <v>0</v>
      </c>
      <c r="C27" s="3" t="s">
        <v>82</v>
      </c>
      <c r="D27" s="3" t="s">
        <v>84</v>
      </c>
      <c r="E27" s="3" t="s">
        <v>83</v>
      </c>
      <c r="F27" s="4" t="s">
        <v>2312</v>
      </c>
      <c r="G27" s="4" t="s">
        <v>2313</v>
      </c>
      <c r="H27" s="4" t="s">
        <v>2314</v>
      </c>
      <c r="I27" s="4" t="s">
        <v>2177</v>
      </c>
      <c r="J27" s="4" t="s">
        <v>2197</v>
      </c>
      <c r="K27" s="4" t="s">
        <v>2171</v>
      </c>
      <c r="L27" s="4" t="s">
        <v>2180</v>
      </c>
      <c r="M27" s="4" t="s">
        <v>2315</v>
      </c>
      <c r="N27" s="4" t="s">
        <v>1444</v>
      </c>
      <c r="O27" s="4" t="s">
        <v>7</v>
      </c>
      <c r="P27" s="4" t="s">
        <v>7</v>
      </c>
      <c r="Q27" s="4" t="s">
        <v>7</v>
      </c>
      <c r="R27" s="4" t="s">
        <v>7</v>
      </c>
      <c r="S27" s="4" t="s">
        <v>7</v>
      </c>
      <c r="T27" s="4" t="s">
        <v>7</v>
      </c>
      <c r="U27" s="4" t="s">
        <v>7</v>
      </c>
      <c r="V27" s="4" t="s">
        <v>7</v>
      </c>
      <c r="W27" s="4" t="s">
        <v>7</v>
      </c>
      <c r="X27" s="4" t="s">
        <v>7</v>
      </c>
      <c r="Y27" s="4" t="s">
        <v>7</v>
      </c>
      <c r="Z27" s="4" t="s">
        <v>7</v>
      </c>
      <c r="AA27" s="4" t="s">
        <v>7</v>
      </c>
      <c r="AB27" s="4" t="s">
        <v>7</v>
      </c>
      <c r="AC27" s="4" t="s">
        <v>7</v>
      </c>
      <c r="AD27" s="4" t="s">
        <v>1509</v>
      </c>
      <c r="AE27" s="4">
        <v>0</v>
      </c>
      <c r="AF27" s="4">
        <v>0</v>
      </c>
      <c r="AG27" s="4">
        <v>0</v>
      </c>
      <c r="AH27" s="14" t="str">
        <f>IF(AD27&lt;&gt;0,HYPERLINK("http://pergamum.anac.gov.br/arquivos/" &amp; AD27 &amp; ".pdf",AD27),"")</f>
        <v>PA2006-0233</v>
      </c>
      <c r="AI27" s="15" t="str">
        <f>IF(AE27&lt;&gt;0,HYPERLINK("http://pergamum.anac.gov.br/arquivos/" &amp; AE27 &amp; ".pdf",AE27),"")</f>
        <v/>
      </c>
      <c r="AJ27" s="15" t="str">
        <f>IF(AF27&lt;&gt;0,HYPERLINK("http://pergamum.anac.gov.br/arquivos/" &amp; AF27 &amp; ".pdf",AF27),"")</f>
        <v/>
      </c>
      <c r="AK27" s="16" t="str">
        <f>IF(AG27&lt;&gt;0,HYPERLINK("http://pergamum.anac.gov.br/arquivos/" &amp; AG27 &amp; ".pdf",AG27),"")</f>
        <v/>
      </c>
      <c r="AL27" s="6" t="s">
        <v>2038</v>
      </c>
      <c r="AM27" s="6" t="s">
        <v>2059</v>
      </c>
      <c r="AN27" s="6" t="s">
        <v>7</v>
      </c>
      <c r="AO27" s="11" t="s">
        <v>7</v>
      </c>
      <c r="AP27" s="6" t="s">
        <v>7</v>
      </c>
      <c r="AQ27" s="4" t="s">
        <v>2074</v>
      </c>
      <c r="AR27" s="4" t="s">
        <v>2074</v>
      </c>
      <c r="AS27" s="15" t="str">
        <f>IF(AND(AQ27&lt;&gt;0,AQ27&lt;&gt;""),HYPERLINK("http://pergamum.anac.gov.br/arquivos/" &amp; AQ27 &amp; ".pdf",AQ27),"")</f>
        <v/>
      </c>
      <c r="AT27" s="15" t="str">
        <f>IF(AND(AR27&lt;&gt;0,AR27&lt;&gt;""),HYPERLINK("http://pergamum.anac.gov.br/arquivos/" &amp; AR27 &amp; ".pdf",AR27),"")</f>
        <v/>
      </c>
      <c r="AU27" s="4" t="s">
        <v>7</v>
      </c>
    </row>
    <row r="28" spans="1:47" x14ac:dyDescent="0.25">
      <c r="A28" s="3" t="s">
        <v>85</v>
      </c>
      <c r="B28" s="3" t="s">
        <v>0</v>
      </c>
      <c r="C28" s="3" t="s">
        <v>86</v>
      </c>
      <c r="D28" s="3" t="s">
        <v>87</v>
      </c>
      <c r="E28" s="3" t="s">
        <v>6</v>
      </c>
      <c r="F28" s="4" t="s">
        <v>2316</v>
      </c>
      <c r="G28" s="4" t="s">
        <v>2317</v>
      </c>
      <c r="H28" s="4" t="s">
        <v>2318</v>
      </c>
      <c r="I28" s="4" t="s">
        <v>2177</v>
      </c>
      <c r="J28" s="4" t="s">
        <v>2291</v>
      </c>
      <c r="K28" s="4" t="s">
        <v>2319</v>
      </c>
      <c r="L28" s="4" t="s">
        <v>2180</v>
      </c>
      <c r="M28" s="4" t="s">
        <v>2320</v>
      </c>
      <c r="N28" s="4" t="s">
        <v>1444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</v>
      </c>
      <c r="V28" s="4" t="s">
        <v>7</v>
      </c>
      <c r="W28" s="4" t="s">
        <v>7</v>
      </c>
      <c r="X28" s="4" t="s">
        <v>7</v>
      </c>
      <c r="Y28" s="4" t="s">
        <v>7</v>
      </c>
      <c r="Z28" s="4" t="s">
        <v>7</v>
      </c>
      <c r="AA28" s="4" t="s">
        <v>7</v>
      </c>
      <c r="AB28" s="4" t="s">
        <v>7</v>
      </c>
      <c r="AC28" s="4" t="s">
        <v>7</v>
      </c>
      <c r="AD28" s="4" t="s">
        <v>1510</v>
      </c>
      <c r="AE28" s="4">
        <v>0</v>
      </c>
      <c r="AF28" s="4">
        <v>0</v>
      </c>
      <c r="AG28" s="4">
        <v>0</v>
      </c>
      <c r="AH28" s="14" t="str">
        <f>IF(AD28&lt;&gt;0,HYPERLINK("http://pergamum.anac.gov.br/arquivos/" &amp; AD28 &amp; ".pdf",AD28),"")</f>
        <v>PA2013-3204</v>
      </c>
      <c r="AI28" s="15" t="str">
        <f>IF(AE28&lt;&gt;0,HYPERLINK("http://pergamum.anac.gov.br/arquivos/" &amp; AE28 &amp; ".pdf",AE28),"")</f>
        <v/>
      </c>
      <c r="AJ28" s="15" t="str">
        <f>IF(AF28&lt;&gt;0,HYPERLINK("http://pergamum.anac.gov.br/arquivos/" &amp; AF28 &amp; ".pdf",AF28),"")</f>
        <v/>
      </c>
      <c r="AK28" s="16" t="str">
        <f>IF(AG28&lt;&gt;0,HYPERLINK("http://pergamum.anac.gov.br/arquivos/" &amp; AG28 &amp; ".pdf",AG28),"")</f>
        <v/>
      </c>
      <c r="AL28" s="6" t="s">
        <v>2039</v>
      </c>
      <c r="AM28" s="6" t="s">
        <v>2061</v>
      </c>
      <c r="AN28" s="6" t="s">
        <v>2078</v>
      </c>
      <c r="AO28" s="11" t="s">
        <v>2080</v>
      </c>
      <c r="AP28" s="6">
        <v>35</v>
      </c>
      <c r="AQ28" s="4" t="s">
        <v>2077</v>
      </c>
      <c r="AR28" s="4" t="s">
        <v>2074</v>
      </c>
      <c r="AS28" s="15" t="str">
        <f>IF(AND(AQ28&lt;&gt;0,AQ28&lt;&gt;""),HYPERLINK("http://pergamum.anac.gov.br/arquivos/" &amp; AQ28 &amp; ".pdf",AQ28),"")</f>
        <v>PA2016-0908</v>
      </c>
      <c r="AT28" s="15" t="str">
        <f>IF(AND(AR28&lt;&gt;0,AR28&lt;&gt;""),HYPERLINK("http://pergamum.anac.gov.br/arquivos/" &amp; AR28 &amp; ".pdf",AR28),"")</f>
        <v/>
      </c>
      <c r="AU28" s="4" t="s">
        <v>7</v>
      </c>
    </row>
    <row r="29" spans="1:47" x14ac:dyDescent="0.25">
      <c r="A29" s="3" t="s">
        <v>88</v>
      </c>
      <c r="B29" s="3" t="s">
        <v>0</v>
      </c>
      <c r="C29" s="3" t="s">
        <v>2111</v>
      </c>
      <c r="D29" s="3" t="s">
        <v>89</v>
      </c>
      <c r="E29" s="3" t="s">
        <v>70</v>
      </c>
      <c r="F29" s="4" t="s">
        <v>2321</v>
      </c>
      <c r="G29" s="4" t="s">
        <v>2322</v>
      </c>
      <c r="H29" s="4" t="s">
        <v>2323</v>
      </c>
      <c r="I29" s="4" t="s">
        <v>2177</v>
      </c>
      <c r="J29" s="4" t="s">
        <v>2324</v>
      </c>
      <c r="K29" s="4" t="s">
        <v>2325</v>
      </c>
      <c r="L29" s="4" t="s">
        <v>2172</v>
      </c>
      <c r="M29" s="4" t="s">
        <v>2326</v>
      </c>
      <c r="N29" s="4" t="s">
        <v>1444</v>
      </c>
      <c r="O29" s="4" t="s">
        <v>7</v>
      </c>
      <c r="P29" s="4" t="s">
        <v>7</v>
      </c>
      <c r="Q29" s="4" t="s">
        <v>7</v>
      </c>
      <c r="R29" s="4" t="s">
        <v>7</v>
      </c>
      <c r="S29" s="4" t="s">
        <v>7</v>
      </c>
      <c r="T29" s="4" t="s">
        <v>7</v>
      </c>
      <c r="U29" s="4" t="s">
        <v>7</v>
      </c>
      <c r="V29" s="4" t="s">
        <v>7</v>
      </c>
      <c r="W29" s="4" t="s">
        <v>7</v>
      </c>
      <c r="X29" s="4" t="s">
        <v>7</v>
      </c>
      <c r="Y29" s="4" t="s">
        <v>7</v>
      </c>
      <c r="Z29" s="4" t="s">
        <v>7</v>
      </c>
      <c r="AA29" s="4" t="s">
        <v>7</v>
      </c>
      <c r="AB29" s="4" t="s">
        <v>7</v>
      </c>
      <c r="AC29" s="4" t="s">
        <v>7</v>
      </c>
      <c r="AD29" s="4" t="s">
        <v>1511</v>
      </c>
      <c r="AE29" s="4" t="s">
        <v>1512</v>
      </c>
      <c r="AF29" s="4" t="s">
        <v>1513</v>
      </c>
      <c r="AG29" s="4" t="s">
        <v>1514</v>
      </c>
      <c r="AH29" s="14" t="str">
        <f>IF(AD29&lt;&gt;0,HYPERLINK("http://pergamum.anac.gov.br/arquivos/" &amp; AD29 &amp; ".pdf",AD29),"")</f>
        <v>PD1985-0127</v>
      </c>
      <c r="AI29" s="15" t="str">
        <f>IF(AE29&lt;&gt;0,HYPERLINK("http://pergamum.anac.gov.br/arquivos/" &amp; AE29 &amp; ".pdf",AE29),"")</f>
        <v>PD1985-0260</v>
      </c>
      <c r="AJ29" s="15" t="str">
        <f>IF(AF29&lt;&gt;0,HYPERLINK("http://pergamum.anac.gov.br/arquivos/" &amp; AF29 &amp; ".pdf",AF29),"")</f>
        <v>PD1990-0252</v>
      </c>
      <c r="AK29" s="16" t="str">
        <f>IF(AG29&lt;&gt;0,HYPERLINK("http://pergamum.anac.gov.br/arquivos/" &amp; AG29 &amp; ".pdf",AG29),"")</f>
        <v>PD1996-0237</v>
      </c>
      <c r="AL29" s="6" t="s">
        <v>2039</v>
      </c>
      <c r="AM29" s="6" t="s">
        <v>2061</v>
      </c>
      <c r="AN29" s="6" t="s">
        <v>2078</v>
      </c>
      <c r="AO29" s="11" t="s">
        <v>2076</v>
      </c>
      <c r="AP29" s="6">
        <v>19</v>
      </c>
      <c r="AQ29" s="4" t="s">
        <v>2077</v>
      </c>
      <c r="AR29" s="4" t="s">
        <v>2074</v>
      </c>
      <c r="AS29" s="15" t="str">
        <f>IF(AND(AQ29&lt;&gt;0,AQ29&lt;&gt;""),HYPERLINK("http://pergamum.anac.gov.br/arquivos/" &amp; AQ29 &amp; ".pdf",AQ29),"")</f>
        <v>PA2016-0908</v>
      </c>
      <c r="AT29" s="15" t="str">
        <f>IF(AND(AR29&lt;&gt;0,AR29&lt;&gt;""),HYPERLINK("http://pergamum.anac.gov.br/arquivos/" &amp; AR29 &amp; ".pdf",AR29),"")</f>
        <v/>
      </c>
      <c r="AU29" s="4" t="s">
        <v>7</v>
      </c>
    </row>
    <row r="30" spans="1:47" x14ac:dyDescent="0.25">
      <c r="A30" s="3" t="s">
        <v>90</v>
      </c>
      <c r="B30" s="3" t="s">
        <v>0</v>
      </c>
      <c r="C30" s="3" t="s">
        <v>91</v>
      </c>
      <c r="D30" s="3" t="s">
        <v>93</v>
      </c>
      <c r="E30" s="3" t="s">
        <v>92</v>
      </c>
      <c r="F30" s="4" t="s">
        <v>2327</v>
      </c>
      <c r="G30" s="4" t="s">
        <v>2328</v>
      </c>
      <c r="H30" s="4" t="s">
        <v>2329</v>
      </c>
      <c r="I30" s="4" t="s">
        <v>2177</v>
      </c>
      <c r="J30" s="4" t="s">
        <v>2324</v>
      </c>
      <c r="K30" s="4" t="s">
        <v>2330</v>
      </c>
      <c r="L30" s="4" t="s">
        <v>2172</v>
      </c>
      <c r="M30" s="4" t="s">
        <v>2331</v>
      </c>
      <c r="N30" s="4" t="s">
        <v>1444</v>
      </c>
      <c r="O30" s="4" t="s">
        <v>7</v>
      </c>
      <c r="P30" s="4" t="s">
        <v>7</v>
      </c>
      <c r="Q30" s="4" t="s">
        <v>7</v>
      </c>
      <c r="R30" s="4" t="s">
        <v>7</v>
      </c>
      <c r="S30" s="4" t="s">
        <v>7</v>
      </c>
      <c r="T30" s="4" t="s">
        <v>7</v>
      </c>
      <c r="U30" s="4" t="s">
        <v>7</v>
      </c>
      <c r="V30" s="4" t="s">
        <v>7</v>
      </c>
      <c r="W30" s="4" t="s">
        <v>7</v>
      </c>
      <c r="X30" s="4" t="s">
        <v>7</v>
      </c>
      <c r="Y30" s="4" t="s">
        <v>7</v>
      </c>
      <c r="Z30" s="4" t="s">
        <v>7</v>
      </c>
      <c r="AA30" s="4" t="s">
        <v>7</v>
      </c>
      <c r="AB30" s="4" t="s">
        <v>7</v>
      </c>
      <c r="AC30" s="4" t="s">
        <v>7</v>
      </c>
      <c r="AD30" s="4" t="s">
        <v>1515</v>
      </c>
      <c r="AE30" s="4">
        <v>0</v>
      </c>
      <c r="AF30" s="4">
        <v>0</v>
      </c>
      <c r="AG30" s="4">
        <v>0</v>
      </c>
      <c r="AH30" s="14" t="str">
        <f>IF(AD30&lt;&gt;0,HYPERLINK("http://pergamum.anac.gov.br/arquivos/" &amp; AD30 &amp; ".pdf",AD30),"")</f>
        <v>PA2007-1408</v>
      </c>
      <c r="AI30" s="15" t="str">
        <f>IF(AE30&lt;&gt;0,HYPERLINK("http://pergamum.anac.gov.br/arquivos/" &amp; AE30 &amp; ".pdf",AE30),"")</f>
        <v/>
      </c>
      <c r="AJ30" s="15" t="str">
        <f>IF(AF30&lt;&gt;0,HYPERLINK("http://pergamum.anac.gov.br/arquivos/" &amp; AF30 &amp; ".pdf",AF30),"")</f>
        <v/>
      </c>
      <c r="AK30" s="16" t="str">
        <f>IF(AG30&lt;&gt;0,HYPERLINK("http://pergamum.anac.gov.br/arquivos/" &amp; AG30 &amp; ".pdf",AG30),"")</f>
        <v/>
      </c>
      <c r="AL30" s="6" t="s">
        <v>2039</v>
      </c>
      <c r="AM30" s="6" t="s">
        <v>2061</v>
      </c>
      <c r="AN30" s="6" t="s">
        <v>2075</v>
      </c>
      <c r="AO30" s="11" t="s">
        <v>2076</v>
      </c>
      <c r="AP30" s="6">
        <v>14</v>
      </c>
      <c r="AQ30" s="4" t="s">
        <v>2077</v>
      </c>
      <c r="AR30" s="4" t="s">
        <v>2074</v>
      </c>
      <c r="AS30" s="15" t="str">
        <f>IF(AND(AQ30&lt;&gt;0,AQ30&lt;&gt;""),HYPERLINK("http://pergamum.anac.gov.br/arquivos/" &amp; AQ30 &amp; ".pdf",AQ30),"")</f>
        <v>PA2016-0908</v>
      </c>
      <c r="AT30" s="15" t="str">
        <f>IF(AND(AR30&lt;&gt;0,AR30&lt;&gt;""),HYPERLINK("http://pergamum.anac.gov.br/arquivos/" &amp; AR30 &amp; ".pdf",AR30),"")</f>
        <v/>
      </c>
      <c r="AU30" s="4" t="s">
        <v>7</v>
      </c>
    </row>
    <row r="31" spans="1:47" x14ac:dyDescent="0.25">
      <c r="A31" s="3" t="s">
        <v>94</v>
      </c>
      <c r="B31" s="3" t="s">
        <v>0</v>
      </c>
      <c r="C31" s="3" t="s">
        <v>95</v>
      </c>
      <c r="D31" s="3" t="s">
        <v>96</v>
      </c>
      <c r="E31" s="3" t="s">
        <v>67</v>
      </c>
      <c r="F31" s="4" t="s">
        <v>2332</v>
      </c>
      <c r="G31" s="4" t="s">
        <v>2333</v>
      </c>
      <c r="H31" s="4" t="s">
        <v>2221</v>
      </c>
      <c r="I31" s="4" t="s">
        <v>2177</v>
      </c>
      <c r="J31" s="4" t="s">
        <v>2186</v>
      </c>
      <c r="K31" s="4" t="s">
        <v>2334</v>
      </c>
      <c r="L31" s="4" t="s">
        <v>2180</v>
      </c>
      <c r="M31" s="4" t="s">
        <v>2335</v>
      </c>
      <c r="N31" s="4" t="s">
        <v>1444</v>
      </c>
      <c r="O31" s="4" t="s">
        <v>7</v>
      </c>
      <c r="P31" s="4" t="s">
        <v>7</v>
      </c>
      <c r="Q31" s="4" t="s">
        <v>7</v>
      </c>
      <c r="R31" s="4" t="s">
        <v>7</v>
      </c>
      <c r="S31" s="4" t="s">
        <v>7</v>
      </c>
      <c r="T31" s="4" t="s">
        <v>7</v>
      </c>
      <c r="U31" s="4" t="s">
        <v>7</v>
      </c>
      <c r="V31" s="4" t="s">
        <v>7</v>
      </c>
      <c r="W31" s="4" t="s">
        <v>7</v>
      </c>
      <c r="X31" s="4" t="s">
        <v>7</v>
      </c>
      <c r="Y31" s="4" t="s">
        <v>7</v>
      </c>
      <c r="Z31" s="4" t="s">
        <v>7</v>
      </c>
      <c r="AA31" s="4" t="s">
        <v>7</v>
      </c>
      <c r="AB31" s="4" t="s">
        <v>7</v>
      </c>
      <c r="AC31" s="4" t="s">
        <v>7</v>
      </c>
      <c r="AD31" s="4" t="s">
        <v>1516</v>
      </c>
      <c r="AE31" s="4" t="s">
        <v>1517</v>
      </c>
      <c r="AF31" s="4">
        <v>0</v>
      </c>
      <c r="AG31" s="4">
        <v>0</v>
      </c>
      <c r="AH31" s="14" t="str">
        <f>IF(AD31&lt;&gt;0,HYPERLINK("http://pergamum.anac.gov.br/arquivos/" &amp; AD31 &amp; ".pdf",AD31),"")</f>
        <v>PD1979-0181</v>
      </c>
      <c r="AI31" s="15" t="str">
        <f>IF(AE31&lt;&gt;0,HYPERLINK("http://pergamum.anac.gov.br/arquivos/" &amp; AE31 &amp; ".pdf",AE31),"")</f>
        <v>PD1983-0122</v>
      </c>
      <c r="AJ31" s="15" t="str">
        <f>IF(AF31&lt;&gt;0,HYPERLINK("http://pergamum.anac.gov.br/arquivos/" &amp; AF31 &amp; ".pdf",AF31),"")</f>
        <v/>
      </c>
      <c r="AK31" s="16" t="str">
        <f>IF(AG31&lt;&gt;0,HYPERLINK("http://pergamum.anac.gov.br/arquivos/" &amp; AG31 &amp; ".pdf",AG31),"")</f>
        <v/>
      </c>
      <c r="AL31" s="6" t="s">
        <v>2039</v>
      </c>
      <c r="AM31" s="6" t="s">
        <v>2061</v>
      </c>
      <c r="AN31" s="6" t="s">
        <v>2078</v>
      </c>
      <c r="AO31" s="11" t="s">
        <v>2076</v>
      </c>
      <c r="AP31" s="6">
        <v>28</v>
      </c>
      <c r="AQ31" s="4" t="s">
        <v>2077</v>
      </c>
      <c r="AR31" s="4" t="s">
        <v>2074</v>
      </c>
      <c r="AS31" s="15" t="str">
        <f>IF(AND(AQ31&lt;&gt;0,AQ31&lt;&gt;""),HYPERLINK("http://pergamum.anac.gov.br/arquivos/" &amp; AQ31 &amp; ".pdf",AQ31),"")</f>
        <v>PA2016-0908</v>
      </c>
      <c r="AT31" s="15" t="str">
        <f>IF(AND(AR31&lt;&gt;0,AR31&lt;&gt;""),HYPERLINK("http://pergamum.anac.gov.br/arquivos/" &amp; AR31 &amp; ".pdf",AR31),"")</f>
        <v/>
      </c>
      <c r="AU31" s="4" t="s">
        <v>7</v>
      </c>
    </row>
    <row r="32" spans="1:47" x14ac:dyDescent="0.25">
      <c r="A32" s="3" t="s">
        <v>97</v>
      </c>
      <c r="B32" s="3" t="s">
        <v>0</v>
      </c>
      <c r="C32" s="3" t="s">
        <v>98</v>
      </c>
      <c r="D32" s="3" t="s">
        <v>98</v>
      </c>
      <c r="E32" s="3" t="s">
        <v>77</v>
      </c>
      <c r="F32" s="4" t="s">
        <v>2336</v>
      </c>
      <c r="G32" s="4" t="s">
        <v>2337</v>
      </c>
      <c r="H32" s="4" t="s">
        <v>2338</v>
      </c>
      <c r="I32" s="4" t="s">
        <v>2177</v>
      </c>
      <c r="J32" s="4" t="s">
        <v>2324</v>
      </c>
      <c r="K32" s="4" t="s">
        <v>2192</v>
      </c>
      <c r="L32" s="4" t="s">
        <v>2180</v>
      </c>
      <c r="M32" s="4" t="s">
        <v>2339</v>
      </c>
      <c r="N32" s="4" t="s">
        <v>1444</v>
      </c>
      <c r="O32" s="4" t="s">
        <v>7</v>
      </c>
      <c r="P32" s="4" t="s">
        <v>7</v>
      </c>
      <c r="Q32" s="4" t="s">
        <v>7</v>
      </c>
      <c r="R32" s="4" t="s">
        <v>7</v>
      </c>
      <c r="S32" s="4" t="s">
        <v>7</v>
      </c>
      <c r="T32" s="4" t="s">
        <v>7</v>
      </c>
      <c r="U32" s="4" t="s">
        <v>7</v>
      </c>
      <c r="V32" s="4" t="s">
        <v>7</v>
      </c>
      <c r="W32" s="4" t="s">
        <v>7</v>
      </c>
      <c r="X32" s="4" t="s">
        <v>7</v>
      </c>
      <c r="Y32" s="4" t="s">
        <v>7</v>
      </c>
      <c r="Z32" s="4" t="s">
        <v>7</v>
      </c>
      <c r="AA32" s="4" t="s">
        <v>7</v>
      </c>
      <c r="AB32" s="4" t="s">
        <v>7</v>
      </c>
      <c r="AC32" s="4" t="s">
        <v>7</v>
      </c>
      <c r="AD32" s="4" t="s">
        <v>2113</v>
      </c>
      <c r="AE32" s="4">
        <v>0</v>
      </c>
      <c r="AF32" s="4">
        <v>0</v>
      </c>
      <c r="AG32" s="4">
        <v>0</v>
      </c>
      <c r="AH32" s="14" t="str">
        <f>IF(AD32&lt;&gt;0,HYPERLINK("http://pergamum.anac.gov.br/arquivos/" &amp; AD32 &amp; ".pdf",AD32),"")</f>
        <v>PA2016-0668</v>
      </c>
      <c r="AI32" s="15" t="str">
        <f>IF(AE32&lt;&gt;0,HYPERLINK("http://pergamum.anac.gov.br/arquivos/" &amp; AE32 &amp; ".pdf",AE32),"")</f>
        <v/>
      </c>
      <c r="AJ32" s="15" t="str">
        <f>IF(AF32&lt;&gt;0,HYPERLINK("http://pergamum.anac.gov.br/arquivos/" &amp; AF32 &amp; ".pdf",AF32),"")</f>
        <v/>
      </c>
      <c r="AK32" s="16" t="str">
        <f>IF(AG32&lt;&gt;0,HYPERLINK("http://pergamum.anac.gov.br/arquivos/" &amp; AG32 &amp; ".pdf",AG32),"")</f>
        <v/>
      </c>
      <c r="AL32" s="6" t="s">
        <v>2039</v>
      </c>
      <c r="AM32" s="6" t="s">
        <v>2061</v>
      </c>
      <c r="AN32" s="6" t="s">
        <v>2078</v>
      </c>
      <c r="AO32" s="11" t="s">
        <v>2076</v>
      </c>
      <c r="AP32" s="6">
        <v>6</v>
      </c>
      <c r="AQ32" s="4" t="s">
        <v>2077</v>
      </c>
      <c r="AR32" s="4" t="s">
        <v>2074</v>
      </c>
      <c r="AS32" s="15" t="str">
        <f>IF(AND(AQ32&lt;&gt;0,AQ32&lt;&gt;""),HYPERLINK("http://pergamum.anac.gov.br/arquivos/" &amp; AQ32 &amp; ".pdf",AQ32),"")</f>
        <v>PA2016-0908</v>
      </c>
      <c r="AT32" s="15" t="str">
        <f>IF(AND(AR32&lt;&gt;0,AR32&lt;&gt;""),HYPERLINK("http://pergamum.anac.gov.br/arquivos/" &amp; AR32 &amp; ".pdf",AR32),"")</f>
        <v/>
      </c>
      <c r="AU32" s="4" t="s">
        <v>7</v>
      </c>
    </row>
    <row r="33" spans="1:47" x14ac:dyDescent="0.25">
      <c r="A33" s="3" t="s">
        <v>99</v>
      </c>
      <c r="B33" s="3" t="s">
        <v>0</v>
      </c>
      <c r="C33" s="3" t="s">
        <v>100</v>
      </c>
      <c r="D33" s="3" t="s">
        <v>45</v>
      </c>
      <c r="E33" s="3" t="s">
        <v>44</v>
      </c>
      <c r="F33" s="4" t="s">
        <v>2340</v>
      </c>
      <c r="G33" s="4" t="s">
        <v>2341</v>
      </c>
      <c r="H33" s="4" t="s">
        <v>2342</v>
      </c>
      <c r="I33" s="4" t="s">
        <v>2177</v>
      </c>
      <c r="J33" s="4" t="s">
        <v>2216</v>
      </c>
      <c r="K33" s="4" t="s">
        <v>2343</v>
      </c>
      <c r="L33" s="4" t="s">
        <v>2180</v>
      </c>
      <c r="M33" s="4" t="s">
        <v>2181</v>
      </c>
      <c r="N33" s="4" t="s">
        <v>1444</v>
      </c>
      <c r="O33" s="4" t="s">
        <v>2197</v>
      </c>
      <c r="P33" s="4" t="s">
        <v>2344</v>
      </c>
      <c r="Q33" s="4" t="s">
        <v>2180</v>
      </c>
      <c r="R33" s="4" t="s">
        <v>2345</v>
      </c>
      <c r="S33" s="4" t="s">
        <v>1444</v>
      </c>
      <c r="T33" s="4" t="s">
        <v>7</v>
      </c>
      <c r="U33" s="4" t="s">
        <v>7</v>
      </c>
      <c r="V33" s="4" t="s">
        <v>7</v>
      </c>
      <c r="W33" s="4" t="s">
        <v>7</v>
      </c>
      <c r="X33" s="4" t="s">
        <v>7</v>
      </c>
      <c r="Y33" s="4" t="s">
        <v>7</v>
      </c>
      <c r="Z33" s="4" t="s">
        <v>7</v>
      </c>
      <c r="AA33" s="4" t="s">
        <v>7</v>
      </c>
      <c r="AB33" s="4" t="s">
        <v>7</v>
      </c>
      <c r="AC33" s="4" t="s">
        <v>7</v>
      </c>
      <c r="AD33" s="4" t="s">
        <v>1518</v>
      </c>
      <c r="AE33" s="4">
        <v>0</v>
      </c>
      <c r="AF33" s="4">
        <v>0</v>
      </c>
      <c r="AG33" s="4">
        <v>0</v>
      </c>
      <c r="AH33" s="14" t="str">
        <f>IF(AD33&lt;&gt;0,HYPERLINK("http://pergamum.anac.gov.br/arquivos/" &amp; AD33 &amp; ".pdf",AD33),"")</f>
        <v>PA2013-3007</v>
      </c>
      <c r="AI33" s="15" t="str">
        <f>IF(AE33&lt;&gt;0,HYPERLINK("http://pergamum.anac.gov.br/arquivos/" &amp; AE33 &amp; ".pdf",AE33),"")</f>
        <v/>
      </c>
      <c r="AJ33" s="15" t="str">
        <f>IF(AF33&lt;&gt;0,HYPERLINK("http://pergamum.anac.gov.br/arquivos/" &amp; AF33 &amp; ".pdf",AF33),"")</f>
        <v/>
      </c>
      <c r="AK33" s="16" t="str">
        <f>IF(AG33&lt;&gt;0,HYPERLINK("http://pergamum.anac.gov.br/arquivos/" &amp; AG33 &amp; ".pdf",AG33),"")</f>
        <v/>
      </c>
      <c r="AL33" s="6" t="s">
        <v>2042</v>
      </c>
      <c r="AM33" s="6" t="s">
        <v>2062</v>
      </c>
      <c r="AN33" s="6" t="s">
        <v>2079</v>
      </c>
      <c r="AO33" s="11" t="s">
        <v>2130</v>
      </c>
      <c r="AP33" s="6" t="s">
        <v>2081</v>
      </c>
      <c r="AQ33" s="4" t="s">
        <v>2131</v>
      </c>
      <c r="AR33" s="4" t="s">
        <v>2074</v>
      </c>
      <c r="AS33" s="15" t="str">
        <f>IF(AND(AQ33&lt;&gt;0,AQ33&lt;&gt;""),HYPERLINK("http://pergamum.anac.gov.br/arquivos/" &amp; AQ33 &amp; ".pdf",AQ33),"")</f>
        <v>PA2016-1576</v>
      </c>
      <c r="AT33" s="15" t="str">
        <f>IF(AND(AR33&lt;&gt;0,AR33&lt;&gt;""),HYPERLINK("http://pergamum.anac.gov.br/arquivos/" &amp; AR33 &amp; ".pdf",AR33),"")</f>
        <v/>
      </c>
      <c r="AU33" s="4" t="s">
        <v>7</v>
      </c>
    </row>
    <row r="34" spans="1:47" x14ac:dyDescent="0.25">
      <c r="A34" s="3" t="s">
        <v>101</v>
      </c>
      <c r="B34" s="3" t="s">
        <v>0</v>
      </c>
      <c r="C34" s="3" t="s">
        <v>102</v>
      </c>
      <c r="D34" s="3" t="s">
        <v>102</v>
      </c>
      <c r="E34" s="3" t="s">
        <v>103</v>
      </c>
      <c r="F34" s="4" t="s">
        <v>2346</v>
      </c>
      <c r="G34" s="4" t="s">
        <v>2347</v>
      </c>
      <c r="H34" s="4" t="s">
        <v>2348</v>
      </c>
      <c r="I34" s="4" t="s">
        <v>2349</v>
      </c>
      <c r="J34" s="4" t="s">
        <v>2222</v>
      </c>
      <c r="K34" s="4" t="s">
        <v>2350</v>
      </c>
      <c r="L34" s="4" t="s">
        <v>2180</v>
      </c>
      <c r="M34" s="4" t="s">
        <v>2351</v>
      </c>
      <c r="N34" s="4" t="s">
        <v>1444</v>
      </c>
      <c r="O34" s="4" t="s">
        <v>2244</v>
      </c>
      <c r="P34" s="4" t="s">
        <v>2352</v>
      </c>
      <c r="Q34" s="4" t="s">
        <v>2180</v>
      </c>
      <c r="R34" s="4" t="s">
        <v>2351</v>
      </c>
      <c r="S34" s="4" t="s">
        <v>1444</v>
      </c>
      <c r="T34" s="4" t="s">
        <v>7</v>
      </c>
      <c r="U34" s="4" t="s">
        <v>7</v>
      </c>
      <c r="V34" s="4" t="s">
        <v>7</v>
      </c>
      <c r="W34" s="4" t="s">
        <v>7</v>
      </c>
      <c r="X34" s="4" t="s">
        <v>7</v>
      </c>
      <c r="Y34" s="4" t="s">
        <v>7</v>
      </c>
      <c r="Z34" s="4" t="s">
        <v>7</v>
      </c>
      <c r="AA34" s="4" t="s">
        <v>7</v>
      </c>
      <c r="AB34" s="4" t="s">
        <v>7</v>
      </c>
      <c r="AC34" s="4" t="s">
        <v>7</v>
      </c>
      <c r="AD34" s="4" t="s">
        <v>1519</v>
      </c>
      <c r="AE34" s="4">
        <v>0</v>
      </c>
      <c r="AF34" s="4">
        <v>0</v>
      </c>
      <c r="AG34" s="4">
        <v>0</v>
      </c>
      <c r="AH34" s="14" t="str">
        <f>IF(AD34&lt;&gt;0,HYPERLINK("http://pergamum.anac.gov.br/arquivos/" &amp; AD34 &amp; ".pdf",AD34),"")</f>
        <v>PA2016-0035</v>
      </c>
      <c r="AI34" s="15" t="str">
        <f>IF(AE34&lt;&gt;0,HYPERLINK("http://pergamum.anac.gov.br/arquivos/" &amp; AE34 &amp; ".pdf",AE34),"")</f>
        <v/>
      </c>
      <c r="AJ34" s="15" t="str">
        <f>IF(AF34&lt;&gt;0,HYPERLINK("http://pergamum.anac.gov.br/arquivos/" &amp; AF34 &amp; ".pdf",AF34),"")</f>
        <v/>
      </c>
      <c r="AK34" s="16" t="str">
        <f>IF(AG34&lt;&gt;0,HYPERLINK("http://pergamum.anac.gov.br/arquivos/" &amp; AG34 &amp; ".pdf",AG34),"")</f>
        <v/>
      </c>
      <c r="AL34" s="6" t="s">
        <v>2040</v>
      </c>
      <c r="AM34" s="6" t="s">
        <v>7</v>
      </c>
      <c r="AN34" s="6" t="s">
        <v>7</v>
      </c>
      <c r="AO34" s="11" t="s">
        <v>7</v>
      </c>
      <c r="AP34" s="6" t="s">
        <v>7</v>
      </c>
      <c r="AQ34" s="4" t="s">
        <v>2074</v>
      </c>
      <c r="AR34" s="4" t="s">
        <v>2074</v>
      </c>
      <c r="AS34" s="15" t="str">
        <f>IF(AND(AQ34&lt;&gt;0,AQ34&lt;&gt;""),HYPERLINK("http://pergamum.anac.gov.br/arquivos/" &amp; AQ34 &amp; ".pdf",AQ34),"")</f>
        <v/>
      </c>
      <c r="AT34" s="15" t="str">
        <f>IF(AND(AR34&lt;&gt;0,AR34&lt;&gt;""),HYPERLINK("http://pergamum.anac.gov.br/arquivos/" &amp; AR34 &amp; ".pdf",AR34),"")</f>
        <v/>
      </c>
      <c r="AU34" s="4" t="s">
        <v>7</v>
      </c>
    </row>
    <row r="35" spans="1:47" x14ac:dyDescent="0.25">
      <c r="A35" s="3" t="s">
        <v>104</v>
      </c>
      <c r="B35" s="3" t="s">
        <v>0</v>
      </c>
      <c r="C35" s="3" t="s">
        <v>1469</v>
      </c>
      <c r="D35" s="3" t="s">
        <v>105</v>
      </c>
      <c r="E35" s="3" t="s">
        <v>37</v>
      </c>
      <c r="F35" s="4" t="s">
        <v>2353</v>
      </c>
      <c r="G35" s="4" t="s">
        <v>2354</v>
      </c>
      <c r="H35" s="4" t="s">
        <v>2285</v>
      </c>
      <c r="I35" s="4" t="s">
        <v>2177</v>
      </c>
      <c r="J35" s="4" t="s">
        <v>2216</v>
      </c>
      <c r="K35" s="4" t="s">
        <v>2355</v>
      </c>
      <c r="L35" s="4" t="s">
        <v>2172</v>
      </c>
      <c r="M35" s="4" t="s">
        <v>2315</v>
      </c>
      <c r="N35" s="4" t="s">
        <v>1444</v>
      </c>
      <c r="O35" s="4" t="s">
        <v>7</v>
      </c>
      <c r="P35" s="4" t="s">
        <v>7</v>
      </c>
      <c r="Q35" s="4" t="s">
        <v>7</v>
      </c>
      <c r="R35" s="4" t="s">
        <v>7</v>
      </c>
      <c r="S35" s="4" t="s">
        <v>7</v>
      </c>
      <c r="T35" s="4" t="s">
        <v>7</v>
      </c>
      <c r="U35" s="4" t="s">
        <v>7</v>
      </c>
      <c r="V35" s="4" t="s">
        <v>7</v>
      </c>
      <c r="W35" s="4" t="s">
        <v>7</v>
      </c>
      <c r="X35" s="4" t="s">
        <v>7</v>
      </c>
      <c r="Y35" s="4" t="s">
        <v>7</v>
      </c>
      <c r="Z35" s="4" t="s">
        <v>7</v>
      </c>
      <c r="AA35" s="4" t="s">
        <v>7</v>
      </c>
      <c r="AB35" s="4" t="s">
        <v>7</v>
      </c>
      <c r="AC35" s="4" t="s">
        <v>7</v>
      </c>
      <c r="AD35" s="4" t="s">
        <v>1520</v>
      </c>
      <c r="AE35" s="4">
        <v>0</v>
      </c>
      <c r="AF35" s="4">
        <v>0</v>
      </c>
      <c r="AG35" s="4">
        <v>0</v>
      </c>
      <c r="AH35" s="14" t="str">
        <f>IF(AD35&lt;&gt;0,HYPERLINK("http://pergamum.anac.gov.br/arquivos/" &amp; AD35 &amp; ".pdf",AD35),"")</f>
        <v>PD2003-0017</v>
      </c>
      <c r="AI35" s="15" t="str">
        <f>IF(AE35&lt;&gt;0,HYPERLINK("http://pergamum.anac.gov.br/arquivos/" &amp; AE35 &amp; ".pdf",AE35),"")</f>
        <v/>
      </c>
      <c r="AJ35" s="15" t="str">
        <f>IF(AF35&lt;&gt;0,HYPERLINK("http://pergamum.anac.gov.br/arquivos/" &amp; AF35 &amp; ".pdf",AF35),"")</f>
        <v/>
      </c>
      <c r="AK35" s="16" t="str">
        <f>IF(AG35&lt;&gt;0,HYPERLINK("http://pergamum.anac.gov.br/arquivos/" &amp; AG35 &amp; ".pdf",AG35),"")</f>
        <v/>
      </c>
      <c r="AL35" s="6" t="s">
        <v>2039</v>
      </c>
      <c r="AM35" s="6" t="s">
        <v>2060</v>
      </c>
      <c r="AN35" s="6" t="s">
        <v>2078</v>
      </c>
      <c r="AO35" s="11" t="s">
        <v>2076</v>
      </c>
      <c r="AP35" s="6">
        <v>31</v>
      </c>
      <c r="AQ35" s="4" t="s">
        <v>2077</v>
      </c>
      <c r="AR35" s="4" t="s">
        <v>2074</v>
      </c>
      <c r="AS35" s="15" t="str">
        <f>IF(AND(AQ35&lt;&gt;0,AQ35&lt;&gt;""),HYPERLINK("http://pergamum.anac.gov.br/arquivos/" &amp; AQ35 &amp; ".pdf",AQ35),"")</f>
        <v>PA2016-0908</v>
      </c>
      <c r="AT35" s="15" t="str">
        <f>IF(AND(AR35&lt;&gt;0,AR35&lt;&gt;""),HYPERLINK("http://pergamum.anac.gov.br/arquivos/" &amp; AR35 &amp; ".pdf",AR35),"")</f>
        <v/>
      </c>
      <c r="AU35" s="4" t="s">
        <v>7</v>
      </c>
    </row>
    <row r="36" spans="1:47" x14ac:dyDescent="0.25">
      <c r="A36" s="3" t="s">
        <v>106</v>
      </c>
      <c r="B36" s="3" t="s">
        <v>0</v>
      </c>
      <c r="C36" s="3" t="s">
        <v>107</v>
      </c>
      <c r="D36" s="3" t="s">
        <v>108</v>
      </c>
      <c r="E36" s="3" t="s">
        <v>23</v>
      </c>
      <c r="F36" s="4" t="s">
        <v>2356</v>
      </c>
      <c r="G36" s="4" t="s">
        <v>2357</v>
      </c>
      <c r="H36" s="4" t="s">
        <v>2358</v>
      </c>
      <c r="I36" s="4" t="s">
        <v>2177</v>
      </c>
      <c r="J36" s="4" t="s">
        <v>2178</v>
      </c>
      <c r="K36" s="4" t="s">
        <v>2359</v>
      </c>
      <c r="L36" s="4" t="s">
        <v>2180</v>
      </c>
      <c r="M36" s="4" t="s">
        <v>2360</v>
      </c>
      <c r="N36" s="4" t="s">
        <v>1444</v>
      </c>
      <c r="O36" s="4" t="s">
        <v>7</v>
      </c>
      <c r="P36" s="4" t="s">
        <v>7</v>
      </c>
      <c r="Q36" s="4" t="s">
        <v>7</v>
      </c>
      <c r="R36" s="4" t="s">
        <v>7</v>
      </c>
      <c r="S36" s="4" t="s">
        <v>7</v>
      </c>
      <c r="T36" s="4" t="s">
        <v>7</v>
      </c>
      <c r="U36" s="4" t="s">
        <v>7</v>
      </c>
      <c r="V36" s="4" t="s">
        <v>7</v>
      </c>
      <c r="W36" s="4" t="s">
        <v>7</v>
      </c>
      <c r="X36" s="4" t="s">
        <v>7</v>
      </c>
      <c r="Y36" s="4" t="s">
        <v>7</v>
      </c>
      <c r="Z36" s="4" t="s">
        <v>7</v>
      </c>
      <c r="AA36" s="4" t="s">
        <v>7</v>
      </c>
      <c r="AB36" s="4" t="s">
        <v>7</v>
      </c>
      <c r="AC36" s="4" t="s">
        <v>7</v>
      </c>
      <c r="AD36" s="4" t="s">
        <v>1521</v>
      </c>
      <c r="AE36" s="4">
        <v>0</v>
      </c>
      <c r="AF36" s="4">
        <v>0</v>
      </c>
      <c r="AG36" s="4">
        <v>0</v>
      </c>
      <c r="AH36" s="14" t="str">
        <f>IF(AD36&lt;&gt;0,HYPERLINK("http://pergamum.anac.gov.br/arquivos/" &amp; AD36 &amp; ".pdf",AD36),"")</f>
        <v>PD1970-0120</v>
      </c>
      <c r="AI36" s="15" t="str">
        <f>IF(AE36&lt;&gt;0,HYPERLINK("http://pergamum.anac.gov.br/arquivos/" &amp; AE36 &amp; ".pdf",AE36),"")</f>
        <v/>
      </c>
      <c r="AJ36" s="15" t="str">
        <f>IF(AF36&lt;&gt;0,HYPERLINK("http://pergamum.anac.gov.br/arquivos/" &amp; AF36 &amp; ".pdf",AF36),"")</f>
        <v/>
      </c>
      <c r="AK36" s="16" t="str">
        <f>IF(AG36&lt;&gt;0,HYPERLINK("http://pergamum.anac.gov.br/arquivos/" &amp; AG36 &amp; ".pdf",AG36),"")</f>
        <v/>
      </c>
      <c r="AL36" s="6" t="s">
        <v>2041</v>
      </c>
      <c r="AM36" s="6" t="s">
        <v>2062</v>
      </c>
      <c r="AN36" s="6" t="s">
        <v>7</v>
      </c>
      <c r="AO36" s="11" t="s">
        <v>7</v>
      </c>
      <c r="AP36" s="6" t="s">
        <v>7</v>
      </c>
      <c r="AQ36" s="4" t="s">
        <v>2074</v>
      </c>
      <c r="AR36" s="4" t="s">
        <v>2074</v>
      </c>
      <c r="AS36" s="15" t="str">
        <f>IF(AND(AQ36&lt;&gt;0,AQ36&lt;&gt;""),HYPERLINK("http://pergamum.anac.gov.br/arquivos/" &amp; AQ36 &amp; ".pdf",AQ36),"")</f>
        <v/>
      </c>
      <c r="AT36" s="15" t="str">
        <f>IF(AND(AR36&lt;&gt;0,AR36&lt;&gt;""),HYPERLINK("http://pergamum.anac.gov.br/arquivos/" &amp; AR36 &amp; ".pdf",AR36),"")</f>
        <v/>
      </c>
      <c r="AU36" s="4" t="s">
        <v>7</v>
      </c>
    </row>
    <row r="37" spans="1:47" x14ac:dyDescent="0.25">
      <c r="A37" s="3" t="s">
        <v>109</v>
      </c>
      <c r="B37" s="3" t="s">
        <v>0</v>
      </c>
      <c r="C37" s="3" t="s">
        <v>110</v>
      </c>
      <c r="D37" s="3" t="s">
        <v>110</v>
      </c>
      <c r="E37" s="3" t="s">
        <v>111</v>
      </c>
      <c r="F37" s="4" t="s">
        <v>2361</v>
      </c>
      <c r="G37" s="4" t="s">
        <v>2362</v>
      </c>
      <c r="H37" s="4" t="s">
        <v>2363</v>
      </c>
      <c r="I37" s="4" t="s">
        <v>2177</v>
      </c>
      <c r="J37" s="4" t="s">
        <v>2291</v>
      </c>
      <c r="K37" s="4" t="s">
        <v>2364</v>
      </c>
      <c r="L37" s="4" t="s">
        <v>2180</v>
      </c>
      <c r="M37" s="4" t="s">
        <v>2365</v>
      </c>
      <c r="N37" s="4" t="s">
        <v>1444</v>
      </c>
      <c r="O37" s="4" t="s">
        <v>7</v>
      </c>
      <c r="P37" s="4" t="s">
        <v>7</v>
      </c>
      <c r="Q37" s="4" t="s">
        <v>7</v>
      </c>
      <c r="R37" s="4" t="s">
        <v>7</v>
      </c>
      <c r="S37" s="4" t="s">
        <v>7</v>
      </c>
      <c r="T37" s="4" t="s">
        <v>7</v>
      </c>
      <c r="U37" s="4" t="s">
        <v>7</v>
      </c>
      <c r="V37" s="4" t="s">
        <v>7</v>
      </c>
      <c r="W37" s="4" t="s">
        <v>7</v>
      </c>
      <c r="X37" s="4" t="s">
        <v>7</v>
      </c>
      <c r="Y37" s="4" t="s">
        <v>7</v>
      </c>
      <c r="Z37" s="4" t="s">
        <v>7</v>
      </c>
      <c r="AA37" s="4" t="s">
        <v>7</v>
      </c>
      <c r="AB37" s="4" t="s">
        <v>7</v>
      </c>
      <c r="AC37" s="4" t="s">
        <v>7</v>
      </c>
      <c r="AD37" s="4" t="s">
        <v>1522</v>
      </c>
      <c r="AE37" s="4">
        <v>0</v>
      </c>
      <c r="AF37" s="4">
        <v>0</v>
      </c>
      <c r="AG37" s="4">
        <v>0</v>
      </c>
      <c r="AH37" s="14" t="str">
        <f>IF(AD37&lt;&gt;0,HYPERLINK("http://pergamum.anac.gov.br/arquivos/" &amp; AD37 &amp; ".pdf",AD37),"")</f>
        <v>PA2014-0630</v>
      </c>
      <c r="AI37" s="15" t="str">
        <f>IF(AE37&lt;&gt;0,HYPERLINK("http://pergamum.anac.gov.br/arquivos/" &amp; AE37 &amp; ".pdf",AE37),"")</f>
        <v/>
      </c>
      <c r="AJ37" s="15" t="str">
        <f>IF(AF37&lt;&gt;0,HYPERLINK("http://pergamum.anac.gov.br/arquivos/" &amp; AF37 &amp; ".pdf",AF37),"")</f>
        <v/>
      </c>
      <c r="AK37" s="16" t="str">
        <f>IF(AG37&lt;&gt;0,HYPERLINK("http://pergamum.anac.gov.br/arquivos/" &amp; AG37 &amp; ".pdf",AG37),"")</f>
        <v/>
      </c>
      <c r="AL37" s="6" t="s">
        <v>2039</v>
      </c>
      <c r="AM37" s="6" t="s">
        <v>2061</v>
      </c>
      <c r="AN37" s="6" t="s">
        <v>2075</v>
      </c>
      <c r="AO37" s="11" t="s">
        <v>2076</v>
      </c>
      <c r="AP37" s="6">
        <v>7</v>
      </c>
      <c r="AQ37" s="4" t="s">
        <v>2077</v>
      </c>
      <c r="AR37" s="4" t="s">
        <v>2074</v>
      </c>
      <c r="AS37" s="15" t="str">
        <f>IF(AND(AQ37&lt;&gt;0,AQ37&lt;&gt;""),HYPERLINK("http://pergamum.anac.gov.br/arquivos/" &amp; AQ37 &amp; ".pdf",AQ37),"")</f>
        <v>PA2016-0908</v>
      </c>
      <c r="AT37" s="15" t="str">
        <f>IF(AND(AR37&lt;&gt;0,AR37&lt;&gt;""),HYPERLINK("http://pergamum.anac.gov.br/arquivos/" &amp; AR37 &amp; ".pdf",AR37),"")</f>
        <v/>
      </c>
      <c r="AU37" s="4" t="s">
        <v>7</v>
      </c>
    </row>
    <row r="38" spans="1:47" x14ac:dyDescent="0.25">
      <c r="A38" s="3" t="s">
        <v>112</v>
      </c>
      <c r="B38" s="3" t="s">
        <v>0</v>
      </c>
      <c r="C38" s="3" t="s">
        <v>113</v>
      </c>
      <c r="D38" s="3" t="s">
        <v>113</v>
      </c>
      <c r="E38" s="3" t="s">
        <v>77</v>
      </c>
      <c r="F38" s="4" t="s">
        <v>2366</v>
      </c>
      <c r="G38" s="4" t="s">
        <v>2367</v>
      </c>
      <c r="H38" s="4" t="s">
        <v>2368</v>
      </c>
      <c r="I38" s="4" t="s">
        <v>2251</v>
      </c>
      <c r="J38" s="4" t="s">
        <v>2244</v>
      </c>
      <c r="K38" s="4" t="s">
        <v>2319</v>
      </c>
      <c r="L38" s="4" t="s">
        <v>2172</v>
      </c>
      <c r="M38" s="4" t="s">
        <v>2369</v>
      </c>
      <c r="N38" s="4" t="s">
        <v>1444</v>
      </c>
      <c r="O38" s="4" t="s">
        <v>7</v>
      </c>
      <c r="P38" s="4" t="s">
        <v>7</v>
      </c>
      <c r="Q38" s="4" t="s">
        <v>7</v>
      </c>
      <c r="R38" s="4" t="s">
        <v>7</v>
      </c>
      <c r="S38" s="4" t="s">
        <v>7</v>
      </c>
      <c r="T38" s="4" t="s">
        <v>7</v>
      </c>
      <c r="U38" s="4" t="s">
        <v>7</v>
      </c>
      <c r="V38" s="4" t="s">
        <v>7</v>
      </c>
      <c r="W38" s="4" t="s">
        <v>7</v>
      </c>
      <c r="X38" s="4" t="s">
        <v>7</v>
      </c>
      <c r="Y38" s="4" t="s">
        <v>7</v>
      </c>
      <c r="Z38" s="4" t="s">
        <v>7</v>
      </c>
      <c r="AA38" s="4" t="s">
        <v>7</v>
      </c>
      <c r="AB38" s="4" t="s">
        <v>7</v>
      </c>
      <c r="AC38" s="4" t="s">
        <v>7</v>
      </c>
      <c r="AD38" s="4" t="s">
        <v>1523</v>
      </c>
      <c r="AE38" s="4">
        <v>0</v>
      </c>
      <c r="AF38" s="4">
        <v>0</v>
      </c>
      <c r="AG38" s="4">
        <v>0</v>
      </c>
      <c r="AH38" s="14" t="str">
        <f>IF(AD38&lt;&gt;0,HYPERLINK("http://pergamum.anac.gov.br/arquivos/" &amp; AD38 &amp; ".pdf",AD38),"")</f>
        <v>PA2015-1122</v>
      </c>
      <c r="AI38" s="15" t="str">
        <f>IF(AE38&lt;&gt;0,HYPERLINK("http://pergamum.anac.gov.br/arquivos/" &amp; AE38 &amp; ".pdf",AE38),"")</f>
        <v/>
      </c>
      <c r="AJ38" s="15" t="str">
        <f>IF(AF38&lt;&gt;0,HYPERLINK("http://pergamum.anac.gov.br/arquivos/" &amp; AF38 &amp; ".pdf",AF38),"")</f>
        <v/>
      </c>
      <c r="AK38" s="16" t="str">
        <f>IF(AG38&lt;&gt;0,HYPERLINK("http://pergamum.anac.gov.br/arquivos/" &amp; AG38 &amp; ".pdf",AG38),"")</f>
        <v/>
      </c>
      <c r="AL38" s="6" t="s">
        <v>2039</v>
      </c>
      <c r="AM38" s="6" t="s">
        <v>2060</v>
      </c>
      <c r="AN38" s="6" t="s">
        <v>2078</v>
      </c>
      <c r="AO38" s="11" t="s">
        <v>2076</v>
      </c>
      <c r="AP38" s="6">
        <v>5</v>
      </c>
      <c r="AQ38" s="4" t="s">
        <v>2077</v>
      </c>
      <c r="AR38" s="4" t="s">
        <v>2074</v>
      </c>
      <c r="AS38" s="15" t="str">
        <f>IF(AND(AQ38&lt;&gt;0,AQ38&lt;&gt;""),HYPERLINK("http://pergamum.anac.gov.br/arquivos/" &amp; AQ38 &amp; ".pdf",AQ38),"")</f>
        <v>PA2016-0908</v>
      </c>
      <c r="AT38" s="15" t="str">
        <f>IF(AND(AR38&lt;&gt;0,AR38&lt;&gt;""),HYPERLINK("http://pergamum.anac.gov.br/arquivos/" &amp; AR38 &amp; ".pdf",AR38),"")</f>
        <v/>
      </c>
      <c r="AU38" s="4" t="s">
        <v>7</v>
      </c>
    </row>
    <row r="39" spans="1:47" x14ac:dyDescent="0.25">
      <c r="A39" s="3" t="s">
        <v>114</v>
      </c>
      <c r="B39" s="3" t="s">
        <v>0</v>
      </c>
      <c r="C39" s="3" t="s">
        <v>115</v>
      </c>
      <c r="D39" s="3" t="s">
        <v>115</v>
      </c>
      <c r="E39" s="3" t="s">
        <v>9</v>
      </c>
      <c r="F39" s="4" t="s">
        <v>2370</v>
      </c>
      <c r="G39" s="4" t="s">
        <v>2371</v>
      </c>
      <c r="H39" s="4" t="s">
        <v>2372</v>
      </c>
      <c r="I39" s="4" t="s">
        <v>2177</v>
      </c>
      <c r="J39" s="4" t="s">
        <v>2373</v>
      </c>
      <c r="K39" s="4" t="s">
        <v>2330</v>
      </c>
      <c r="L39" s="4" t="s">
        <v>2211</v>
      </c>
      <c r="M39" s="4" t="s">
        <v>2277</v>
      </c>
      <c r="N39" s="4" t="s">
        <v>1444</v>
      </c>
      <c r="O39" s="4" t="s">
        <v>7</v>
      </c>
      <c r="P39" s="4" t="s">
        <v>7</v>
      </c>
      <c r="Q39" s="4" t="s">
        <v>7</v>
      </c>
      <c r="R39" s="4" t="s">
        <v>7</v>
      </c>
      <c r="S39" s="4" t="s">
        <v>7</v>
      </c>
      <c r="T39" s="4" t="s">
        <v>7</v>
      </c>
      <c r="U39" s="4" t="s">
        <v>7</v>
      </c>
      <c r="V39" s="4" t="s">
        <v>7</v>
      </c>
      <c r="W39" s="4" t="s">
        <v>7</v>
      </c>
      <c r="X39" s="4" t="s">
        <v>7</v>
      </c>
      <c r="Y39" s="4" t="s">
        <v>7</v>
      </c>
      <c r="Z39" s="4" t="s">
        <v>7</v>
      </c>
      <c r="AA39" s="4" t="s">
        <v>7</v>
      </c>
      <c r="AB39" s="4" t="s">
        <v>7</v>
      </c>
      <c r="AC39" s="4" t="s">
        <v>7</v>
      </c>
      <c r="AD39" s="4" t="s">
        <v>2121</v>
      </c>
      <c r="AE39" s="4">
        <v>0</v>
      </c>
      <c r="AF39" s="4">
        <v>0</v>
      </c>
      <c r="AG39" s="4">
        <v>0</v>
      </c>
      <c r="AH39" s="14" t="str">
        <f>IF(AD39&lt;&gt;0,HYPERLINK("http://pergamum.anac.gov.br/arquivos/" &amp; AD39 &amp; ".pdf",AD39),"")</f>
        <v>PA2016-1108</v>
      </c>
      <c r="AI39" s="15" t="str">
        <f>IF(AE39&lt;&gt;0,HYPERLINK("http://pergamum.anac.gov.br/arquivos/" &amp; AE39 &amp; ".pdf",AE39),"")</f>
        <v/>
      </c>
      <c r="AJ39" s="15" t="str">
        <f>IF(AF39&lt;&gt;0,HYPERLINK("http://pergamum.anac.gov.br/arquivos/" &amp; AF39 &amp; ".pdf",AF39),"")</f>
        <v/>
      </c>
      <c r="AK39" s="16" t="str">
        <f>IF(AG39&lt;&gt;0,HYPERLINK("http://pergamum.anac.gov.br/arquivos/" &amp; AG39 &amp; ".pdf",AG39),"")</f>
        <v/>
      </c>
      <c r="AL39" s="6" t="s">
        <v>2039</v>
      </c>
      <c r="AM39" s="6" t="s">
        <v>2060</v>
      </c>
      <c r="AN39" s="6" t="s">
        <v>2075</v>
      </c>
      <c r="AO39" s="11" t="s">
        <v>2076</v>
      </c>
      <c r="AP39" s="6">
        <v>19</v>
      </c>
      <c r="AQ39" s="4" t="s">
        <v>2077</v>
      </c>
      <c r="AR39" s="4" t="s">
        <v>2074</v>
      </c>
      <c r="AS39" s="15" t="str">
        <f>IF(AND(AQ39&lt;&gt;0,AQ39&lt;&gt;""),HYPERLINK("http://pergamum.anac.gov.br/arquivos/" &amp; AQ39 &amp; ".pdf",AQ39),"")</f>
        <v>PA2016-0908</v>
      </c>
      <c r="AT39" s="15" t="str">
        <f>IF(AND(AR39&lt;&gt;0,AR39&lt;&gt;""),HYPERLINK("http://pergamum.anac.gov.br/arquivos/" &amp; AR39 &amp; ".pdf",AR39),"")</f>
        <v/>
      </c>
      <c r="AU39" s="4" t="s">
        <v>7</v>
      </c>
    </row>
    <row r="40" spans="1:47" x14ac:dyDescent="0.25">
      <c r="A40" s="3" t="s">
        <v>116</v>
      </c>
      <c r="B40" s="3" t="s">
        <v>0</v>
      </c>
      <c r="C40" s="3" t="s">
        <v>117</v>
      </c>
      <c r="D40" s="3" t="s">
        <v>117</v>
      </c>
      <c r="E40" s="3" t="s">
        <v>77</v>
      </c>
      <c r="F40" s="4" t="s">
        <v>2374</v>
      </c>
      <c r="G40" s="4" t="s">
        <v>2375</v>
      </c>
      <c r="H40" s="4" t="s">
        <v>2376</v>
      </c>
      <c r="I40" s="4" t="s">
        <v>2177</v>
      </c>
      <c r="J40" s="4" t="s">
        <v>2222</v>
      </c>
      <c r="K40" s="4" t="s">
        <v>2377</v>
      </c>
      <c r="L40" s="4" t="s">
        <v>2172</v>
      </c>
      <c r="M40" s="4" t="s">
        <v>2378</v>
      </c>
      <c r="N40" s="4" t="s">
        <v>1444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4" t="s">
        <v>7</v>
      </c>
      <c r="Z40" s="4" t="s">
        <v>7</v>
      </c>
      <c r="AA40" s="4" t="s">
        <v>7</v>
      </c>
      <c r="AB40" s="4" t="s">
        <v>7</v>
      </c>
      <c r="AC40" s="4" t="s">
        <v>7</v>
      </c>
      <c r="AD40" s="4" t="s">
        <v>1524</v>
      </c>
      <c r="AE40" s="4" t="s">
        <v>1525</v>
      </c>
      <c r="AF40" s="4">
        <v>0</v>
      </c>
      <c r="AG40" s="4">
        <v>0</v>
      </c>
      <c r="AH40" s="14" t="str">
        <f>IF(AD40&lt;&gt;0,HYPERLINK("http://pergamum.anac.gov.br/arquivos/" &amp; AD40 &amp; ".pdf",AD40),"")</f>
        <v>PA2010-2332</v>
      </c>
      <c r="AI40" s="15" t="str">
        <f>IF(AE40&lt;&gt;0,HYPERLINK("http://pergamum.anac.gov.br/arquivos/" &amp; AE40 &amp; ".pdf",AE40),"")</f>
        <v>PA2012-1792</v>
      </c>
      <c r="AJ40" s="15" t="str">
        <f>IF(AF40&lt;&gt;0,HYPERLINK("http://pergamum.anac.gov.br/arquivos/" &amp; AF40 &amp; ".pdf",AF40),"")</f>
        <v/>
      </c>
      <c r="AK40" s="16" t="str">
        <f>IF(AG40&lt;&gt;0,HYPERLINK("http://pergamum.anac.gov.br/arquivos/" &amp; AG40 &amp; ".pdf",AG40),"")</f>
        <v/>
      </c>
      <c r="AL40" s="6" t="s">
        <v>2039</v>
      </c>
      <c r="AM40" s="6" t="s">
        <v>2061</v>
      </c>
      <c r="AN40" s="6" t="s">
        <v>2078</v>
      </c>
      <c r="AO40" s="11" t="s">
        <v>2076</v>
      </c>
      <c r="AP40" s="6">
        <v>42</v>
      </c>
      <c r="AQ40" s="4" t="s">
        <v>2077</v>
      </c>
      <c r="AR40" s="4" t="s">
        <v>2074</v>
      </c>
      <c r="AS40" s="15" t="str">
        <f>IF(AND(AQ40&lt;&gt;0,AQ40&lt;&gt;""),HYPERLINK("http://pergamum.anac.gov.br/arquivos/" &amp; AQ40 &amp; ".pdf",AQ40),"")</f>
        <v>PA2016-0908</v>
      </c>
      <c r="AT40" s="15" t="str">
        <f>IF(AND(AR40&lt;&gt;0,AR40&lt;&gt;""),HYPERLINK("http://pergamum.anac.gov.br/arquivos/" &amp; AR40 &amp; ".pdf",AR40),"")</f>
        <v/>
      </c>
      <c r="AU40" s="4" t="s">
        <v>7</v>
      </c>
    </row>
    <row r="41" spans="1:47" x14ac:dyDescent="0.25">
      <c r="A41" s="3" t="s">
        <v>118</v>
      </c>
      <c r="B41" s="3" t="s">
        <v>0</v>
      </c>
      <c r="C41" s="3" t="s">
        <v>119</v>
      </c>
      <c r="D41" s="3" t="s">
        <v>121</v>
      </c>
      <c r="E41" s="3" t="s">
        <v>120</v>
      </c>
      <c r="F41" s="4" t="s">
        <v>2379</v>
      </c>
      <c r="G41" s="4" t="s">
        <v>2380</v>
      </c>
      <c r="H41" s="4" t="s">
        <v>2381</v>
      </c>
      <c r="I41" s="4" t="s">
        <v>2177</v>
      </c>
      <c r="J41" s="4" t="s">
        <v>2291</v>
      </c>
      <c r="K41" s="4" t="s">
        <v>2276</v>
      </c>
      <c r="L41" s="4" t="s">
        <v>2180</v>
      </c>
      <c r="M41" s="4" t="s">
        <v>2339</v>
      </c>
      <c r="N41" s="4" t="s">
        <v>1444</v>
      </c>
      <c r="O41" s="4" t="s">
        <v>7</v>
      </c>
      <c r="P41" s="4" t="s">
        <v>7</v>
      </c>
      <c r="Q41" s="4" t="s">
        <v>7</v>
      </c>
      <c r="R41" s="4" t="s">
        <v>7</v>
      </c>
      <c r="S41" s="4" t="s">
        <v>7</v>
      </c>
      <c r="T41" s="4" t="s">
        <v>7</v>
      </c>
      <c r="U41" s="4" t="s">
        <v>7</v>
      </c>
      <c r="V41" s="4" t="s">
        <v>7</v>
      </c>
      <c r="W41" s="4" t="s">
        <v>7</v>
      </c>
      <c r="X41" s="4" t="s">
        <v>7</v>
      </c>
      <c r="Y41" s="4" t="s">
        <v>7</v>
      </c>
      <c r="Z41" s="4" t="s">
        <v>7</v>
      </c>
      <c r="AA41" s="4" t="s">
        <v>7</v>
      </c>
      <c r="AB41" s="4" t="s">
        <v>7</v>
      </c>
      <c r="AC41" s="4" t="s">
        <v>7</v>
      </c>
      <c r="AD41" s="4" t="s">
        <v>1526</v>
      </c>
      <c r="AE41" s="4">
        <v>0</v>
      </c>
      <c r="AF41" s="4">
        <v>0</v>
      </c>
      <c r="AG41" s="4">
        <v>0</v>
      </c>
      <c r="AH41" s="14" t="str">
        <f>IF(AD41&lt;&gt;0,HYPERLINK("http://pergamum.anac.gov.br/arquivos/" &amp; AD41 &amp; ".pdf",AD41),"")</f>
        <v>PA2012-1425</v>
      </c>
      <c r="AI41" s="15" t="str">
        <f>IF(AE41&lt;&gt;0,HYPERLINK("http://pergamum.anac.gov.br/arquivos/" &amp; AE41 &amp; ".pdf",AE41),"")</f>
        <v/>
      </c>
      <c r="AJ41" s="15" t="str">
        <f>IF(AF41&lt;&gt;0,HYPERLINK("http://pergamum.anac.gov.br/arquivos/" &amp; AF41 &amp; ".pdf",AF41),"")</f>
        <v/>
      </c>
      <c r="AK41" s="16" t="str">
        <f>IF(AG41&lt;&gt;0,HYPERLINK("http://pergamum.anac.gov.br/arquivos/" &amp; AG41 &amp; ".pdf",AG41),"")</f>
        <v/>
      </c>
      <c r="AL41" s="6" t="s">
        <v>2041</v>
      </c>
      <c r="AM41" s="6" t="s">
        <v>2062</v>
      </c>
      <c r="AN41" s="6" t="s">
        <v>2079</v>
      </c>
      <c r="AO41" s="11" t="s">
        <v>2086</v>
      </c>
      <c r="AP41" s="6" t="s">
        <v>2081</v>
      </c>
      <c r="AQ41" s="4" t="s">
        <v>2087</v>
      </c>
      <c r="AR41" s="4" t="s">
        <v>2074</v>
      </c>
      <c r="AS41" s="15" t="str">
        <f>IF(AND(AQ41&lt;&gt;0,AQ41&lt;&gt;""),HYPERLINK("http://pergamum.anac.gov.br/arquivos/" &amp; AQ41 &amp; ".pdf",AQ41),"")</f>
        <v>PA2015-0125</v>
      </c>
      <c r="AT41" s="15" t="str">
        <f>IF(AND(AR41&lt;&gt;0,AR41&lt;&gt;""),HYPERLINK("http://pergamum.anac.gov.br/arquivos/" &amp; AR41 &amp; ".pdf",AR41),"")</f>
        <v/>
      </c>
      <c r="AU41" s="4" t="s">
        <v>7</v>
      </c>
    </row>
    <row r="42" spans="1:47" x14ac:dyDescent="0.25">
      <c r="A42" s="3" t="s">
        <v>122</v>
      </c>
      <c r="B42" s="3" t="s">
        <v>0</v>
      </c>
      <c r="C42" s="3" t="s">
        <v>123</v>
      </c>
      <c r="D42" s="3" t="s">
        <v>123</v>
      </c>
      <c r="E42" s="3" t="s">
        <v>6</v>
      </c>
      <c r="F42" s="4" t="s">
        <v>2382</v>
      </c>
      <c r="G42" s="4" t="s">
        <v>2383</v>
      </c>
      <c r="H42" s="4" t="s">
        <v>2384</v>
      </c>
      <c r="I42" s="4" t="s">
        <v>2185</v>
      </c>
      <c r="J42" s="4" t="s">
        <v>2170</v>
      </c>
      <c r="K42" s="4" t="s">
        <v>2385</v>
      </c>
      <c r="L42" s="4" t="s">
        <v>2172</v>
      </c>
      <c r="M42" s="4" t="s">
        <v>2386</v>
      </c>
      <c r="N42" s="4" t="s">
        <v>1444</v>
      </c>
      <c r="O42" s="4" t="s">
        <v>7</v>
      </c>
      <c r="P42" s="4" t="s">
        <v>7</v>
      </c>
      <c r="Q42" s="4" t="s">
        <v>7</v>
      </c>
      <c r="R42" s="4" t="s">
        <v>7</v>
      </c>
      <c r="S42" s="4" t="s">
        <v>7</v>
      </c>
      <c r="T42" s="4" t="s">
        <v>7</v>
      </c>
      <c r="U42" s="4" t="s">
        <v>7</v>
      </c>
      <c r="V42" s="4" t="s">
        <v>7</v>
      </c>
      <c r="W42" s="4" t="s">
        <v>7</v>
      </c>
      <c r="X42" s="4" t="s">
        <v>7</v>
      </c>
      <c r="Y42" s="4" t="s">
        <v>7</v>
      </c>
      <c r="Z42" s="4" t="s">
        <v>7</v>
      </c>
      <c r="AA42" s="4" t="s">
        <v>7</v>
      </c>
      <c r="AB42" s="4" t="s">
        <v>7</v>
      </c>
      <c r="AC42" s="4" t="s">
        <v>7</v>
      </c>
      <c r="AD42" s="4" t="s">
        <v>1527</v>
      </c>
      <c r="AE42" s="4">
        <v>0</v>
      </c>
      <c r="AF42" s="4">
        <v>0</v>
      </c>
      <c r="AG42" s="4">
        <v>0</v>
      </c>
      <c r="AH42" s="14" t="str">
        <f>IF(AD42&lt;&gt;0,HYPERLINK("http://pergamum.anac.gov.br/arquivos/" &amp; AD42 &amp; ".pdf",AD42),"")</f>
        <v>PD1984-0200</v>
      </c>
      <c r="AI42" s="15" t="str">
        <f>IF(AE42&lt;&gt;0,HYPERLINK("http://pergamum.anac.gov.br/arquivos/" &amp; AE42 &amp; ".pdf",AE42),"")</f>
        <v/>
      </c>
      <c r="AJ42" s="15" t="str">
        <f>IF(AF42&lt;&gt;0,HYPERLINK("http://pergamum.anac.gov.br/arquivos/" &amp; AF42 &amp; ".pdf",AF42),"")</f>
        <v/>
      </c>
      <c r="AK42" s="16" t="str">
        <f>IF(AG42&lt;&gt;0,HYPERLINK("http://pergamum.anac.gov.br/arquivos/" &amp; AG42 &amp; ".pdf",AG42),"")</f>
        <v/>
      </c>
      <c r="AL42" s="6" t="s">
        <v>2040</v>
      </c>
      <c r="AM42" s="6" t="s">
        <v>7</v>
      </c>
      <c r="AN42" s="6" t="s">
        <v>7</v>
      </c>
      <c r="AO42" s="11" t="s">
        <v>7</v>
      </c>
      <c r="AP42" s="6" t="s">
        <v>7</v>
      </c>
      <c r="AQ42" s="4" t="s">
        <v>2074</v>
      </c>
      <c r="AR42" s="4" t="s">
        <v>2074</v>
      </c>
      <c r="AS42" s="15" t="str">
        <f>IF(AND(AQ42&lt;&gt;0,AQ42&lt;&gt;""),HYPERLINK("http://pergamum.anac.gov.br/arquivos/" &amp; AQ42 &amp; ".pdf",AQ42),"")</f>
        <v/>
      </c>
      <c r="AT42" s="15" t="str">
        <f>IF(AND(AR42&lt;&gt;0,AR42&lt;&gt;""),HYPERLINK("http://pergamum.anac.gov.br/arquivos/" &amp; AR42 &amp; ".pdf",AR42),"")</f>
        <v/>
      </c>
      <c r="AU42" s="4" t="s">
        <v>7</v>
      </c>
    </row>
    <row r="43" spans="1:47" x14ac:dyDescent="0.25">
      <c r="A43" s="3" t="s">
        <v>1435</v>
      </c>
      <c r="B43" s="3" t="s">
        <v>0</v>
      </c>
      <c r="C43" s="3" t="s">
        <v>736</v>
      </c>
      <c r="D43" s="3" t="s">
        <v>737</v>
      </c>
      <c r="E43" s="3" t="s">
        <v>103</v>
      </c>
      <c r="F43" s="4" t="s">
        <v>3359</v>
      </c>
      <c r="G43" s="4" t="s">
        <v>3360</v>
      </c>
      <c r="H43" s="4" t="s">
        <v>3361</v>
      </c>
      <c r="I43" s="4" t="s">
        <v>2251</v>
      </c>
      <c r="J43" s="4" t="s">
        <v>2238</v>
      </c>
      <c r="K43" s="4" t="s">
        <v>2192</v>
      </c>
      <c r="L43" s="4" t="s">
        <v>2172</v>
      </c>
      <c r="M43" s="4" t="s">
        <v>2769</v>
      </c>
      <c r="N43" s="4" t="s">
        <v>1444</v>
      </c>
      <c r="O43" s="4" t="s">
        <v>7</v>
      </c>
      <c r="P43" s="4" t="s">
        <v>7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</v>
      </c>
      <c r="V43" s="4" t="s">
        <v>7</v>
      </c>
      <c r="W43" s="4" t="s">
        <v>7</v>
      </c>
      <c r="X43" s="4" t="s">
        <v>7</v>
      </c>
      <c r="Y43" s="4" t="s">
        <v>7</v>
      </c>
      <c r="Z43" s="4" t="s">
        <v>7</v>
      </c>
      <c r="AA43" s="4" t="s">
        <v>7</v>
      </c>
      <c r="AB43" s="4" t="s">
        <v>7</v>
      </c>
      <c r="AC43" s="4" t="s">
        <v>7</v>
      </c>
      <c r="AD43" s="4" t="s">
        <v>1787</v>
      </c>
      <c r="AE43" s="4">
        <v>0</v>
      </c>
      <c r="AF43" s="4">
        <v>0</v>
      </c>
      <c r="AG43" s="4">
        <v>0</v>
      </c>
      <c r="AH43" s="14" t="str">
        <f>IF(AD43&lt;&gt;0,HYPERLINK("http://pergamum.anac.gov.br/arquivos/" &amp; AD43 &amp; ".pdf",AD43),"")</f>
        <v>PA2015-1573</v>
      </c>
      <c r="AI43" s="15" t="str">
        <f>IF(AE43&lt;&gt;0,HYPERLINK("http://pergamum.anac.gov.br/arquivos/" &amp; AE43 &amp; ".pdf",AE43),"")</f>
        <v/>
      </c>
      <c r="AJ43" s="15" t="str">
        <f>IF(AF43&lt;&gt;0,HYPERLINK("http://pergamum.anac.gov.br/arquivos/" &amp; AF43 &amp; ".pdf",AF43),"")</f>
        <v/>
      </c>
      <c r="AK43" s="16" t="str">
        <f>IF(AG43&lt;&gt;0,HYPERLINK("http://pergamum.anac.gov.br/arquivos/" &amp; AG43 &amp; ".pdf",AG43),"")</f>
        <v/>
      </c>
      <c r="AL43" s="6" t="s">
        <v>2039</v>
      </c>
      <c r="AM43" s="6" t="s">
        <v>2060</v>
      </c>
      <c r="AN43" s="6" t="s">
        <v>2078</v>
      </c>
      <c r="AO43" s="11" t="s">
        <v>2094</v>
      </c>
      <c r="AP43" s="6">
        <v>7</v>
      </c>
      <c r="AQ43" s="4" t="s">
        <v>2077</v>
      </c>
      <c r="AR43" s="4" t="s">
        <v>2074</v>
      </c>
      <c r="AS43" s="15" t="str">
        <f>IF(AND(AQ43&lt;&gt;0,AQ43&lt;&gt;""),HYPERLINK("http://pergamum.anac.gov.br/arquivos/" &amp; AQ43 &amp; ".pdf",AQ43),"")</f>
        <v>PA2016-0908</v>
      </c>
      <c r="AT43" s="15" t="str">
        <f>IF(AND(AR43&lt;&gt;0,AR43&lt;&gt;""),HYPERLINK("http://pergamum.anac.gov.br/arquivos/" &amp; AR43 &amp; ".pdf",AR43),"")</f>
        <v/>
      </c>
      <c r="AU43" s="4" t="s">
        <v>7</v>
      </c>
    </row>
    <row r="44" spans="1:47" x14ac:dyDescent="0.25">
      <c r="A44" s="3" t="s">
        <v>124</v>
      </c>
      <c r="B44" s="3" t="s">
        <v>0</v>
      </c>
      <c r="C44" s="3" t="s">
        <v>125</v>
      </c>
      <c r="D44" s="3" t="s">
        <v>126</v>
      </c>
      <c r="E44" s="3" t="s">
        <v>44</v>
      </c>
      <c r="F44" s="4" t="s">
        <v>2387</v>
      </c>
      <c r="G44" s="4" t="s">
        <v>2388</v>
      </c>
      <c r="H44" s="4" t="s">
        <v>2389</v>
      </c>
      <c r="I44" s="4" t="s">
        <v>2177</v>
      </c>
      <c r="J44" s="4" t="s">
        <v>2232</v>
      </c>
      <c r="K44" s="4" t="s">
        <v>2390</v>
      </c>
      <c r="L44" s="4" t="s">
        <v>2180</v>
      </c>
      <c r="M44" s="4" t="s">
        <v>2391</v>
      </c>
      <c r="N44" s="4" t="s">
        <v>1444</v>
      </c>
      <c r="O44" s="4" t="s">
        <v>7</v>
      </c>
      <c r="P44" s="4" t="s">
        <v>7</v>
      </c>
      <c r="Q44" s="4" t="s">
        <v>7</v>
      </c>
      <c r="R44" s="4" t="s">
        <v>7</v>
      </c>
      <c r="S44" s="4" t="s">
        <v>7</v>
      </c>
      <c r="T44" s="4" t="s">
        <v>7</v>
      </c>
      <c r="U44" s="4" t="s">
        <v>7</v>
      </c>
      <c r="V44" s="4" t="s">
        <v>7</v>
      </c>
      <c r="W44" s="4" t="s">
        <v>7</v>
      </c>
      <c r="X44" s="4" t="s">
        <v>7</v>
      </c>
      <c r="Y44" s="4" t="s">
        <v>7</v>
      </c>
      <c r="Z44" s="4" t="s">
        <v>7</v>
      </c>
      <c r="AA44" s="4" t="s">
        <v>7</v>
      </c>
      <c r="AB44" s="4" t="s">
        <v>7</v>
      </c>
      <c r="AC44" s="4" t="s">
        <v>7</v>
      </c>
      <c r="AD44" s="4" t="s">
        <v>1528</v>
      </c>
      <c r="AE44" s="4">
        <v>0</v>
      </c>
      <c r="AF44" s="4">
        <v>0</v>
      </c>
      <c r="AG44" s="4">
        <v>0</v>
      </c>
      <c r="AH44" s="14" t="str">
        <f>IF(AD44&lt;&gt;0,HYPERLINK("http://pergamum.anac.gov.br/arquivos/" &amp; AD44 &amp; ".pdf",AD44),"")</f>
        <v>PA2014-1182</v>
      </c>
      <c r="AI44" s="15" t="str">
        <f>IF(AE44&lt;&gt;0,HYPERLINK("http://pergamum.anac.gov.br/arquivos/" &amp; AE44 &amp; ".pdf",AE44),"")</f>
        <v/>
      </c>
      <c r="AJ44" s="15" t="str">
        <f>IF(AF44&lt;&gt;0,HYPERLINK("http://pergamum.anac.gov.br/arquivos/" &amp; AF44 &amp; ".pdf",AF44),"")</f>
        <v/>
      </c>
      <c r="AK44" s="16" t="str">
        <f>IF(AG44&lt;&gt;0,HYPERLINK("http://pergamum.anac.gov.br/arquivos/" &amp; AG44 &amp; ".pdf",AG44),"")</f>
        <v/>
      </c>
      <c r="AL44" s="6" t="s">
        <v>2041</v>
      </c>
      <c r="AM44" s="6" t="s">
        <v>2061</v>
      </c>
      <c r="AN44" s="6" t="s">
        <v>7</v>
      </c>
      <c r="AO44" s="11" t="s">
        <v>7</v>
      </c>
      <c r="AP44" s="6" t="s">
        <v>7</v>
      </c>
      <c r="AQ44" s="4" t="s">
        <v>2074</v>
      </c>
      <c r="AR44" s="4" t="s">
        <v>2074</v>
      </c>
      <c r="AS44" s="15" t="str">
        <f>IF(AND(AQ44&lt;&gt;0,AQ44&lt;&gt;""),HYPERLINK("http://pergamum.anac.gov.br/arquivos/" &amp; AQ44 &amp; ".pdf",AQ44),"")</f>
        <v/>
      </c>
      <c r="AT44" s="15" t="str">
        <f>IF(AND(AR44&lt;&gt;0,AR44&lt;&gt;""),HYPERLINK("http://pergamum.anac.gov.br/arquivos/" &amp; AR44 &amp; ".pdf",AR44),"")</f>
        <v/>
      </c>
      <c r="AU44" s="4" t="s">
        <v>7</v>
      </c>
    </row>
    <row r="45" spans="1:47" x14ac:dyDescent="0.25">
      <c r="A45" s="3" t="s">
        <v>127</v>
      </c>
      <c r="B45" s="3" t="s">
        <v>0</v>
      </c>
      <c r="C45" s="3" t="s">
        <v>128</v>
      </c>
      <c r="D45" s="3" t="s">
        <v>129</v>
      </c>
      <c r="E45" s="3" t="s">
        <v>70</v>
      </c>
      <c r="F45" s="4" t="s">
        <v>2392</v>
      </c>
      <c r="G45" s="4" t="s">
        <v>2393</v>
      </c>
      <c r="H45" s="4" t="s">
        <v>2394</v>
      </c>
      <c r="I45" s="4" t="s">
        <v>2177</v>
      </c>
      <c r="J45" s="4" t="s">
        <v>2232</v>
      </c>
      <c r="K45" s="4" t="s">
        <v>2359</v>
      </c>
      <c r="L45" s="4" t="s">
        <v>2180</v>
      </c>
      <c r="M45" s="4" t="s">
        <v>2199</v>
      </c>
      <c r="N45" s="4" t="s">
        <v>1444</v>
      </c>
      <c r="O45" s="4" t="s">
        <v>2395</v>
      </c>
      <c r="P45" s="4" t="s">
        <v>2192</v>
      </c>
      <c r="Q45" s="4" t="s">
        <v>2180</v>
      </c>
      <c r="R45" s="4" t="s">
        <v>2396</v>
      </c>
      <c r="S45" s="4" t="s">
        <v>1445</v>
      </c>
      <c r="T45" s="4" t="s">
        <v>7</v>
      </c>
      <c r="U45" s="4" t="s">
        <v>7</v>
      </c>
      <c r="V45" s="4" t="s">
        <v>7</v>
      </c>
      <c r="W45" s="4" t="s">
        <v>7</v>
      </c>
      <c r="X45" s="4" t="s">
        <v>7</v>
      </c>
      <c r="Y45" s="4" t="s">
        <v>7</v>
      </c>
      <c r="Z45" s="4" t="s">
        <v>7</v>
      </c>
      <c r="AA45" s="4" t="s">
        <v>7</v>
      </c>
      <c r="AB45" s="4" t="s">
        <v>7</v>
      </c>
      <c r="AC45" s="4" t="s">
        <v>7</v>
      </c>
      <c r="AD45" s="4" t="s">
        <v>1529</v>
      </c>
      <c r="AE45" s="4">
        <v>0</v>
      </c>
      <c r="AF45" s="4">
        <v>0</v>
      </c>
      <c r="AG45" s="4">
        <v>0</v>
      </c>
      <c r="AH45" s="14" t="str">
        <f>IF(AD45&lt;&gt;0,HYPERLINK("http://pergamum.anac.gov.br/arquivos/" &amp; AD45 &amp; ".pdf",AD45),"")</f>
        <v>PD1982-0116</v>
      </c>
      <c r="AI45" s="15" t="str">
        <f>IF(AE45&lt;&gt;0,HYPERLINK("http://pergamum.anac.gov.br/arquivos/" &amp; AE45 &amp; ".pdf",AE45),"")</f>
        <v/>
      </c>
      <c r="AJ45" s="15" t="str">
        <f>IF(AF45&lt;&gt;0,HYPERLINK("http://pergamum.anac.gov.br/arquivos/" &amp; AF45 &amp; ".pdf",AF45),"")</f>
        <v/>
      </c>
      <c r="AK45" s="16" t="str">
        <f>IF(AG45&lt;&gt;0,HYPERLINK("http://pergamum.anac.gov.br/arquivos/" &amp; AG45 &amp; ".pdf",AG45),"")</f>
        <v/>
      </c>
      <c r="AL45" s="6" t="s">
        <v>2041</v>
      </c>
      <c r="AM45" s="6" t="s">
        <v>2062</v>
      </c>
      <c r="AN45" s="6" t="s">
        <v>2075</v>
      </c>
      <c r="AO45" s="11" t="s">
        <v>2132</v>
      </c>
      <c r="AP45" s="6" t="s">
        <v>2081</v>
      </c>
      <c r="AQ45" s="4" t="s">
        <v>2133</v>
      </c>
      <c r="AR45" s="4" t="s">
        <v>2074</v>
      </c>
      <c r="AS45" s="15" t="str">
        <f>IF(AND(AQ45&lt;&gt;0,AQ45&lt;&gt;""),HYPERLINK("http://pergamum.anac.gov.br/arquivos/" &amp; AQ45 &amp; ".pdf",AQ45),"")</f>
        <v>PA2016-1803</v>
      </c>
      <c r="AT45" s="15" t="str">
        <f>IF(AND(AR45&lt;&gt;0,AR45&lt;&gt;""),HYPERLINK("http://pergamum.anac.gov.br/arquivos/" &amp; AR45 &amp; ".pdf",AR45),"")</f>
        <v/>
      </c>
      <c r="AU45" s="4" t="s">
        <v>7</v>
      </c>
    </row>
    <row r="46" spans="1:47" x14ac:dyDescent="0.25">
      <c r="A46" s="3" t="s">
        <v>130</v>
      </c>
      <c r="B46" s="3" t="s">
        <v>0</v>
      </c>
      <c r="C46" s="3" t="s">
        <v>131</v>
      </c>
      <c r="D46" s="3" t="s">
        <v>131</v>
      </c>
      <c r="E46" s="3" t="s">
        <v>132</v>
      </c>
      <c r="F46" s="4" t="s">
        <v>2397</v>
      </c>
      <c r="G46" s="4" t="s">
        <v>2398</v>
      </c>
      <c r="H46" s="4" t="s">
        <v>2399</v>
      </c>
      <c r="I46" s="4" t="s">
        <v>2177</v>
      </c>
      <c r="J46" s="4" t="s">
        <v>2373</v>
      </c>
      <c r="K46" s="4" t="s">
        <v>2400</v>
      </c>
      <c r="L46" s="4" t="s">
        <v>2180</v>
      </c>
      <c r="M46" s="4" t="s">
        <v>2401</v>
      </c>
      <c r="N46" s="4" t="s">
        <v>1444</v>
      </c>
      <c r="O46" s="4" t="s">
        <v>7</v>
      </c>
      <c r="P46" s="4" t="s">
        <v>7</v>
      </c>
      <c r="Q46" s="4" t="s">
        <v>7</v>
      </c>
      <c r="R46" s="4" t="s">
        <v>7</v>
      </c>
      <c r="S46" s="4" t="s">
        <v>7</v>
      </c>
      <c r="T46" s="4" t="s">
        <v>7</v>
      </c>
      <c r="U46" s="4" t="s">
        <v>7</v>
      </c>
      <c r="V46" s="4" t="s">
        <v>7</v>
      </c>
      <c r="W46" s="4" t="s">
        <v>7</v>
      </c>
      <c r="X46" s="4" t="s">
        <v>7</v>
      </c>
      <c r="Y46" s="4" t="s">
        <v>7</v>
      </c>
      <c r="Z46" s="4" t="s">
        <v>7</v>
      </c>
      <c r="AA46" s="4" t="s">
        <v>7</v>
      </c>
      <c r="AB46" s="4" t="s">
        <v>7</v>
      </c>
      <c r="AC46" s="4" t="s">
        <v>7</v>
      </c>
      <c r="AD46" s="4" t="s">
        <v>1485</v>
      </c>
      <c r="AE46" s="4">
        <v>0</v>
      </c>
      <c r="AF46" s="4">
        <v>0</v>
      </c>
      <c r="AG46" s="4">
        <v>0</v>
      </c>
      <c r="AH46" s="14" t="str">
        <f>IF(AD46&lt;&gt;0,HYPERLINK("http://pergamum.anac.gov.br/arquivos/" &amp; AD46 &amp; ".pdf",AD46),"")</f>
        <v>PD1993-0516</v>
      </c>
      <c r="AI46" s="15" t="str">
        <f>IF(AE46&lt;&gt;0,HYPERLINK("http://pergamum.anac.gov.br/arquivos/" &amp; AE46 &amp; ".pdf",AE46),"")</f>
        <v/>
      </c>
      <c r="AJ46" s="15" t="str">
        <f>IF(AF46&lt;&gt;0,HYPERLINK("http://pergamum.anac.gov.br/arquivos/" &amp; AF46 &amp; ".pdf",AF46),"")</f>
        <v/>
      </c>
      <c r="AK46" s="16" t="str">
        <f>IF(AG46&lt;&gt;0,HYPERLINK("http://pergamum.anac.gov.br/arquivos/" &amp; AG46 &amp; ".pdf",AG46),"")</f>
        <v/>
      </c>
      <c r="AL46" s="6" t="s">
        <v>2039</v>
      </c>
      <c r="AM46" s="6" t="s">
        <v>2061</v>
      </c>
      <c r="AN46" s="6" t="s">
        <v>2078</v>
      </c>
      <c r="AO46" s="11" t="s">
        <v>2076</v>
      </c>
      <c r="AP46" s="6">
        <v>37</v>
      </c>
      <c r="AQ46" s="4" t="s">
        <v>2077</v>
      </c>
      <c r="AR46" s="4" t="s">
        <v>2074</v>
      </c>
      <c r="AS46" s="15" t="str">
        <f>IF(AND(AQ46&lt;&gt;0,AQ46&lt;&gt;""),HYPERLINK("http://pergamum.anac.gov.br/arquivos/" &amp; AQ46 &amp; ".pdf",AQ46),"")</f>
        <v>PA2016-0908</v>
      </c>
      <c r="AT46" s="15" t="str">
        <f>IF(AND(AR46&lt;&gt;0,AR46&lt;&gt;""),HYPERLINK("http://pergamum.anac.gov.br/arquivos/" &amp; AR46 &amp; ".pdf",AR46),"")</f>
        <v/>
      </c>
      <c r="AU46" s="4" t="s">
        <v>7</v>
      </c>
    </row>
    <row r="47" spans="1:47" x14ac:dyDescent="0.25">
      <c r="A47" s="3" t="s">
        <v>133</v>
      </c>
      <c r="B47" s="3" t="s">
        <v>0</v>
      </c>
      <c r="C47" s="3" t="s">
        <v>134</v>
      </c>
      <c r="D47" s="3" t="s">
        <v>136</v>
      </c>
      <c r="E47" s="3" t="s">
        <v>135</v>
      </c>
      <c r="F47" s="4" t="s">
        <v>2402</v>
      </c>
      <c r="G47" s="4" t="s">
        <v>2403</v>
      </c>
      <c r="H47" s="4" t="s">
        <v>2404</v>
      </c>
      <c r="I47" s="4" t="s">
        <v>2177</v>
      </c>
      <c r="J47" s="4" t="s">
        <v>2238</v>
      </c>
      <c r="K47" s="4" t="s">
        <v>2405</v>
      </c>
      <c r="L47" s="4" t="s">
        <v>2180</v>
      </c>
      <c r="M47" s="4" t="s">
        <v>2406</v>
      </c>
      <c r="N47" s="4" t="s">
        <v>1444</v>
      </c>
      <c r="O47" s="4" t="s">
        <v>7</v>
      </c>
      <c r="P47" s="4" t="s">
        <v>7</v>
      </c>
      <c r="Q47" s="4" t="s">
        <v>7</v>
      </c>
      <c r="R47" s="4" t="s">
        <v>7</v>
      </c>
      <c r="S47" s="4" t="s">
        <v>7</v>
      </c>
      <c r="T47" s="4" t="s">
        <v>7</v>
      </c>
      <c r="U47" s="4" t="s">
        <v>7</v>
      </c>
      <c r="V47" s="4" t="s">
        <v>7</v>
      </c>
      <c r="W47" s="4" t="s">
        <v>7</v>
      </c>
      <c r="X47" s="4" t="s">
        <v>7</v>
      </c>
      <c r="Y47" s="4" t="s">
        <v>7</v>
      </c>
      <c r="Z47" s="4" t="s">
        <v>7</v>
      </c>
      <c r="AA47" s="4" t="s">
        <v>7</v>
      </c>
      <c r="AB47" s="4" t="s">
        <v>7</v>
      </c>
      <c r="AC47" s="4" t="s">
        <v>7</v>
      </c>
      <c r="AD47" s="4" t="s">
        <v>1530</v>
      </c>
      <c r="AE47" s="4">
        <v>0</v>
      </c>
      <c r="AF47" s="4">
        <v>0</v>
      </c>
      <c r="AG47" s="4">
        <v>0</v>
      </c>
      <c r="AH47" s="14" t="str">
        <f>IF(AD47&lt;&gt;0,HYPERLINK("http://pergamum.anac.gov.br/arquivos/" &amp; AD47 &amp; ".pdf",AD47),"")</f>
        <v>PD2001-1572</v>
      </c>
      <c r="AI47" s="15" t="str">
        <f>IF(AE47&lt;&gt;0,HYPERLINK("http://pergamum.anac.gov.br/arquivos/" &amp; AE47 &amp; ".pdf",AE47),"")</f>
        <v/>
      </c>
      <c r="AJ47" s="15" t="str">
        <f>IF(AF47&lt;&gt;0,HYPERLINK("http://pergamum.anac.gov.br/arquivos/" &amp; AF47 &amp; ".pdf",AF47),"")</f>
        <v/>
      </c>
      <c r="AK47" s="16" t="str">
        <f>IF(AG47&lt;&gt;0,HYPERLINK("http://pergamum.anac.gov.br/arquivos/" &amp; AG47 &amp; ".pdf",AG47),"")</f>
        <v/>
      </c>
      <c r="AL47" s="6" t="s">
        <v>2042</v>
      </c>
      <c r="AM47" s="6" t="s">
        <v>2062</v>
      </c>
      <c r="AN47" s="6" t="s">
        <v>2079</v>
      </c>
      <c r="AO47" s="11" t="s">
        <v>2088</v>
      </c>
      <c r="AP47" s="6" t="s">
        <v>2081</v>
      </c>
      <c r="AQ47" s="4" t="s">
        <v>2089</v>
      </c>
      <c r="AR47" s="4" t="s">
        <v>2074</v>
      </c>
      <c r="AS47" s="15" t="str">
        <f>IF(AND(AQ47&lt;&gt;0,AQ47&lt;&gt;""),HYPERLINK("http://pergamum.anac.gov.br/arquivos/" &amp; AQ47 &amp; ".pdf",AQ47),"")</f>
        <v>PA2015-3354</v>
      </c>
      <c r="AT47" s="15" t="str">
        <f>IF(AND(AR47&lt;&gt;0,AR47&lt;&gt;""),HYPERLINK("http://pergamum.anac.gov.br/arquivos/" &amp; AR47 &amp; ".pdf",AR47),"")</f>
        <v/>
      </c>
      <c r="AU47" s="4" t="s">
        <v>7</v>
      </c>
    </row>
    <row r="48" spans="1:47" x14ac:dyDescent="0.25">
      <c r="A48" s="3" t="s">
        <v>137</v>
      </c>
      <c r="B48" s="3" t="s">
        <v>0</v>
      </c>
      <c r="C48" s="3" t="s">
        <v>138</v>
      </c>
      <c r="D48" s="3" t="s">
        <v>139</v>
      </c>
      <c r="E48" s="3" t="s">
        <v>67</v>
      </c>
      <c r="F48" s="4" t="s">
        <v>2407</v>
      </c>
      <c r="G48" s="4" t="s">
        <v>2408</v>
      </c>
      <c r="H48" s="4" t="s">
        <v>2409</v>
      </c>
      <c r="I48" s="4" t="s">
        <v>2177</v>
      </c>
      <c r="J48" s="4" t="s">
        <v>2291</v>
      </c>
      <c r="K48" s="4" t="s">
        <v>2410</v>
      </c>
      <c r="L48" s="4" t="s">
        <v>2180</v>
      </c>
      <c r="M48" s="4" t="s">
        <v>2411</v>
      </c>
      <c r="N48" s="4" t="s">
        <v>1445</v>
      </c>
      <c r="O48" s="4" t="s">
        <v>2216</v>
      </c>
      <c r="P48" s="4" t="s">
        <v>2412</v>
      </c>
      <c r="Q48" s="4" t="s">
        <v>2413</v>
      </c>
      <c r="R48" s="4" t="s">
        <v>2414</v>
      </c>
      <c r="S48" s="4" t="s">
        <v>1444</v>
      </c>
      <c r="T48" s="4" t="s">
        <v>7</v>
      </c>
      <c r="U48" s="4" t="s">
        <v>7</v>
      </c>
      <c r="V48" s="4" t="s">
        <v>7</v>
      </c>
      <c r="W48" s="4" t="s">
        <v>7</v>
      </c>
      <c r="X48" s="4" t="s">
        <v>7</v>
      </c>
      <c r="Y48" s="4" t="s">
        <v>7</v>
      </c>
      <c r="Z48" s="4" t="s">
        <v>7</v>
      </c>
      <c r="AA48" s="4" t="s">
        <v>7</v>
      </c>
      <c r="AB48" s="4" t="s">
        <v>7</v>
      </c>
      <c r="AC48" s="4" t="s">
        <v>7</v>
      </c>
      <c r="AD48" s="4" t="s">
        <v>1531</v>
      </c>
      <c r="AE48" s="4" t="s">
        <v>1532</v>
      </c>
      <c r="AF48" s="4">
        <v>0</v>
      </c>
      <c r="AG48" s="4">
        <v>0</v>
      </c>
      <c r="AH48" s="14" t="str">
        <f>IF(AD48&lt;&gt;0,HYPERLINK("http://pergamum.anac.gov.br/arquivos/" &amp; AD48 &amp; ".pdf",AD48),"")</f>
        <v>PA2012-1398</v>
      </c>
      <c r="AI48" s="15" t="str">
        <f>IF(AE48&lt;&gt;0,HYPERLINK("http://pergamum.anac.gov.br/arquivos/" &amp; AE48 &amp; ".pdf",AE48),"")</f>
        <v>PA2012-1572</v>
      </c>
      <c r="AJ48" s="15" t="str">
        <f>IF(AF48&lt;&gt;0,HYPERLINK("http://pergamum.anac.gov.br/arquivos/" &amp; AF48 &amp; ".pdf",AF48),"")</f>
        <v/>
      </c>
      <c r="AK48" s="16" t="str">
        <f>IF(AG48&lt;&gt;0,HYPERLINK("http://pergamum.anac.gov.br/arquivos/" &amp; AG48 &amp; ".pdf",AG48),"")</f>
        <v/>
      </c>
      <c r="AL48" s="6" t="s">
        <v>2042</v>
      </c>
      <c r="AM48" s="6" t="s">
        <v>2110</v>
      </c>
      <c r="AN48" s="6" t="s">
        <v>2079</v>
      </c>
      <c r="AO48" s="11" t="s">
        <v>2090</v>
      </c>
      <c r="AP48" s="6" t="s">
        <v>2081</v>
      </c>
      <c r="AQ48" s="4" t="s">
        <v>2091</v>
      </c>
      <c r="AR48" s="4" t="s">
        <v>2074</v>
      </c>
      <c r="AS48" s="15" t="str">
        <f>IF(AND(AQ48&lt;&gt;0,AQ48&lt;&gt;""),HYPERLINK("http://pergamum.anac.gov.br/arquivos/" &amp; AQ48 &amp; ".pdf",AQ48),"")</f>
        <v>PA2015-2166</v>
      </c>
      <c r="AT48" s="15" t="str">
        <f>IF(AND(AR48&lt;&gt;0,AR48&lt;&gt;""),HYPERLINK("http://pergamum.anac.gov.br/arquivos/" &amp; AR48 &amp; ".pdf",AR48),"")</f>
        <v/>
      </c>
      <c r="AU48" s="4" t="s">
        <v>7</v>
      </c>
    </row>
    <row r="49" spans="1:47" x14ac:dyDescent="0.25">
      <c r="A49" s="3" t="s">
        <v>140</v>
      </c>
      <c r="B49" s="3" t="s">
        <v>0</v>
      </c>
      <c r="C49" s="3" t="s">
        <v>141</v>
      </c>
      <c r="D49" s="3" t="s">
        <v>141</v>
      </c>
      <c r="E49" s="3" t="s">
        <v>142</v>
      </c>
      <c r="F49" s="4" t="s">
        <v>2415</v>
      </c>
      <c r="G49" s="4" t="s">
        <v>2416</v>
      </c>
      <c r="H49" s="4" t="s">
        <v>2417</v>
      </c>
      <c r="I49" s="4" t="s">
        <v>2177</v>
      </c>
      <c r="J49" s="4" t="s">
        <v>2178</v>
      </c>
      <c r="K49" s="4" t="s">
        <v>2418</v>
      </c>
      <c r="L49" s="4" t="s">
        <v>2180</v>
      </c>
      <c r="M49" s="4" t="s">
        <v>2419</v>
      </c>
      <c r="N49" s="4" t="s">
        <v>1444</v>
      </c>
      <c r="O49" s="4" t="s">
        <v>7</v>
      </c>
      <c r="P49" s="4" t="s">
        <v>7</v>
      </c>
      <c r="Q49" s="4" t="s">
        <v>7</v>
      </c>
      <c r="R49" s="4" t="s">
        <v>7</v>
      </c>
      <c r="S49" s="4" t="s">
        <v>7</v>
      </c>
      <c r="T49" s="4" t="s">
        <v>7</v>
      </c>
      <c r="U49" s="4" t="s">
        <v>7</v>
      </c>
      <c r="V49" s="4" t="s">
        <v>7</v>
      </c>
      <c r="W49" s="4" t="s">
        <v>7</v>
      </c>
      <c r="X49" s="4" t="s">
        <v>7</v>
      </c>
      <c r="Y49" s="4" t="s">
        <v>7</v>
      </c>
      <c r="Z49" s="4" t="s">
        <v>7</v>
      </c>
      <c r="AA49" s="4" t="s">
        <v>7</v>
      </c>
      <c r="AB49" s="4" t="s">
        <v>7</v>
      </c>
      <c r="AC49" s="4" t="s">
        <v>7</v>
      </c>
      <c r="AD49" s="4" t="s">
        <v>1533</v>
      </c>
      <c r="AE49" s="4">
        <v>0</v>
      </c>
      <c r="AF49" s="4">
        <v>0</v>
      </c>
      <c r="AG49" s="4">
        <v>0</v>
      </c>
      <c r="AH49" s="14" t="str">
        <f>IF(AD49&lt;&gt;0,HYPERLINK("http://pergamum.anac.gov.br/arquivos/" &amp; AD49 &amp; ".pdf",AD49),"")</f>
        <v>PD1980-0123</v>
      </c>
      <c r="AI49" s="15" t="str">
        <f>IF(AE49&lt;&gt;0,HYPERLINK("http://pergamum.anac.gov.br/arquivos/" &amp; AE49 &amp; ".pdf",AE49),"")</f>
        <v/>
      </c>
      <c r="AJ49" s="15" t="str">
        <f>IF(AF49&lt;&gt;0,HYPERLINK("http://pergamum.anac.gov.br/arquivos/" &amp; AF49 &amp; ".pdf",AF49),"")</f>
        <v/>
      </c>
      <c r="AK49" s="16" t="str">
        <f>IF(AG49&lt;&gt;0,HYPERLINK("http://pergamum.anac.gov.br/arquivos/" &amp; AG49 &amp; ".pdf",AG49),"")</f>
        <v/>
      </c>
      <c r="AL49" s="6" t="s">
        <v>2040</v>
      </c>
      <c r="AM49" s="6" t="s">
        <v>7</v>
      </c>
      <c r="AN49" s="6" t="s">
        <v>7</v>
      </c>
      <c r="AO49" s="11" t="s">
        <v>7</v>
      </c>
      <c r="AP49" s="6" t="s">
        <v>7</v>
      </c>
      <c r="AQ49" s="4" t="s">
        <v>2074</v>
      </c>
      <c r="AR49" s="4" t="s">
        <v>2074</v>
      </c>
      <c r="AS49" s="15" t="str">
        <f>IF(AND(AQ49&lt;&gt;0,AQ49&lt;&gt;""),HYPERLINK("http://pergamum.anac.gov.br/arquivos/" &amp; AQ49 &amp; ".pdf",AQ49),"")</f>
        <v/>
      </c>
      <c r="AT49" s="15" t="str">
        <f>IF(AND(AR49&lt;&gt;0,AR49&lt;&gt;""),HYPERLINK("http://pergamum.anac.gov.br/arquivos/" &amp; AR49 &amp; ".pdf",AR49),"")</f>
        <v/>
      </c>
      <c r="AU49" s="4" t="s">
        <v>7</v>
      </c>
    </row>
    <row r="50" spans="1:47" x14ac:dyDescent="0.25">
      <c r="A50" s="3" t="s">
        <v>143</v>
      </c>
      <c r="B50" s="3" t="s">
        <v>0</v>
      </c>
      <c r="C50" s="3" t="s">
        <v>144</v>
      </c>
      <c r="D50" s="3" t="s">
        <v>145</v>
      </c>
      <c r="E50" s="3" t="s">
        <v>92</v>
      </c>
      <c r="F50" s="4" t="s">
        <v>2420</v>
      </c>
      <c r="G50" s="4" t="s">
        <v>2421</v>
      </c>
      <c r="H50" s="4" t="s">
        <v>2422</v>
      </c>
      <c r="I50" s="4" t="s">
        <v>2177</v>
      </c>
      <c r="J50" s="4" t="s">
        <v>2232</v>
      </c>
      <c r="K50" s="4" t="s">
        <v>2204</v>
      </c>
      <c r="L50" s="4" t="s">
        <v>2180</v>
      </c>
      <c r="M50" s="4" t="s">
        <v>2423</v>
      </c>
      <c r="N50" s="4" t="s">
        <v>1444</v>
      </c>
      <c r="O50" s="4" t="s">
        <v>7</v>
      </c>
      <c r="P50" s="4" t="s">
        <v>7</v>
      </c>
      <c r="Q50" s="4" t="s">
        <v>7</v>
      </c>
      <c r="R50" s="4" t="s">
        <v>7</v>
      </c>
      <c r="S50" s="4" t="s">
        <v>7</v>
      </c>
      <c r="T50" s="4" t="s">
        <v>7</v>
      </c>
      <c r="U50" s="4" t="s">
        <v>7</v>
      </c>
      <c r="V50" s="4" t="s">
        <v>7</v>
      </c>
      <c r="W50" s="4" t="s">
        <v>7</v>
      </c>
      <c r="X50" s="4" t="s">
        <v>7</v>
      </c>
      <c r="Y50" s="4" t="s">
        <v>7</v>
      </c>
      <c r="Z50" s="4" t="s">
        <v>7</v>
      </c>
      <c r="AA50" s="4" t="s">
        <v>7</v>
      </c>
      <c r="AB50" s="4" t="s">
        <v>7</v>
      </c>
      <c r="AC50" s="4" t="s">
        <v>7</v>
      </c>
      <c r="AD50" s="4" t="s">
        <v>1534</v>
      </c>
      <c r="AE50" s="4">
        <v>0</v>
      </c>
      <c r="AF50" s="4">
        <v>0</v>
      </c>
      <c r="AG50" s="4">
        <v>0</v>
      </c>
      <c r="AH50" s="14" t="str">
        <f>IF(AD50&lt;&gt;0,HYPERLINK("http://pergamum.anac.gov.br/arquivos/" &amp; AD50 &amp; ".pdf",AD50),"")</f>
        <v>PA2009-1566</v>
      </c>
      <c r="AI50" s="15" t="str">
        <f>IF(AE50&lt;&gt;0,HYPERLINK("http://pergamum.anac.gov.br/arquivos/" &amp; AE50 &amp; ".pdf",AE50),"")</f>
        <v/>
      </c>
      <c r="AJ50" s="15" t="str">
        <f>IF(AF50&lt;&gt;0,HYPERLINK("http://pergamum.anac.gov.br/arquivos/" &amp; AF50 &amp; ".pdf",AF50),"")</f>
        <v/>
      </c>
      <c r="AK50" s="16" t="str">
        <f>IF(AG50&lt;&gt;0,HYPERLINK("http://pergamum.anac.gov.br/arquivos/" &amp; AG50 &amp; ".pdf",AG50),"")</f>
        <v/>
      </c>
      <c r="AL50" s="6" t="s">
        <v>2041</v>
      </c>
      <c r="AM50" s="6" t="s">
        <v>2061</v>
      </c>
      <c r="AN50" s="6" t="s">
        <v>2075</v>
      </c>
      <c r="AO50" s="11" t="s">
        <v>2134</v>
      </c>
      <c r="AP50" s="6" t="s">
        <v>2081</v>
      </c>
      <c r="AQ50" s="4" t="s">
        <v>2135</v>
      </c>
      <c r="AR50" s="4" t="s">
        <v>2074</v>
      </c>
      <c r="AS50" s="15" t="str">
        <f>IF(AND(AQ50&lt;&gt;0,AQ50&lt;&gt;""),HYPERLINK("http://pergamum.anac.gov.br/arquivos/" &amp; AQ50 &amp; ".pdf",AQ50),"")</f>
        <v>PA2016-1671</v>
      </c>
      <c r="AT50" s="15" t="str">
        <f>IF(AND(AR50&lt;&gt;0,AR50&lt;&gt;""),HYPERLINK("http://pergamum.anac.gov.br/arquivos/" &amp; AR50 &amp; ".pdf",AR50),"")</f>
        <v/>
      </c>
      <c r="AU50" s="4" t="s">
        <v>7</v>
      </c>
    </row>
    <row r="51" spans="1:47" x14ac:dyDescent="0.25">
      <c r="A51" s="3" t="s">
        <v>146</v>
      </c>
      <c r="B51" s="3" t="s">
        <v>0</v>
      </c>
      <c r="C51" s="3" t="s">
        <v>147</v>
      </c>
      <c r="D51" s="3" t="s">
        <v>148</v>
      </c>
      <c r="E51" s="3" t="s">
        <v>9</v>
      </c>
      <c r="F51" s="4" t="s">
        <v>2424</v>
      </c>
      <c r="G51" s="4" t="s">
        <v>2425</v>
      </c>
      <c r="H51" s="4" t="s">
        <v>2426</v>
      </c>
      <c r="I51" s="4" t="s">
        <v>2177</v>
      </c>
      <c r="J51" s="4" t="s">
        <v>2427</v>
      </c>
      <c r="K51" s="4" t="s">
        <v>2428</v>
      </c>
      <c r="L51" s="4" t="s">
        <v>2180</v>
      </c>
      <c r="M51" s="4" t="s">
        <v>2429</v>
      </c>
      <c r="N51" s="4" t="s">
        <v>1444</v>
      </c>
      <c r="O51" s="4" t="s">
        <v>2430</v>
      </c>
      <c r="P51" s="4" t="s">
        <v>2301</v>
      </c>
      <c r="Q51" s="4" t="s">
        <v>2180</v>
      </c>
      <c r="R51" s="4" t="s">
        <v>2429</v>
      </c>
      <c r="S51" s="4" t="s">
        <v>1444</v>
      </c>
      <c r="T51" s="4" t="s">
        <v>7</v>
      </c>
      <c r="U51" s="4" t="s">
        <v>7</v>
      </c>
      <c r="V51" s="4" t="s">
        <v>7</v>
      </c>
      <c r="W51" s="4" t="s">
        <v>7</v>
      </c>
      <c r="X51" s="4" t="s">
        <v>7</v>
      </c>
      <c r="Y51" s="4" t="s">
        <v>7</v>
      </c>
      <c r="Z51" s="4" t="s">
        <v>7</v>
      </c>
      <c r="AA51" s="4" t="s">
        <v>7</v>
      </c>
      <c r="AB51" s="4" t="s">
        <v>7</v>
      </c>
      <c r="AC51" s="4" t="s">
        <v>7</v>
      </c>
      <c r="AD51" s="4" t="s">
        <v>1535</v>
      </c>
      <c r="AE51" s="4" t="s">
        <v>1536</v>
      </c>
      <c r="AF51" s="4" t="s">
        <v>1537</v>
      </c>
      <c r="AG51" s="4">
        <v>0</v>
      </c>
      <c r="AH51" s="14" t="str">
        <f>IF(AD51&lt;&gt;0,HYPERLINK("http://pergamum.anac.gov.br/arquivos/" &amp; AD51 &amp; ".pdf",AD51),"")</f>
        <v>PD1984-0271</v>
      </c>
      <c r="AI51" s="15" t="str">
        <f>IF(AE51&lt;&gt;0,HYPERLINK("http://pergamum.anac.gov.br/arquivos/" &amp; AE51 &amp; ".pdf",AE51),"")</f>
        <v>PD1989-0019</v>
      </c>
      <c r="AJ51" s="15" t="str">
        <f>IF(AF51&lt;&gt;0,HYPERLINK("http://pergamum.anac.gov.br/arquivos/" &amp; AF51 &amp; ".pdf",AF51),"")</f>
        <v>PD1991-0436</v>
      </c>
      <c r="AK51" s="16" t="str">
        <f>IF(AG51&lt;&gt;0,HYPERLINK("http://pergamum.anac.gov.br/arquivos/" &amp; AG51 &amp; ".pdf",AG51),"")</f>
        <v/>
      </c>
      <c r="AL51" s="6" t="s">
        <v>2042</v>
      </c>
      <c r="AM51" s="6" t="s">
        <v>2110</v>
      </c>
      <c r="AN51" s="6" t="s">
        <v>2079</v>
      </c>
      <c r="AO51" s="11" t="s">
        <v>2092</v>
      </c>
      <c r="AP51" s="6" t="s">
        <v>2081</v>
      </c>
      <c r="AQ51" s="4" t="s">
        <v>2093</v>
      </c>
      <c r="AR51" s="4" t="s">
        <v>2074</v>
      </c>
      <c r="AS51" s="15" t="str">
        <f>IF(AND(AQ51&lt;&gt;0,AQ51&lt;&gt;""),HYPERLINK("http://pergamum.anac.gov.br/arquivos/" &amp; AQ51 &amp; ".pdf",AQ51),"")</f>
        <v>PA2013-2987</v>
      </c>
      <c r="AT51" s="15" t="str">
        <f>IF(AND(AR51&lt;&gt;0,AR51&lt;&gt;""),HYPERLINK("http://pergamum.anac.gov.br/arquivos/" &amp; AR51 &amp; ".pdf",AR51),"")</f>
        <v/>
      </c>
      <c r="AU51" s="4" t="s">
        <v>7</v>
      </c>
    </row>
    <row r="52" spans="1:47" x14ac:dyDescent="0.25">
      <c r="A52" s="3" t="s">
        <v>149</v>
      </c>
      <c r="B52" s="3" t="s">
        <v>0</v>
      </c>
      <c r="C52" s="3" t="s">
        <v>150</v>
      </c>
      <c r="D52" s="3" t="s">
        <v>151</v>
      </c>
      <c r="E52" s="3" t="s">
        <v>44</v>
      </c>
      <c r="F52" s="4" t="s">
        <v>2431</v>
      </c>
      <c r="G52" s="4" t="s">
        <v>2432</v>
      </c>
      <c r="H52" s="4" t="s">
        <v>2433</v>
      </c>
      <c r="I52" s="4" t="s">
        <v>2177</v>
      </c>
      <c r="J52" s="4" t="s">
        <v>2170</v>
      </c>
      <c r="K52" s="4" t="s">
        <v>2434</v>
      </c>
      <c r="L52" s="4" t="s">
        <v>2172</v>
      </c>
      <c r="M52" s="4" t="s">
        <v>2435</v>
      </c>
      <c r="N52" s="4" t="s">
        <v>1444</v>
      </c>
      <c r="O52" s="4" t="s">
        <v>7</v>
      </c>
      <c r="P52" s="4" t="s">
        <v>7</v>
      </c>
      <c r="Q52" s="4" t="s">
        <v>7</v>
      </c>
      <c r="R52" s="4" t="s">
        <v>7</v>
      </c>
      <c r="S52" s="4" t="s">
        <v>7</v>
      </c>
      <c r="T52" s="4" t="s">
        <v>7</v>
      </c>
      <c r="U52" s="4" t="s">
        <v>7</v>
      </c>
      <c r="V52" s="4" t="s">
        <v>7</v>
      </c>
      <c r="W52" s="4" t="s">
        <v>7</v>
      </c>
      <c r="X52" s="4" t="s">
        <v>7</v>
      </c>
      <c r="Y52" s="4" t="s">
        <v>7</v>
      </c>
      <c r="Z52" s="4" t="s">
        <v>7</v>
      </c>
      <c r="AA52" s="4" t="s">
        <v>7</v>
      </c>
      <c r="AB52" s="4" t="s">
        <v>7</v>
      </c>
      <c r="AC52" s="4" t="s">
        <v>7</v>
      </c>
      <c r="AD52" s="4" t="s">
        <v>1538</v>
      </c>
      <c r="AE52" s="4">
        <v>0</v>
      </c>
      <c r="AF52" s="4">
        <v>0</v>
      </c>
      <c r="AG52" s="4">
        <v>0</v>
      </c>
      <c r="AH52" s="14" t="str">
        <f>IF(AD52&lt;&gt;0,HYPERLINK("http://pergamum.anac.gov.br/arquivos/" &amp; AD52 &amp; ".pdf",AD52),"")</f>
        <v>PD2002-1677</v>
      </c>
      <c r="AI52" s="15" t="str">
        <f>IF(AE52&lt;&gt;0,HYPERLINK("http://pergamum.anac.gov.br/arquivos/" &amp; AE52 &amp; ".pdf",AE52),"")</f>
        <v/>
      </c>
      <c r="AJ52" s="15" t="str">
        <f>IF(AF52&lt;&gt;0,HYPERLINK("http://pergamum.anac.gov.br/arquivos/" &amp; AF52 &amp; ".pdf",AF52),"")</f>
        <v/>
      </c>
      <c r="AK52" s="16" t="str">
        <f>IF(AG52&lt;&gt;0,HYPERLINK("http://pergamum.anac.gov.br/arquivos/" &amp; AG52 &amp; ".pdf",AG52),"")</f>
        <v/>
      </c>
      <c r="AL52" s="6" t="s">
        <v>2038</v>
      </c>
      <c r="AM52" s="6" t="s">
        <v>2059</v>
      </c>
      <c r="AN52" s="6" t="s">
        <v>7</v>
      </c>
      <c r="AO52" s="11" t="s">
        <v>7</v>
      </c>
      <c r="AP52" s="6" t="s">
        <v>7</v>
      </c>
      <c r="AQ52" s="4" t="s">
        <v>2074</v>
      </c>
      <c r="AR52" s="4" t="s">
        <v>2074</v>
      </c>
      <c r="AS52" s="15" t="str">
        <f>IF(AND(AQ52&lt;&gt;0,AQ52&lt;&gt;""),HYPERLINK("http://pergamum.anac.gov.br/arquivos/" &amp; AQ52 &amp; ".pdf",AQ52),"")</f>
        <v/>
      </c>
      <c r="AT52" s="15" t="str">
        <f>IF(AND(AR52&lt;&gt;0,AR52&lt;&gt;""),HYPERLINK("http://pergamum.anac.gov.br/arquivos/" &amp; AR52 &amp; ".pdf",AR52),"")</f>
        <v/>
      </c>
      <c r="AU52" s="4" t="s">
        <v>7</v>
      </c>
    </row>
    <row r="53" spans="1:47" x14ac:dyDescent="0.25">
      <c r="A53" s="3" t="s">
        <v>152</v>
      </c>
      <c r="B53" s="3" t="s">
        <v>0</v>
      </c>
      <c r="C53" s="3" t="s">
        <v>153</v>
      </c>
      <c r="D53" s="3" t="s">
        <v>154</v>
      </c>
      <c r="E53" s="3" t="s">
        <v>30</v>
      </c>
      <c r="F53" s="4" t="s">
        <v>2436</v>
      </c>
      <c r="G53" s="4" t="s">
        <v>2437</v>
      </c>
      <c r="H53" s="4" t="s">
        <v>2438</v>
      </c>
      <c r="I53" s="4" t="s">
        <v>2251</v>
      </c>
      <c r="J53" s="4" t="s">
        <v>2186</v>
      </c>
      <c r="K53" s="4" t="s">
        <v>2439</v>
      </c>
      <c r="L53" s="4" t="s">
        <v>2172</v>
      </c>
      <c r="M53" s="4" t="s">
        <v>2440</v>
      </c>
      <c r="N53" s="4" t="s">
        <v>1444</v>
      </c>
      <c r="O53" s="4" t="s">
        <v>7</v>
      </c>
      <c r="P53" s="4" t="s">
        <v>7</v>
      </c>
      <c r="Q53" s="4" t="s">
        <v>7</v>
      </c>
      <c r="R53" s="4" t="s">
        <v>7</v>
      </c>
      <c r="S53" s="4" t="s">
        <v>7</v>
      </c>
      <c r="T53" s="4" t="s">
        <v>7</v>
      </c>
      <c r="U53" s="4" t="s">
        <v>7</v>
      </c>
      <c r="V53" s="4" t="s">
        <v>7</v>
      </c>
      <c r="W53" s="4" t="s">
        <v>7</v>
      </c>
      <c r="X53" s="4" t="s">
        <v>7</v>
      </c>
      <c r="Y53" s="4" t="s">
        <v>7</v>
      </c>
      <c r="Z53" s="4" t="s">
        <v>7</v>
      </c>
      <c r="AA53" s="4" t="s">
        <v>7</v>
      </c>
      <c r="AB53" s="4" t="s">
        <v>7</v>
      </c>
      <c r="AC53" s="4" t="s">
        <v>7</v>
      </c>
      <c r="AD53" s="4" t="s">
        <v>1539</v>
      </c>
      <c r="AE53" s="4">
        <v>0</v>
      </c>
      <c r="AF53" s="4">
        <v>0</v>
      </c>
      <c r="AG53" s="4">
        <v>0</v>
      </c>
      <c r="AH53" s="14" t="str">
        <f>IF(AD53&lt;&gt;0,HYPERLINK("http://pergamum.anac.gov.br/arquivos/" &amp; AD53 &amp; ".pdf",AD53),"")</f>
        <v>PA2015-0908</v>
      </c>
      <c r="AI53" s="15" t="str">
        <f>IF(AE53&lt;&gt;0,HYPERLINK("http://pergamum.anac.gov.br/arquivos/" &amp; AE53 &amp; ".pdf",AE53),"")</f>
        <v/>
      </c>
      <c r="AJ53" s="15" t="str">
        <f>IF(AF53&lt;&gt;0,HYPERLINK("http://pergamum.anac.gov.br/arquivos/" &amp; AF53 &amp; ".pdf",AF53),"")</f>
        <v/>
      </c>
      <c r="AK53" s="16" t="str">
        <f>IF(AG53&lt;&gt;0,HYPERLINK("http://pergamum.anac.gov.br/arquivos/" &amp; AG53 &amp; ".pdf",AG53),"")</f>
        <v/>
      </c>
      <c r="AL53" s="6" t="s">
        <v>2039</v>
      </c>
      <c r="AM53" s="6" t="s">
        <v>2060</v>
      </c>
      <c r="AN53" s="6" t="s">
        <v>2078</v>
      </c>
      <c r="AO53" s="11" t="s">
        <v>2094</v>
      </c>
      <c r="AP53" s="6">
        <v>30</v>
      </c>
      <c r="AQ53" s="4" t="s">
        <v>2077</v>
      </c>
      <c r="AR53" s="4" t="s">
        <v>2074</v>
      </c>
      <c r="AS53" s="15" t="str">
        <f>IF(AND(AQ53&lt;&gt;0,AQ53&lt;&gt;""),HYPERLINK("http://pergamum.anac.gov.br/arquivos/" &amp; AQ53 &amp; ".pdf",AQ53),"")</f>
        <v>PA2016-0908</v>
      </c>
      <c r="AT53" s="15" t="str">
        <f>IF(AND(AR53&lt;&gt;0,AR53&lt;&gt;""),HYPERLINK("http://pergamum.anac.gov.br/arquivos/" &amp; AR53 &amp; ".pdf",AR53),"")</f>
        <v/>
      </c>
      <c r="AU53" s="4" t="s">
        <v>7</v>
      </c>
    </row>
    <row r="54" spans="1:47" x14ac:dyDescent="0.25">
      <c r="A54" s="3" t="s">
        <v>155</v>
      </c>
      <c r="B54" s="3" t="s">
        <v>0</v>
      </c>
      <c r="C54" s="3" t="s">
        <v>156</v>
      </c>
      <c r="D54" s="3" t="s">
        <v>156</v>
      </c>
      <c r="E54" s="3" t="s">
        <v>9</v>
      </c>
      <c r="F54" s="4" t="s">
        <v>2441</v>
      </c>
      <c r="G54" s="4" t="s">
        <v>2442</v>
      </c>
      <c r="H54" s="4" t="s">
        <v>2443</v>
      </c>
      <c r="I54" s="4" t="s">
        <v>2177</v>
      </c>
      <c r="J54" s="4" t="s">
        <v>2225</v>
      </c>
      <c r="K54" s="4" t="s">
        <v>2444</v>
      </c>
      <c r="L54" s="4" t="s">
        <v>2172</v>
      </c>
      <c r="M54" s="4" t="s">
        <v>2445</v>
      </c>
      <c r="N54" s="4" t="s">
        <v>1444</v>
      </c>
      <c r="O54" s="4" t="s">
        <v>7</v>
      </c>
      <c r="P54" s="4" t="s">
        <v>7</v>
      </c>
      <c r="Q54" s="4" t="s">
        <v>7</v>
      </c>
      <c r="R54" s="4" t="s">
        <v>7</v>
      </c>
      <c r="S54" s="4" t="s">
        <v>7</v>
      </c>
      <c r="T54" s="4" t="s">
        <v>7</v>
      </c>
      <c r="U54" s="4" t="s">
        <v>7</v>
      </c>
      <c r="V54" s="4" t="s">
        <v>7</v>
      </c>
      <c r="W54" s="4" t="s">
        <v>7</v>
      </c>
      <c r="X54" s="4" t="s">
        <v>7</v>
      </c>
      <c r="Y54" s="4" t="s">
        <v>7</v>
      </c>
      <c r="Z54" s="4" t="s">
        <v>7</v>
      </c>
      <c r="AA54" s="4" t="s">
        <v>7</v>
      </c>
      <c r="AB54" s="4" t="s">
        <v>7</v>
      </c>
      <c r="AC54" s="4" t="s">
        <v>7</v>
      </c>
      <c r="AD54" s="4" t="s">
        <v>1540</v>
      </c>
      <c r="AE54" s="4">
        <v>0</v>
      </c>
      <c r="AF54" s="4">
        <v>0</v>
      </c>
      <c r="AG54" s="4">
        <v>0</v>
      </c>
      <c r="AH54" s="14" t="str">
        <f>IF(AD54&lt;&gt;0,HYPERLINK("http://pergamum.anac.gov.br/arquivos/" &amp; AD54 &amp; ".pdf",AD54),"")</f>
        <v>PD1970-0017</v>
      </c>
      <c r="AI54" s="15" t="str">
        <f>IF(AE54&lt;&gt;0,HYPERLINK("http://pergamum.anac.gov.br/arquivos/" &amp; AE54 &amp; ".pdf",AE54),"")</f>
        <v/>
      </c>
      <c r="AJ54" s="15" t="str">
        <f>IF(AF54&lt;&gt;0,HYPERLINK("http://pergamum.anac.gov.br/arquivos/" &amp; AF54 &amp; ".pdf",AF54),"")</f>
        <v/>
      </c>
      <c r="AK54" s="16" t="str">
        <f>IF(AG54&lt;&gt;0,HYPERLINK("http://pergamum.anac.gov.br/arquivos/" &amp; AG54 &amp; ".pdf",AG54),"")</f>
        <v/>
      </c>
      <c r="AL54" s="6" t="s">
        <v>2040</v>
      </c>
      <c r="AM54" s="6" t="s">
        <v>7</v>
      </c>
      <c r="AN54" s="6" t="s">
        <v>7</v>
      </c>
      <c r="AO54" s="11" t="s">
        <v>7</v>
      </c>
      <c r="AP54" s="6" t="s">
        <v>7</v>
      </c>
      <c r="AQ54" s="4" t="s">
        <v>2074</v>
      </c>
      <c r="AR54" s="4" t="s">
        <v>2074</v>
      </c>
      <c r="AS54" s="15" t="str">
        <f>IF(AND(AQ54&lt;&gt;0,AQ54&lt;&gt;""),HYPERLINK("http://pergamum.anac.gov.br/arquivos/" &amp; AQ54 &amp; ".pdf",AQ54),"")</f>
        <v/>
      </c>
      <c r="AT54" s="15" t="str">
        <f>IF(AND(AR54&lt;&gt;0,AR54&lt;&gt;""),HYPERLINK("http://pergamum.anac.gov.br/arquivos/" &amp; AR54 &amp; ".pdf",AR54),"")</f>
        <v/>
      </c>
      <c r="AU54" s="4" t="s">
        <v>7</v>
      </c>
    </row>
    <row r="55" spans="1:47" x14ac:dyDescent="0.25">
      <c r="A55" s="3" t="s">
        <v>157</v>
      </c>
      <c r="B55" s="3" t="s">
        <v>0</v>
      </c>
      <c r="C55" s="3" t="s">
        <v>158</v>
      </c>
      <c r="D55" s="3" t="s">
        <v>158</v>
      </c>
      <c r="E55" s="3" t="s">
        <v>6</v>
      </c>
      <c r="F55" s="4" t="s">
        <v>2446</v>
      </c>
      <c r="G55" s="4" t="s">
        <v>2447</v>
      </c>
      <c r="H55" s="4" t="s">
        <v>2448</v>
      </c>
      <c r="I55" s="4" t="s">
        <v>2177</v>
      </c>
      <c r="J55" s="4" t="s">
        <v>2186</v>
      </c>
      <c r="K55" s="4" t="s">
        <v>2449</v>
      </c>
      <c r="L55" s="4" t="s">
        <v>2172</v>
      </c>
      <c r="M55" s="4" t="s">
        <v>2450</v>
      </c>
      <c r="N55" s="4" t="s">
        <v>1444</v>
      </c>
      <c r="O55" s="4" t="s">
        <v>7</v>
      </c>
      <c r="P55" s="4" t="s">
        <v>7</v>
      </c>
      <c r="Q55" s="4" t="s">
        <v>7</v>
      </c>
      <c r="R55" s="4" t="s">
        <v>7</v>
      </c>
      <c r="S55" s="4" t="s">
        <v>7</v>
      </c>
      <c r="T55" s="4" t="s">
        <v>7</v>
      </c>
      <c r="U55" s="4" t="s">
        <v>7</v>
      </c>
      <c r="V55" s="4" t="s">
        <v>7</v>
      </c>
      <c r="W55" s="4" t="s">
        <v>7</v>
      </c>
      <c r="X55" s="4" t="s">
        <v>7</v>
      </c>
      <c r="Y55" s="4" t="s">
        <v>7</v>
      </c>
      <c r="Z55" s="4" t="s">
        <v>7</v>
      </c>
      <c r="AA55" s="4" t="s">
        <v>7</v>
      </c>
      <c r="AB55" s="4" t="s">
        <v>7</v>
      </c>
      <c r="AC55" s="4" t="s">
        <v>7</v>
      </c>
      <c r="AD55" s="4" t="s">
        <v>1541</v>
      </c>
      <c r="AE55" s="4" t="s">
        <v>1542</v>
      </c>
      <c r="AF55" s="4">
        <v>0</v>
      </c>
      <c r="AG55" s="4">
        <v>0</v>
      </c>
      <c r="AH55" s="14" t="str">
        <f>IF(AD55&lt;&gt;0,HYPERLINK("http://pergamum.anac.gov.br/arquivos/" &amp; AD55 &amp; ".pdf",AD55),"")</f>
        <v>PD1983-0215</v>
      </c>
      <c r="AI55" s="15" t="str">
        <f>IF(AE55&lt;&gt;0,HYPERLINK("http://pergamum.anac.gov.br/arquivos/" &amp; AE55 &amp; ".pdf",AE55),"")</f>
        <v>PA2013-3248</v>
      </c>
      <c r="AJ55" s="15" t="str">
        <f>IF(AF55&lt;&gt;0,HYPERLINK("http://pergamum.anac.gov.br/arquivos/" &amp; AF55 &amp; ".pdf",AF55),"")</f>
        <v/>
      </c>
      <c r="AK55" s="16" t="str">
        <f>IF(AG55&lt;&gt;0,HYPERLINK("http://pergamum.anac.gov.br/arquivos/" &amp; AG55 &amp; ".pdf",AG55),"")</f>
        <v/>
      </c>
      <c r="AL55" s="6" t="s">
        <v>2039</v>
      </c>
      <c r="AM55" s="6" t="s">
        <v>2061</v>
      </c>
      <c r="AN55" s="6" t="s">
        <v>2078</v>
      </c>
      <c r="AO55" s="11" t="s">
        <v>2076</v>
      </c>
      <c r="AP55" s="6">
        <v>95</v>
      </c>
      <c r="AQ55" s="4" t="s">
        <v>2077</v>
      </c>
      <c r="AR55" s="4" t="s">
        <v>2074</v>
      </c>
      <c r="AS55" s="15" t="str">
        <f>IF(AND(AQ55&lt;&gt;0,AQ55&lt;&gt;""),HYPERLINK("http://pergamum.anac.gov.br/arquivos/" &amp; AQ55 &amp; ".pdf",AQ55),"")</f>
        <v>PA2016-0908</v>
      </c>
      <c r="AT55" s="15" t="str">
        <f>IF(AND(AR55&lt;&gt;0,AR55&lt;&gt;""),HYPERLINK("http://pergamum.anac.gov.br/arquivos/" &amp; AR55 &amp; ".pdf",AR55),"")</f>
        <v/>
      </c>
      <c r="AU55" s="4" t="s">
        <v>7</v>
      </c>
    </row>
    <row r="56" spans="1:47" x14ac:dyDescent="0.25">
      <c r="A56" s="3" t="s">
        <v>159</v>
      </c>
      <c r="B56" s="3" t="s">
        <v>0</v>
      </c>
      <c r="C56" s="3" t="s">
        <v>160</v>
      </c>
      <c r="D56" s="3" t="s">
        <v>160</v>
      </c>
      <c r="E56" s="3" t="s">
        <v>120</v>
      </c>
      <c r="F56" s="4" t="s">
        <v>2451</v>
      </c>
      <c r="G56" s="4" t="s">
        <v>2452</v>
      </c>
      <c r="H56" s="4" t="s">
        <v>2453</v>
      </c>
      <c r="I56" s="4" t="s">
        <v>2185</v>
      </c>
      <c r="J56" s="4" t="s">
        <v>2232</v>
      </c>
      <c r="K56" s="4" t="s">
        <v>2454</v>
      </c>
      <c r="L56" s="4" t="s">
        <v>2172</v>
      </c>
      <c r="M56" s="4" t="s">
        <v>2193</v>
      </c>
      <c r="N56" s="4" t="s">
        <v>1444</v>
      </c>
      <c r="O56" s="4" t="s">
        <v>7</v>
      </c>
      <c r="P56" s="4" t="s">
        <v>7</v>
      </c>
      <c r="Q56" s="4" t="s">
        <v>7</v>
      </c>
      <c r="R56" s="4" t="s">
        <v>7</v>
      </c>
      <c r="S56" s="4" t="s">
        <v>7</v>
      </c>
      <c r="T56" s="4" t="s">
        <v>7</v>
      </c>
      <c r="U56" s="4" t="s">
        <v>7</v>
      </c>
      <c r="V56" s="4" t="s">
        <v>7</v>
      </c>
      <c r="W56" s="4" t="s">
        <v>7</v>
      </c>
      <c r="X56" s="4" t="s">
        <v>7</v>
      </c>
      <c r="Y56" s="4" t="s">
        <v>7</v>
      </c>
      <c r="Z56" s="4" t="s">
        <v>7</v>
      </c>
      <c r="AA56" s="4" t="s">
        <v>7</v>
      </c>
      <c r="AB56" s="4" t="s">
        <v>7</v>
      </c>
      <c r="AC56" s="4" t="s">
        <v>7</v>
      </c>
      <c r="AD56" s="4" t="s">
        <v>1543</v>
      </c>
      <c r="AE56" s="4">
        <v>0</v>
      </c>
      <c r="AF56" s="4">
        <v>0</v>
      </c>
      <c r="AG56" s="4">
        <v>0</v>
      </c>
      <c r="AH56" s="14" t="str">
        <f>IF(AD56&lt;&gt;0,HYPERLINK("http://pergamum.anac.gov.br/arquivos/" &amp; AD56 &amp; ".pdf",AD56),"")</f>
        <v>PD1988-0214</v>
      </c>
      <c r="AI56" s="15" t="str">
        <f>IF(AE56&lt;&gt;0,HYPERLINK("http://pergamum.anac.gov.br/arquivos/" &amp; AE56 &amp; ".pdf",AE56),"")</f>
        <v/>
      </c>
      <c r="AJ56" s="15" t="str">
        <f>IF(AF56&lt;&gt;0,HYPERLINK("http://pergamum.anac.gov.br/arquivos/" &amp; AF56 &amp; ".pdf",AF56),"")</f>
        <v/>
      </c>
      <c r="AK56" s="16" t="str">
        <f>IF(AG56&lt;&gt;0,HYPERLINK("http://pergamum.anac.gov.br/arquivos/" &amp; AG56 &amp; ".pdf",AG56),"")</f>
        <v/>
      </c>
      <c r="AL56" s="6" t="s">
        <v>2040</v>
      </c>
      <c r="AM56" s="6" t="s">
        <v>7</v>
      </c>
      <c r="AN56" s="6" t="s">
        <v>7</v>
      </c>
      <c r="AO56" s="11" t="s">
        <v>7</v>
      </c>
      <c r="AP56" s="6" t="s">
        <v>7</v>
      </c>
      <c r="AQ56" s="4" t="s">
        <v>2074</v>
      </c>
      <c r="AR56" s="4" t="s">
        <v>2074</v>
      </c>
      <c r="AS56" s="15" t="str">
        <f>IF(AND(AQ56&lt;&gt;0,AQ56&lt;&gt;""),HYPERLINK("http://pergamum.anac.gov.br/arquivos/" &amp; AQ56 &amp; ".pdf",AQ56),"")</f>
        <v/>
      </c>
      <c r="AT56" s="15" t="str">
        <f>IF(AND(AR56&lt;&gt;0,AR56&lt;&gt;""),HYPERLINK("http://pergamum.anac.gov.br/arquivos/" &amp; AR56 &amp; ".pdf",AR56),"")</f>
        <v/>
      </c>
      <c r="AU56" s="4" t="s">
        <v>7</v>
      </c>
    </row>
    <row r="57" spans="1:47" x14ac:dyDescent="0.25">
      <c r="A57" s="3" t="s">
        <v>161</v>
      </c>
      <c r="B57" s="3" t="s">
        <v>0</v>
      </c>
      <c r="C57" s="3" t="s">
        <v>162</v>
      </c>
      <c r="D57" s="3" t="s">
        <v>162</v>
      </c>
      <c r="E57" s="3" t="s">
        <v>6</v>
      </c>
      <c r="F57" s="4" t="s">
        <v>2455</v>
      </c>
      <c r="G57" s="4" t="s">
        <v>2456</v>
      </c>
      <c r="H57" s="4" t="s">
        <v>2457</v>
      </c>
      <c r="I57" s="4" t="s">
        <v>2177</v>
      </c>
      <c r="J57" s="4" t="s">
        <v>2209</v>
      </c>
      <c r="K57" s="4" t="s">
        <v>2458</v>
      </c>
      <c r="L57" s="4" t="s">
        <v>2172</v>
      </c>
      <c r="M57" s="4" t="s">
        <v>2218</v>
      </c>
      <c r="N57" s="4" t="s">
        <v>1444</v>
      </c>
      <c r="O57" s="4" t="s">
        <v>7</v>
      </c>
      <c r="P57" s="4" t="s">
        <v>7</v>
      </c>
      <c r="Q57" s="4" t="s">
        <v>7</v>
      </c>
      <c r="R57" s="4" t="s">
        <v>7</v>
      </c>
      <c r="S57" s="4" t="s">
        <v>7</v>
      </c>
      <c r="T57" s="4" t="s">
        <v>7</v>
      </c>
      <c r="U57" s="4" t="s">
        <v>7</v>
      </c>
      <c r="V57" s="4" t="s">
        <v>7</v>
      </c>
      <c r="W57" s="4" t="s">
        <v>7</v>
      </c>
      <c r="X57" s="4" t="s">
        <v>7</v>
      </c>
      <c r="Y57" s="4" t="s">
        <v>7</v>
      </c>
      <c r="Z57" s="4" t="s">
        <v>7</v>
      </c>
      <c r="AA57" s="4" t="s">
        <v>7</v>
      </c>
      <c r="AB57" s="4" t="s">
        <v>7</v>
      </c>
      <c r="AC57" s="4" t="s">
        <v>7</v>
      </c>
      <c r="AD57" s="4" t="s">
        <v>1544</v>
      </c>
      <c r="AE57" s="4">
        <v>0</v>
      </c>
      <c r="AF57" s="4">
        <v>0</v>
      </c>
      <c r="AG57" s="4">
        <v>0</v>
      </c>
      <c r="AH57" s="14" t="str">
        <f>IF(AD57&lt;&gt;0,HYPERLINK("http://pergamum.anac.gov.br/arquivos/" &amp; AD57 &amp; ".pdf",AD57),"")</f>
        <v>PD1993-0125</v>
      </c>
      <c r="AI57" s="15" t="str">
        <f>IF(AE57&lt;&gt;0,HYPERLINK("http://pergamum.anac.gov.br/arquivos/" &amp; AE57 &amp; ".pdf",AE57),"")</f>
        <v/>
      </c>
      <c r="AJ57" s="15" t="str">
        <f>IF(AF57&lt;&gt;0,HYPERLINK("http://pergamum.anac.gov.br/arquivos/" &amp; AF57 &amp; ".pdf",AF57),"")</f>
        <v/>
      </c>
      <c r="AK57" s="16" t="str">
        <f>IF(AG57&lt;&gt;0,HYPERLINK("http://pergamum.anac.gov.br/arquivos/" &amp; AG57 &amp; ".pdf",AG57),"")</f>
        <v/>
      </c>
      <c r="AL57" s="6" t="s">
        <v>2039</v>
      </c>
      <c r="AM57" s="6" t="s">
        <v>2060</v>
      </c>
      <c r="AN57" s="6" t="s">
        <v>2078</v>
      </c>
      <c r="AO57" s="11" t="s">
        <v>2076</v>
      </c>
      <c r="AP57" s="6">
        <v>29</v>
      </c>
      <c r="AQ57" s="4" t="s">
        <v>2077</v>
      </c>
      <c r="AR57" s="4" t="s">
        <v>2074</v>
      </c>
      <c r="AS57" s="15" t="str">
        <f>IF(AND(AQ57&lt;&gt;0,AQ57&lt;&gt;""),HYPERLINK("http://pergamum.anac.gov.br/arquivos/" &amp; AQ57 &amp; ".pdf",AQ57),"")</f>
        <v>PA2016-0908</v>
      </c>
      <c r="AT57" s="15" t="str">
        <f>IF(AND(AR57&lt;&gt;0,AR57&lt;&gt;""),HYPERLINK("http://pergamum.anac.gov.br/arquivos/" &amp; AR57 &amp; ".pdf",AR57),"")</f>
        <v/>
      </c>
      <c r="AU57" s="4" t="s">
        <v>7</v>
      </c>
    </row>
    <row r="58" spans="1:47" x14ac:dyDescent="0.25">
      <c r="A58" s="3" t="s">
        <v>163</v>
      </c>
      <c r="B58" s="3" t="s">
        <v>0</v>
      </c>
      <c r="C58" s="3" t="s">
        <v>164</v>
      </c>
      <c r="D58" s="3" t="s">
        <v>165</v>
      </c>
      <c r="E58" s="3" t="s">
        <v>103</v>
      </c>
      <c r="F58" s="4" t="s">
        <v>2459</v>
      </c>
      <c r="G58" s="4" t="s">
        <v>2460</v>
      </c>
      <c r="H58" s="4" t="s">
        <v>2461</v>
      </c>
      <c r="I58" s="4" t="s">
        <v>2177</v>
      </c>
      <c r="J58" s="4" t="s">
        <v>2197</v>
      </c>
      <c r="K58" s="4" t="s">
        <v>2462</v>
      </c>
      <c r="L58" s="4" t="s">
        <v>2180</v>
      </c>
      <c r="M58" s="4" t="s">
        <v>2463</v>
      </c>
      <c r="N58" s="4" t="s">
        <v>1444</v>
      </c>
      <c r="O58" s="4" t="s">
        <v>7</v>
      </c>
      <c r="P58" s="4" t="s">
        <v>7</v>
      </c>
      <c r="Q58" s="4" t="s">
        <v>7</v>
      </c>
      <c r="R58" s="4" t="s">
        <v>7</v>
      </c>
      <c r="S58" s="4" t="s">
        <v>7</v>
      </c>
      <c r="T58" s="4" t="s">
        <v>7</v>
      </c>
      <c r="U58" s="4" t="s">
        <v>7</v>
      </c>
      <c r="V58" s="4" t="s">
        <v>7</v>
      </c>
      <c r="W58" s="4" t="s">
        <v>7</v>
      </c>
      <c r="X58" s="4" t="s">
        <v>7</v>
      </c>
      <c r="Y58" s="4" t="s">
        <v>7</v>
      </c>
      <c r="Z58" s="4" t="s">
        <v>7</v>
      </c>
      <c r="AA58" s="4" t="s">
        <v>7</v>
      </c>
      <c r="AB58" s="4" t="s">
        <v>7</v>
      </c>
      <c r="AC58" s="4" t="s">
        <v>7</v>
      </c>
      <c r="AD58" s="4" t="s">
        <v>1545</v>
      </c>
      <c r="AE58" s="4">
        <v>0</v>
      </c>
      <c r="AF58" s="4">
        <v>0</v>
      </c>
      <c r="AG58" s="4">
        <v>0</v>
      </c>
      <c r="AH58" s="14" t="str">
        <f>IF(AD58&lt;&gt;0,HYPERLINK("http://pergamum.anac.gov.br/arquivos/" &amp; AD58 &amp; ".pdf",AD58),"")</f>
        <v>PD1977-0001</v>
      </c>
      <c r="AI58" s="15" t="str">
        <f>IF(AE58&lt;&gt;0,HYPERLINK("http://pergamum.anac.gov.br/arquivos/" &amp; AE58 &amp; ".pdf",AE58),"")</f>
        <v/>
      </c>
      <c r="AJ58" s="15" t="str">
        <f>IF(AF58&lt;&gt;0,HYPERLINK("http://pergamum.anac.gov.br/arquivos/" &amp; AF58 &amp; ".pdf",AF58),"")</f>
        <v/>
      </c>
      <c r="AK58" s="16" t="str">
        <f>IF(AG58&lt;&gt;0,HYPERLINK("http://pergamum.anac.gov.br/arquivos/" &amp; AG58 &amp; ".pdf",AG58),"")</f>
        <v/>
      </c>
      <c r="AL58" s="6" t="s">
        <v>2039</v>
      </c>
      <c r="AM58" s="6" t="s">
        <v>2061</v>
      </c>
      <c r="AN58" s="6" t="s">
        <v>2075</v>
      </c>
      <c r="AO58" s="11" t="s">
        <v>2076</v>
      </c>
      <c r="AP58" s="6">
        <v>23</v>
      </c>
      <c r="AQ58" s="4" t="s">
        <v>2077</v>
      </c>
      <c r="AR58" s="4" t="s">
        <v>2074</v>
      </c>
      <c r="AS58" s="15" t="str">
        <f>IF(AND(AQ58&lt;&gt;0,AQ58&lt;&gt;""),HYPERLINK("http://pergamum.anac.gov.br/arquivos/" &amp; AQ58 &amp; ".pdf",AQ58),"")</f>
        <v>PA2016-0908</v>
      </c>
      <c r="AT58" s="15" t="str">
        <f>IF(AND(AR58&lt;&gt;0,AR58&lt;&gt;""),HYPERLINK("http://pergamum.anac.gov.br/arquivos/" &amp; AR58 &amp; ".pdf",AR58),"")</f>
        <v/>
      </c>
      <c r="AU58" s="4" t="s">
        <v>7</v>
      </c>
    </row>
    <row r="59" spans="1:47" x14ac:dyDescent="0.25">
      <c r="A59" s="3" t="s">
        <v>166</v>
      </c>
      <c r="B59" s="3" t="s">
        <v>0</v>
      </c>
      <c r="C59" s="3" t="s">
        <v>167</v>
      </c>
      <c r="D59" s="3" t="s">
        <v>168</v>
      </c>
      <c r="E59" s="3" t="s">
        <v>30</v>
      </c>
      <c r="F59" s="4" t="s">
        <v>2464</v>
      </c>
      <c r="G59" s="4" t="s">
        <v>2465</v>
      </c>
      <c r="H59" s="4" t="s">
        <v>2389</v>
      </c>
      <c r="I59" s="4" t="s">
        <v>2466</v>
      </c>
      <c r="J59" s="4" t="s">
        <v>2209</v>
      </c>
      <c r="K59" s="4" t="s">
        <v>2467</v>
      </c>
      <c r="L59" s="4" t="s">
        <v>2180</v>
      </c>
      <c r="M59" s="4" t="s">
        <v>2468</v>
      </c>
      <c r="N59" s="4" t="s">
        <v>1444</v>
      </c>
      <c r="O59" s="4" t="s">
        <v>7</v>
      </c>
      <c r="P59" s="4" t="s">
        <v>7</v>
      </c>
      <c r="Q59" s="4" t="s">
        <v>7</v>
      </c>
      <c r="R59" s="4" t="s">
        <v>7</v>
      </c>
      <c r="S59" s="4" t="s">
        <v>7</v>
      </c>
      <c r="T59" s="4" t="s">
        <v>7</v>
      </c>
      <c r="U59" s="4" t="s">
        <v>7</v>
      </c>
      <c r="V59" s="4" t="s">
        <v>7</v>
      </c>
      <c r="W59" s="4" t="s">
        <v>7</v>
      </c>
      <c r="X59" s="4" t="s">
        <v>7</v>
      </c>
      <c r="Y59" s="4" t="s">
        <v>7</v>
      </c>
      <c r="Z59" s="4" t="s">
        <v>7</v>
      </c>
      <c r="AA59" s="4" t="s">
        <v>7</v>
      </c>
      <c r="AB59" s="4" t="s">
        <v>7</v>
      </c>
      <c r="AC59" s="4" t="s">
        <v>7</v>
      </c>
      <c r="AD59" s="4" t="s">
        <v>1546</v>
      </c>
      <c r="AE59" s="4">
        <v>0</v>
      </c>
      <c r="AF59" s="4">
        <v>0</v>
      </c>
      <c r="AG59" s="4">
        <v>0</v>
      </c>
      <c r="AH59" s="14" t="str">
        <f>IF(AD59&lt;&gt;0,HYPERLINK("http://pergamum.anac.gov.br/arquivos/" &amp; AD59 &amp; ".pdf",AD59),"")</f>
        <v>PD2001-1629</v>
      </c>
      <c r="AI59" s="15" t="str">
        <f>IF(AE59&lt;&gt;0,HYPERLINK("http://pergamum.anac.gov.br/arquivos/" &amp; AE59 &amp; ".pdf",AE59),"")</f>
        <v/>
      </c>
      <c r="AJ59" s="15" t="str">
        <f>IF(AF59&lt;&gt;0,HYPERLINK("http://pergamum.anac.gov.br/arquivos/" &amp; AF59 &amp; ".pdf",AF59),"")</f>
        <v/>
      </c>
      <c r="AK59" s="16" t="str">
        <f>IF(AG59&lt;&gt;0,HYPERLINK("http://pergamum.anac.gov.br/arquivos/" &amp; AG59 &amp; ".pdf",AG59),"")</f>
        <v/>
      </c>
      <c r="AL59" s="6" t="s">
        <v>2039</v>
      </c>
      <c r="AM59" s="6" t="s">
        <v>2060</v>
      </c>
      <c r="AN59" s="6" t="s">
        <v>2078</v>
      </c>
      <c r="AO59" s="11" t="s">
        <v>2076</v>
      </c>
      <c r="AP59" s="6">
        <v>32</v>
      </c>
      <c r="AQ59" s="4" t="s">
        <v>2077</v>
      </c>
      <c r="AR59" s="4" t="s">
        <v>2074</v>
      </c>
      <c r="AS59" s="15" t="str">
        <f>IF(AND(AQ59&lt;&gt;0,AQ59&lt;&gt;""),HYPERLINK("http://pergamum.anac.gov.br/arquivos/" &amp; AQ59 &amp; ".pdf",AQ59),"")</f>
        <v>PA2016-0908</v>
      </c>
      <c r="AT59" s="15" t="str">
        <f>IF(AND(AR59&lt;&gt;0,AR59&lt;&gt;""),HYPERLINK("http://pergamum.anac.gov.br/arquivos/" &amp; AR59 &amp; ".pdf",AR59),"")</f>
        <v/>
      </c>
      <c r="AU59" s="4" t="s">
        <v>7</v>
      </c>
    </row>
    <row r="60" spans="1:47" x14ac:dyDescent="0.25">
      <c r="A60" s="3" t="s">
        <v>169</v>
      </c>
      <c r="B60" s="3" t="s">
        <v>0</v>
      </c>
      <c r="C60" s="3" t="s">
        <v>170</v>
      </c>
      <c r="D60" s="3" t="s">
        <v>171</v>
      </c>
      <c r="E60" s="3" t="s">
        <v>83</v>
      </c>
      <c r="F60" s="4" t="s">
        <v>2469</v>
      </c>
      <c r="G60" s="4" t="s">
        <v>2470</v>
      </c>
      <c r="H60" s="4" t="s">
        <v>2471</v>
      </c>
      <c r="I60" s="4" t="s">
        <v>2177</v>
      </c>
      <c r="J60" s="4" t="s">
        <v>2186</v>
      </c>
      <c r="K60" s="4" t="s">
        <v>2344</v>
      </c>
      <c r="L60" s="4" t="s">
        <v>2180</v>
      </c>
      <c r="M60" s="4" t="s">
        <v>2227</v>
      </c>
      <c r="N60" s="4" t="s">
        <v>1444</v>
      </c>
      <c r="O60" s="4" t="s">
        <v>7</v>
      </c>
      <c r="P60" s="4" t="s">
        <v>7</v>
      </c>
      <c r="Q60" s="4" t="s">
        <v>7</v>
      </c>
      <c r="R60" s="4" t="s">
        <v>7</v>
      </c>
      <c r="S60" s="4" t="s">
        <v>7</v>
      </c>
      <c r="T60" s="4" t="s">
        <v>7</v>
      </c>
      <c r="U60" s="4" t="s">
        <v>7</v>
      </c>
      <c r="V60" s="4" t="s">
        <v>7</v>
      </c>
      <c r="W60" s="4" t="s">
        <v>7</v>
      </c>
      <c r="X60" s="4" t="s">
        <v>7</v>
      </c>
      <c r="Y60" s="4" t="s">
        <v>7</v>
      </c>
      <c r="Z60" s="4" t="s">
        <v>7</v>
      </c>
      <c r="AA60" s="4" t="s">
        <v>7</v>
      </c>
      <c r="AB60" s="4" t="s">
        <v>7</v>
      </c>
      <c r="AC60" s="4" t="s">
        <v>7</v>
      </c>
      <c r="AD60" s="4" t="s">
        <v>1547</v>
      </c>
      <c r="AE60" s="4">
        <v>0</v>
      </c>
      <c r="AF60" s="4">
        <v>0</v>
      </c>
      <c r="AG60" s="4">
        <v>0</v>
      </c>
      <c r="AH60" s="14" t="str">
        <f>IF(AD60&lt;&gt;0,HYPERLINK("http://pergamum.anac.gov.br/arquivos/" &amp; AD60 &amp; ".pdf",AD60),"")</f>
        <v>PD2005-0376</v>
      </c>
      <c r="AI60" s="15" t="str">
        <f>IF(AE60&lt;&gt;0,HYPERLINK("http://pergamum.anac.gov.br/arquivos/" &amp; AE60 &amp; ".pdf",AE60),"")</f>
        <v/>
      </c>
      <c r="AJ60" s="15" t="str">
        <f>IF(AF60&lt;&gt;0,HYPERLINK("http://pergamum.anac.gov.br/arquivos/" &amp; AF60 &amp; ".pdf",AF60),"")</f>
        <v/>
      </c>
      <c r="AK60" s="16" t="str">
        <f>IF(AG60&lt;&gt;0,HYPERLINK("http://pergamum.anac.gov.br/arquivos/" &amp; AG60 &amp; ".pdf",AG60),"")</f>
        <v/>
      </c>
      <c r="AL60" s="6" t="s">
        <v>2039</v>
      </c>
      <c r="AM60" s="6" t="s">
        <v>2061</v>
      </c>
      <c r="AN60" s="6" t="s">
        <v>2075</v>
      </c>
      <c r="AO60" s="11" t="s">
        <v>2076</v>
      </c>
      <c r="AP60" s="6">
        <v>46</v>
      </c>
      <c r="AQ60" s="4" t="s">
        <v>2077</v>
      </c>
      <c r="AR60" s="4" t="s">
        <v>2074</v>
      </c>
      <c r="AS60" s="15" t="str">
        <f>IF(AND(AQ60&lt;&gt;0,AQ60&lt;&gt;""),HYPERLINK("http://pergamum.anac.gov.br/arquivos/" &amp; AQ60 &amp; ".pdf",AQ60),"")</f>
        <v>PA2016-0908</v>
      </c>
      <c r="AT60" s="15" t="str">
        <f>IF(AND(AR60&lt;&gt;0,AR60&lt;&gt;""),HYPERLINK("http://pergamum.anac.gov.br/arquivos/" &amp; AR60 &amp; ".pdf",AR60),"")</f>
        <v/>
      </c>
      <c r="AU60" s="4" t="s">
        <v>7</v>
      </c>
    </row>
    <row r="61" spans="1:47" x14ac:dyDescent="0.25">
      <c r="A61" s="3" t="s">
        <v>1429</v>
      </c>
      <c r="B61" s="3" t="s">
        <v>0</v>
      </c>
      <c r="C61" s="3" t="s">
        <v>563</v>
      </c>
      <c r="D61" s="3" t="s">
        <v>564</v>
      </c>
      <c r="E61" s="3" t="s">
        <v>70</v>
      </c>
      <c r="F61" s="4" t="s">
        <v>3093</v>
      </c>
      <c r="G61" s="4" t="s">
        <v>3094</v>
      </c>
      <c r="H61" s="4" t="s">
        <v>2211</v>
      </c>
      <c r="I61" s="4" t="s">
        <v>2177</v>
      </c>
      <c r="J61" s="4" t="s">
        <v>2209</v>
      </c>
      <c r="K61" s="4" t="s">
        <v>3095</v>
      </c>
      <c r="L61" s="4" t="s">
        <v>2172</v>
      </c>
      <c r="M61" s="4" t="s">
        <v>3096</v>
      </c>
      <c r="N61" s="4" t="s">
        <v>1444</v>
      </c>
      <c r="O61" s="4" t="s">
        <v>7</v>
      </c>
      <c r="P61" s="4" t="s">
        <v>7</v>
      </c>
      <c r="Q61" s="4" t="s">
        <v>7</v>
      </c>
      <c r="R61" s="4" t="s">
        <v>7</v>
      </c>
      <c r="S61" s="4" t="s">
        <v>7</v>
      </c>
      <c r="T61" s="4" t="s">
        <v>7</v>
      </c>
      <c r="U61" s="4" t="s">
        <v>7</v>
      </c>
      <c r="V61" s="4" t="s">
        <v>7</v>
      </c>
      <c r="W61" s="4" t="s">
        <v>7</v>
      </c>
      <c r="X61" s="4" t="s">
        <v>7</v>
      </c>
      <c r="Y61" s="4" t="s">
        <v>7</v>
      </c>
      <c r="Z61" s="4" t="s">
        <v>7</v>
      </c>
      <c r="AA61" s="4" t="s">
        <v>7</v>
      </c>
      <c r="AB61" s="4" t="s">
        <v>7</v>
      </c>
      <c r="AC61" s="4" t="s">
        <v>7</v>
      </c>
      <c r="AD61" s="4" t="s">
        <v>1720</v>
      </c>
      <c r="AE61" s="4">
        <v>0</v>
      </c>
      <c r="AF61" s="4">
        <v>0</v>
      </c>
      <c r="AG61" s="4">
        <v>0</v>
      </c>
      <c r="AH61" s="14" t="str">
        <f>IF(AD61&lt;&gt;0,HYPERLINK("http://pergamum.anac.gov.br/arquivos/" &amp; AD61 &amp; ".pdf",AD61),"")</f>
        <v>PA2015-0252</v>
      </c>
      <c r="AI61" s="15" t="str">
        <f>IF(AE61&lt;&gt;0,HYPERLINK("http://pergamum.anac.gov.br/arquivos/" &amp; AE61 &amp; ".pdf",AE61),"")</f>
        <v/>
      </c>
      <c r="AJ61" s="15" t="str">
        <f>IF(AF61&lt;&gt;0,HYPERLINK("http://pergamum.anac.gov.br/arquivos/" &amp; AF61 &amp; ".pdf",AF61),"")</f>
        <v/>
      </c>
      <c r="AK61" s="16" t="str">
        <f>IF(AG61&lt;&gt;0,HYPERLINK("http://pergamum.anac.gov.br/arquivos/" &amp; AG61 &amp; ".pdf",AG61),"")</f>
        <v/>
      </c>
      <c r="AL61" s="6" t="s">
        <v>2039</v>
      </c>
      <c r="AM61" s="6" t="s">
        <v>2060</v>
      </c>
      <c r="AN61" s="6" t="s">
        <v>2075</v>
      </c>
      <c r="AO61" s="11" t="s">
        <v>2076</v>
      </c>
      <c r="AP61" s="6">
        <v>6</v>
      </c>
      <c r="AQ61" s="4" t="s">
        <v>2077</v>
      </c>
      <c r="AR61" s="4" t="s">
        <v>2074</v>
      </c>
      <c r="AS61" s="15" t="str">
        <f>IF(AND(AQ61&lt;&gt;0,AQ61&lt;&gt;""),HYPERLINK("http://pergamum.anac.gov.br/arquivos/" &amp; AQ61 &amp; ".pdf",AQ61),"")</f>
        <v>PA2016-0908</v>
      </c>
      <c r="AT61" s="15" t="str">
        <f>IF(AND(AR61&lt;&gt;0,AR61&lt;&gt;""),HYPERLINK("http://pergamum.anac.gov.br/arquivos/" &amp; AR61 &amp; ".pdf",AR61),"")</f>
        <v/>
      </c>
      <c r="AU61" s="4" t="s">
        <v>7</v>
      </c>
    </row>
    <row r="62" spans="1:47" x14ac:dyDescent="0.25">
      <c r="A62" s="3" t="s">
        <v>172</v>
      </c>
      <c r="B62" s="3" t="s">
        <v>0</v>
      </c>
      <c r="C62" s="3" t="s">
        <v>173</v>
      </c>
      <c r="D62" s="3" t="s">
        <v>34</v>
      </c>
      <c r="E62" s="3" t="s">
        <v>6</v>
      </c>
      <c r="F62" s="4" t="s">
        <v>2472</v>
      </c>
      <c r="G62" s="4" t="s">
        <v>2473</v>
      </c>
      <c r="H62" s="4" t="s">
        <v>2474</v>
      </c>
      <c r="I62" s="4" t="s">
        <v>2349</v>
      </c>
      <c r="J62" s="4" t="s">
        <v>2252</v>
      </c>
      <c r="K62" s="4" t="s">
        <v>2475</v>
      </c>
      <c r="L62" s="4" t="s">
        <v>2172</v>
      </c>
      <c r="M62" s="4" t="s">
        <v>2476</v>
      </c>
      <c r="N62" s="4" t="s">
        <v>1444</v>
      </c>
      <c r="O62" s="4" t="s">
        <v>7</v>
      </c>
      <c r="P62" s="4" t="s">
        <v>7</v>
      </c>
      <c r="Q62" s="4" t="s">
        <v>7</v>
      </c>
      <c r="R62" s="4" t="s">
        <v>7</v>
      </c>
      <c r="S62" s="4" t="s">
        <v>7</v>
      </c>
      <c r="T62" s="4" t="s">
        <v>7</v>
      </c>
      <c r="U62" s="4" t="s">
        <v>7</v>
      </c>
      <c r="V62" s="4" t="s">
        <v>7</v>
      </c>
      <c r="W62" s="4" t="s">
        <v>7</v>
      </c>
      <c r="X62" s="4" t="s">
        <v>7</v>
      </c>
      <c r="Y62" s="4" t="s">
        <v>7</v>
      </c>
      <c r="Z62" s="4" t="s">
        <v>7</v>
      </c>
      <c r="AA62" s="4" t="s">
        <v>7</v>
      </c>
      <c r="AB62" s="4" t="s">
        <v>7</v>
      </c>
      <c r="AC62" s="4" t="s">
        <v>7</v>
      </c>
      <c r="AD62" s="4" t="s">
        <v>1548</v>
      </c>
      <c r="AE62" s="4">
        <v>0</v>
      </c>
      <c r="AF62" s="4">
        <v>0</v>
      </c>
      <c r="AG62" s="4">
        <v>0</v>
      </c>
      <c r="AH62" s="14" t="str">
        <f>IF(AD62&lt;&gt;0,HYPERLINK("http://pergamum.anac.gov.br/arquivos/" &amp; AD62 &amp; ".pdf",AD62),"")</f>
        <v>PA2011-0161</v>
      </c>
      <c r="AI62" s="15" t="str">
        <f>IF(AE62&lt;&gt;0,HYPERLINK("http://pergamum.anac.gov.br/arquivos/" &amp; AE62 &amp; ".pdf",AE62),"")</f>
        <v/>
      </c>
      <c r="AJ62" s="15" t="str">
        <f>IF(AF62&lt;&gt;0,HYPERLINK("http://pergamum.anac.gov.br/arquivos/" &amp; AF62 &amp; ".pdf",AF62),"")</f>
        <v/>
      </c>
      <c r="AK62" s="16" t="str">
        <f>IF(AG62&lt;&gt;0,HYPERLINK("http://pergamum.anac.gov.br/arquivos/" &amp; AG62 &amp; ".pdf",AG62),"")</f>
        <v/>
      </c>
      <c r="AL62" s="6" t="s">
        <v>2038</v>
      </c>
      <c r="AM62" s="6" t="s">
        <v>2060</v>
      </c>
      <c r="AN62" s="6" t="s">
        <v>7</v>
      </c>
      <c r="AO62" s="11" t="s">
        <v>7</v>
      </c>
      <c r="AP62" s="6" t="s">
        <v>7</v>
      </c>
      <c r="AQ62" s="4" t="s">
        <v>2074</v>
      </c>
      <c r="AR62" s="4" t="s">
        <v>2074</v>
      </c>
      <c r="AS62" s="15" t="str">
        <f>IF(AND(AQ62&lt;&gt;0,AQ62&lt;&gt;""),HYPERLINK("http://pergamum.anac.gov.br/arquivos/" &amp; AQ62 &amp; ".pdf",AQ62),"")</f>
        <v/>
      </c>
      <c r="AT62" s="15" t="str">
        <f>IF(AND(AR62&lt;&gt;0,AR62&lt;&gt;""),HYPERLINK("http://pergamum.anac.gov.br/arquivos/" &amp; AR62 &amp; ".pdf",AR62),"")</f>
        <v/>
      </c>
      <c r="AU62" s="4" t="s">
        <v>7</v>
      </c>
    </row>
    <row r="63" spans="1:47" x14ac:dyDescent="0.25">
      <c r="A63" s="3" t="s">
        <v>174</v>
      </c>
      <c r="B63" s="3" t="s">
        <v>0</v>
      </c>
      <c r="C63" s="3" t="s">
        <v>175</v>
      </c>
      <c r="D63" s="3" t="s">
        <v>176</v>
      </c>
      <c r="E63" s="3" t="s">
        <v>9</v>
      </c>
      <c r="F63" s="4" t="s">
        <v>2477</v>
      </c>
      <c r="G63" s="4" t="s">
        <v>2478</v>
      </c>
      <c r="H63" s="4" t="s">
        <v>2479</v>
      </c>
      <c r="I63" s="4" t="s">
        <v>2251</v>
      </c>
      <c r="J63" s="4" t="s">
        <v>2244</v>
      </c>
      <c r="K63" s="4" t="s">
        <v>2439</v>
      </c>
      <c r="L63" s="4" t="s">
        <v>2172</v>
      </c>
      <c r="M63" s="4" t="s">
        <v>2480</v>
      </c>
      <c r="N63" s="4" t="s">
        <v>1444</v>
      </c>
      <c r="O63" s="4" t="s">
        <v>7</v>
      </c>
      <c r="P63" s="4" t="s">
        <v>7</v>
      </c>
      <c r="Q63" s="4" t="s">
        <v>7</v>
      </c>
      <c r="R63" s="4" t="s">
        <v>7</v>
      </c>
      <c r="S63" s="4" t="s">
        <v>7</v>
      </c>
      <c r="T63" s="4" t="s">
        <v>7</v>
      </c>
      <c r="U63" s="4" t="s">
        <v>7</v>
      </c>
      <c r="V63" s="4" t="s">
        <v>7</v>
      </c>
      <c r="W63" s="4" t="s">
        <v>7</v>
      </c>
      <c r="X63" s="4" t="s">
        <v>7</v>
      </c>
      <c r="Y63" s="4" t="s">
        <v>7</v>
      </c>
      <c r="Z63" s="4" t="s">
        <v>7</v>
      </c>
      <c r="AA63" s="4" t="s">
        <v>7</v>
      </c>
      <c r="AB63" s="4" t="s">
        <v>7</v>
      </c>
      <c r="AC63" s="4" t="s">
        <v>7</v>
      </c>
      <c r="AD63" s="4" t="s">
        <v>1549</v>
      </c>
      <c r="AE63" s="4">
        <v>0</v>
      </c>
      <c r="AF63" s="4">
        <v>0</v>
      </c>
      <c r="AG63" s="4">
        <v>0</v>
      </c>
      <c r="AH63" s="14" t="str">
        <f>IF(AD63&lt;&gt;0,HYPERLINK("http://pergamum.anac.gov.br/arquivos/" &amp; AD63 &amp; ".pdf",AD63),"")</f>
        <v>PA2013-2110</v>
      </c>
      <c r="AI63" s="15" t="str">
        <f>IF(AE63&lt;&gt;0,HYPERLINK("http://pergamum.anac.gov.br/arquivos/" &amp; AE63 &amp; ".pdf",AE63),"")</f>
        <v/>
      </c>
      <c r="AJ63" s="15" t="str">
        <f>IF(AF63&lt;&gt;0,HYPERLINK("http://pergamum.anac.gov.br/arquivos/" &amp; AF63 &amp; ".pdf",AF63),"")</f>
        <v/>
      </c>
      <c r="AK63" s="16" t="str">
        <f>IF(AG63&lt;&gt;0,HYPERLINK("http://pergamum.anac.gov.br/arquivos/" &amp; AG63 &amp; ".pdf",AG63),"")</f>
        <v/>
      </c>
      <c r="AL63" s="6" t="s">
        <v>2038</v>
      </c>
      <c r="AM63" s="6" t="s">
        <v>2060</v>
      </c>
      <c r="AN63" s="6" t="s">
        <v>7</v>
      </c>
      <c r="AO63" s="11" t="s">
        <v>7</v>
      </c>
      <c r="AP63" s="6" t="s">
        <v>7</v>
      </c>
      <c r="AQ63" s="4" t="s">
        <v>2074</v>
      </c>
      <c r="AR63" s="4" t="s">
        <v>2074</v>
      </c>
      <c r="AS63" s="15" t="str">
        <f>IF(AND(AQ63&lt;&gt;0,AQ63&lt;&gt;""),HYPERLINK("http://pergamum.anac.gov.br/arquivos/" &amp; AQ63 &amp; ".pdf",AQ63),"")</f>
        <v/>
      </c>
      <c r="AT63" s="15" t="str">
        <f>IF(AND(AR63&lt;&gt;0,AR63&lt;&gt;""),HYPERLINK("http://pergamum.anac.gov.br/arquivos/" &amp; AR63 &amp; ".pdf",AR63),"")</f>
        <v/>
      </c>
      <c r="AU63" s="4" t="s">
        <v>7</v>
      </c>
    </row>
    <row r="64" spans="1:47" x14ac:dyDescent="0.25">
      <c r="A64" s="3" t="s">
        <v>177</v>
      </c>
      <c r="B64" s="3" t="s">
        <v>0</v>
      </c>
      <c r="C64" s="3" t="s">
        <v>178</v>
      </c>
      <c r="D64" s="3" t="s">
        <v>179</v>
      </c>
      <c r="E64" s="3" t="s">
        <v>30</v>
      </c>
      <c r="F64" s="4" t="s">
        <v>2481</v>
      </c>
      <c r="G64" s="4" t="s">
        <v>2482</v>
      </c>
      <c r="H64" s="4" t="s">
        <v>2342</v>
      </c>
      <c r="I64" s="4" t="s">
        <v>2177</v>
      </c>
      <c r="J64" s="4" t="s">
        <v>2225</v>
      </c>
      <c r="K64" s="4" t="s">
        <v>2483</v>
      </c>
      <c r="L64" s="4" t="s">
        <v>2172</v>
      </c>
      <c r="M64" s="4" t="s">
        <v>2484</v>
      </c>
      <c r="N64" s="4" t="s">
        <v>1444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  <c r="U64" s="4" t="s">
        <v>7</v>
      </c>
      <c r="V64" s="4" t="s">
        <v>7</v>
      </c>
      <c r="W64" s="4" t="s">
        <v>7</v>
      </c>
      <c r="X64" s="4" t="s">
        <v>7</v>
      </c>
      <c r="Y64" s="4" t="s">
        <v>7</v>
      </c>
      <c r="Z64" s="4" t="s">
        <v>7</v>
      </c>
      <c r="AA64" s="4" t="s">
        <v>7</v>
      </c>
      <c r="AB64" s="4" t="s">
        <v>7</v>
      </c>
      <c r="AC64" s="4" t="s">
        <v>7</v>
      </c>
      <c r="AD64" s="4" t="s">
        <v>1550</v>
      </c>
      <c r="AE64" s="4" t="s">
        <v>1551</v>
      </c>
      <c r="AF64" s="4">
        <v>0</v>
      </c>
      <c r="AG64" s="4">
        <v>0</v>
      </c>
      <c r="AH64" s="14" t="str">
        <f>IF(AD64&lt;&gt;0,HYPERLINK("http://pergamum.anac.gov.br/arquivos/" &amp; AD64 &amp; ".pdf",AD64),"")</f>
        <v>PD1980-0156</v>
      </c>
      <c r="AI64" s="15" t="str">
        <f>IF(AE64&lt;&gt;0,HYPERLINK("http://pergamum.anac.gov.br/arquivos/" &amp; AE64 &amp; ".pdf",AE64),"")</f>
        <v>PD1995-0545</v>
      </c>
      <c r="AJ64" s="15" t="str">
        <f>IF(AF64&lt;&gt;0,HYPERLINK("http://pergamum.anac.gov.br/arquivos/" &amp; AF64 &amp; ".pdf",AF64),"")</f>
        <v/>
      </c>
      <c r="AK64" s="16" t="str">
        <f>IF(AG64&lt;&gt;0,HYPERLINK("http://pergamum.anac.gov.br/arquivos/" &amp; AG64 &amp; ".pdf",AG64),"")</f>
        <v/>
      </c>
      <c r="AL64" s="6" t="s">
        <v>2038</v>
      </c>
      <c r="AM64" s="6" t="s">
        <v>2060</v>
      </c>
      <c r="AN64" s="6" t="s">
        <v>2078</v>
      </c>
      <c r="AO64" s="11" t="s">
        <v>2076</v>
      </c>
      <c r="AP64" s="6">
        <v>29</v>
      </c>
      <c r="AQ64" s="4" t="s">
        <v>2077</v>
      </c>
      <c r="AR64" s="4" t="s">
        <v>2074</v>
      </c>
      <c r="AS64" s="15" t="str">
        <f>IF(AND(AQ64&lt;&gt;0,AQ64&lt;&gt;""),HYPERLINK("http://pergamum.anac.gov.br/arquivos/" &amp; AQ64 &amp; ".pdf",AQ64),"")</f>
        <v>PA2016-0908</v>
      </c>
      <c r="AT64" s="15" t="str">
        <f>IF(AND(AR64&lt;&gt;0,AR64&lt;&gt;""),HYPERLINK("http://pergamum.anac.gov.br/arquivos/" &amp; AR64 &amp; ".pdf",AR64),"")</f>
        <v/>
      </c>
      <c r="AU64" s="4" t="s">
        <v>7</v>
      </c>
    </row>
    <row r="65" spans="1:47" x14ac:dyDescent="0.25">
      <c r="A65" s="3" t="s">
        <v>180</v>
      </c>
      <c r="B65" s="3" t="s">
        <v>0</v>
      </c>
      <c r="C65" s="3" t="s">
        <v>181</v>
      </c>
      <c r="D65" s="3" t="s">
        <v>181</v>
      </c>
      <c r="E65" s="3" t="s">
        <v>142</v>
      </c>
      <c r="F65" s="4" t="s">
        <v>2485</v>
      </c>
      <c r="G65" s="4" t="s">
        <v>2486</v>
      </c>
      <c r="H65" s="4" t="s">
        <v>2487</v>
      </c>
      <c r="I65" s="4" t="s">
        <v>2251</v>
      </c>
      <c r="J65" s="4" t="s">
        <v>2225</v>
      </c>
      <c r="K65" s="4" t="s">
        <v>2171</v>
      </c>
      <c r="L65" s="4" t="s">
        <v>2180</v>
      </c>
      <c r="M65" s="4" t="s">
        <v>2419</v>
      </c>
      <c r="N65" s="4" t="s">
        <v>1444</v>
      </c>
      <c r="O65" s="4" t="s">
        <v>7</v>
      </c>
      <c r="P65" s="4" t="s">
        <v>7</v>
      </c>
      <c r="Q65" s="4" t="s">
        <v>7</v>
      </c>
      <c r="R65" s="4" t="s">
        <v>7</v>
      </c>
      <c r="S65" s="4" t="s">
        <v>7</v>
      </c>
      <c r="T65" s="4" t="s">
        <v>7</v>
      </c>
      <c r="U65" s="4" t="s">
        <v>7</v>
      </c>
      <c r="V65" s="4" t="s">
        <v>7</v>
      </c>
      <c r="W65" s="4" t="s">
        <v>7</v>
      </c>
      <c r="X65" s="4" t="s">
        <v>7</v>
      </c>
      <c r="Y65" s="4" t="s">
        <v>7</v>
      </c>
      <c r="Z65" s="4" t="s">
        <v>7</v>
      </c>
      <c r="AA65" s="4" t="s">
        <v>7</v>
      </c>
      <c r="AB65" s="4" t="s">
        <v>7</v>
      </c>
      <c r="AC65" s="4" t="s">
        <v>7</v>
      </c>
      <c r="AD65" s="4" t="s">
        <v>1552</v>
      </c>
      <c r="AE65" s="4" t="s">
        <v>1553</v>
      </c>
      <c r="AF65" s="4">
        <v>0</v>
      </c>
      <c r="AG65" s="4">
        <v>0</v>
      </c>
      <c r="AH65" s="14" t="str">
        <f>IF(AD65&lt;&gt;0,HYPERLINK("http://pergamum.anac.gov.br/arquivos/" &amp; AD65 &amp; ".pdf",AD65),"")</f>
        <v>PA2006-0234</v>
      </c>
      <c r="AI65" s="15" t="str">
        <f>IF(AE65&lt;&gt;0,HYPERLINK("http://pergamum.anac.gov.br/arquivos/" &amp; AE65 &amp; ".pdf",AE65),"")</f>
        <v>PA2013-1452</v>
      </c>
      <c r="AJ65" s="15" t="str">
        <f>IF(AF65&lt;&gt;0,HYPERLINK("http://pergamum.anac.gov.br/arquivos/" &amp; AF65 &amp; ".pdf",AF65),"")</f>
        <v/>
      </c>
      <c r="AK65" s="16" t="str">
        <f>IF(AG65&lt;&gt;0,HYPERLINK("http://pergamum.anac.gov.br/arquivos/" &amp; AG65 &amp; ".pdf",AG65),"")</f>
        <v/>
      </c>
      <c r="AL65" s="6" t="s">
        <v>2039</v>
      </c>
      <c r="AM65" s="6" t="s">
        <v>2060</v>
      </c>
      <c r="AN65" s="6" t="s">
        <v>2078</v>
      </c>
      <c r="AO65" s="11" t="s">
        <v>2076</v>
      </c>
      <c r="AP65" s="6">
        <v>15</v>
      </c>
      <c r="AQ65" s="4" t="s">
        <v>2077</v>
      </c>
      <c r="AR65" s="4" t="s">
        <v>2074</v>
      </c>
      <c r="AS65" s="15" t="str">
        <f>IF(AND(AQ65&lt;&gt;0,AQ65&lt;&gt;""),HYPERLINK("http://pergamum.anac.gov.br/arquivos/" &amp; AQ65 &amp; ".pdf",AQ65),"")</f>
        <v>PA2016-0908</v>
      </c>
      <c r="AT65" s="15" t="str">
        <f>IF(AND(AR65&lt;&gt;0,AR65&lt;&gt;""),HYPERLINK("http://pergamum.anac.gov.br/arquivos/" &amp; AR65 &amp; ".pdf",AR65),"")</f>
        <v/>
      </c>
      <c r="AU65" s="4" t="s">
        <v>7</v>
      </c>
    </row>
    <row r="66" spans="1:47" x14ac:dyDescent="0.25">
      <c r="A66" s="3" t="s">
        <v>182</v>
      </c>
      <c r="B66" s="3" t="s">
        <v>0</v>
      </c>
      <c r="C66" s="3" t="s">
        <v>183</v>
      </c>
      <c r="D66" s="3" t="s">
        <v>748</v>
      </c>
      <c r="E66" s="3" t="s">
        <v>184</v>
      </c>
      <c r="F66" s="4" t="s">
        <v>2488</v>
      </c>
      <c r="G66" s="4" t="s">
        <v>2489</v>
      </c>
      <c r="H66" s="4" t="s">
        <v>2490</v>
      </c>
      <c r="I66" s="4" t="s">
        <v>2177</v>
      </c>
      <c r="J66" s="4" t="s">
        <v>2252</v>
      </c>
      <c r="K66" s="4" t="s">
        <v>2491</v>
      </c>
      <c r="L66" s="4" t="s">
        <v>2180</v>
      </c>
      <c r="M66" s="4" t="s">
        <v>2492</v>
      </c>
      <c r="N66" s="4" t="s">
        <v>1444</v>
      </c>
      <c r="O66" s="4" t="s">
        <v>7</v>
      </c>
      <c r="P66" s="4" t="s">
        <v>7</v>
      </c>
      <c r="Q66" s="4" t="s">
        <v>7</v>
      </c>
      <c r="R66" s="4" t="s">
        <v>7</v>
      </c>
      <c r="S66" s="4" t="s">
        <v>7</v>
      </c>
      <c r="T66" s="4" t="s">
        <v>7</v>
      </c>
      <c r="U66" s="4" t="s">
        <v>7</v>
      </c>
      <c r="V66" s="4" t="s">
        <v>7</v>
      </c>
      <c r="W66" s="4" t="s">
        <v>7</v>
      </c>
      <c r="X66" s="4" t="s">
        <v>7</v>
      </c>
      <c r="Y66" s="4" t="s">
        <v>7</v>
      </c>
      <c r="Z66" s="4" t="s">
        <v>7</v>
      </c>
      <c r="AA66" s="4" t="s">
        <v>7</v>
      </c>
      <c r="AB66" s="4" t="s">
        <v>7</v>
      </c>
      <c r="AC66" s="4" t="s">
        <v>7</v>
      </c>
      <c r="AD66" s="4" t="s">
        <v>1554</v>
      </c>
      <c r="AE66" s="4">
        <v>0</v>
      </c>
      <c r="AF66" s="4">
        <v>0</v>
      </c>
      <c r="AG66" s="4">
        <v>0</v>
      </c>
      <c r="AH66" s="14" t="str">
        <f>IF(AD66&lt;&gt;0,HYPERLINK("http://pergamum.anac.gov.br/arquivos/" &amp; AD66 &amp; ".pdf",AD66),"")</f>
        <v>PA2015-1203</v>
      </c>
      <c r="AI66" s="15" t="str">
        <f>IF(AE66&lt;&gt;0,HYPERLINK("http://pergamum.anac.gov.br/arquivos/" &amp; AE66 &amp; ".pdf",AE66),"")</f>
        <v/>
      </c>
      <c r="AJ66" s="15" t="str">
        <f>IF(AF66&lt;&gt;0,HYPERLINK("http://pergamum.anac.gov.br/arquivos/" &amp; AF66 &amp; ".pdf",AF66),"")</f>
        <v/>
      </c>
      <c r="AK66" s="16" t="str">
        <f>IF(AG66&lt;&gt;0,HYPERLINK("http://pergamum.anac.gov.br/arquivos/" &amp; AG66 &amp; ".pdf",AG66),"")</f>
        <v/>
      </c>
      <c r="AL66" s="6" t="s">
        <v>2041</v>
      </c>
      <c r="AM66" s="6" t="s">
        <v>2061</v>
      </c>
      <c r="AN66" s="6" t="s">
        <v>7</v>
      </c>
      <c r="AO66" s="11" t="s">
        <v>7</v>
      </c>
      <c r="AP66" s="6" t="s">
        <v>7</v>
      </c>
      <c r="AQ66" s="4" t="s">
        <v>2074</v>
      </c>
      <c r="AR66" s="4" t="s">
        <v>2074</v>
      </c>
      <c r="AS66" s="15" t="str">
        <f>IF(AND(AQ66&lt;&gt;0,AQ66&lt;&gt;""),HYPERLINK("http://pergamum.anac.gov.br/arquivos/" &amp; AQ66 &amp; ".pdf",AQ66),"")</f>
        <v/>
      </c>
      <c r="AT66" s="15" t="str">
        <f>IF(AND(AR66&lt;&gt;0,AR66&lt;&gt;""),HYPERLINK("http://pergamum.anac.gov.br/arquivos/" &amp; AR66 &amp; ".pdf",AR66),"")</f>
        <v/>
      </c>
      <c r="AU66" s="4" t="s">
        <v>7</v>
      </c>
    </row>
    <row r="67" spans="1:47" x14ac:dyDescent="0.25">
      <c r="A67" s="3" t="s">
        <v>185</v>
      </c>
      <c r="B67" s="3" t="s">
        <v>0</v>
      </c>
      <c r="C67" s="3" t="s">
        <v>186</v>
      </c>
      <c r="D67" s="3" t="s">
        <v>139</v>
      </c>
      <c r="E67" s="3" t="s">
        <v>67</v>
      </c>
      <c r="F67" s="4" t="s">
        <v>2493</v>
      </c>
      <c r="G67" s="4" t="s">
        <v>2494</v>
      </c>
      <c r="H67" s="4" t="s">
        <v>2495</v>
      </c>
      <c r="I67" s="4" t="s">
        <v>2251</v>
      </c>
      <c r="J67" s="4" t="s">
        <v>2225</v>
      </c>
      <c r="K67" s="4" t="s">
        <v>2496</v>
      </c>
      <c r="L67" s="4" t="s">
        <v>2172</v>
      </c>
      <c r="M67" s="4" t="s">
        <v>2497</v>
      </c>
      <c r="N67" s="4" t="s">
        <v>1444</v>
      </c>
      <c r="O67" s="4" t="s">
        <v>7</v>
      </c>
      <c r="P67" s="4" t="s">
        <v>7</v>
      </c>
      <c r="Q67" s="4" t="s">
        <v>7</v>
      </c>
      <c r="R67" s="4" t="s">
        <v>7</v>
      </c>
      <c r="S67" s="4" t="s">
        <v>7</v>
      </c>
      <c r="T67" s="4" t="s">
        <v>7</v>
      </c>
      <c r="U67" s="4" t="s">
        <v>7</v>
      </c>
      <c r="V67" s="4" t="s">
        <v>7</v>
      </c>
      <c r="W67" s="4" t="s">
        <v>7</v>
      </c>
      <c r="X67" s="4" t="s">
        <v>7</v>
      </c>
      <c r="Y67" s="4" t="s">
        <v>7</v>
      </c>
      <c r="Z67" s="4" t="s">
        <v>7</v>
      </c>
      <c r="AA67" s="4" t="s">
        <v>7</v>
      </c>
      <c r="AB67" s="4" t="s">
        <v>7</v>
      </c>
      <c r="AC67" s="4" t="s">
        <v>7</v>
      </c>
      <c r="AD67" s="4" t="s">
        <v>1555</v>
      </c>
      <c r="AE67" s="4">
        <v>0</v>
      </c>
      <c r="AF67" s="4">
        <v>0</v>
      </c>
      <c r="AG67" s="4">
        <v>0</v>
      </c>
      <c r="AH67" s="14" t="str">
        <f>IF(AD67&lt;&gt;0,HYPERLINK("http://pergamum.anac.gov.br/arquivos/" &amp; AD67 &amp; ".pdf",AD67),"")</f>
        <v>PA2009-0847</v>
      </c>
      <c r="AI67" s="15" t="str">
        <f>IF(AE67&lt;&gt;0,HYPERLINK("http://pergamum.anac.gov.br/arquivos/" &amp; AE67 &amp; ".pdf",AE67),"")</f>
        <v/>
      </c>
      <c r="AJ67" s="15" t="str">
        <f>IF(AF67&lt;&gt;0,HYPERLINK("http://pergamum.anac.gov.br/arquivos/" &amp; AF67 &amp; ".pdf",AF67),"")</f>
        <v/>
      </c>
      <c r="AK67" s="16" t="str">
        <f>IF(AG67&lt;&gt;0,HYPERLINK("http://pergamum.anac.gov.br/arquivos/" &amp; AG67 &amp; ".pdf",AG67),"")</f>
        <v/>
      </c>
      <c r="AL67" s="6" t="s">
        <v>2038</v>
      </c>
      <c r="AM67" s="6" t="s">
        <v>2061</v>
      </c>
      <c r="AN67" s="6" t="s">
        <v>7</v>
      </c>
      <c r="AO67" s="11" t="s">
        <v>7</v>
      </c>
      <c r="AP67" s="6" t="s">
        <v>7</v>
      </c>
      <c r="AQ67" s="4" t="s">
        <v>2074</v>
      </c>
      <c r="AR67" s="4" t="s">
        <v>2074</v>
      </c>
      <c r="AS67" s="15" t="str">
        <f>IF(AND(AQ67&lt;&gt;0,AQ67&lt;&gt;""),HYPERLINK("http://pergamum.anac.gov.br/arquivos/" &amp; AQ67 &amp; ".pdf",AQ67),"")</f>
        <v/>
      </c>
      <c r="AT67" s="15" t="str">
        <f>IF(AND(AR67&lt;&gt;0,AR67&lt;&gt;""),HYPERLINK("http://pergamum.anac.gov.br/arquivos/" &amp; AR67 &amp; ".pdf",AR67),"")</f>
        <v/>
      </c>
      <c r="AU67" s="4" t="s">
        <v>7</v>
      </c>
    </row>
    <row r="68" spans="1:47" x14ac:dyDescent="0.25">
      <c r="A68" s="3" t="s">
        <v>187</v>
      </c>
      <c r="B68" s="3" t="s">
        <v>0</v>
      </c>
      <c r="C68" s="3" t="s">
        <v>188</v>
      </c>
      <c r="D68" s="3" t="s">
        <v>189</v>
      </c>
      <c r="E68" s="3" t="s">
        <v>135</v>
      </c>
      <c r="F68" s="4" t="s">
        <v>2498</v>
      </c>
      <c r="G68" s="4" t="s">
        <v>2499</v>
      </c>
      <c r="H68" s="4" t="s">
        <v>2500</v>
      </c>
      <c r="I68" s="4" t="s">
        <v>2177</v>
      </c>
      <c r="J68" s="4" t="s">
        <v>2238</v>
      </c>
      <c r="K68" s="4" t="s">
        <v>2171</v>
      </c>
      <c r="L68" s="4" t="s">
        <v>2180</v>
      </c>
      <c r="M68" s="4" t="s">
        <v>2501</v>
      </c>
      <c r="N68" s="4" t="s">
        <v>1444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  <c r="U68" s="4" t="s">
        <v>7</v>
      </c>
      <c r="V68" s="4" t="s">
        <v>7</v>
      </c>
      <c r="W68" s="4" t="s">
        <v>7</v>
      </c>
      <c r="X68" s="4" t="s">
        <v>7</v>
      </c>
      <c r="Y68" s="4" t="s">
        <v>7</v>
      </c>
      <c r="Z68" s="4" t="s">
        <v>7</v>
      </c>
      <c r="AA68" s="4" t="s">
        <v>7</v>
      </c>
      <c r="AB68" s="4" t="s">
        <v>7</v>
      </c>
      <c r="AC68" s="4" t="s">
        <v>7</v>
      </c>
      <c r="AD68" s="4" t="s">
        <v>1556</v>
      </c>
      <c r="AE68" s="4">
        <v>0</v>
      </c>
      <c r="AF68" s="4">
        <v>0</v>
      </c>
      <c r="AG68" s="4">
        <v>0</v>
      </c>
      <c r="AH68" s="14" t="str">
        <f>IF(AD68&lt;&gt;0,HYPERLINK("http://pergamum.anac.gov.br/arquivos/" &amp; AD68 &amp; ".pdf",AD68),"")</f>
        <v>PA2010-2018</v>
      </c>
      <c r="AI68" s="15" t="str">
        <f>IF(AE68&lt;&gt;0,HYPERLINK("http://pergamum.anac.gov.br/arquivos/" &amp; AE68 &amp; ".pdf",AE68),"")</f>
        <v/>
      </c>
      <c r="AJ68" s="15" t="str">
        <f>IF(AF68&lt;&gt;0,HYPERLINK("http://pergamum.anac.gov.br/arquivos/" &amp; AF68 &amp; ".pdf",AF68),"")</f>
        <v/>
      </c>
      <c r="AK68" s="16" t="str">
        <f>IF(AG68&lt;&gt;0,HYPERLINK("http://pergamum.anac.gov.br/arquivos/" &amp; AG68 &amp; ".pdf",AG68),"")</f>
        <v/>
      </c>
      <c r="AL68" s="6" t="s">
        <v>2039</v>
      </c>
      <c r="AM68" s="6" t="s">
        <v>2061</v>
      </c>
      <c r="AN68" s="6" t="s">
        <v>2075</v>
      </c>
      <c r="AO68" s="11" t="s">
        <v>2076</v>
      </c>
      <c r="AP68" s="6">
        <v>42</v>
      </c>
      <c r="AQ68" s="4" t="s">
        <v>2077</v>
      </c>
      <c r="AR68" s="4" t="s">
        <v>2074</v>
      </c>
      <c r="AS68" s="15" t="str">
        <f>IF(AND(AQ68&lt;&gt;0,AQ68&lt;&gt;""),HYPERLINK("http://pergamum.anac.gov.br/arquivos/" &amp; AQ68 &amp; ".pdf",AQ68),"")</f>
        <v>PA2016-0908</v>
      </c>
      <c r="AT68" s="15" t="str">
        <f>IF(AND(AR68&lt;&gt;0,AR68&lt;&gt;""),HYPERLINK("http://pergamum.anac.gov.br/arquivos/" &amp; AR68 &amp; ".pdf",AR68),"")</f>
        <v/>
      </c>
      <c r="AU68" s="4" t="s">
        <v>7</v>
      </c>
    </row>
    <row r="69" spans="1:47" x14ac:dyDescent="0.25">
      <c r="A69" s="3" t="s">
        <v>190</v>
      </c>
      <c r="B69" s="3" t="s">
        <v>0</v>
      </c>
      <c r="C69" s="3" t="s">
        <v>191</v>
      </c>
      <c r="D69" s="3" t="s">
        <v>192</v>
      </c>
      <c r="E69" s="3" t="s">
        <v>70</v>
      </c>
      <c r="F69" s="4" t="s">
        <v>2502</v>
      </c>
      <c r="G69" s="4" t="s">
        <v>2503</v>
      </c>
      <c r="H69" s="4" t="s">
        <v>2461</v>
      </c>
      <c r="I69" s="4" t="s">
        <v>2177</v>
      </c>
      <c r="J69" s="4" t="s">
        <v>2216</v>
      </c>
      <c r="K69" s="4" t="s">
        <v>2504</v>
      </c>
      <c r="L69" s="4" t="s">
        <v>2180</v>
      </c>
      <c r="M69" s="4" t="s">
        <v>2505</v>
      </c>
      <c r="N69" s="4" t="s">
        <v>1444</v>
      </c>
      <c r="O69" s="4" t="s">
        <v>7</v>
      </c>
      <c r="P69" s="4" t="s">
        <v>7</v>
      </c>
      <c r="Q69" s="4" t="s">
        <v>7</v>
      </c>
      <c r="R69" s="4" t="s">
        <v>7</v>
      </c>
      <c r="S69" s="4" t="s">
        <v>7</v>
      </c>
      <c r="T69" s="4" t="s">
        <v>7</v>
      </c>
      <c r="U69" s="4" t="s">
        <v>7</v>
      </c>
      <c r="V69" s="4" t="s">
        <v>7</v>
      </c>
      <c r="W69" s="4" t="s">
        <v>7</v>
      </c>
      <c r="X69" s="4" t="s">
        <v>7</v>
      </c>
      <c r="Y69" s="4" t="s">
        <v>7</v>
      </c>
      <c r="Z69" s="4" t="s">
        <v>7</v>
      </c>
      <c r="AA69" s="4" t="s">
        <v>7</v>
      </c>
      <c r="AB69" s="4" t="s">
        <v>7</v>
      </c>
      <c r="AC69" s="4" t="s">
        <v>7</v>
      </c>
      <c r="AD69" s="4" t="s">
        <v>1557</v>
      </c>
      <c r="AE69" s="4">
        <v>0</v>
      </c>
      <c r="AF69" s="4">
        <v>0</v>
      </c>
      <c r="AG69" s="4">
        <v>0</v>
      </c>
      <c r="AH69" s="14" t="str">
        <f>IF(AD69&lt;&gt;0,HYPERLINK("http://pergamum.anac.gov.br/arquivos/" &amp; AD69 &amp; ".pdf",AD69),"")</f>
        <v>PA2014-0311</v>
      </c>
      <c r="AI69" s="15" t="str">
        <f>IF(AE69&lt;&gt;0,HYPERLINK("http://pergamum.anac.gov.br/arquivos/" &amp; AE69 &amp; ".pdf",AE69),"")</f>
        <v/>
      </c>
      <c r="AJ69" s="15" t="str">
        <f>IF(AF69&lt;&gt;0,HYPERLINK("http://pergamum.anac.gov.br/arquivos/" &amp; AF69 &amp; ".pdf",AF69),"")</f>
        <v/>
      </c>
      <c r="AK69" s="16" t="str">
        <f>IF(AG69&lt;&gt;0,HYPERLINK("http://pergamum.anac.gov.br/arquivos/" &amp; AG69 &amp; ".pdf",AG69),"")</f>
        <v/>
      </c>
      <c r="AL69" s="6" t="s">
        <v>2039</v>
      </c>
      <c r="AM69" s="6" t="s">
        <v>2061</v>
      </c>
      <c r="AN69" s="6" t="s">
        <v>2075</v>
      </c>
      <c r="AO69" s="11" t="s">
        <v>2080</v>
      </c>
      <c r="AP69" s="6">
        <v>34</v>
      </c>
      <c r="AQ69" s="4" t="s">
        <v>2077</v>
      </c>
      <c r="AR69" s="4" t="s">
        <v>2074</v>
      </c>
      <c r="AS69" s="15" t="str">
        <f>IF(AND(AQ69&lt;&gt;0,AQ69&lt;&gt;""),HYPERLINK("http://pergamum.anac.gov.br/arquivos/" &amp; AQ69 &amp; ".pdf",AQ69),"")</f>
        <v>PA2016-0908</v>
      </c>
      <c r="AT69" s="15" t="str">
        <f>IF(AND(AR69&lt;&gt;0,AR69&lt;&gt;""),HYPERLINK("http://pergamum.anac.gov.br/arquivos/" &amp; AR69 &amp; ".pdf",AR69),"")</f>
        <v/>
      </c>
      <c r="AU69" s="4" t="s">
        <v>7</v>
      </c>
    </row>
    <row r="70" spans="1:47" x14ac:dyDescent="0.25">
      <c r="A70" s="3" t="s">
        <v>193</v>
      </c>
      <c r="B70" s="3" t="s">
        <v>0</v>
      </c>
      <c r="C70" s="3" t="s">
        <v>194</v>
      </c>
      <c r="D70" s="3" t="s">
        <v>195</v>
      </c>
      <c r="E70" s="3" t="s">
        <v>184</v>
      </c>
      <c r="F70" s="4" t="s">
        <v>2506</v>
      </c>
      <c r="G70" s="4" t="s">
        <v>2507</v>
      </c>
      <c r="H70" s="4" t="s">
        <v>2508</v>
      </c>
      <c r="I70" s="4" t="s">
        <v>2177</v>
      </c>
      <c r="J70" s="4" t="s">
        <v>2216</v>
      </c>
      <c r="K70" s="4" t="s">
        <v>2385</v>
      </c>
      <c r="L70" s="4" t="s">
        <v>2509</v>
      </c>
      <c r="M70" s="4" t="s">
        <v>2227</v>
      </c>
      <c r="N70" s="4" t="s">
        <v>1444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  <c r="U70" s="4" t="s">
        <v>7</v>
      </c>
      <c r="V70" s="4" t="s">
        <v>7</v>
      </c>
      <c r="W70" s="4" t="s">
        <v>7</v>
      </c>
      <c r="X70" s="4" t="s">
        <v>7</v>
      </c>
      <c r="Y70" s="4" t="s">
        <v>7</v>
      </c>
      <c r="Z70" s="4" t="s">
        <v>7</v>
      </c>
      <c r="AA70" s="4" t="s">
        <v>7</v>
      </c>
      <c r="AB70" s="4" t="s">
        <v>7</v>
      </c>
      <c r="AC70" s="4" t="s">
        <v>7</v>
      </c>
      <c r="AD70" s="4" t="s">
        <v>2065</v>
      </c>
      <c r="AE70" s="4">
        <v>0</v>
      </c>
      <c r="AF70" s="4">
        <v>0</v>
      </c>
      <c r="AG70" s="4">
        <v>0</v>
      </c>
      <c r="AH70" s="14" t="str">
        <f>IF(AD70&lt;&gt;0,HYPERLINK("http://pergamum.anac.gov.br/arquivos/" &amp; AD70 &amp; ".pdf",AD70),"")</f>
        <v>PA2016-0575</v>
      </c>
      <c r="AI70" s="15" t="str">
        <f>IF(AE70&lt;&gt;0,HYPERLINK("http://pergamum.anac.gov.br/arquivos/" &amp; AE70 &amp; ".pdf",AE70),"")</f>
        <v/>
      </c>
      <c r="AJ70" s="15" t="str">
        <f>IF(AF70&lt;&gt;0,HYPERLINK("http://pergamum.anac.gov.br/arquivos/" &amp; AF70 &amp; ".pdf",AF70),"")</f>
        <v/>
      </c>
      <c r="AK70" s="16" t="str">
        <f>IF(AG70&lt;&gt;0,HYPERLINK("http://pergamum.anac.gov.br/arquivos/" &amp; AG70 &amp; ".pdf",AG70),"")</f>
        <v/>
      </c>
      <c r="AL70" s="6" t="s">
        <v>2039</v>
      </c>
      <c r="AM70" s="6" t="s">
        <v>2061</v>
      </c>
      <c r="AN70" s="6" t="s">
        <v>2075</v>
      </c>
      <c r="AO70" s="11" t="s">
        <v>2076</v>
      </c>
      <c r="AP70" s="6">
        <v>16</v>
      </c>
      <c r="AQ70" s="4" t="s">
        <v>2077</v>
      </c>
      <c r="AR70" s="4" t="s">
        <v>2074</v>
      </c>
      <c r="AS70" s="15" t="str">
        <f>IF(AND(AQ70&lt;&gt;0,AQ70&lt;&gt;""),HYPERLINK("http://pergamum.anac.gov.br/arquivos/" &amp; AQ70 &amp; ".pdf",AQ70),"")</f>
        <v>PA2016-0908</v>
      </c>
      <c r="AT70" s="15" t="str">
        <f>IF(AND(AR70&lt;&gt;0,AR70&lt;&gt;""),HYPERLINK("http://pergamum.anac.gov.br/arquivos/" &amp; AR70 &amp; ".pdf",AR70),"")</f>
        <v/>
      </c>
      <c r="AU70" s="4" t="s">
        <v>7</v>
      </c>
    </row>
    <row r="71" spans="1:47" x14ac:dyDescent="0.25">
      <c r="A71" s="3" t="s">
        <v>196</v>
      </c>
      <c r="B71" s="3" t="s">
        <v>0</v>
      </c>
      <c r="C71" s="3" t="s">
        <v>197</v>
      </c>
      <c r="D71" s="3" t="s">
        <v>198</v>
      </c>
      <c r="E71" s="3" t="s">
        <v>9</v>
      </c>
      <c r="F71" s="4" t="s">
        <v>2510</v>
      </c>
      <c r="G71" s="4" t="s">
        <v>2511</v>
      </c>
      <c r="H71" s="4" t="s">
        <v>2512</v>
      </c>
      <c r="I71" s="4" t="s">
        <v>2177</v>
      </c>
      <c r="J71" s="4" t="s">
        <v>2216</v>
      </c>
      <c r="K71" s="4" t="s">
        <v>2513</v>
      </c>
      <c r="L71" s="4" t="s">
        <v>2180</v>
      </c>
      <c r="M71" s="4" t="s">
        <v>2514</v>
      </c>
      <c r="N71" s="4" t="s">
        <v>1444</v>
      </c>
      <c r="O71" s="4" t="s">
        <v>7</v>
      </c>
      <c r="P71" s="4" t="s">
        <v>7</v>
      </c>
      <c r="Q71" s="4" t="s">
        <v>7</v>
      </c>
      <c r="R71" s="4" t="s">
        <v>7</v>
      </c>
      <c r="S71" s="4" t="s">
        <v>7</v>
      </c>
      <c r="T71" s="4" t="s">
        <v>7</v>
      </c>
      <c r="U71" s="4" t="s">
        <v>7</v>
      </c>
      <c r="V71" s="4" t="s">
        <v>7</v>
      </c>
      <c r="W71" s="4" t="s">
        <v>7</v>
      </c>
      <c r="X71" s="4" t="s">
        <v>7</v>
      </c>
      <c r="Y71" s="4" t="s">
        <v>7</v>
      </c>
      <c r="Z71" s="4" t="s">
        <v>7</v>
      </c>
      <c r="AA71" s="4" t="s">
        <v>7</v>
      </c>
      <c r="AB71" s="4" t="s">
        <v>7</v>
      </c>
      <c r="AC71" s="4" t="s">
        <v>7</v>
      </c>
      <c r="AD71" s="4" t="s">
        <v>1558</v>
      </c>
      <c r="AE71" s="4">
        <v>0</v>
      </c>
      <c r="AF71" s="4">
        <v>0</v>
      </c>
      <c r="AG71" s="4">
        <v>0</v>
      </c>
      <c r="AH71" s="14" t="str">
        <f>IF(AD71&lt;&gt;0,HYPERLINK("http://pergamum.anac.gov.br/arquivos/" &amp; AD71 &amp; ".pdf",AD71),"")</f>
        <v>PD1991-0091</v>
      </c>
      <c r="AI71" s="15" t="str">
        <f>IF(AE71&lt;&gt;0,HYPERLINK("http://pergamum.anac.gov.br/arquivos/" &amp; AE71 &amp; ".pdf",AE71),"")</f>
        <v/>
      </c>
      <c r="AJ71" s="15" t="str">
        <f>IF(AF71&lt;&gt;0,HYPERLINK("http://pergamum.anac.gov.br/arquivos/" &amp; AF71 &amp; ".pdf",AF71),"")</f>
        <v/>
      </c>
      <c r="AK71" s="16" t="str">
        <f>IF(AG71&lt;&gt;0,HYPERLINK("http://pergamum.anac.gov.br/arquivos/" &amp; AG71 &amp; ".pdf",AG71),"")</f>
        <v/>
      </c>
      <c r="AL71" s="6" t="s">
        <v>2042</v>
      </c>
      <c r="AM71" s="6" t="s">
        <v>2110</v>
      </c>
      <c r="AN71" s="6" t="s">
        <v>2079</v>
      </c>
      <c r="AO71" s="11" t="s">
        <v>2095</v>
      </c>
      <c r="AP71" s="6" t="s">
        <v>2081</v>
      </c>
      <c r="AQ71" s="4" t="s">
        <v>2096</v>
      </c>
      <c r="AR71" s="4" t="s">
        <v>2074</v>
      </c>
      <c r="AS71" s="15" t="str">
        <f>IF(AND(AQ71&lt;&gt;0,AQ71&lt;&gt;""),HYPERLINK("http://pergamum.anac.gov.br/arquivos/" &amp; AQ71 &amp; ".pdf",AQ71),"")</f>
        <v>PA2014-1388</v>
      </c>
      <c r="AT71" s="15" t="str">
        <f>IF(AND(AR71&lt;&gt;0,AR71&lt;&gt;""),HYPERLINK("http://pergamum.anac.gov.br/arquivos/" &amp; AR71 &amp; ".pdf",AR71),"")</f>
        <v/>
      </c>
      <c r="AU71" s="4" t="s">
        <v>7</v>
      </c>
    </row>
    <row r="72" spans="1:47" x14ac:dyDescent="0.25">
      <c r="A72" s="3" t="s">
        <v>199</v>
      </c>
      <c r="B72" s="3" t="s">
        <v>0</v>
      </c>
      <c r="C72" s="3" t="s">
        <v>200</v>
      </c>
      <c r="D72" s="3" t="s">
        <v>201</v>
      </c>
      <c r="E72" s="3" t="s">
        <v>103</v>
      </c>
      <c r="F72" s="4" t="s">
        <v>2515</v>
      </c>
      <c r="G72" s="4" t="s">
        <v>2516</v>
      </c>
      <c r="H72" s="4" t="s">
        <v>2517</v>
      </c>
      <c r="I72" s="4" t="s">
        <v>2251</v>
      </c>
      <c r="J72" s="4" t="s">
        <v>2232</v>
      </c>
      <c r="K72" s="4" t="s">
        <v>2518</v>
      </c>
      <c r="L72" s="4" t="s">
        <v>2172</v>
      </c>
      <c r="M72" s="4" t="s">
        <v>2519</v>
      </c>
      <c r="N72" s="4" t="s">
        <v>1444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  <c r="U72" s="4" t="s">
        <v>7</v>
      </c>
      <c r="V72" s="4" t="s">
        <v>7</v>
      </c>
      <c r="W72" s="4" t="s">
        <v>7</v>
      </c>
      <c r="X72" s="4" t="s">
        <v>7</v>
      </c>
      <c r="Y72" s="4" t="s">
        <v>7</v>
      </c>
      <c r="Z72" s="4" t="s">
        <v>7</v>
      </c>
      <c r="AA72" s="4" t="s">
        <v>7</v>
      </c>
      <c r="AB72" s="4" t="s">
        <v>7</v>
      </c>
      <c r="AC72" s="4" t="s">
        <v>7</v>
      </c>
      <c r="AD72" s="4" t="s">
        <v>1559</v>
      </c>
      <c r="AE72" s="4">
        <v>0</v>
      </c>
      <c r="AF72" s="4">
        <v>0</v>
      </c>
      <c r="AG72" s="4">
        <v>0</v>
      </c>
      <c r="AH72" s="14" t="str">
        <f>IF(AD72&lt;&gt;0,HYPERLINK("http://pergamum.anac.gov.br/arquivos/" &amp; AD72 &amp; ".pdf",AD72),"")</f>
        <v>PA2015-2870</v>
      </c>
      <c r="AI72" s="15" t="str">
        <f>IF(AE72&lt;&gt;0,HYPERLINK("http://pergamum.anac.gov.br/arquivos/" &amp; AE72 &amp; ".pdf",AE72),"")</f>
        <v/>
      </c>
      <c r="AJ72" s="15" t="str">
        <f>IF(AF72&lt;&gt;0,HYPERLINK("http://pergamum.anac.gov.br/arquivos/" &amp; AF72 &amp; ".pdf",AF72),"")</f>
        <v/>
      </c>
      <c r="AK72" s="16" t="str">
        <f>IF(AG72&lt;&gt;0,HYPERLINK("http://pergamum.anac.gov.br/arquivos/" &amp; AG72 &amp; ".pdf",AG72),"")</f>
        <v/>
      </c>
      <c r="AL72" s="6" t="s">
        <v>2039</v>
      </c>
      <c r="AM72" s="6" t="s">
        <v>2060</v>
      </c>
      <c r="AN72" s="6" t="s">
        <v>2078</v>
      </c>
      <c r="AO72" s="11" t="s">
        <v>2094</v>
      </c>
      <c r="AP72" s="6">
        <v>7</v>
      </c>
      <c r="AQ72" s="4" t="s">
        <v>2077</v>
      </c>
      <c r="AR72" s="4" t="s">
        <v>2074</v>
      </c>
      <c r="AS72" s="15" t="str">
        <f>IF(AND(AQ72&lt;&gt;0,AQ72&lt;&gt;""),HYPERLINK("http://pergamum.anac.gov.br/arquivos/" &amp; AQ72 &amp; ".pdf",AQ72),"")</f>
        <v>PA2016-0908</v>
      </c>
      <c r="AT72" s="15" t="str">
        <f>IF(AND(AR72&lt;&gt;0,AR72&lt;&gt;""),HYPERLINK("http://pergamum.anac.gov.br/arquivos/" &amp; AR72 &amp; ".pdf",AR72),"")</f>
        <v/>
      </c>
      <c r="AU72" s="4" t="s">
        <v>7</v>
      </c>
    </row>
    <row r="73" spans="1:47" x14ac:dyDescent="0.25">
      <c r="A73" s="3" t="s">
        <v>202</v>
      </c>
      <c r="B73" s="3" t="s">
        <v>0</v>
      </c>
      <c r="C73" s="3" t="s">
        <v>203</v>
      </c>
      <c r="D73" s="3" t="s">
        <v>203</v>
      </c>
      <c r="E73" s="3" t="s">
        <v>70</v>
      </c>
      <c r="F73" s="4" t="s">
        <v>2520</v>
      </c>
      <c r="G73" s="4" t="s">
        <v>2521</v>
      </c>
      <c r="H73" s="4" t="s">
        <v>2522</v>
      </c>
      <c r="I73" s="4" t="s">
        <v>2177</v>
      </c>
      <c r="J73" s="4" t="s">
        <v>2178</v>
      </c>
      <c r="K73" s="4" t="s">
        <v>2523</v>
      </c>
      <c r="L73" s="4" t="s">
        <v>2172</v>
      </c>
      <c r="M73" s="4" t="s">
        <v>2524</v>
      </c>
      <c r="N73" s="4" t="s">
        <v>1444</v>
      </c>
      <c r="O73" s="4" t="s">
        <v>7</v>
      </c>
      <c r="P73" s="4" t="s">
        <v>7</v>
      </c>
      <c r="Q73" s="4" t="s">
        <v>7</v>
      </c>
      <c r="R73" s="4" t="s">
        <v>7</v>
      </c>
      <c r="S73" s="4" t="s">
        <v>7</v>
      </c>
      <c r="T73" s="4" t="s">
        <v>7</v>
      </c>
      <c r="U73" s="4" t="s">
        <v>7</v>
      </c>
      <c r="V73" s="4" t="s">
        <v>7</v>
      </c>
      <c r="W73" s="4" t="s">
        <v>7</v>
      </c>
      <c r="X73" s="4" t="s">
        <v>7</v>
      </c>
      <c r="Y73" s="4" t="s">
        <v>7</v>
      </c>
      <c r="Z73" s="4" t="s">
        <v>7</v>
      </c>
      <c r="AA73" s="4" t="s">
        <v>7</v>
      </c>
      <c r="AB73" s="4" t="s">
        <v>7</v>
      </c>
      <c r="AC73" s="4" t="s">
        <v>7</v>
      </c>
      <c r="AD73" s="4" t="s">
        <v>2136</v>
      </c>
      <c r="AE73" s="4">
        <v>0</v>
      </c>
      <c r="AF73" s="4">
        <v>0</v>
      </c>
      <c r="AG73" s="4">
        <v>0</v>
      </c>
      <c r="AH73" s="14" t="str">
        <f>IF(AD73&lt;&gt;0,HYPERLINK("http://pergamum.anac.gov.br/arquivos/" &amp; AD73 &amp; ".pdf",AD73),"")</f>
        <v>PA2016-1562</v>
      </c>
      <c r="AI73" s="15" t="str">
        <f>IF(AE73&lt;&gt;0,HYPERLINK("http://pergamum.anac.gov.br/arquivos/" &amp; AE73 &amp; ".pdf",AE73),"")</f>
        <v/>
      </c>
      <c r="AJ73" s="15" t="str">
        <f>IF(AF73&lt;&gt;0,HYPERLINK("http://pergamum.anac.gov.br/arquivos/" &amp; AF73 &amp; ".pdf",AF73),"")</f>
        <v/>
      </c>
      <c r="AK73" s="16" t="str">
        <f>IF(AG73&lt;&gt;0,HYPERLINK("http://pergamum.anac.gov.br/arquivos/" &amp; AG73 &amp; ".pdf",AG73),"")</f>
        <v/>
      </c>
      <c r="AL73" s="6" t="s">
        <v>2038</v>
      </c>
      <c r="AM73" s="6" t="s">
        <v>2059</v>
      </c>
      <c r="AN73" s="6" t="s">
        <v>2097</v>
      </c>
      <c r="AO73" s="11" t="s">
        <v>2137</v>
      </c>
      <c r="AP73" s="6" t="s">
        <v>2081</v>
      </c>
      <c r="AQ73" s="4" t="s">
        <v>2138</v>
      </c>
      <c r="AR73" s="4" t="s">
        <v>2074</v>
      </c>
      <c r="AS73" s="15" t="str">
        <f>IF(AND(AQ73&lt;&gt;0,AQ73&lt;&gt;""),HYPERLINK("http://pergamum.anac.gov.br/arquivos/" &amp; AQ73 &amp; ".pdf",AQ73),"")</f>
        <v>PA2016-1620</v>
      </c>
      <c r="AT73" s="15" t="str">
        <f>IF(AND(AR73&lt;&gt;0,AR73&lt;&gt;""),HYPERLINK("http://pergamum.anac.gov.br/arquivos/" &amp; AR73 &amp; ".pdf",AR73),"")</f>
        <v/>
      </c>
      <c r="AU73" s="4" t="s">
        <v>7</v>
      </c>
    </row>
    <row r="74" spans="1:47" x14ac:dyDescent="0.25">
      <c r="A74" s="3" t="s">
        <v>204</v>
      </c>
      <c r="B74" s="3" t="s">
        <v>0</v>
      </c>
      <c r="C74" s="3" t="s">
        <v>205</v>
      </c>
      <c r="D74" s="3" t="s">
        <v>206</v>
      </c>
      <c r="E74" s="3" t="s">
        <v>44</v>
      </c>
      <c r="F74" s="4" t="s">
        <v>2525</v>
      </c>
      <c r="G74" s="4" t="s">
        <v>2526</v>
      </c>
      <c r="H74" s="4" t="s">
        <v>2527</v>
      </c>
      <c r="I74" s="4" t="s">
        <v>2177</v>
      </c>
      <c r="J74" s="4" t="s">
        <v>2238</v>
      </c>
      <c r="K74" s="4" t="s">
        <v>2528</v>
      </c>
      <c r="L74" s="4" t="s">
        <v>2180</v>
      </c>
      <c r="M74" s="4" t="s">
        <v>2529</v>
      </c>
      <c r="N74" s="4" t="s">
        <v>1444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  <c r="U74" s="4" t="s">
        <v>7</v>
      </c>
      <c r="V74" s="4" t="s">
        <v>7</v>
      </c>
      <c r="W74" s="4" t="s">
        <v>7</v>
      </c>
      <c r="X74" s="4" t="s">
        <v>7</v>
      </c>
      <c r="Y74" s="4" t="s">
        <v>7</v>
      </c>
      <c r="Z74" s="4" t="s">
        <v>7</v>
      </c>
      <c r="AA74" s="4" t="s">
        <v>7</v>
      </c>
      <c r="AB74" s="4" t="s">
        <v>7</v>
      </c>
      <c r="AC74" s="4" t="s">
        <v>7</v>
      </c>
      <c r="AD74" s="4" t="s">
        <v>1560</v>
      </c>
      <c r="AE74" s="4" t="s">
        <v>1561</v>
      </c>
      <c r="AF74" s="4" t="s">
        <v>1562</v>
      </c>
      <c r="AG74" s="4">
        <v>0</v>
      </c>
      <c r="AH74" s="14" t="str">
        <f>IF(AD74&lt;&gt;0,HYPERLINK("http://pergamum.anac.gov.br/arquivos/" &amp; AD74 &amp; ".pdf",AD74),"")</f>
        <v>PD1978-0104</v>
      </c>
      <c r="AI74" s="15" t="str">
        <f>IF(AE74&lt;&gt;0,HYPERLINK("http://pergamum.anac.gov.br/arquivos/" &amp; AE74 &amp; ".pdf",AE74),"")</f>
        <v>PD1981-0225</v>
      </c>
      <c r="AJ74" s="15" t="str">
        <f>IF(AF74&lt;&gt;0,HYPERLINK("http://pergamum.anac.gov.br/arquivos/" &amp; AF74 &amp; ".pdf",AF74),"")</f>
        <v>PA2011-2165</v>
      </c>
      <c r="AK74" s="16" t="str">
        <f>IF(AG74&lt;&gt;0,HYPERLINK("http://pergamum.anac.gov.br/arquivos/" &amp; AG74 &amp; ".pdf",AG74),"")</f>
        <v/>
      </c>
      <c r="AL74" s="6" t="s">
        <v>2041</v>
      </c>
      <c r="AM74" s="6" t="s">
        <v>2061</v>
      </c>
      <c r="AN74" s="6" t="s">
        <v>7</v>
      </c>
      <c r="AO74" s="11" t="s">
        <v>7</v>
      </c>
      <c r="AP74" s="6" t="s">
        <v>7</v>
      </c>
      <c r="AQ74" s="4" t="s">
        <v>2074</v>
      </c>
      <c r="AR74" s="4" t="s">
        <v>2074</v>
      </c>
      <c r="AS74" s="15" t="str">
        <f>IF(AND(AQ74&lt;&gt;0,AQ74&lt;&gt;""),HYPERLINK("http://pergamum.anac.gov.br/arquivos/" &amp; AQ74 &amp; ".pdf",AQ74),"")</f>
        <v/>
      </c>
      <c r="AT74" s="15" t="str">
        <f>IF(AND(AR74&lt;&gt;0,AR74&lt;&gt;""),HYPERLINK("http://pergamum.anac.gov.br/arquivos/" &amp; AR74 &amp; ".pdf",AR74),"")</f>
        <v/>
      </c>
      <c r="AU74" s="4" t="s">
        <v>7</v>
      </c>
    </row>
    <row r="75" spans="1:47" x14ac:dyDescent="0.25">
      <c r="A75" s="3" t="s">
        <v>207</v>
      </c>
      <c r="B75" s="3" t="s">
        <v>0</v>
      </c>
      <c r="C75" s="3" t="s">
        <v>208</v>
      </c>
      <c r="D75" s="3" t="s">
        <v>208</v>
      </c>
      <c r="E75" s="3" t="s">
        <v>103</v>
      </c>
      <c r="F75" s="4" t="s">
        <v>2530</v>
      </c>
      <c r="G75" s="4" t="s">
        <v>2531</v>
      </c>
      <c r="H75" s="4" t="s">
        <v>2532</v>
      </c>
      <c r="I75" s="4" t="s">
        <v>2169</v>
      </c>
      <c r="J75" s="4" t="s">
        <v>2244</v>
      </c>
      <c r="K75" s="4" t="s">
        <v>2533</v>
      </c>
      <c r="L75" s="4" t="s">
        <v>2172</v>
      </c>
      <c r="M75" s="4" t="s">
        <v>2534</v>
      </c>
      <c r="N75" s="4" t="s">
        <v>1444</v>
      </c>
      <c r="O75" s="4" t="s">
        <v>7</v>
      </c>
      <c r="P75" s="4" t="s">
        <v>7</v>
      </c>
      <c r="Q75" s="4" t="s">
        <v>7</v>
      </c>
      <c r="R75" s="4" t="s">
        <v>7</v>
      </c>
      <c r="S75" s="4" t="s">
        <v>7</v>
      </c>
      <c r="T75" s="4" t="s">
        <v>7</v>
      </c>
      <c r="U75" s="4" t="s">
        <v>7</v>
      </c>
      <c r="V75" s="4" t="s">
        <v>7</v>
      </c>
      <c r="W75" s="4" t="s">
        <v>7</v>
      </c>
      <c r="X75" s="4" t="s">
        <v>7</v>
      </c>
      <c r="Y75" s="4" t="s">
        <v>7</v>
      </c>
      <c r="Z75" s="4" t="s">
        <v>7</v>
      </c>
      <c r="AA75" s="4" t="s">
        <v>7</v>
      </c>
      <c r="AB75" s="4" t="s">
        <v>7</v>
      </c>
      <c r="AC75" s="4" t="s">
        <v>7</v>
      </c>
      <c r="AD75" s="4">
        <v>0</v>
      </c>
      <c r="AE75" s="4">
        <v>0</v>
      </c>
      <c r="AF75" s="4">
        <v>0</v>
      </c>
      <c r="AG75" s="4">
        <v>0</v>
      </c>
      <c r="AH75" s="14" t="str">
        <f>IF(AD75&lt;&gt;0,HYPERLINK("http://pergamum.anac.gov.br/arquivos/" &amp; AD75 &amp; ".pdf",AD75),"")</f>
        <v/>
      </c>
      <c r="AI75" s="15" t="str">
        <f>IF(AE75&lt;&gt;0,HYPERLINK("http://pergamum.anac.gov.br/arquivos/" &amp; AE75 &amp; ".pdf",AE75),"")</f>
        <v/>
      </c>
      <c r="AJ75" s="15" t="str">
        <f>IF(AF75&lt;&gt;0,HYPERLINK("http://pergamum.anac.gov.br/arquivos/" &amp; AF75 &amp; ".pdf",AF75),"")</f>
        <v/>
      </c>
      <c r="AK75" s="16" t="str">
        <f>IF(AG75&lt;&gt;0,HYPERLINK("http://pergamum.anac.gov.br/arquivos/" &amp; AG75 &amp; ".pdf",AG75),"")</f>
        <v/>
      </c>
      <c r="AL75" s="6" t="s">
        <v>2038</v>
      </c>
      <c r="AM75" s="6" t="s">
        <v>2059</v>
      </c>
      <c r="AN75" s="6" t="s">
        <v>7</v>
      </c>
      <c r="AO75" s="11" t="s">
        <v>7</v>
      </c>
      <c r="AP75" s="6" t="s">
        <v>7</v>
      </c>
      <c r="AQ75" s="4" t="s">
        <v>2074</v>
      </c>
      <c r="AR75" s="4" t="s">
        <v>2074</v>
      </c>
      <c r="AS75" s="15" t="str">
        <f>IF(AND(AQ75&lt;&gt;0,AQ75&lt;&gt;""),HYPERLINK("http://pergamum.anac.gov.br/arquivos/" &amp; AQ75 &amp; ".pdf",AQ75),"")</f>
        <v/>
      </c>
      <c r="AT75" s="15" t="str">
        <f>IF(AND(AR75&lt;&gt;0,AR75&lt;&gt;""),HYPERLINK("http://pergamum.anac.gov.br/arquivos/" &amp; AR75 &amp; ".pdf",AR75),"")</f>
        <v/>
      </c>
      <c r="AU75" s="4" t="s">
        <v>7</v>
      </c>
    </row>
    <row r="76" spans="1:47" x14ac:dyDescent="0.25">
      <c r="A76" s="3" t="s">
        <v>209</v>
      </c>
      <c r="B76" s="3" t="s">
        <v>0</v>
      </c>
      <c r="C76" s="3" t="s">
        <v>210</v>
      </c>
      <c r="D76" s="3" t="s">
        <v>211</v>
      </c>
      <c r="E76" s="3" t="s">
        <v>6</v>
      </c>
      <c r="F76" s="4" t="s">
        <v>2535</v>
      </c>
      <c r="G76" s="4" t="s">
        <v>2536</v>
      </c>
      <c r="H76" s="4" t="s">
        <v>2537</v>
      </c>
      <c r="I76" s="4" t="s">
        <v>2177</v>
      </c>
      <c r="J76" s="4" t="s">
        <v>2186</v>
      </c>
      <c r="K76" s="4" t="s">
        <v>2319</v>
      </c>
      <c r="L76" s="4" t="s">
        <v>2180</v>
      </c>
      <c r="M76" s="4" t="s">
        <v>2538</v>
      </c>
      <c r="N76" s="4" t="s">
        <v>1444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  <c r="U76" s="4" t="s">
        <v>7</v>
      </c>
      <c r="V76" s="4" t="s">
        <v>7</v>
      </c>
      <c r="W76" s="4" t="s">
        <v>7</v>
      </c>
      <c r="X76" s="4" t="s">
        <v>7</v>
      </c>
      <c r="Y76" s="4" t="s">
        <v>7</v>
      </c>
      <c r="Z76" s="4" t="s">
        <v>7</v>
      </c>
      <c r="AA76" s="4" t="s">
        <v>7</v>
      </c>
      <c r="AB76" s="4" t="s">
        <v>7</v>
      </c>
      <c r="AC76" s="4" t="s">
        <v>7</v>
      </c>
      <c r="AD76" s="4" t="s">
        <v>1563</v>
      </c>
      <c r="AE76" s="4" t="s">
        <v>1564</v>
      </c>
      <c r="AF76" s="4">
        <v>0</v>
      </c>
      <c r="AG76" s="4">
        <v>0</v>
      </c>
      <c r="AH76" s="14" t="str">
        <f>IF(AD76&lt;&gt;0,HYPERLINK("http://pergamum.anac.gov.br/arquivos/" &amp; AD76 &amp; ".pdf",AD76),"")</f>
        <v>PD1972-0067</v>
      </c>
      <c r="AI76" s="15" t="str">
        <f>IF(AE76&lt;&gt;0,HYPERLINK("http://pergamum.anac.gov.br/arquivos/" &amp; AE76 &amp; ".pdf",AE76),"")</f>
        <v>PA2013-2288</v>
      </c>
      <c r="AJ76" s="15" t="str">
        <f>IF(AF76&lt;&gt;0,HYPERLINK("http://pergamum.anac.gov.br/arquivos/" &amp; AF76 &amp; ".pdf",AF76),"")</f>
        <v/>
      </c>
      <c r="AK76" s="16" t="str">
        <f>IF(AG76&lt;&gt;0,HYPERLINK("http://pergamum.anac.gov.br/arquivos/" &amp; AG76 &amp; ".pdf",AG76),"")</f>
        <v/>
      </c>
      <c r="AL76" s="6" t="s">
        <v>2039</v>
      </c>
      <c r="AM76" s="6" t="s">
        <v>2061</v>
      </c>
      <c r="AN76" s="6" t="s">
        <v>2075</v>
      </c>
      <c r="AO76" s="11" t="s">
        <v>2076</v>
      </c>
      <c r="AP76" s="6">
        <v>35</v>
      </c>
      <c r="AQ76" s="4" t="s">
        <v>2077</v>
      </c>
      <c r="AR76" s="4" t="s">
        <v>2074</v>
      </c>
      <c r="AS76" s="15" t="str">
        <f>IF(AND(AQ76&lt;&gt;0,AQ76&lt;&gt;""),HYPERLINK("http://pergamum.anac.gov.br/arquivos/" &amp; AQ76 &amp; ".pdf",AQ76),"")</f>
        <v>PA2016-0908</v>
      </c>
      <c r="AT76" s="15" t="str">
        <f>IF(AND(AR76&lt;&gt;0,AR76&lt;&gt;""),HYPERLINK("http://pergamum.anac.gov.br/arquivos/" &amp; AR76 &amp; ".pdf",AR76),"")</f>
        <v/>
      </c>
      <c r="AU76" s="4" t="s">
        <v>7</v>
      </c>
    </row>
    <row r="77" spans="1:47" x14ac:dyDescent="0.25">
      <c r="A77" s="3" t="s">
        <v>212</v>
      </c>
      <c r="B77" s="3" t="s">
        <v>0</v>
      </c>
      <c r="C77" s="3" t="s">
        <v>213</v>
      </c>
      <c r="D77" s="3" t="s">
        <v>214</v>
      </c>
      <c r="E77" s="3" t="s">
        <v>6</v>
      </c>
      <c r="F77" s="4" t="s">
        <v>2539</v>
      </c>
      <c r="G77" s="4" t="s">
        <v>2540</v>
      </c>
      <c r="H77" s="4" t="s">
        <v>2541</v>
      </c>
      <c r="I77" s="4" t="s">
        <v>2177</v>
      </c>
      <c r="J77" s="4" t="s">
        <v>2170</v>
      </c>
      <c r="K77" s="4" t="s">
        <v>2171</v>
      </c>
      <c r="L77" s="4" t="s">
        <v>2172</v>
      </c>
      <c r="M77" s="4" t="s">
        <v>2542</v>
      </c>
      <c r="N77" s="4" t="s">
        <v>1444</v>
      </c>
      <c r="O77" s="4" t="s">
        <v>7</v>
      </c>
      <c r="P77" s="4" t="s">
        <v>7</v>
      </c>
      <c r="Q77" s="4" t="s">
        <v>7</v>
      </c>
      <c r="R77" s="4" t="s">
        <v>7</v>
      </c>
      <c r="S77" s="4" t="s">
        <v>7</v>
      </c>
      <c r="T77" s="4" t="s">
        <v>7</v>
      </c>
      <c r="U77" s="4" t="s">
        <v>7</v>
      </c>
      <c r="V77" s="4" t="s">
        <v>7</v>
      </c>
      <c r="W77" s="4" t="s">
        <v>7</v>
      </c>
      <c r="X77" s="4" t="s">
        <v>7</v>
      </c>
      <c r="Y77" s="4" t="s">
        <v>7</v>
      </c>
      <c r="Z77" s="4" t="s">
        <v>7</v>
      </c>
      <c r="AA77" s="4" t="s">
        <v>7</v>
      </c>
      <c r="AB77" s="4" t="s">
        <v>7</v>
      </c>
      <c r="AC77" s="4" t="s">
        <v>7</v>
      </c>
      <c r="AD77" s="4" t="s">
        <v>1565</v>
      </c>
      <c r="AE77" s="4">
        <v>0</v>
      </c>
      <c r="AF77" s="4">
        <v>0</v>
      </c>
      <c r="AG77" s="4">
        <v>0</v>
      </c>
      <c r="AH77" s="14" t="str">
        <f>IF(AD77&lt;&gt;0,HYPERLINK("http://pergamum.anac.gov.br/arquivos/" &amp; AD77 &amp; ".pdf",AD77),"")</f>
        <v>PD1994-0548</v>
      </c>
      <c r="AI77" s="15" t="str">
        <f>IF(AE77&lt;&gt;0,HYPERLINK("http://pergamum.anac.gov.br/arquivos/" &amp; AE77 &amp; ".pdf",AE77),"")</f>
        <v/>
      </c>
      <c r="AJ77" s="15" t="str">
        <f>IF(AF77&lt;&gt;0,HYPERLINK("http://pergamum.anac.gov.br/arquivos/" &amp; AF77 &amp; ".pdf",AF77),"")</f>
        <v/>
      </c>
      <c r="AK77" s="16" t="str">
        <f>IF(AG77&lt;&gt;0,HYPERLINK("http://pergamum.anac.gov.br/arquivos/" &amp; AG77 &amp; ".pdf",AG77),"")</f>
        <v/>
      </c>
      <c r="AL77" s="6" t="s">
        <v>2038</v>
      </c>
      <c r="AM77" s="6" t="s">
        <v>2060</v>
      </c>
      <c r="AN77" s="6" t="s">
        <v>2078</v>
      </c>
      <c r="AO77" s="11" t="s">
        <v>2076</v>
      </c>
      <c r="AP77" s="6">
        <v>8</v>
      </c>
      <c r="AQ77" s="4" t="s">
        <v>2077</v>
      </c>
      <c r="AR77" s="4" t="s">
        <v>2074</v>
      </c>
      <c r="AS77" s="15" t="str">
        <f>IF(AND(AQ77&lt;&gt;0,AQ77&lt;&gt;""),HYPERLINK("http://pergamum.anac.gov.br/arquivos/" &amp; AQ77 &amp; ".pdf",AQ77),"")</f>
        <v>PA2016-0908</v>
      </c>
      <c r="AT77" s="15" t="str">
        <f>IF(AND(AR77&lt;&gt;0,AR77&lt;&gt;""),HYPERLINK("http://pergamum.anac.gov.br/arquivos/" &amp; AR77 &amp; ".pdf",AR77),"")</f>
        <v/>
      </c>
      <c r="AU77" s="4" t="s">
        <v>7</v>
      </c>
    </row>
    <row r="78" spans="1:47" x14ac:dyDescent="0.25">
      <c r="A78" s="3" t="s">
        <v>215</v>
      </c>
      <c r="B78" s="3" t="s">
        <v>0</v>
      </c>
      <c r="C78" s="3" t="s">
        <v>216</v>
      </c>
      <c r="D78" s="3" t="s">
        <v>216</v>
      </c>
      <c r="E78" s="3" t="s">
        <v>67</v>
      </c>
      <c r="F78" s="4" t="s">
        <v>2543</v>
      </c>
      <c r="G78" s="4" t="s">
        <v>2544</v>
      </c>
      <c r="H78" s="4" t="s">
        <v>2545</v>
      </c>
      <c r="I78" s="4" t="s">
        <v>2177</v>
      </c>
      <c r="J78" s="4" t="s">
        <v>2222</v>
      </c>
      <c r="K78" s="4" t="s">
        <v>2253</v>
      </c>
      <c r="L78" s="4" t="s">
        <v>2172</v>
      </c>
      <c r="M78" s="4" t="s">
        <v>2546</v>
      </c>
      <c r="N78" s="4" t="s">
        <v>1444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  <c r="U78" s="4" t="s">
        <v>7</v>
      </c>
      <c r="V78" s="4" t="s">
        <v>7</v>
      </c>
      <c r="W78" s="4" t="s">
        <v>7</v>
      </c>
      <c r="X78" s="4" t="s">
        <v>7</v>
      </c>
      <c r="Y78" s="4" t="s">
        <v>7</v>
      </c>
      <c r="Z78" s="4" t="s">
        <v>7</v>
      </c>
      <c r="AA78" s="4" t="s">
        <v>7</v>
      </c>
      <c r="AB78" s="4" t="s">
        <v>7</v>
      </c>
      <c r="AC78" s="4" t="s">
        <v>7</v>
      </c>
      <c r="AD78" s="4" t="s">
        <v>1566</v>
      </c>
      <c r="AE78" s="4">
        <v>0</v>
      </c>
      <c r="AF78" s="4">
        <v>0</v>
      </c>
      <c r="AG78" s="4">
        <v>0</v>
      </c>
      <c r="AH78" s="14" t="str">
        <f>IF(AD78&lt;&gt;0,HYPERLINK("http://pergamum.anac.gov.br/arquivos/" &amp; AD78 &amp; ".pdf",AD78),"")</f>
        <v>PA2006-0236</v>
      </c>
      <c r="AI78" s="15" t="str">
        <f>IF(AE78&lt;&gt;0,HYPERLINK("http://pergamum.anac.gov.br/arquivos/" &amp; AE78 &amp; ".pdf",AE78),"")</f>
        <v/>
      </c>
      <c r="AJ78" s="15" t="str">
        <f>IF(AF78&lt;&gt;0,HYPERLINK("http://pergamum.anac.gov.br/arquivos/" &amp; AF78 &amp; ".pdf",AF78),"")</f>
        <v/>
      </c>
      <c r="AK78" s="16" t="str">
        <f>IF(AG78&lt;&gt;0,HYPERLINK("http://pergamum.anac.gov.br/arquivos/" &amp; AG78 &amp; ".pdf",AG78),"")</f>
        <v/>
      </c>
      <c r="AL78" s="6" t="s">
        <v>2038</v>
      </c>
      <c r="AM78" s="6" t="s">
        <v>2061</v>
      </c>
      <c r="AN78" s="6" t="s">
        <v>2097</v>
      </c>
      <c r="AO78" s="11" t="s">
        <v>2076</v>
      </c>
      <c r="AP78" s="6">
        <v>24</v>
      </c>
      <c r="AQ78" s="4" t="s">
        <v>2077</v>
      </c>
      <c r="AR78" s="4" t="s">
        <v>2074</v>
      </c>
      <c r="AS78" s="15" t="str">
        <f>IF(AND(AQ78&lt;&gt;0,AQ78&lt;&gt;""),HYPERLINK("http://pergamum.anac.gov.br/arquivos/" &amp; AQ78 &amp; ".pdf",AQ78),"")</f>
        <v>PA2016-0908</v>
      </c>
      <c r="AT78" s="15" t="str">
        <f>IF(AND(AR78&lt;&gt;0,AR78&lt;&gt;""),HYPERLINK("http://pergamum.anac.gov.br/arquivos/" &amp; AR78 &amp; ".pdf",AR78),"")</f>
        <v/>
      </c>
      <c r="AU78" s="4" t="s">
        <v>7</v>
      </c>
    </row>
    <row r="79" spans="1:47" x14ac:dyDescent="0.25">
      <c r="A79" s="3" t="s">
        <v>217</v>
      </c>
      <c r="B79" s="3" t="s">
        <v>0</v>
      </c>
      <c r="C79" s="3" t="s">
        <v>218</v>
      </c>
      <c r="D79" s="3" t="s">
        <v>219</v>
      </c>
      <c r="E79" s="3" t="s">
        <v>44</v>
      </c>
      <c r="F79" s="4" t="s">
        <v>2547</v>
      </c>
      <c r="G79" s="4" t="s">
        <v>2548</v>
      </c>
      <c r="H79" s="4" t="s">
        <v>2549</v>
      </c>
      <c r="I79" s="4" t="s">
        <v>2177</v>
      </c>
      <c r="J79" s="4" t="s">
        <v>2291</v>
      </c>
      <c r="K79" s="4" t="s">
        <v>2330</v>
      </c>
      <c r="L79" s="4" t="s">
        <v>2180</v>
      </c>
      <c r="M79" s="4" t="s">
        <v>2550</v>
      </c>
      <c r="N79" s="4" t="s">
        <v>1444</v>
      </c>
      <c r="O79" s="4" t="s">
        <v>7</v>
      </c>
      <c r="P79" s="4" t="s">
        <v>7</v>
      </c>
      <c r="Q79" s="4" t="s">
        <v>7</v>
      </c>
      <c r="R79" s="4" t="s">
        <v>7</v>
      </c>
      <c r="S79" s="4" t="s">
        <v>7</v>
      </c>
      <c r="T79" s="4" t="s">
        <v>7</v>
      </c>
      <c r="U79" s="4" t="s">
        <v>7</v>
      </c>
      <c r="V79" s="4" t="s">
        <v>7</v>
      </c>
      <c r="W79" s="4" t="s">
        <v>7</v>
      </c>
      <c r="X79" s="4" t="s">
        <v>7</v>
      </c>
      <c r="Y79" s="4" t="s">
        <v>7</v>
      </c>
      <c r="Z79" s="4" t="s">
        <v>7</v>
      </c>
      <c r="AA79" s="4" t="s">
        <v>7</v>
      </c>
      <c r="AB79" s="4" t="s">
        <v>7</v>
      </c>
      <c r="AC79" s="4" t="s">
        <v>7</v>
      </c>
      <c r="AD79" s="4" t="s">
        <v>1567</v>
      </c>
      <c r="AE79" s="4">
        <v>0</v>
      </c>
      <c r="AF79" s="4">
        <v>0</v>
      </c>
      <c r="AG79" s="4">
        <v>0</v>
      </c>
      <c r="AH79" s="14" t="str">
        <f>IF(AD79&lt;&gt;0,HYPERLINK("http://pergamum.anac.gov.br/arquivos/" &amp; AD79 &amp; ".pdf",AD79),"")</f>
        <v>PA2011-0606</v>
      </c>
      <c r="AI79" s="15" t="str">
        <f>IF(AE79&lt;&gt;0,HYPERLINK("http://pergamum.anac.gov.br/arquivos/" &amp; AE79 &amp; ".pdf",AE79),"")</f>
        <v/>
      </c>
      <c r="AJ79" s="15" t="str">
        <f>IF(AF79&lt;&gt;0,HYPERLINK("http://pergamum.anac.gov.br/arquivos/" &amp; AF79 &amp; ".pdf",AF79),"")</f>
        <v/>
      </c>
      <c r="AK79" s="16" t="str">
        <f>IF(AG79&lt;&gt;0,HYPERLINK("http://pergamum.anac.gov.br/arquivos/" &amp; AG79 &amp; ".pdf",AG79),"")</f>
        <v/>
      </c>
      <c r="AL79" s="6" t="s">
        <v>2041</v>
      </c>
      <c r="AM79" s="6" t="s">
        <v>2061</v>
      </c>
      <c r="AN79" s="6" t="s">
        <v>2075</v>
      </c>
      <c r="AO79" s="11" t="s">
        <v>2076</v>
      </c>
      <c r="AP79" s="6">
        <v>56</v>
      </c>
      <c r="AQ79" s="4" t="s">
        <v>2077</v>
      </c>
      <c r="AR79" s="4" t="s">
        <v>2074</v>
      </c>
      <c r="AS79" s="15" t="str">
        <f>IF(AND(AQ79&lt;&gt;0,AQ79&lt;&gt;""),HYPERLINK("http://pergamum.anac.gov.br/arquivos/" &amp; AQ79 &amp; ".pdf",AQ79),"")</f>
        <v>PA2016-0908</v>
      </c>
      <c r="AT79" s="15" t="str">
        <f>IF(AND(AR79&lt;&gt;0,AR79&lt;&gt;""),HYPERLINK("http://pergamum.anac.gov.br/arquivos/" &amp; AR79 &amp; ".pdf",AR79),"")</f>
        <v/>
      </c>
      <c r="AU79" s="4" t="s">
        <v>7</v>
      </c>
    </row>
    <row r="80" spans="1:47" x14ac:dyDescent="0.25">
      <c r="A80" s="3" t="s">
        <v>220</v>
      </c>
      <c r="B80" s="3" t="s">
        <v>0</v>
      </c>
      <c r="C80" s="3" t="s">
        <v>221</v>
      </c>
      <c r="D80" s="3" t="s">
        <v>222</v>
      </c>
      <c r="E80" s="3" t="s">
        <v>30</v>
      </c>
      <c r="F80" s="4" t="s">
        <v>2551</v>
      </c>
      <c r="G80" s="4" t="s">
        <v>2552</v>
      </c>
      <c r="H80" s="4" t="s">
        <v>2553</v>
      </c>
      <c r="I80" s="4" t="s">
        <v>2177</v>
      </c>
      <c r="J80" s="4" t="s">
        <v>2373</v>
      </c>
      <c r="K80" s="4" t="s">
        <v>2330</v>
      </c>
      <c r="L80" s="4" t="s">
        <v>2180</v>
      </c>
      <c r="M80" s="4" t="s">
        <v>2423</v>
      </c>
      <c r="N80" s="4" t="s">
        <v>1444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  <c r="U80" s="4" t="s">
        <v>7</v>
      </c>
      <c r="V80" s="4" t="s">
        <v>7</v>
      </c>
      <c r="W80" s="4" t="s">
        <v>7</v>
      </c>
      <c r="X80" s="4" t="s">
        <v>7</v>
      </c>
      <c r="Y80" s="4" t="s">
        <v>7</v>
      </c>
      <c r="Z80" s="4" t="s">
        <v>7</v>
      </c>
      <c r="AA80" s="4" t="s">
        <v>7</v>
      </c>
      <c r="AB80" s="4" t="s">
        <v>7</v>
      </c>
      <c r="AC80" s="4" t="s">
        <v>7</v>
      </c>
      <c r="AD80" s="4" t="s">
        <v>1568</v>
      </c>
      <c r="AE80" s="4">
        <v>0</v>
      </c>
      <c r="AF80" s="4">
        <v>0</v>
      </c>
      <c r="AG80" s="4">
        <v>0</v>
      </c>
      <c r="AH80" s="14" t="str">
        <f>IF(AD80&lt;&gt;0,HYPERLINK("http://pergamum.anac.gov.br/arquivos/" &amp; AD80 &amp; ".pdf",AD80),"")</f>
        <v>PA2014-1719</v>
      </c>
      <c r="AI80" s="15" t="str">
        <f>IF(AE80&lt;&gt;0,HYPERLINK("http://pergamum.anac.gov.br/arquivos/" &amp; AE80 &amp; ".pdf",AE80),"")</f>
        <v/>
      </c>
      <c r="AJ80" s="15" t="str">
        <f>IF(AF80&lt;&gt;0,HYPERLINK("http://pergamum.anac.gov.br/arquivos/" &amp; AF80 &amp; ".pdf",AF80),"")</f>
        <v/>
      </c>
      <c r="AK80" s="16" t="str">
        <f>IF(AG80&lt;&gt;0,HYPERLINK("http://pergamum.anac.gov.br/arquivos/" &amp; AG80 &amp; ".pdf",AG80),"")</f>
        <v/>
      </c>
      <c r="AL80" s="6" t="s">
        <v>2039</v>
      </c>
      <c r="AM80" s="6" t="s">
        <v>2061</v>
      </c>
      <c r="AN80" s="6" t="s">
        <v>2075</v>
      </c>
      <c r="AO80" s="11" t="s">
        <v>2076</v>
      </c>
      <c r="AP80" s="6">
        <v>6</v>
      </c>
      <c r="AQ80" s="4" t="s">
        <v>2077</v>
      </c>
      <c r="AR80" s="4" t="s">
        <v>2074</v>
      </c>
      <c r="AS80" s="15" t="str">
        <f>IF(AND(AQ80&lt;&gt;0,AQ80&lt;&gt;""),HYPERLINK("http://pergamum.anac.gov.br/arquivos/" &amp; AQ80 &amp; ".pdf",AQ80),"")</f>
        <v>PA2016-0908</v>
      </c>
      <c r="AT80" s="15" t="str">
        <f>IF(AND(AR80&lt;&gt;0,AR80&lt;&gt;""),HYPERLINK("http://pergamum.anac.gov.br/arquivos/" &amp; AR80 &amp; ".pdf",AR80),"")</f>
        <v/>
      </c>
      <c r="AU80" s="4" t="s">
        <v>7</v>
      </c>
    </row>
    <row r="81" spans="1:47" x14ac:dyDescent="0.25">
      <c r="A81" s="3" t="s">
        <v>223</v>
      </c>
      <c r="B81" s="3" t="s">
        <v>0</v>
      </c>
      <c r="C81" s="3" t="s">
        <v>224</v>
      </c>
      <c r="D81" s="3" t="s">
        <v>225</v>
      </c>
      <c r="E81" s="3" t="s">
        <v>9</v>
      </c>
      <c r="F81" s="4" t="s">
        <v>2554</v>
      </c>
      <c r="G81" s="4" t="s">
        <v>2555</v>
      </c>
      <c r="H81" s="4" t="s">
        <v>2556</v>
      </c>
      <c r="I81" s="4" t="s">
        <v>2466</v>
      </c>
      <c r="J81" s="4" t="s">
        <v>2395</v>
      </c>
      <c r="K81" s="4" t="s">
        <v>2557</v>
      </c>
      <c r="L81" s="4" t="s">
        <v>2211</v>
      </c>
      <c r="M81" s="4" t="s">
        <v>2463</v>
      </c>
      <c r="N81" s="4" t="s">
        <v>1444</v>
      </c>
      <c r="O81" s="4" t="s">
        <v>7</v>
      </c>
      <c r="P81" s="4" t="s">
        <v>7</v>
      </c>
      <c r="Q81" s="4" t="s">
        <v>7</v>
      </c>
      <c r="R81" s="4" t="s">
        <v>7</v>
      </c>
      <c r="S81" s="4" t="s">
        <v>7</v>
      </c>
      <c r="T81" s="4" t="s">
        <v>7</v>
      </c>
      <c r="U81" s="4" t="s">
        <v>7</v>
      </c>
      <c r="V81" s="4" t="s">
        <v>7</v>
      </c>
      <c r="W81" s="4" t="s">
        <v>7</v>
      </c>
      <c r="X81" s="4" t="s">
        <v>7</v>
      </c>
      <c r="Y81" s="4" t="s">
        <v>7</v>
      </c>
      <c r="Z81" s="4" t="s">
        <v>7</v>
      </c>
      <c r="AA81" s="4" t="s">
        <v>7</v>
      </c>
      <c r="AB81" s="4" t="s">
        <v>7</v>
      </c>
      <c r="AC81" s="4" t="s">
        <v>7</v>
      </c>
      <c r="AD81" s="4" t="s">
        <v>1569</v>
      </c>
      <c r="AE81" s="4">
        <v>0</v>
      </c>
      <c r="AF81" s="4">
        <v>0</v>
      </c>
      <c r="AG81" s="4">
        <v>0</v>
      </c>
      <c r="AH81" s="14" t="str">
        <f>IF(AD81&lt;&gt;0,HYPERLINK("http://pergamum.anac.gov.br/arquivos/" &amp; AD81 &amp; ".pdf",AD81),"")</f>
        <v>PD1975-0033</v>
      </c>
      <c r="AI81" s="15" t="str">
        <f>IF(AE81&lt;&gt;0,HYPERLINK("http://pergamum.anac.gov.br/arquivos/" &amp; AE81 &amp; ".pdf",AE81),"")</f>
        <v/>
      </c>
      <c r="AJ81" s="15" t="str">
        <f>IF(AF81&lt;&gt;0,HYPERLINK("http://pergamum.anac.gov.br/arquivos/" &amp; AF81 &amp; ".pdf",AF81),"")</f>
        <v/>
      </c>
      <c r="AK81" s="16" t="str">
        <f>IF(AG81&lt;&gt;0,HYPERLINK("http://pergamum.anac.gov.br/arquivos/" &amp; AG81 &amp; ".pdf",AG81),"")</f>
        <v/>
      </c>
      <c r="AL81" s="6" t="s">
        <v>2039</v>
      </c>
      <c r="AM81" s="6" t="s">
        <v>2060</v>
      </c>
      <c r="AN81" s="6" t="s">
        <v>2078</v>
      </c>
      <c r="AO81" s="11" t="s">
        <v>2076</v>
      </c>
      <c r="AP81" s="6">
        <v>20</v>
      </c>
      <c r="AQ81" s="4" t="s">
        <v>2077</v>
      </c>
      <c r="AR81" s="4" t="s">
        <v>2074</v>
      </c>
      <c r="AS81" s="15" t="str">
        <f>IF(AND(AQ81&lt;&gt;0,AQ81&lt;&gt;""),HYPERLINK("http://pergamum.anac.gov.br/arquivos/" &amp; AQ81 &amp; ".pdf",AQ81),"")</f>
        <v>PA2016-0908</v>
      </c>
      <c r="AT81" s="15" t="str">
        <f>IF(AND(AR81&lt;&gt;0,AR81&lt;&gt;""),HYPERLINK("http://pergamum.anac.gov.br/arquivos/" &amp; AR81 &amp; ".pdf",AR81),"")</f>
        <v/>
      </c>
      <c r="AU81" s="4" t="s">
        <v>7</v>
      </c>
    </row>
    <row r="82" spans="1:47" x14ac:dyDescent="0.25">
      <c r="A82" s="3" t="s">
        <v>226</v>
      </c>
      <c r="B82" s="3" t="s">
        <v>0</v>
      </c>
      <c r="C82" s="3" t="s">
        <v>227</v>
      </c>
      <c r="D82" s="3" t="s">
        <v>2024</v>
      </c>
      <c r="E82" s="3" t="s">
        <v>228</v>
      </c>
      <c r="F82" s="4" t="s">
        <v>2558</v>
      </c>
      <c r="G82" s="4" t="s">
        <v>2559</v>
      </c>
      <c r="H82" s="4" t="s">
        <v>2560</v>
      </c>
      <c r="I82" s="4" t="s">
        <v>2177</v>
      </c>
      <c r="J82" s="4" t="s">
        <v>2373</v>
      </c>
      <c r="K82" s="4" t="s">
        <v>2561</v>
      </c>
      <c r="L82" s="4" t="s">
        <v>2180</v>
      </c>
      <c r="M82" s="4" t="s">
        <v>2562</v>
      </c>
      <c r="N82" s="4" t="s">
        <v>1444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  <c r="U82" s="4" t="s">
        <v>7</v>
      </c>
      <c r="V82" s="4" t="s">
        <v>7</v>
      </c>
      <c r="W82" s="4" t="s">
        <v>7</v>
      </c>
      <c r="X82" s="4" t="s">
        <v>7</v>
      </c>
      <c r="Y82" s="4" t="s">
        <v>7</v>
      </c>
      <c r="Z82" s="4" t="s">
        <v>7</v>
      </c>
      <c r="AA82" s="4" t="s">
        <v>7</v>
      </c>
      <c r="AB82" s="4" t="s">
        <v>7</v>
      </c>
      <c r="AC82" s="4" t="s">
        <v>7</v>
      </c>
      <c r="AD82" s="4" t="s">
        <v>1570</v>
      </c>
      <c r="AE82" s="4">
        <v>0</v>
      </c>
      <c r="AF82" s="4">
        <v>0</v>
      </c>
      <c r="AG82" s="4">
        <v>0</v>
      </c>
      <c r="AH82" s="14" t="str">
        <f>IF(AD82&lt;&gt;0,HYPERLINK("http://pergamum.anac.gov.br/arquivos/" &amp; AD82 &amp; ".pdf",AD82),"")</f>
        <v>PD2006-0362</v>
      </c>
      <c r="AI82" s="15" t="str">
        <f>IF(AE82&lt;&gt;0,HYPERLINK("http://pergamum.anac.gov.br/arquivos/" &amp; AE82 &amp; ".pdf",AE82),"")</f>
        <v/>
      </c>
      <c r="AJ82" s="15" t="str">
        <f>IF(AF82&lt;&gt;0,HYPERLINK("http://pergamum.anac.gov.br/arquivos/" &amp; AF82 &amp; ".pdf",AF82),"")</f>
        <v/>
      </c>
      <c r="AK82" s="16" t="str">
        <f>IF(AG82&lt;&gt;0,HYPERLINK("http://pergamum.anac.gov.br/arquivos/" &amp; AG82 &amp; ".pdf",AG82),"")</f>
        <v/>
      </c>
      <c r="AL82" s="6" t="s">
        <v>2041</v>
      </c>
      <c r="AM82" s="6" t="s">
        <v>2062</v>
      </c>
      <c r="AN82" s="6" t="s">
        <v>2075</v>
      </c>
      <c r="AO82" s="11" t="s">
        <v>2098</v>
      </c>
      <c r="AP82" s="6" t="s">
        <v>2081</v>
      </c>
      <c r="AQ82" s="4" t="s">
        <v>2099</v>
      </c>
      <c r="AR82" s="4" t="s">
        <v>2074</v>
      </c>
      <c r="AS82" s="15" t="str">
        <f>IF(AND(AQ82&lt;&gt;0,AQ82&lt;&gt;""),HYPERLINK("http://pergamum.anac.gov.br/arquivos/" &amp; AQ82 &amp; ".pdf",AQ82),"")</f>
        <v>PA2013-3371</v>
      </c>
      <c r="AT82" s="15" t="str">
        <f>IF(AND(AR82&lt;&gt;0,AR82&lt;&gt;""),HYPERLINK("http://pergamum.anac.gov.br/arquivos/" &amp; AR82 &amp; ".pdf",AR82),"")</f>
        <v/>
      </c>
      <c r="AU82" s="4" t="s">
        <v>7</v>
      </c>
    </row>
    <row r="83" spans="1:47" x14ac:dyDescent="0.25">
      <c r="A83" s="3" t="s">
        <v>229</v>
      </c>
      <c r="B83" s="3" t="s">
        <v>0</v>
      </c>
      <c r="C83" s="3" t="s">
        <v>230</v>
      </c>
      <c r="D83" s="3" t="s">
        <v>231</v>
      </c>
      <c r="E83" s="3" t="s">
        <v>13</v>
      </c>
      <c r="F83" s="4" t="s">
        <v>2563</v>
      </c>
      <c r="G83" s="4" t="s">
        <v>2564</v>
      </c>
      <c r="H83" s="4" t="s">
        <v>2221</v>
      </c>
      <c r="I83" s="4" t="s">
        <v>2177</v>
      </c>
      <c r="J83" s="4" t="s">
        <v>2170</v>
      </c>
      <c r="K83" s="4" t="s">
        <v>2171</v>
      </c>
      <c r="L83" s="4" t="s">
        <v>2180</v>
      </c>
      <c r="M83" s="4" t="s">
        <v>2565</v>
      </c>
      <c r="N83" s="4" t="s">
        <v>1444</v>
      </c>
      <c r="O83" s="4" t="s">
        <v>7</v>
      </c>
      <c r="P83" s="4" t="s">
        <v>7</v>
      </c>
      <c r="Q83" s="4" t="s">
        <v>7</v>
      </c>
      <c r="R83" s="4" t="s">
        <v>7</v>
      </c>
      <c r="S83" s="4" t="s">
        <v>7</v>
      </c>
      <c r="T83" s="4" t="s">
        <v>7</v>
      </c>
      <c r="U83" s="4" t="s">
        <v>7</v>
      </c>
      <c r="V83" s="4" t="s">
        <v>7</v>
      </c>
      <c r="W83" s="4" t="s">
        <v>7</v>
      </c>
      <c r="X83" s="4" t="s">
        <v>7</v>
      </c>
      <c r="Y83" s="4" t="s">
        <v>7</v>
      </c>
      <c r="Z83" s="4" t="s">
        <v>7</v>
      </c>
      <c r="AA83" s="4" t="s">
        <v>7</v>
      </c>
      <c r="AB83" s="4" t="s">
        <v>7</v>
      </c>
      <c r="AC83" s="4" t="s">
        <v>7</v>
      </c>
      <c r="AD83" s="4" t="s">
        <v>1571</v>
      </c>
      <c r="AE83" s="4" t="s">
        <v>1572</v>
      </c>
      <c r="AF83" s="4">
        <v>0</v>
      </c>
      <c r="AG83" s="4">
        <v>0</v>
      </c>
      <c r="AH83" s="14" t="str">
        <f>IF(AD83&lt;&gt;0,HYPERLINK("http://pergamum.anac.gov.br/arquivos/" &amp; AD83 &amp; ".pdf",AD83),"")</f>
        <v>PD1962-0082</v>
      </c>
      <c r="AI83" s="15" t="str">
        <f>IF(AE83&lt;&gt;0,HYPERLINK("http://pergamum.anac.gov.br/arquivos/" &amp; AE83 &amp; ".pdf",AE83),"")</f>
        <v>PA2013-2289</v>
      </c>
      <c r="AJ83" s="15" t="str">
        <f>IF(AF83&lt;&gt;0,HYPERLINK("http://pergamum.anac.gov.br/arquivos/" &amp; AF83 &amp; ".pdf",AF83),"")</f>
        <v/>
      </c>
      <c r="AK83" s="16" t="str">
        <f>IF(AG83&lt;&gt;0,HYPERLINK("http://pergamum.anac.gov.br/arquivos/" &amp; AG83 &amp; ".pdf",AG83),"")</f>
        <v/>
      </c>
      <c r="AL83" s="6" t="s">
        <v>2041</v>
      </c>
      <c r="AM83" s="6" t="s">
        <v>2061</v>
      </c>
      <c r="AN83" s="6" t="s">
        <v>2075</v>
      </c>
      <c r="AO83" s="11" t="s">
        <v>2076</v>
      </c>
      <c r="AP83" s="6">
        <v>50</v>
      </c>
      <c r="AQ83" s="4" t="s">
        <v>2077</v>
      </c>
      <c r="AR83" s="4" t="s">
        <v>2074</v>
      </c>
      <c r="AS83" s="15" t="str">
        <f>IF(AND(AQ83&lt;&gt;0,AQ83&lt;&gt;""),HYPERLINK("http://pergamum.anac.gov.br/arquivos/" &amp; AQ83 &amp; ".pdf",AQ83),"")</f>
        <v>PA2016-0908</v>
      </c>
      <c r="AT83" s="15" t="str">
        <f>IF(AND(AR83&lt;&gt;0,AR83&lt;&gt;""),HYPERLINK("http://pergamum.anac.gov.br/arquivos/" &amp; AR83 &amp; ".pdf",AR83),"")</f>
        <v/>
      </c>
      <c r="AU83" s="4" t="s">
        <v>7</v>
      </c>
    </row>
    <row r="84" spans="1:47" x14ac:dyDescent="0.25">
      <c r="A84" s="3" t="s">
        <v>232</v>
      </c>
      <c r="B84" s="3" t="s">
        <v>0</v>
      </c>
      <c r="C84" s="3" t="s">
        <v>233</v>
      </c>
      <c r="D84" s="3" t="s">
        <v>235</v>
      </c>
      <c r="E84" s="3" t="s">
        <v>234</v>
      </c>
      <c r="F84" s="4" t="s">
        <v>2566</v>
      </c>
      <c r="G84" s="4" t="s">
        <v>2567</v>
      </c>
      <c r="H84" s="4" t="s">
        <v>2568</v>
      </c>
      <c r="I84" s="4" t="s">
        <v>2466</v>
      </c>
      <c r="J84" s="4" t="s">
        <v>2209</v>
      </c>
      <c r="K84" s="4" t="s">
        <v>2319</v>
      </c>
      <c r="L84" s="4" t="s">
        <v>2172</v>
      </c>
      <c r="M84" s="4" t="s">
        <v>2569</v>
      </c>
      <c r="N84" s="4" t="s">
        <v>1444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  <c r="U84" s="4" t="s">
        <v>7</v>
      </c>
      <c r="V84" s="4" t="s">
        <v>7</v>
      </c>
      <c r="W84" s="4" t="s">
        <v>7</v>
      </c>
      <c r="X84" s="4" t="s">
        <v>7</v>
      </c>
      <c r="Y84" s="4" t="s">
        <v>7</v>
      </c>
      <c r="Z84" s="4" t="s">
        <v>7</v>
      </c>
      <c r="AA84" s="4" t="s">
        <v>7</v>
      </c>
      <c r="AB84" s="4" t="s">
        <v>7</v>
      </c>
      <c r="AC84" s="4" t="s">
        <v>7</v>
      </c>
      <c r="AD84" s="4" t="s">
        <v>1573</v>
      </c>
      <c r="AE84" s="4">
        <v>0</v>
      </c>
      <c r="AF84" s="4">
        <v>0</v>
      </c>
      <c r="AG84" s="4">
        <v>0</v>
      </c>
      <c r="AH84" s="14" t="str">
        <f>IF(AD84&lt;&gt;0,HYPERLINK("http://pergamum.anac.gov.br/arquivos/" &amp; AD84 &amp; ".pdf",AD84),"")</f>
        <v>PA2011-0163</v>
      </c>
      <c r="AI84" s="15" t="str">
        <f>IF(AE84&lt;&gt;0,HYPERLINK("http://pergamum.anac.gov.br/arquivos/" &amp; AE84 &amp; ".pdf",AE84),"")</f>
        <v/>
      </c>
      <c r="AJ84" s="15" t="str">
        <f>IF(AF84&lt;&gt;0,HYPERLINK("http://pergamum.anac.gov.br/arquivos/" &amp; AF84 &amp; ".pdf",AF84),"")</f>
        <v/>
      </c>
      <c r="AK84" s="16" t="str">
        <f>IF(AG84&lt;&gt;0,HYPERLINK("http://pergamum.anac.gov.br/arquivos/" &amp; AG84 &amp; ".pdf",AG84),"")</f>
        <v/>
      </c>
      <c r="AL84" s="6" t="s">
        <v>2038</v>
      </c>
      <c r="AM84" s="6" t="s">
        <v>2059</v>
      </c>
      <c r="AN84" s="6" t="s">
        <v>7</v>
      </c>
      <c r="AO84" s="11" t="s">
        <v>7</v>
      </c>
      <c r="AP84" s="6" t="s">
        <v>7</v>
      </c>
      <c r="AQ84" s="4" t="s">
        <v>2074</v>
      </c>
      <c r="AR84" s="4" t="s">
        <v>2074</v>
      </c>
      <c r="AS84" s="15" t="str">
        <f>IF(AND(AQ84&lt;&gt;0,AQ84&lt;&gt;""),HYPERLINK("http://pergamum.anac.gov.br/arquivos/" &amp; AQ84 &amp; ".pdf",AQ84),"")</f>
        <v/>
      </c>
      <c r="AT84" s="15" t="str">
        <f>IF(AND(AR84&lt;&gt;0,AR84&lt;&gt;""),HYPERLINK("http://pergamum.anac.gov.br/arquivos/" &amp; AR84 &amp; ".pdf",AR84),"")</f>
        <v/>
      </c>
      <c r="AU84" s="4" t="s">
        <v>7</v>
      </c>
    </row>
    <row r="85" spans="1:47" x14ac:dyDescent="0.25">
      <c r="A85" s="3" t="s">
        <v>236</v>
      </c>
      <c r="B85" s="3" t="s">
        <v>0</v>
      </c>
      <c r="C85" s="3" t="s">
        <v>237</v>
      </c>
      <c r="D85" s="3" t="s">
        <v>238</v>
      </c>
      <c r="E85" s="3" t="s">
        <v>9</v>
      </c>
      <c r="F85" s="4" t="s">
        <v>2570</v>
      </c>
      <c r="G85" s="4" t="s">
        <v>2571</v>
      </c>
      <c r="H85" s="4" t="s">
        <v>2572</v>
      </c>
      <c r="I85" s="4" t="s">
        <v>2251</v>
      </c>
      <c r="J85" s="4" t="s">
        <v>2373</v>
      </c>
      <c r="K85" s="4" t="s">
        <v>2385</v>
      </c>
      <c r="L85" s="4" t="s">
        <v>2180</v>
      </c>
      <c r="M85" s="4" t="s">
        <v>2573</v>
      </c>
      <c r="N85" s="4" t="s">
        <v>1444</v>
      </c>
      <c r="O85" s="4" t="s">
        <v>7</v>
      </c>
      <c r="P85" s="4" t="s">
        <v>7</v>
      </c>
      <c r="Q85" s="4" t="s">
        <v>7</v>
      </c>
      <c r="R85" s="4" t="s">
        <v>7</v>
      </c>
      <c r="S85" s="4" t="s">
        <v>7</v>
      </c>
      <c r="T85" s="4" t="s">
        <v>7</v>
      </c>
      <c r="U85" s="4" t="s">
        <v>7</v>
      </c>
      <c r="V85" s="4" t="s">
        <v>7</v>
      </c>
      <c r="W85" s="4" t="s">
        <v>7</v>
      </c>
      <c r="X85" s="4" t="s">
        <v>7</v>
      </c>
      <c r="Y85" s="4" t="s">
        <v>2574</v>
      </c>
      <c r="Z85" s="4" t="s">
        <v>239</v>
      </c>
      <c r="AA85" s="4" t="s">
        <v>2575</v>
      </c>
      <c r="AB85" s="4" t="s">
        <v>2576</v>
      </c>
      <c r="AC85" s="4" t="s">
        <v>1470</v>
      </c>
      <c r="AD85" s="4" t="s">
        <v>1574</v>
      </c>
      <c r="AE85" s="4">
        <v>0</v>
      </c>
      <c r="AF85" s="4">
        <v>0</v>
      </c>
      <c r="AG85" s="4">
        <v>0</v>
      </c>
      <c r="AH85" s="14" t="str">
        <f>IF(AD85&lt;&gt;0,HYPERLINK("http://pergamum.anac.gov.br/arquivos/" &amp; AD85 &amp; ".pdf",AD85),"")</f>
        <v>PA2015-2143</v>
      </c>
      <c r="AI85" s="15" t="str">
        <f>IF(AE85&lt;&gt;0,HYPERLINK("http://pergamum.anac.gov.br/arquivos/" &amp; AE85 &amp; ".pdf",AE85),"")</f>
        <v/>
      </c>
      <c r="AJ85" s="15" t="str">
        <f>IF(AF85&lt;&gt;0,HYPERLINK("http://pergamum.anac.gov.br/arquivos/" &amp; AF85 &amp; ".pdf",AF85),"")</f>
        <v/>
      </c>
      <c r="AK85" s="16" t="str">
        <f>IF(AG85&lt;&gt;0,HYPERLINK("http://pergamum.anac.gov.br/arquivos/" &amp; AG85 &amp; ".pdf",AG85),"")</f>
        <v/>
      </c>
      <c r="AL85" s="6" t="s">
        <v>2038</v>
      </c>
      <c r="AM85" s="6" t="s">
        <v>2060</v>
      </c>
      <c r="AN85" s="6" t="s">
        <v>7</v>
      </c>
      <c r="AO85" s="11" t="s">
        <v>7</v>
      </c>
      <c r="AP85" s="6" t="s">
        <v>7</v>
      </c>
      <c r="AQ85" s="4" t="s">
        <v>2074</v>
      </c>
      <c r="AR85" s="4" t="s">
        <v>2074</v>
      </c>
      <c r="AS85" s="15" t="str">
        <f>IF(AND(AQ85&lt;&gt;0,AQ85&lt;&gt;""),HYPERLINK("http://pergamum.anac.gov.br/arquivos/" &amp; AQ85 &amp; ".pdf",AQ85),"")</f>
        <v/>
      </c>
      <c r="AT85" s="15" t="str">
        <f>IF(AND(AR85&lt;&gt;0,AR85&lt;&gt;""),HYPERLINK("http://pergamum.anac.gov.br/arquivos/" &amp; AR85 &amp; ".pdf",AR85),"")</f>
        <v/>
      </c>
      <c r="AU85" s="4" t="s">
        <v>7</v>
      </c>
    </row>
    <row r="86" spans="1:47" x14ac:dyDescent="0.25">
      <c r="A86" s="3" t="s">
        <v>240</v>
      </c>
      <c r="B86" s="3" t="s">
        <v>0</v>
      </c>
      <c r="C86" s="3" t="s">
        <v>241</v>
      </c>
      <c r="D86" s="3" t="s">
        <v>241</v>
      </c>
      <c r="E86" s="3" t="s">
        <v>120</v>
      </c>
      <c r="F86" s="4" t="s">
        <v>2577</v>
      </c>
      <c r="G86" s="4" t="s">
        <v>2578</v>
      </c>
      <c r="H86" s="4" t="s">
        <v>2579</v>
      </c>
      <c r="I86" s="4" t="s">
        <v>2349</v>
      </c>
      <c r="J86" s="4" t="s">
        <v>2209</v>
      </c>
      <c r="K86" s="4" t="s">
        <v>2580</v>
      </c>
      <c r="L86" s="4" t="s">
        <v>2172</v>
      </c>
      <c r="M86" s="4" t="s">
        <v>2188</v>
      </c>
      <c r="N86" s="4" t="s">
        <v>1444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  <c r="U86" s="4" t="s">
        <v>7</v>
      </c>
      <c r="V86" s="4" t="s">
        <v>7</v>
      </c>
      <c r="W86" s="4" t="s">
        <v>7</v>
      </c>
      <c r="X86" s="4" t="s">
        <v>7</v>
      </c>
      <c r="Y86" s="4" t="s">
        <v>7</v>
      </c>
      <c r="Z86" s="4" t="s">
        <v>7</v>
      </c>
      <c r="AA86" s="4" t="s">
        <v>7</v>
      </c>
      <c r="AB86" s="4" t="s">
        <v>7</v>
      </c>
      <c r="AC86" s="4" t="s">
        <v>7</v>
      </c>
      <c r="AD86" s="4" t="s">
        <v>1575</v>
      </c>
      <c r="AE86" s="4">
        <v>0</v>
      </c>
      <c r="AF86" s="4">
        <v>0</v>
      </c>
      <c r="AG86" s="4">
        <v>0</v>
      </c>
      <c r="AH86" s="14" t="str">
        <f>IF(AD86&lt;&gt;0,HYPERLINK("http://pergamum.anac.gov.br/arquivos/" &amp; AD86 &amp; ".pdf",AD86),"")</f>
        <v>PA2011-1706</v>
      </c>
      <c r="AI86" s="15" t="str">
        <f>IF(AE86&lt;&gt;0,HYPERLINK("http://pergamum.anac.gov.br/arquivos/" &amp; AE86 &amp; ".pdf",AE86),"")</f>
        <v/>
      </c>
      <c r="AJ86" s="15" t="str">
        <f>IF(AF86&lt;&gt;0,HYPERLINK("http://pergamum.anac.gov.br/arquivos/" &amp; AF86 &amp; ".pdf",AF86),"")</f>
        <v/>
      </c>
      <c r="AK86" s="16" t="str">
        <f>IF(AG86&lt;&gt;0,HYPERLINK("http://pergamum.anac.gov.br/arquivos/" &amp; AG86 &amp; ".pdf",AG86),"")</f>
        <v/>
      </c>
      <c r="AL86" s="6" t="s">
        <v>2039</v>
      </c>
      <c r="AM86" s="6" t="s">
        <v>7</v>
      </c>
      <c r="AN86" s="6" t="s">
        <v>2097</v>
      </c>
      <c r="AO86" s="11" t="s">
        <v>2094</v>
      </c>
      <c r="AP86" s="6">
        <v>7</v>
      </c>
      <c r="AQ86" s="4" t="s">
        <v>2077</v>
      </c>
      <c r="AR86" s="4" t="s">
        <v>2074</v>
      </c>
      <c r="AS86" s="15" t="str">
        <f>IF(AND(AQ86&lt;&gt;0,AQ86&lt;&gt;""),HYPERLINK("http://pergamum.anac.gov.br/arquivos/" &amp; AQ86 &amp; ".pdf",AQ86),"")</f>
        <v>PA2016-0908</v>
      </c>
      <c r="AT86" s="15" t="str">
        <f>IF(AND(AR86&lt;&gt;0,AR86&lt;&gt;""),HYPERLINK("http://pergamum.anac.gov.br/arquivos/" &amp; AR86 &amp; ".pdf",AR86),"")</f>
        <v/>
      </c>
      <c r="AU86" s="4" t="s">
        <v>7</v>
      </c>
    </row>
    <row r="87" spans="1:47" x14ac:dyDescent="0.25">
      <c r="A87" s="3" t="s">
        <v>242</v>
      </c>
      <c r="B87" s="3" t="s">
        <v>0</v>
      </c>
      <c r="C87" s="3" t="s">
        <v>243</v>
      </c>
      <c r="D87" s="3" t="s">
        <v>244</v>
      </c>
      <c r="E87" s="3" t="s">
        <v>70</v>
      </c>
      <c r="F87" s="4" t="s">
        <v>2581</v>
      </c>
      <c r="G87" s="4" t="s">
        <v>2582</v>
      </c>
      <c r="H87" s="4" t="s">
        <v>2394</v>
      </c>
      <c r="I87" s="4" t="s">
        <v>2177</v>
      </c>
      <c r="J87" s="4" t="s">
        <v>2186</v>
      </c>
      <c r="K87" s="4" t="s">
        <v>2583</v>
      </c>
      <c r="L87" s="4" t="s">
        <v>2180</v>
      </c>
      <c r="M87" s="4" t="s">
        <v>2345</v>
      </c>
      <c r="N87" s="4" t="s">
        <v>1444</v>
      </c>
      <c r="O87" s="4" t="s">
        <v>7</v>
      </c>
      <c r="P87" s="4" t="s">
        <v>7</v>
      </c>
      <c r="Q87" s="4" t="s">
        <v>7</v>
      </c>
      <c r="R87" s="4" t="s">
        <v>7</v>
      </c>
      <c r="S87" s="4" t="s">
        <v>7</v>
      </c>
      <c r="T87" s="4" t="s">
        <v>7</v>
      </c>
      <c r="U87" s="4" t="s">
        <v>7</v>
      </c>
      <c r="V87" s="4" t="s">
        <v>7</v>
      </c>
      <c r="W87" s="4" t="s">
        <v>7</v>
      </c>
      <c r="X87" s="4" t="s">
        <v>7</v>
      </c>
      <c r="Y87" s="4" t="s">
        <v>7</v>
      </c>
      <c r="Z87" s="4" t="s">
        <v>7</v>
      </c>
      <c r="AA87" s="4" t="s">
        <v>7</v>
      </c>
      <c r="AB87" s="4" t="s">
        <v>7</v>
      </c>
      <c r="AC87" s="4" t="s">
        <v>7</v>
      </c>
      <c r="AD87" s="4" t="s">
        <v>1576</v>
      </c>
      <c r="AE87" s="4">
        <v>0</v>
      </c>
      <c r="AF87" s="4">
        <v>0</v>
      </c>
      <c r="AG87" s="4">
        <v>0</v>
      </c>
      <c r="AH87" s="14" t="str">
        <f>IF(AD87&lt;&gt;0,HYPERLINK("http://pergamum.anac.gov.br/arquivos/" &amp; AD87 &amp; ".pdf",AD87),"")</f>
        <v>PA2013-3372</v>
      </c>
      <c r="AI87" s="15" t="str">
        <f>IF(AE87&lt;&gt;0,HYPERLINK("http://pergamum.anac.gov.br/arquivos/" &amp; AE87 &amp; ".pdf",AE87),"")</f>
        <v/>
      </c>
      <c r="AJ87" s="15" t="str">
        <f>IF(AF87&lt;&gt;0,HYPERLINK("http://pergamum.anac.gov.br/arquivos/" &amp; AF87 &amp; ".pdf",AF87),"")</f>
        <v/>
      </c>
      <c r="AK87" s="16" t="str">
        <f>IF(AG87&lt;&gt;0,HYPERLINK("http://pergamum.anac.gov.br/arquivos/" &amp; AG87 &amp; ".pdf",AG87),"")</f>
        <v/>
      </c>
      <c r="AL87" s="6" t="s">
        <v>2041</v>
      </c>
      <c r="AM87" s="6" t="s">
        <v>2061</v>
      </c>
      <c r="AN87" s="6" t="s">
        <v>7</v>
      </c>
      <c r="AO87" s="11" t="s">
        <v>7</v>
      </c>
      <c r="AP87" s="6" t="s">
        <v>7</v>
      </c>
      <c r="AQ87" s="4" t="s">
        <v>2074</v>
      </c>
      <c r="AR87" s="4" t="s">
        <v>2074</v>
      </c>
      <c r="AS87" s="15" t="str">
        <f>IF(AND(AQ87&lt;&gt;0,AQ87&lt;&gt;""),HYPERLINK("http://pergamum.anac.gov.br/arquivos/" &amp; AQ87 &amp; ".pdf",AQ87),"")</f>
        <v/>
      </c>
      <c r="AT87" s="15" t="str">
        <f>IF(AND(AR87&lt;&gt;0,AR87&lt;&gt;""),HYPERLINK("http://pergamum.anac.gov.br/arquivos/" &amp; AR87 &amp; ".pdf",AR87),"")</f>
        <v/>
      </c>
      <c r="AU87" s="4" t="s">
        <v>7</v>
      </c>
    </row>
    <row r="88" spans="1:47" x14ac:dyDescent="0.25">
      <c r="A88" s="3" t="s">
        <v>245</v>
      </c>
      <c r="B88" s="3" t="s">
        <v>0</v>
      </c>
      <c r="C88" s="3" t="s">
        <v>246</v>
      </c>
      <c r="D88" s="3" t="s">
        <v>246</v>
      </c>
      <c r="E88" s="3" t="s">
        <v>37</v>
      </c>
      <c r="F88" s="4" t="s">
        <v>2584</v>
      </c>
      <c r="G88" s="4" t="s">
        <v>2585</v>
      </c>
      <c r="H88" s="4" t="s">
        <v>2586</v>
      </c>
      <c r="I88" s="4" t="s">
        <v>2177</v>
      </c>
      <c r="J88" s="4" t="s">
        <v>2197</v>
      </c>
      <c r="K88" s="4" t="s">
        <v>2587</v>
      </c>
      <c r="L88" s="4" t="s">
        <v>2172</v>
      </c>
      <c r="M88" s="4" t="s">
        <v>2588</v>
      </c>
      <c r="N88" s="4" t="s">
        <v>1444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  <c r="U88" s="4" t="s">
        <v>7</v>
      </c>
      <c r="V88" s="4" t="s">
        <v>7</v>
      </c>
      <c r="W88" s="4" t="s">
        <v>7</v>
      </c>
      <c r="X88" s="4" t="s">
        <v>7</v>
      </c>
      <c r="Y88" s="4" t="s">
        <v>7</v>
      </c>
      <c r="Z88" s="4" t="s">
        <v>7</v>
      </c>
      <c r="AA88" s="4" t="s">
        <v>7</v>
      </c>
      <c r="AB88" s="4" t="s">
        <v>7</v>
      </c>
      <c r="AC88" s="4" t="s">
        <v>7</v>
      </c>
      <c r="AD88" s="4" t="s">
        <v>1577</v>
      </c>
      <c r="AE88" s="4">
        <v>0</v>
      </c>
      <c r="AF88" s="4">
        <v>0</v>
      </c>
      <c r="AG88" s="4">
        <v>0</v>
      </c>
      <c r="AH88" s="14" t="str">
        <f>IF(AD88&lt;&gt;0,HYPERLINK("http://pergamum.anac.gov.br/arquivos/" &amp; AD88 &amp; ".pdf",AD88),"")</f>
        <v>PD1997-0762</v>
      </c>
      <c r="AI88" s="15" t="str">
        <f>IF(AE88&lt;&gt;0,HYPERLINK("http://pergamum.anac.gov.br/arquivos/" &amp; AE88 &amp; ".pdf",AE88),"")</f>
        <v/>
      </c>
      <c r="AJ88" s="15" t="str">
        <f>IF(AF88&lt;&gt;0,HYPERLINK("http://pergamum.anac.gov.br/arquivos/" &amp; AF88 &amp; ".pdf",AF88),"")</f>
        <v/>
      </c>
      <c r="AK88" s="16" t="str">
        <f>IF(AG88&lt;&gt;0,HYPERLINK("http://pergamum.anac.gov.br/arquivos/" &amp; AG88 &amp; ".pdf",AG88),"")</f>
        <v/>
      </c>
      <c r="AL88" s="6" t="s">
        <v>2038</v>
      </c>
      <c r="AM88" s="6" t="s">
        <v>2059</v>
      </c>
      <c r="AN88" s="6" t="s">
        <v>7</v>
      </c>
      <c r="AO88" s="11" t="s">
        <v>7</v>
      </c>
      <c r="AP88" s="6" t="s">
        <v>7</v>
      </c>
      <c r="AQ88" s="4" t="s">
        <v>2074</v>
      </c>
      <c r="AR88" s="4" t="s">
        <v>2074</v>
      </c>
      <c r="AS88" s="15" t="str">
        <f>IF(AND(AQ88&lt;&gt;0,AQ88&lt;&gt;""),HYPERLINK("http://pergamum.anac.gov.br/arquivos/" &amp; AQ88 &amp; ".pdf",AQ88),"")</f>
        <v/>
      </c>
      <c r="AT88" s="15" t="str">
        <f>IF(AND(AR88&lt;&gt;0,AR88&lt;&gt;""),HYPERLINK("http://pergamum.anac.gov.br/arquivos/" &amp; AR88 &amp; ".pdf",AR88),"")</f>
        <v/>
      </c>
      <c r="AU88" s="4" t="s">
        <v>7</v>
      </c>
    </row>
    <row r="89" spans="1:47" x14ac:dyDescent="0.25">
      <c r="A89" s="3" t="s">
        <v>247</v>
      </c>
      <c r="B89" s="3" t="s">
        <v>0</v>
      </c>
      <c r="C89" s="3" t="s">
        <v>248</v>
      </c>
      <c r="D89" s="3" t="s">
        <v>248</v>
      </c>
      <c r="E89" s="3" t="s">
        <v>13</v>
      </c>
      <c r="F89" s="4" t="s">
        <v>2589</v>
      </c>
      <c r="G89" s="4" t="s">
        <v>2590</v>
      </c>
      <c r="H89" s="4" t="s">
        <v>2591</v>
      </c>
      <c r="I89" s="4" t="s">
        <v>2185</v>
      </c>
      <c r="J89" s="4" t="s">
        <v>2395</v>
      </c>
      <c r="K89" s="4" t="s">
        <v>2253</v>
      </c>
      <c r="L89" s="4" t="s">
        <v>2172</v>
      </c>
      <c r="M89" s="4" t="s">
        <v>2592</v>
      </c>
      <c r="N89" s="4" t="s">
        <v>1444</v>
      </c>
      <c r="O89" s="4" t="s">
        <v>7</v>
      </c>
      <c r="P89" s="4" t="s">
        <v>7</v>
      </c>
      <c r="Q89" s="4" t="s">
        <v>7</v>
      </c>
      <c r="R89" s="4" t="s">
        <v>7</v>
      </c>
      <c r="S89" s="4" t="s">
        <v>7</v>
      </c>
      <c r="T89" s="4" t="s">
        <v>7</v>
      </c>
      <c r="U89" s="4" t="s">
        <v>7</v>
      </c>
      <c r="V89" s="4" t="s">
        <v>7</v>
      </c>
      <c r="W89" s="4" t="s">
        <v>7</v>
      </c>
      <c r="X89" s="4" t="s">
        <v>7</v>
      </c>
      <c r="Y89" s="4" t="s">
        <v>7</v>
      </c>
      <c r="Z89" s="4" t="s">
        <v>7</v>
      </c>
      <c r="AA89" s="4" t="s">
        <v>7</v>
      </c>
      <c r="AB89" s="4" t="s">
        <v>7</v>
      </c>
      <c r="AC89" s="4" t="s">
        <v>7</v>
      </c>
      <c r="AD89" s="4" t="s">
        <v>1578</v>
      </c>
      <c r="AE89" s="4" t="s">
        <v>1485</v>
      </c>
      <c r="AF89" s="4" t="s">
        <v>1579</v>
      </c>
      <c r="AG89" s="4">
        <v>0</v>
      </c>
      <c r="AH89" s="14" t="str">
        <f>IF(AD89&lt;&gt;0,HYPERLINK("http://pergamum.anac.gov.br/arquivos/" &amp; AD89 &amp; ".pdf",AD89),"")</f>
        <v>PD1984-0039</v>
      </c>
      <c r="AI89" s="15" t="str">
        <f>IF(AE89&lt;&gt;0,HYPERLINK("http://pergamum.anac.gov.br/arquivos/" &amp; AE89 &amp; ".pdf",AE89),"")</f>
        <v>PD1993-0516</v>
      </c>
      <c r="AJ89" s="15" t="str">
        <f>IF(AF89&lt;&gt;0,HYPERLINK("http://pergamum.anac.gov.br/arquivos/" &amp; AF89 &amp; ".pdf",AF89),"")</f>
        <v>PD1993-0602</v>
      </c>
      <c r="AK89" s="16" t="str">
        <f>IF(AG89&lt;&gt;0,HYPERLINK("http://pergamum.anac.gov.br/arquivos/" &amp; AG89 &amp; ".pdf",AG89),"")</f>
        <v/>
      </c>
      <c r="AL89" s="6" t="s">
        <v>2040</v>
      </c>
      <c r="AM89" s="6" t="s">
        <v>7</v>
      </c>
      <c r="AN89" s="6" t="s">
        <v>7</v>
      </c>
      <c r="AO89" s="11" t="s">
        <v>7</v>
      </c>
      <c r="AP89" s="6" t="s">
        <v>7</v>
      </c>
      <c r="AQ89" s="4" t="s">
        <v>2074</v>
      </c>
      <c r="AR89" s="4" t="s">
        <v>2074</v>
      </c>
      <c r="AS89" s="15" t="str">
        <f>IF(AND(AQ89&lt;&gt;0,AQ89&lt;&gt;""),HYPERLINK("http://pergamum.anac.gov.br/arquivos/" &amp; AQ89 &amp; ".pdf",AQ89),"")</f>
        <v/>
      </c>
      <c r="AT89" s="15" t="str">
        <f>IF(AND(AR89&lt;&gt;0,AR89&lt;&gt;""),HYPERLINK("http://pergamum.anac.gov.br/arquivos/" &amp; AR89 &amp; ".pdf",AR89),"")</f>
        <v/>
      </c>
      <c r="AU89" s="4" t="s">
        <v>7</v>
      </c>
    </row>
    <row r="90" spans="1:47" x14ac:dyDescent="0.25">
      <c r="A90" s="3" t="s">
        <v>249</v>
      </c>
      <c r="B90" s="3" t="s">
        <v>0</v>
      </c>
      <c r="C90" s="3" t="s">
        <v>250</v>
      </c>
      <c r="D90" s="3" t="s">
        <v>251</v>
      </c>
      <c r="E90" s="3" t="s">
        <v>37</v>
      </c>
      <c r="F90" s="4" t="s">
        <v>2593</v>
      </c>
      <c r="G90" s="4" t="s">
        <v>2594</v>
      </c>
      <c r="H90" s="4" t="s">
        <v>2495</v>
      </c>
      <c r="I90" s="4" t="s">
        <v>2177</v>
      </c>
      <c r="J90" s="4" t="s">
        <v>2197</v>
      </c>
      <c r="K90" s="4" t="s">
        <v>2595</v>
      </c>
      <c r="L90" s="4" t="s">
        <v>2180</v>
      </c>
      <c r="M90" s="4" t="s">
        <v>2596</v>
      </c>
      <c r="N90" s="4" t="s">
        <v>1444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  <c r="U90" s="4" t="s">
        <v>7</v>
      </c>
      <c r="V90" s="4" t="s">
        <v>7</v>
      </c>
      <c r="W90" s="4" t="s">
        <v>7</v>
      </c>
      <c r="X90" s="4" t="s">
        <v>7</v>
      </c>
      <c r="Y90" s="4" t="s">
        <v>7</v>
      </c>
      <c r="Z90" s="4" t="s">
        <v>7</v>
      </c>
      <c r="AA90" s="4" t="s">
        <v>7</v>
      </c>
      <c r="AB90" s="4" t="s">
        <v>7</v>
      </c>
      <c r="AC90" s="4" t="s">
        <v>7</v>
      </c>
      <c r="AD90" s="4" t="s">
        <v>1580</v>
      </c>
      <c r="AE90" s="4">
        <v>0</v>
      </c>
      <c r="AF90" s="4">
        <v>0</v>
      </c>
      <c r="AG90" s="4">
        <v>0</v>
      </c>
      <c r="AH90" s="14" t="str">
        <f>IF(AD90&lt;&gt;0,HYPERLINK("http://pergamum.anac.gov.br/arquivos/" &amp; AD90 &amp; ".pdf",AD90),"")</f>
        <v>PA2014-1446</v>
      </c>
      <c r="AI90" s="15" t="str">
        <f>IF(AE90&lt;&gt;0,HYPERLINK("http://pergamum.anac.gov.br/arquivos/" &amp; AE90 &amp; ".pdf",AE90),"")</f>
        <v/>
      </c>
      <c r="AJ90" s="15" t="str">
        <f>IF(AF90&lt;&gt;0,HYPERLINK("http://pergamum.anac.gov.br/arquivos/" &amp; AF90 &amp; ".pdf",AF90),"")</f>
        <v/>
      </c>
      <c r="AK90" s="16" t="str">
        <f>IF(AG90&lt;&gt;0,HYPERLINK("http://pergamum.anac.gov.br/arquivos/" &amp; AG90 &amp; ".pdf",AG90),"")</f>
        <v/>
      </c>
      <c r="AL90" s="6" t="s">
        <v>2042</v>
      </c>
      <c r="AM90" s="6" t="s">
        <v>2062</v>
      </c>
      <c r="AN90" s="6" t="s">
        <v>2079</v>
      </c>
      <c r="AO90" s="11" t="s">
        <v>2100</v>
      </c>
      <c r="AP90" s="6" t="s">
        <v>2081</v>
      </c>
      <c r="AQ90" s="4" t="s">
        <v>2101</v>
      </c>
      <c r="AR90" s="4" t="s">
        <v>2074</v>
      </c>
      <c r="AS90" s="15" t="str">
        <f>IF(AND(AQ90&lt;&gt;0,AQ90&lt;&gt;""),HYPERLINK("http://pergamum.anac.gov.br/arquivos/" &amp; AQ90 &amp; ".pdf",AQ90),"")</f>
        <v>PA2015-3353</v>
      </c>
      <c r="AT90" s="15" t="str">
        <f>IF(AND(AR90&lt;&gt;0,AR90&lt;&gt;""),HYPERLINK("http://pergamum.anac.gov.br/arquivos/" &amp; AR90 &amp; ".pdf",AR90),"")</f>
        <v/>
      </c>
      <c r="AU90" s="4" t="s">
        <v>7</v>
      </c>
    </row>
    <row r="91" spans="1:47" x14ac:dyDescent="0.25">
      <c r="A91" s="3" t="s">
        <v>252</v>
      </c>
      <c r="B91" s="3" t="s">
        <v>0</v>
      </c>
      <c r="C91" s="3" t="s">
        <v>253</v>
      </c>
      <c r="D91" s="3" t="s">
        <v>255</v>
      </c>
      <c r="E91" s="3" t="s">
        <v>254</v>
      </c>
      <c r="F91" s="4" t="s">
        <v>2597</v>
      </c>
      <c r="G91" s="4" t="s">
        <v>2598</v>
      </c>
      <c r="H91" s="4" t="s">
        <v>2394</v>
      </c>
      <c r="I91" s="4" t="s">
        <v>2251</v>
      </c>
      <c r="J91" s="4" t="s">
        <v>2291</v>
      </c>
      <c r="K91" s="4" t="s">
        <v>2204</v>
      </c>
      <c r="L91" s="4" t="s">
        <v>2180</v>
      </c>
      <c r="M91" s="4" t="s">
        <v>2599</v>
      </c>
      <c r="N91" s="4" t="s">
        <v>1444</v>
      </c>
      <c r="O91" s="4" t="s">
        <v>7</v>
      </c>
      <c r="P91" s="4" t="s">
        <v>7</v>
      </c>
      <c r="Q91" s="4" t="s">
        <v>7</v>
      </c>
      <c r="R91" s="4" t="s">
        <v>7</v>
      </c>
      <c r="S91" s="4" t="s">
        <v>7</v>
      </c>
      <c r="T91" s="4" t="s">
        <v>7</v>
      </c>
      <c r="U91" s="4" t="s">
        <v>7</v>
      </c>
      <c r="V91" s="4" t="s">
        <v>7</v>
      </c>
      <c r="W91" s="4" t="s">
        <v>7</v>
      </c>
      <c r="X91" s="4" t="s">
        <v>7</v>
      </c>
      <c r="Y91" s="4" t="s">
        <v>7</v>
      </c>
      <c r="Z91" s="4" t="s">
        <v>7</v>
      </c>
      <c r="AA91" s="4" t="s">
        <v>7</v>
      </c>
      <c r="AB91" s="4" t="s">
        <v>7</v>
      </c>
      <c r="AC91" s="4" t="s">
        <v>7</v>
      </c>
      <c r="AD91" s="4" t="s">
        <v>1581</v>
      </c>
      <c r="AE91" s="4">
        <v>0</v>
      </c>
      <c r="AF91" s="4">
        <v>0</v>
      </c>
      <c r="AG91" s="4">
        <v>0</v>
      </c>
      <c r="AH91" s="14" t="str">
        <f>IF(AD91&lt;&gt;0,HYPERLINK("http://pergamum.anac.gov.br/arquivos/" &amp; AD91 &amp; ".pdf",AD91),"")</f>
        <v>PA2013-1946</v>
      </c>
      <c r="AI91" s="15" t="str">
        <f>IF(AE91&lt;&gt;0,HYPERLINK("http://pergamum.anac.gov.br/arquivos/" &amp; AE91 &amp; ".pdf",AE91),"")</f>
        <v/>
      </c>
      <c r="AJ91" s="15" t="str">
        <f>IF(AF91&lt;&gt;0,HYPERLINK("http://pergamum.anac.gov.br/arquivos/" &amp; AF91 &amp; ".pdf",AF91),"")</f>
        <v/>
      </c>
      <c r="AK91" s="16" t="str">
        <f>IF(AG91&lt;&gt;0,HYPERLINK("http://pergamum.anac.gov.br/arquivos/" &amp; AG91 &amp; ".pdf",AG91),"")</f>
        <v/>
      </c>
      <c r="AL91" s="6" t="s">
        <v>2038</v>
      </c>
      <c r="AM91" s="6" t="s">
        <v>2060</v>
      </c>
      <c r="AN91" s="6" t="s">
        <v>2078</v>
      </c>
      <c r="AO91" s="11" t="s">
        <v>2076</v>
      </c>
      <c r="AP91" s="6">
        <v>9</v>
      </c>
      <c r="AQ91" s="4" t="s">
        <v>2077</v>
      </c>
      <c r="AR91" s="4" t="s">
        <v>2074</v>
      </c>
      <c r="AS91" s="15" t="str">
        <f>IF(AND(AQ91&lt;&gt;0,AQ91&lt;&gt;""),HYPERLINK("http://pergamum.anac.gov.br/arquivos/" &amp; AQ91 &amp; ".pdf",AQ91),"")</f>
        <v>PA2016-0908</v>
      </c>
      <c r="AT91" s="15" t="str">
        <f>IF(AND(AR91&lt;&gt;0,AR91&lt;&gt;""),HYPERLINK("http://pergamum.anac.gov.br/arquivos/" &amp; AR91 &amp; ".pdf",AR91),"")</f>
        <v/>
      </c>
      <c r="AU91" s="4" t="s">
        <v>7</v>
      </c>
    </row>
    <row r="92" spans="1:47" x14ac:dyDescent="0.25">
      <c r="A92" s="3" t="s">
        <v>256</v>
      </c>
      <c r="B92" s="3" t="s">
        <v>0</v>
      </c>
      <c r="C92" s="3" t="s">
        <v>257</v>
      </c>
      <c r="D92" s="3" t="s">
        <v>258</v>
      </c>
      <c r="E92" s="3" t="s">
        <v>30</v>
      </c>
      <c r="F92" s="4" t="s">
        <v>2600</v>
      </c>
      <c r="G92" s="4" t="s">
        <v>2601</v>
      </c>
      <c r="H92" s="4" t="s">
        <v>2602</v>
      </c>
      <c r="I92" s="4" t="s">
        <v>2169</v>
      </c>
      <c r="J92" s="4" t="s">
        <v>2324</v>
      </c>
      <c r="K92" s="4" t="s">
        <v>2454</v>
      </c>
      <c r="L92" s="4" t="s">
        <v>2172</v>
      </c>
      <c r="M92" s="4" t="s">
        <v>2603</v>
      </c>
      <c r="N92" s="4" t="s">
        <v>1444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  <c r="U92" s="4" t="s">
        <v>7</v>
      </c>
      <c r="V92" s="4" t="s">
        <v>7</v>
      </c>
      <c r="W92" s="4" t="s">
        <v>7</v>
      </c>
      <c r="X92" s="4" t="s">
        <v>7</v>
      </c>
      <c r="Y92" s="4" t="s">
        <v>7</v>
      </c>
      <c r="Z92" s="4" t="s">
        <v>7</v>
      </c>
      <c r="AA92" s="4" t="s">
        <v>7</v>
      </c>
      <c r="AB92" s="4" t="s">
        <v>7</v>
      </c>
      <c r="AC92" s="4" t="s">
        <v>7</v>
      </c>
      <c r="AD92" s="4" t="s">
        <v>1582</v>
      </c>
      <c r="AE92" s="4">
        <v>0</v>
      </c>
      <c r="AF92" s="4">
        <v>0</v>
      </c>
      <c r="AG92" s="4">
        <v>0</v>
      </c>
      <c r="AH92" s="14" t="str">
        <f>IF(AD92&lt;&gt;0,HYPERLINK("http://pergamum.anac.gov.br/arquivos/" &amp; AD92 &amp; ".pdf",AD92),"")</f>
        <v>PD1998-0400E</v>
      </c>
      <c r="AI92" s="15" t="str">
        <f>IF(AE92&lt;&gt;0,HYPERLINK("http://pergamum.anac.gov.br/arquivos/" &amp; AE92 &amp; ".pdf",AE92),"")</f>
        <v/>
      </c>
      <c r="AJ92" s="15" t="str">
        <f>IF(AF92&lt;&gt;0,HYPERLINK("http://pergamum.anac.gov.br/arquivos/" &amp; AF92 &amp; ".pdf",AF92),"")</f>
        <v/>
      </c>
      <c r="AK92" s="16" t="str">
        <f>IF(AG92&lt;&gt;0,HYPERLINK("http://pergamum.anac.gov.br/arquivos/" &amp; AG92 &amp; ".pdf",AG92),"")</f>
        <v/>
      </c>
      <c r="AL92" s="6" t="s">
        <v>2038</v>
      </c>
      <c r="AM92" s="6" t="s">
        <v>2059</v>
      </c>
      <c r="AN92" s="6" t="s">
        <v>7</v>
      </c>
      <c r="AO92" s="11" t="s">
        <v>7</v>
      </c>
      <c r="AP92" s="6" t="s">
        <v>7</v>
      </c>
      <c r="AQ92" s="4" t="s">
        <v>2074</v>
      </c>
      <c r="AR92" s="4" t="s">
        <v>2074</v>
      </c>
      <c r="AS92" s="15" t="str">
        <f>IF(AND(AQ92&lt;&gt;0,AQ92&lt;&gt;""),HYPERLINK("http://pergamum.anac.gov.br/arquivos/" &amp; AQ92 &amp; ".pdf",AQ92),"")</f>
        <v/>
      </c>
      <c r="AT92" s="15" t="str">
        <f>IF(AND(AR92&lt;&gt;0,AR92&lt;&gt;""),HYPERLINK("http://pergamum.anac.gov.br/arquivos/" &amp; AR92 &amp; ".pdf",AR92),"")</f>
        <v/>
      </c>
      <c r="AU92" s="4" t="s">
        <v>7</v>
      </c>
    </row>
    <row r="93" spans="1:47" x14ac:dyDescent="0.25">
      <c r="A93" s="3" t="s">
        <v>259</v>
      </c>
      <c r="B93" s="3" t="s">
        <v>0</v>
      </c>
      <c r="C93" s="3" t="s">
        <v>260</v>
      </c>
      <c r="D93" s="3" t="s">
        <v>261</v>
      </c>
      <c r="E93" s="3" t="s">
        <v>37</v>
      </c>
      <c r="F93" s="4" t="s">
        <v>2604</v>
      </c>
      <c r="G93" s="4" t="s">
        <v>2605</v>
      </c>
      <c r="H93" s="4" t="s">
        <v>2606</v>
      </c>
      <c r="I93" s="4" t="s">
        <v>2177</v>
      </c>
      <c r="J93" s="4" t="s">
        <v>2170</v>
      </c>
      <c r="K93" s="4" t="s">
        <v>2557</v>
      </c>
      <c r="L93" s="4" t="s">
        <v>2172</v>
      </c>
      <c r="M93" s="4" t="s">
        <v>2335</v>
      </c>
      <c r="N93" s="4" t="s">
        <v>1444</v>
      </c>
      <c r="O93" s="4" t="s">
        <v>7</v>
      </c>
      <c r="P93" s="4" t="s">
        <v>7</v>
      </c>
      <c r="Q93" s="4" t="s">
        <v>7</v>
      </c>
      <c r="R93" s="4" t="s">
        <v>7</v>
      </c>
      <c r="S93" s="4" t="s">
        <v>7</v>
      </c>
      <c r="T93" s="4" t="s">
        <v>7</v>
      </c>
      <c r="U93" s="4" t="s">
        <v>7</v>
      </c>
      <c r="V93" s="4" t="s">
        <v>7</v>
      </c>
      <c r="W93" s="4" t="s">
        <v>7</v>
      </c>
      <c r="X93" s="4" t="s">
        <v>7</v>
      </c>
      <c r="Y93" s="4" t="s">
        <v>7</v>
      </c>
      <c r="Z93" s="4" t="s">
        <v>7</v>
      </c>
      <c r="AA93" s="4" t="s">
        <v>7</v>
      </c>
      <c r="AB93" s="4" t="s">
        <v>7</v>
      </c>
      <c r="AC93" s="4" t="s">
        <v>7</v>
      </c>
      <c r="AD93" s="4" t="s">
        <v>1583</v>
      </c>
      <c r="AE93" s="4">
        <v>0</v>
      </c>
      <c r="AF93" s="4">
        <v>0</v>
      </c>
      <c r="AG93" s="4">
        <v>0</v>
      </c>
      <c r="AH93" s="14" t="str">
        <f>IF(AD93&lt;&gt;0,HYPERLINK("http://pergamum.anac.gov.br/arquivos/" &amp; AD93 &amp; ".pdf",AD93),"")</f>
        <v>PA2013-3197</v>
      </c>
      <c r="AI93" s="15" t="str">
        <f>IF(AE93&lt;&gt;0,HYPERLINK("http://pergamum.anac.gov.br/arquivos/" &amp; AE93 &amp; ".pdf",AE93),"")</f>
        <v/>
      </c>
      <c r="AJ93" s="15" t="str">
        <f>IF(AF93&lt;&gt;0,HYPERLINK("http://pergamum.anac.gov.br/arquivos/" &amp; AF93 &amp; ".pdf",AF93),"")</f>
        <v/>
      </c>
      <c r="AK93" s="16" t="str">
        <f>IF(AG93&lt;&gt;0,HYPERLINK("http://pergamum.anac.gov.br/arquivos/" &amp; AG93 &amp; ".pdf",AG93),"")</f>
        <v/>
      </c>
      <c r="AL93" s="6" t="s">
        <v>2039</v>
      </c>
      <c r="AM93" s="6" t="s">
        <v>2059</v>
      </c>
      <c r="AN93" s="6" t="s">
        <v>2078</v>
      </c>
      <c r="AO93" s="11" t="s">
        <v>2076</v>
      </c>
      <c r="AP93" s="6">
        <v>43</v>
      </c>
      <c r="AQ93" s="4" t="s">
        <v>2077</v>
      </c>
      <c r="AR93" s="4" t="s">
        <v>2074</v>
      </c>
      <c r="AS93" s="15" t="str">
        <f>IF(AND(AQ93&lt;&gt;0,AQ93&lt;&gt;""),HYPERLINK("http://pergamum.anac.gov.br/arquivos/" &amp; AQ93 &amp; ".pdf",AQ93),"")</f>
        <v>PA2016-0908</v>
      </c>
      <c r="AT93" s="15" t="str">
        <f>IF(AND(AR93&lt;&gt;0,AR93&lt;&gt;""),HYPERLINK("http://pergamum.anac.gov.br/arquivos/" &amp; AR93 &amp; ".pdf",AR93),"")</f>
        <v/>
      </c>
      <c r="AU93" s="4" t="s">
        <v>7</v>
      </c>
    </row>
    <row r="94" spans="1:47" x14ac:dyDescent="0.25">
      <c r="A94" s="3" t="s">
        <v>262</v>
      </c>
      <c r="B94" s="3" t="s">
        <v>0</v>
      </c>
      <c r="C94" s="3" t="s">
        <v>263</v>
      </c>
      <c r="D94" s="3" t="s">
        <v>265</v>
      </c>
      <c r="E94" s="3" t="s">
        <v>264</v>
      </c>
      <c r="F94" s="4" t="s">
        <v>2607</v>
      </c>
      <c r="G94" s="4" t="s">
        <v>2608</v>
      </c>
      <c r="H94" s="4" t="s">
        <v>2609</v>
      </c>
      <c r="I94" s="4" t="s">
        <v>2177</v>
      </c>
      <c r="J94" s="4" t="s">
        <v>2232</v>
      </c>
      <c r="K94" s="4" t="s">
        <v>2204</v>
      </c>
      <c r="L94" s="4" t="s">
        <v>2180</v>
      </c>
      <c r="M94" s="4" t="s">
        <v>2199</v>
      </c>
      <c r="N94" s="4" t="s">
        <v>1444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  <c r="U94" s="4" t="s">
        <v>7</v>
      </c>
      <c r="V94" s="4" t="s">
        <v>7</v>
      </c>
      <c r="W94" s="4" t="s">
        <v>7</v>
      </c>
      <c r="X94" s="4" t="s">
        <v>7</v>
      </c>
      <c r="Y94" s="4" t="s">
        <v>7</v>
      </c>
      <c r="Z94" s="4" t="s">
        <v>7</v>
      </c>
      <c r="AA94" s="4" t="s">
        <v>7</v>
      </c>
      <c r="AB94" s="4" t="s">
        <v>7</v>
      </c>
      <c r="AC94" s="4" t="s">
        <v>7</v>
      </c>
      <c r="AD94" s="4" t="s">
        <v>1584</v>
      </c>
      <c r="AE94" s="4">
        <v>0</v>
      </c>
      <c r="AF94" s="4">
        <v>0</v>
      </c>
      <c r="AG94" s="4">
        <v>0</v>
      </c>
      <c r="AH94" s="14" t="str">
        <f>IF(AD94&lt;&gt;0,HYPERLINK("http://pergamum.anac.gov.br/arquivos/" &amp; AD94 &amp; ".pdf",AD94),"")</f>
        <v>PA2011-0232</v>
      </c>
      <c r="AI94" s="15" t="str">
        <f>IF(AE94&lt;&gt;0,HYPERLINK("http://pergamum.anac.gov.br/arquivos/" &amp; AE94 &amp; ".pdf",AE94),"")</f>
        <v/>
      </c>
      <c r="AJ94" s="15" t="str">
        <f>IF(AF94&lt;&gt;0,HYPERLINK("http://pergamum.anac.gov.br/arquivos/" &amp; AF94 &amp; ".pdf",AF94),"")</f>
        <v/>
      </c>
      <c r="AK94" s="16" t="str">
        <f>IF(AG94&lt;&gt;0,HYPERLINK("http://pergamum.anac.gov.br/arquivos/" &amp; AG94 &amp; ".pdf",AG94),"")</f>
        <v/>
      </c>
      <c r="AL94" s="6" t="s">
        <v>2041</v>
      </c>
      <c r="AM94" s="6" t="s">
        <v>2061</v>
      </c>
      <c r="AN94" s="6" t="s">
        <v>2075</v>
      </c>
      <c r="AO94" s="11" t="s">
        <v>2076</v>
      </c>
      <c r="AP94" s="6">
        <v>38</v>
      </c>
      <c r="AQ94" s="4" t="s">
        <v>2077</v>
      </c>
      <c r="AR94" s="4" t="s">
        <v>2074</v>
      </c>
      <c r="AS94" s="15" t="str">
        <f>IF(AND(AQ94&lt;&gt;0,AQ94&lt;&gt;""),HYPERLINK("http://pergamum.anac.gov.br/arquivos/" &amp; AQ94 &amp; ".pdf",AQ94),"")</f>
        <v>PA2016-0908</v>
      </c>
      <c r="AT94" s="15" t="str">
        <f>IF(AND(AR94&lt;&gt;0,AR94&lt;&gt;""),HYPERLINK("http://pergamum.anac.gov.br/arquivos/" &amp; AR94 &amp; ".pdf",AR94),"")</f>
        <v/>
      </c>
      <c r="AU94" s="4" t="s">
        <v>7</v>
      </c>
    </row>
    <row r="95" spans="1:47" x14ac:dyDescent="0.25">
      <c r="A95" s="3" t="s">
        <v>266</v>
      </c>
      <c r="B95" s="3" t="s">
        <v>0</v>
      </c>
      <c r="C95" s="3" t="s">
        <v>267</v>
      </c>
      <c r="D95" s="3" t="s">
        <v>267</v>
      </c>
      <c r="E95" s="3" t="s">
        <v>37</v>
      </c>
      <c r="F95" s="4" t="s">
        <v>2610</v>
      </c>
      <c r="G95" s="4" t="s">
        <v>2611</v>
      </c>
      <c r="H95" s="4" t="s">
        <v>2612</v>
      </c>
      <c r="I95" s="4" t="s">
        <v>2177</v>
      </c>
      <c r="J95" s="4" t="s">
        <v>2222</v>
      </c>
      <c r="K95" s="4" t="s">
        <v>2613</v>
      </c>
      <c r="L95" s="4" t="s">
        <v>2509</v>
      </c>
      <c r="M95" s="4" t="s">
        <v>2614</v>
      </c>
      <c r="N95" s="4" t="s">
        <v>1444</v>
      </c>
      <c r="O95" s="4" t="s">
        <v>2615</v>
      </c>
      <c r="P95" s="4" t="s">
        <v>2616</v>
      </c>
      <c r="Q95" s="4" t="s">
        <v>2617</v>
      </c>
      <c r="R95" s="4" t="s">
        <v>2234</v>
      </c>
      <c r="S95" s="4" t="s">
        <v>1446</v>
      </c>
      <c r="T95" s="4" t="s">
        <v>7</v>
      </c>
      <c r="U95" s="4" t="s">
        <v>7</v>
      </c>
      <c r="V95" s="4" t="s">
        <v>7</v>
      </c>
      <c r="W95" s="4" t="s">
        <v>7</v>
      </c>
      <c r="X95" s="4" t="s">
        <v>7</v>
      </c>
      <c r="Y95" s="4" t="s">
        <v>7</v>
      </c>
      <c r="Z95" s="4" t="s">
        <v>7</v>
      </c>
      <c r="AA95" s="4" t="s">
        <v>7</v>
      </c>
      <c r="AB95" s="4" t="s">
        <v>7</v>
      </c>
      <c r="AC95" s="4" t="s">
        <v>7</v>
      </c>
      <c r="AD95" s="4" t="s">
        <v>1585</v>
      </c>
      <c r="AE95" s="4">
        <v>0</v>
      </c>
      <c r="AF95" s="4">
        <v>0</v>
      </c>
      <c r="AG95" s="4">
        <v>0</v>
      </c>
      <c r="AH95" s="14" t="str">
        <f>IF(AD95&lt;&gt;0,HYPERLINK("http://pergamum.anac.gov.br/arquivos/" &amp; AD95 &amp; ".pdf",AD95),"")</f>
        <v>PD1980-0178</v>
      </c>
      <c r="AI95" s="15" t="str">
        <f>IF(AE95&lt;&gt;0,HYPERLINK("http://pergamum.anac.gov.br/arquivos/" &amp; AE95 &amp; ".pdf",AE95),"")</f>
        <v/>
      </c>
      <c r="AJ95" s="15" t="str">
        <f>IF(AF95&lt;&gt;0,HYPERLINK("http://pergamum.anac.gov.br/arquivos/" &amp; AF95 &amp; ".pdf",AF95),"")</f>
        <v/>
      </c>
      <c r="AK95" s="16" t="str">
        <f>IF(AG95&lt;&gt;0,HYPERLINK("http://pergamum.anac.gov.br/arquivos/" &amp; AG95 &amp; ".pdf",AG95),"")</f>
        <v/>
      </c>
      <c r="AL95" s="6" t="s">
        <v>2039</v>
      </c>
      <c r="AM95" s="6" t="s">
        <v>2061</v>
      </c>
      <c r="AN95" s="6" t="s">
        <v>2078</v>
      </c>
      <c r="AO95" s="11" t="s">
        <v>2076</v>
      </c>
      <c r="AP95" s="6">
        <v>13</v>
      </c>
      <c r="AQ95" s="4" t="s">
        <v>2077</v>
      </c>
      <c r="AR95" s="4" t="s">
        <v>2074</v>
      </c>
      <c r="AS95" s="15" t="str">
        <f>IF(AND(AQ95&lt;&gt;0,AQ95&lt;&gt;""),HYPERLINK("http://pergamum.anac.gov.br/arquivos/" &amp; AQ95 &amp; ".pdf",AQ95),"")</f>
        <v>PA2016-0908</v>
      </c>
      <c r="AT95" s="15" t="str">
        <f>IF(AND(AR95&lt;&gt;0,AR95&lt;&gt;""),HYPERLINK("http://pergamum.anac.gov.br/arquivos/" &amp; AR95 &amp; ".pdf",AR95),"")</f>
        <v/>
      </c>
      <c r="AU95" s="4" t="s">
        <v>7</v>
      </c>
    </row>
    <row r="96" spans="1:47" x14ac:dyDescent="0.25">
      <c r="A96" s="3" t="s">
        <v>268</v>
      </c>
      <c r="B96" s="3" t="s">
        <v>0</v>
      </c>
      <c r="C96" s="3" t="s">
        <v>269</v>
      </c>
      <c r="D96" s="3" t="s">
        <v>270</v>
      </c>
      <c r="E96" s="3" t="s">
        <v>132</v>
      </c>
      <c r="F96" s="4" t="s">
        <v>2618</v>
      </c>
      <c r="G96" s="4" t="s">
        <v>2619</v>
      </c>
      <c r="H96" s="4" t="s">
        <v>2620</v>
      </c>
      <c r="I96" s="4" t="s">
        <v>2177</v>
      </c>
      <c r="J96" s="4" t="s">
        <v>2238</v>
      </c>
      <c r="K96" s="4" t="s">
        <v>2621</v>
      </c>
      <c r="L96" s="4" t="s">
        <v>2180</v>
      </c>
      <c r="M96" s="4" t="s">
        <v>2622</v>
      </c>
      <c r="N96" s="4" t="s">
        <v>1444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  <c r="U96" s="4" t="s">
        <v>7</v>
      </c>
      <c r="V96" s="4" t="s">
        <v>7</v>
      </c>
      <c r="W96" s="4" t="s">
        <v>7</v>
      </c>
      <c r="X96" s="4" t="s">
        <v>7</v>
      </c>
      <c r="Y96" s="4" t="s">
        <v>7</v>
      </c>
      <c r="Z96" s="4" t="s">
        <v>7</v>
      </c>
      <c r="AA96" s="4" t="s">
        <v>7</v>
      </c>
      <c r="AB96" s="4" t="s">
        <v>7</v>
      </c>
      <c r="AC96" s="4" t="s">
        <v>7</v>
      </c>
      <c r="AD96" s="4" t="s">
        <v>1586</v>
      </c>
      <c r="AE96" s="4">
        <v>0</v>
      </c>
      <c r="AF96" s="4">
        <v>0</v>
      </c>
      <c r="AG96" s="4">
        <v>0</v>
      </c>
      <c r="AH96" s="14" t="str">
        <f>IF(AD96&lt;&gt;0,HYPERLINK("http://pergamum.anac.gov.br/arquivos/" &amp; AD96 &amp; ".pdf",AD96),"")</f>
        <v>PA2011-1907</v>
      </c>
      <c r="AI96" s="15" t="str">
        <f>IF(AE96&lt;&gt;0,HYPERLINK("http://pergamum.anac.gov.br/arquivos/" &amp; AE96 &amp; ".pdf",AE96),"")</f>
        <v/>
      </c>
      <c r="AJ96" s="15" t="str">
        <f>IF(AF96&lt;&gt;0,HYPERLINK("http://pergamum.anac.gov.br/arquivos/" &amp; AF96 &amp; ".pdf",AF96),"")</f>
        <v/>
      </c>
      <c r="AK96" s="16" t="str">
        <f>IF(AG96&lt;&gt;0,HYPERLINK("http://pergamum.anac.gov.br/arquivos/" &amp; AG96 &amp; ".pdf",AG96),"")</f>
        <v/>
      </c>
      <c r="AL96" s="6" t="s">
        <v>2039</v>
      </c>
      <c r="AM96" s="6" t="s">
        <v>2061</v>
      </c>
      <c r="AN96" s="6" t="s">
        <v>2079</v>
      </c>
      <c r="AO96" s="11" t="s">
        <v>2076</v>
      </c>
      <c r="AP96" s="6">
        <v>3</v>
      </c>
      <c r="AQ96" s="4" t="s">
        <v>2077</v>
      </c>
      <c r="AR96" s="4" t="s">
        <v>2074</v>
      </c>
      <c r="AS96" s="15" t="str">
        <f>IF(AND(AQ96&lt;&gt;0,AQ96&lt;&gt;""),HYPERLINK("http://pergamum.anac.gov.br/arquivos/" &amp; AQ96 &amp; ".pdf",AQ96),"")</f>
        <v>PA2016-0908</v>
      </c>
      <c r="AT96" s="15" t="str">
        <f>IF(AND(AR96&lt;&gt;0,AR96&lt;&gt;""),HYPERLINK("http://pergamum.anac.gov.br/arquivos/" &amp; AR96 &amp; ".pdf",AR96),"")</f>
        <v/>
      </c>
      <c r="AU96" s="4" t="s">
        <v>7</v>
      </c>
    </row>
    <row r="97" spans="1:47" x14ac:dyDescent="0.25">
      <c r="A97" s="3" t="s">
        <v>271</v>
      </c>
      <c r="B97" s="3" t="s">
        <v>0</v>
      </c>
      <c r="C97" s="3" t="s">
        <v>272</v>
      </c>
      <c r="D97" s="3" t="s">
        <v>272</v>
      </c>
      <c r="E97" s="3" t="s">
        <v>264</v>
      </c>
      <c r="F97" s="4" t="s">
        <v>2623</v>
      </c>
      <c r="G97" s="4" t="s">
        <v>2624</v>
      </c>
      <c r="H97" s="4" t="s">
        <v>2625</v>
      </c>
      <c r="I97" s="4" t="s">
        <v>2169</v>
      </c>
      <c r="J97" s="4" t="s">
        <v>2209</v>
      </c>
      <c r="K97" s="4" t="s">
        <v>2557</v>
      </c>
      <c r="L97" s="4" t="s">
        <v>2172</v>
      </c>
      <c r="M97" s="4" t="s">
        <v>2626</v>
      </c>
      <c r="N97" s="4" t="s">
        <v>1444</v>
      </c>
      <c r="O97" s="4" t="s">
        <v>7</v>
      </c>
      <c r="P97" s="4" t="s">
        <v>7</v>
      </c>
      <c r="Q97" s="4" t="s">
        <v>7</v>
      </c>
      <c r="R97" s="4" t="s">
        <v>7</v>
      </c>
      <c r="S97" s="4" t="s">
        <v>7</v>
      </c>
      <c r="T97" s="4" t="s">
        <v>7</v>
      </c>
      <c r="U97" s="4" t="s">
        <v>7</v>
      </c>
      <c r="V97" s="4" t="s">
        <v>7</v>
      </c>
      <c r="W97" s="4" t="s">
        <v>7</v>
      </c>
      <c r="X97" s="4" t="s">
        <v>7</v>
      </c>
      <c r="Y97" s="4" t="s">
        <v>7</v>
      </c>
      <c r="Z97" s="4" t="s">
        <v>7</v>
      </c>
      <c r="AA97" s="4" t="s">
        <v>7</v>
      </c>
      <c r="AB97" s="4" t="s">
        <v>7</v>
      </c>
      <c r="AC97" s="4" t="s">
        <v>7</v>
      </c>
      <c r="AD97" s="4" t="s">
        <v>1587</v>
      </c>
      <c r="AE97" s="4" t="s">
        <v>1588</v>
      </c>
      <c r="AF97" s="4">
        <v>0</v>
      </c>
      <c r="AG97" s="4">
        <v>0</v>
      </c>
      <c r="AH97" s="14" t="str">
        <f>IF(AD97&lt;&gt;0,HYPERLINK("http://pergamum.anac.gov.br/arquivos/" &amp; AD97 &amp; ".pdf",AD97),"")</f>
        <v>PD1990-0307</v>
      </c>
      <c r="AI97" s="15" t="str">
        <f>IF(AE97&lt;&gt;0,HYPERLINK("http://pergamum.anac.gov.br/arquivos/" &amp; AE97 &amp; ".pdf",AE97),"")</f>
        <v>PA2012-1476</v>
      </c>
      <c r="AJ97" s="15" t="str">
        <f>IF(AF97&lt;&gt;0,HYPERLINK("http://pergamum.anac.gov.br/arquivos/" &amp; AF97 &amp; ".pdf",AF97),"")</f>
        <v/>
      </c>
      <c r="AK97" s="16" t="str">
        <f>IF(AG97&lt;&gt;0,HYPERLINK("http://pergamum.anac.gov.br/arquivos/" &amp; AG97 &amp; ".pdf",AG97),"")</f>
        <v/>
      </c>
      <c r="AL97" s="6" t="s">
        <v>2038</v>
      </c>
      <c r="AM97" s="6" t="s">
        <v>2059</v>
      </c>
      <c r="AN97" s="6" t="s">
        <v>7</v>
      </c>
      <c r="AO97" s="11" t="s">
        <v>7</v>
      </c>
      <c r="AP97" s="6" t="s">
        <v>7</v>
      </c>
      <c r="AQ97" s="4" t="s">
        <v>2074</v>
      </c>
      <c r="AR97" s="4" t="s">
        <v>2074</v>
      </c>
      <c r="AS97" s="15" t="str">
        <f>IF(AND(AQ97&lt;&gt;0,AQ97&lt;&gt;""),HYPERLINK("http://pergamum.anac.gov.br/arquivos/" &amp; AQ97 &amp; ".pdf",AQ97),"")</f>
        <v/>
      </c>
      <c r="AT97" s="15" t="str">
        <f>IF(AND(AR97&lt;&gt;0,AR97&lt;&gt;""),HYPERLINK("http://pergamum.anac.gov.br/arquivos/" &amp; AR97 &amp; ".pdf",AR97),"")</f>
        <v/>
      </c>
      <c r="AU97" s="4" t="s">
        <v>7</v>
      </c>
    </row>
    <row r="98" spans="1:47" x14ac:dyDescent="0.25">
      <c r="A98" s="3" t="s">
        <v>273</v>
      </c>
      <c r="B98" s="3" t="s">
        <v>0</v>
      </c>
      <c r="C98" s="3" t="s">
        <v>274</v>
      </c>
      <c r="D98" s="3" t="s">
        <v>274</v>
      </c>
      <c r="E98" s="3" t="s">
        <v>77</v>
      </c>
      <c r="F98" s="4" t="s">
        <v>2627</v>
      </c>
      <c r="G98" s="4" t="s">
        <v>2628</v>
      </c>
      <c r="H98" s="4" t="s">
        <v>2629</v>
      </c>
      <c r="I98" s="4" t="s">
        <v>2466</v>
      </c>
      <c r="J98" s="4" t="s">
        <v>2203</v>
      </c>
      <c r="K98" s="4" t="s">
        <v>2319</v>
      </c>
      <c r="L98" s="4" t="s">
        <v>2180</v>
      </c>
      <c r="M98" s="4" t="s">
        <v>2630</v>
      </c>
      <c r="N98" s="4" t="s">
        <v>1444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  <c r="U98" s="4" t="s">
        <v>7</v>
      </c>
      <c r="V98" s="4" t="s">
        <v>7</v>
      </c>
      <c r="W98" s="4" t="s">
        <v>7</v>
      </c>
      <c r="X98" s="4" t="s">
        <v>7</v>
      </c>
      <c r="Y98" s="4" t="s">
        <v>7</v>
      </c>
      <c r="Z98" s="4" t="s">
        <v>7</v>
      </c>
      <c r="AA98" s="4" t="s">
        <v>7</v>
      </c>
      <c r="AB98" s="4" t="s">
        <v>7</v>
      </c>
      <c r="AC98" s="4" t="s">
        <v>7</v>
      </c>
      <c r="AD98" s="4" t="s">
        <v>1589</v>
      </c>
      <c r="AE98" s="4">
        <v>0</v>
      </c>
      <c r="AF98" s="4">
        <v>0</v>
      </c>
      <c r="AG98" s="4">
        <v>0</v>
      </c>
      <c r="AH98" s="14" t="str">
        <f>IF(AD98&lt;&gt;0,HYPERLINK("http://pergamum.anac.gov.br/arquivos/" &amp; AD98 &amp; ".pdf",AD98),"")</f>
        <v>PA2013-1185</v>
      </c>
      <c r="AI98" s="15" t="str">
        <f>IF(AE98&lt;&gt;0,HYPERLINK("http://pergamum.anac.gov.br/arquivos/" &amp; AE98 &amp; ".pdf",AE98),"")</f>
        <v/>
      </c>
      <c r="AJ98" s="15" t="str">
        <f>IF(AF98&lt;&gt;0,HYPERLINK("http://pergamum.anac.gov.br/arquivos/" &amp; AF98 &amp; ".pdf",AF98),"")</f>
        <v/>
      </c>
      <c r="AK98" s="16" t="str">
        <f>IF(AG98&lt;&gt;0,HYPERLINK("http://pergamum.anac.gov.br/arquivos/" &amp; AG98 &amp; ".pdf",AG98),"")</f>
        <v/>
      </c>
      <c r="AL98" s="6" t="s">
        <v>2038</v>
      </c>
      <c r="AM98" s="6" t="s">
        <v>2060</v>
      </c>
      <c r="AN98" s="6" t="s">
        <v>7</v>
      </c>
      <c r="AO98" s="11" t="s">
        <v>7</v>
      </c>
      <c r="AP98" s="6" t="s">
        <v>7</v>
      </c>
      <c r="AQ98" s="4" t="s">
        <v>2074</v>
      </c>
      <c r="AR98" s="4" t="s">
        <v>2074</v>
      </c>
      <c r="AS98" s="15" t="str">
        <f>IF(AND(AQ98&lt;&gt;0,AQ98&lt;&gt;""),HYPERLINK("http://pergamum.anac.gov.br/arquivos/" &amp; AQ98 &amp; ".pdf",AQ98),"")</f>
        <v/>
      </c>
      <c r="AT98" s="15" t="str">
        <f>IF(AND(AR98&lt;&gt;0,AR98&lt;&gt;""),HYPERLINK("http://pergamum.anac.gov.br/arquivos/" &amp; AR98 &amp; ".pdf",AR98),"")</f>
        <v/>
      </c>
      <c r="AU98" s="4" t="s">
        <v>7</v>
      </c>
    </row>
    <row r="99" spans="1:47" x14ac:dyDescent="0.25">
      <c r="A99" s="3" t="s">
        <v>275</v>
      </c>
      <c r="B99" s="3" t="s">
        <v>0</v>
      </c>
      <c r="C99" s="3" t="s">
        <v>276</v>
      </c>
      <c r="D99" s="3" t="s">
        <v>41</v>
      </c>
      <c r="E99" s="3" t="s">
        <v>30</v>
      </c>
      <c r="F99" s="4" t="s">
        <v>2631</v>
      </c>
      <c r="G99" s="4" t="s">
        <v>2632</v>
      </c>
      <c r="H99" s="4" t="s">
        <v>2633</v>
      </c>
      <c r="I99" s="4" t="s">
        <v>2349</v>
      </c>
      <c r="J99" s="4" t="s">
        <v>2324</v>
      </c>
      <c r="K99" s="4" t="s">
        <v>2634</v>
      </c>
      <c r="L99" s="4" t="s">
        <v>2612</v>
      </c>
      <c r="M99" s="4" t="s">
        <v>2497</v>
      </c>
      <c r="N99" s="4" t="s">
        <v>1444</v>
      </c>
      <c r="O99" s="4" t="s">
        <v>7</v>
      </c>
      <c r="P99" s="4" t="s">
        <v>7</v>
      </c>
      <c r="Q99" s="4" t="s">
        <v>7</v>
      </c>
      <c r="R99" s="4" t="s">
        <v>7</v>
      </c>
      <c r="S99" s="4" t="s">
        <v>7</v>
      </c>
      <c r="T99" s="4" t="s">
        <v>7</v>
      </c>
      <c r="U99" s="4" t="s">
        <v>7</v>
      </c>
      <c r="V99" s="4" t="s">
        <v>7</v>
      </c>
      <c r="W99" s="4" t="s">
        <v>7</v>
      </c>
      <c r="X99" s="4" t="s">
        <v>7</v>
      </c>
      <c r="Y99" s="4" t="s">
        <v>7</v>
      </c>
      <c r="Z99" s="4" t="s">
        <v>7</v>
      </c>
      <c r="AA99" s="4" t="s">
        <v>7</v>
      </c>
      <c r="AB99" s="4" t="s">
        <v>7</v>
      </c>
      <c r="AC99" s="4" t="s">
        <v>7</v>
      </c>
      <c r="AD99" s="4" t="s">
        <v>1590</v>
      </c>
      <c r="AE99" s="4">
        <v>0</v>
      </c>
      <c r="AF99" s="4">
        <v>0</v>
      </c>
      <c r="AG99" s="4">
        <v>0</v>
      </c>
      <c r="AH99" s="14" t="str">
        <f>IF(AD99&lt;&gt;0,HYPERLINK("http://pergamum.anac.gov.br/arquivos/" &amp; AD99 &amp; ".pdf",AD99),"")</f>
        <v>PA2014-2499</v>
      </c>
      <c r="AI99" s="15" t="str">
        <f>IF(AE99&lt;&gt;0,HYPERLINK("http://pergamum.anac.gov.br/arquivos/" &amp; AE99 &amp; ".pdf",AE99),"")</f>
        <v/>
      </c>
      <c r="AJ99" s="15" t="str">
        <f>IF(AF99&lt;&gt;0,HYPERLINK("http://pergamum.anac.gov.br/arquivos/" &amp; AF99 &amp; ".pdf",AF99),"")</f>
        <v/>
      </c>
      <c r="AK99" s="16" t="str">
        <f>IF(AG99&lt;&gt;0,HYPERLINK("http://pergamum.anac.gov.br/arquivos/" &amp; AG99 &amp; ".pdf",AG99),"")</f>
        <v/>
      </c>
      <c r="AL99" s="6" t="s">
        <v>2038</v>
      </c>
      <c r="AM99" s="6" t="s">
        <v>2059</v>
      </c>
      <c r="AN99" s="6" t="s">
        <v>7</v>
      </c>
      <c r="AO99" s="11" t="s">
        <v>7</v>
      </c>
      <c r="AP99" s="6" t="s">
        <v>7</v>
      </c>
      <c r="AQ99" s="4" t="s">
        <v>2074</v>
      </c>
      <c r="AR99" s="4" t="s">
        <v>2074</v>
      </c>
      <c r="AS99" s="15" t="str">
        <f>IF(AND(AQ99&lt;&gt;0,AQ99&lt;&gt;""),HYPERLINK("http://pergamum.anac.gov.br/arquivos/" &amp; AQ99 &amp; ".pdf",AQ99),"")</f>
        <v/>
      </c>
      <c r="AT99" s="15" t="str">
        <f>IF(AND(AR99&lt;&gt;0,AR99&lt;&gt;""),HYPERLINK("http://pergamum.anac.gov.br/arquivos/" &amp; AR99 &amp; ".pdf",AR99),"")</f>
        <v/>
      </c>
      <c r="AU99" s="4" t="s">
        <v>7</v>
      </c>
    </row>
    <row r="100" spans="1:47" x14ac:dyDescent="0.25">
      <c r="A100" s="3" t="s">
        <v>277</v>
      </c>
      <c r="B100" s="3" t="s">
        <v>0</v>
      </c>
      <c r="C100" s="3" t="s">
        <v>278</v>
      </c>
      <c r="D100" s="3" t="s">
        <v>278</v>
      </c>
      <c r="E100" s="3" t="s">
        <v>103</v>
      </c>
      <c r="F100" s="4" t="s">
        <v>2635</v>
      </c>
      <c r="G100" s="4" t="s">
        <v>2636</v>
      </c>
      <c r="H100" s="4" t="s">
        <v>2637</v>
      </c>
      <c r="I100" s="4" t="s">
        <v>2177</v>
      </c>
      <c r="J100" s="4" t="s">
        <v>2291</v>
      </c>
      <c r="K100" s="4" t="s">
        <v>2319</v>
      </c>
      <c r="L100" s="4" t="s">
        <v>2180</v>
      </c>
      <c r="M100" s="4" t="s">
        <v>2638</v>
      </c>
      <c r="N100" s="4" t="s">
        <v>1444</v>
      </c>
      <c r="O100" s="4" t="s">
        <v>7</v>
      </c>
      <c r="P100" s="4" t="s">
        <v>7</v>
      </c>
      <c r="Q100" s="4" t="s">
        <v>7</v>
      </c>
      <c r="R100" s="4" t="s">
        <v>7</v>
      </c>
      <c r="S100" s="4" t="s">
        <v>7</v>
      </c>
      <c r="T100" s="4" t="s">
        <v>7</v>
      </c>
      <c r="U100" s="4" t="s">
        <v>7</v>
      </c>
      <c r="V100" s="4" t="s">
        <v>7</v>
      </c>
      <c r="W100" s="4" t="s">
        <v>7</v>
      </c>
      <c r="X100" s="4" t="s">
        <v>7</v>
      </c>
      <c r="Y100" s="4" t="s">
        <v>7</v>
      </c>
      <c r="Z100" s="4" t="s">
        <v>7</v>
      </c>
      <c r="AA100" s="4" t="s">
        <v>7</v>
      </c>
      <c r="AB100" s="4" t="s">
        <v>7</v>
      </c>
      <c r="AC100" s="4" t="s">
        <v>7</v>
      </c>
      <c r="AD100" s="4" t="s">
        <v>1591</v>
      </c>
      <c r="AE100" s="4" t="s">
        <v>1592</v>
      </c>
      <c r="AF100" s="4" t="s">
        <v>1593</v>
      </c>
      <c r="AG100" s="4">
        <v>0</v>
      </c>
      <c r="AH100" s="14" t="str">
        <f>IF(AD100&lt;&gt;0,HYPERLINK("http://pergamum.anac.gov.br/arquivos/" &amp; AD100 &amp; ".pdf",AD100),"")</f>
        <v>PD1993-0152</v>
      </c>
      <c r="AI100" s="15" t="str">
        <f>IF(AE100&lt;&gt;0,HYPERLINK("http://pergamum.anac.gov.br/arquivos/" &amp; AE100 &amp; ".pdf",AE100),"")</f>
        <v>PD1994-0015</v>
      </c>
      <c r="AJ100" s="15" t="str">
        <f>IF(AF100&lt;&gt;0,HYPERLINK("http://pergamum.anac.gov.br/arquivos/" &amp; AF100 &amp; ".pdf",AF100),"")</f>
        <v>PD1998-0299</v>
      </c>
      <c r="AK100" s="16" t="str">
        <f>IF(AG100&lt;&gt;0,HYPERLINK("http://pergamum.anac.gov.br/arquivos/" &amp; AG100 &amp; ".pdf",AG100),"")</f>
        <v/>
      </c>
      <c r="AL100" s="6" t="s">
        <v>2041</v>
      </c>
      <c r="AM100" s="6" t="s">
        <v>2061</v>
      </c>
      <c r="AN100" s="6" t="s">
        <v>7</v>
      </c>
      <c r="AO100" s="11" t="s">
        <v>7</v>
      </c>
      <c r="AP100" s="6" t="s">
        <v>7</v>
      </c>
      <c r="AQ100" s="4" t="s">
        <v>2074</v>
      </c>
      <c r="AR100" s="4" t="s">
        <v>2074</v>
      </c>
      <c r="AS100" s="15" t="str">
        <f>IF(AND(AQ100&lt;&gt;0,AQ100&lt;&gt;""),HYPERLINK("http://pergamum.anac.gov.br/arquivos/" &amp; AQ100 &amp; ".pdf",AQ100),"")</f>
        <v/>
      </c>
      <c r="AT100" s="15" t="str">
        <f>IF(AND(AR100&lt;&gt;0,AR100&lt;&gt;""),HYPERLINK("http://pergamum.anac.gov.br/arquivos/" &amp; AR100 &amp; ".pdf",AR100),"")</f>
        <v/>
      </c>
      <c r="AU100" s="4" t="s">
        <v>7</v>
      </c>
    </row>
    <row r="101" spans="1:47" x14ac:dyDescent="0.25">
      <c r="A101" s="3" t="s">
        <v>279</v>
      </c>
      <c r="B101" s="3" t="s">
        <v>0</v>
      </c>
      <c r="C101" s="3" t="s">
        <v>280</v>
      </c>
      <c r="D101" s="3" t="s">
        <v>281</v>
      </c>
      <c r="E101" s="3" t="s">
        <v>142</v>
      </c>
      <c r="F101" s="4" t="s">
        <v>2639</v>
      </c>
      <c r="G101" s="4" t="s">
        <v>2640</v>
      </c>
      <c r="H101" s="4" t="s">
        <v>2641</v>
      </c>
      <c r="I101" s="4" t="s">
        <v>2177</v>
      </c>
      <c r="J101" s="4" t="s">
        <v>2244</v>
      </c>
      <c r="K101" s="4" t="s">
        <v>2364</v>
      </c>
      <c r="L101" s="4" t="s">
        <v>2180</v>
      </c>
      <c r="M101" s="4" t="s">
        <v>2320</v>
      </c>
      <c r="N101" s="4" t="s">
        <v>1444</v>
      </c>
      <c r="O101" s="4" t="s">
        <v>7</v>
      </c>
      <c r="P101" s="4" t="s">
        <v>7</v>
      </c>
      <c r="Q101" s="4" t="s">
        <v>7</v>
      </c>
      <c r="R101" s="4" t="s">
        <v>7</v>
      </c>
      <c r="S101" s="4" t="s">
        <v>7</v>
      </c>
      <c r="T101" s="4" t="s">
        <v>7</v>
      </c>
      <c r="U101" s="4" t="s">
        <v>7</v>
      </c>
      <c r="V101" s="4" t="s">
        <v>7</v>
      </c>
      <c r="W101" s="4" t="s">
        <v>7</v>
      </c>
      <c r="X101" s="4" t="s">
        <v>7</v>
      </c>
      <c r="Y101" s="4" t="s">
        <v>7</v>
      </c>
      <c r="Z101" s="4" t="s">
        <v>7</v>
      </c>
      <c r="AA101" s="4" t="s">
        <v>7</v>
      </c>
      <c r="AB101" s="4" t="s">
        <v>7</v>
      </c>
      <c r="AC101" s="4" t="s">
        <v>7</v>
      </c>
      <c r="AD101" s="4" t="s">
        <v>1594</v>
      </c>
      <c r="AE101" s="4" t="s">
        <v>1595</v>
      </c>
      <c r="AF101" s="4">
        <v>0</v>
      </c>
      <c r="AG101" s="4">
        <v>0</v>
      </c>
      <c r="AH101" s="14" t="str">
        <f>IF(AD101&lt;&gt;0,HYPERLINK("http://pergamum.anac.gov.br/arquivos/" &amp; AD101 &amp; ".pdf",AD101),"")</f>
        <v>PD1985-0080</v>
      </c>
      <c r="AI101" s="15" t="str">
        <f>IF(AE101&lt;&gt;0,HYPERLINK("http://pergamum.anac.gov.br/arquivos/" &amp; AE101 &amp; ".pdf",AE101),"")</f>
        <v>PD1985-0091</v>
      </c>
      <c r="AJ101" s="15" t="str">
        <f>IF(AF101&lt;&gt;0,HYPERLINK("http://pergamum.anac.gov.br/arquivos/" &amp; AF101 &amp; ".pdf",AF101),"")</f>
        <v/>
      </c>
      <c r="AK101" s="16" t="str">
        <f>IF(AG101&lt;&gt;0,HYPERLINK("http://pergamum.anac.gov.br/arquivos/" &amp; AG101 &amp; ".pdf",AG101),"")</f>
        <v/>
      </c>
      <c r="AL101" s="6" t="s">
        <v>2041</v>
      </c>
      <c r="AM101" s="6" t="s">
        <v>2061</v>
      </c>
      <c r="AN101" s="6" t="s">
        <v>2102</v>
      </c>
      <c r="AO101" s="11" t="s">
        <v>2076</v>
      </c>
      <c r="AP101" s="6">
        <v>5</v>
      </c>
      <c r="AQ101" s="4" t="s">
        <v>2077</v>
      </c>
      <c r="AR101" s="4" t="s">
        <v>2074</v>
      </c>
      <c r="AS101" s="15" t="str">
        <f>IF(AND(AQ101&lt;&gt;0,AQ101&lt;&gt;""),HYPERLINK("http://pergamum.anac.gov.br/arquivos/" &amp; AQ101 &amp; ".pdf",AQ101),"")</f>
        <v>PA2016-0908</v>
      </c>
      <c r="AT101" s="15" t="str">
        <f>IF(AND(AR101&lt;&gt;0,AR101&lt;&gt;""),HYPERLINK("http://pergamum.anac.gov.br/arquivos/" &amp; AR101 &amp; ".pdf",AR101),"")</f>
        <v/>
      </c>
      <c r="AU101" s="4" t="s">
        <v>7</v>
      </c>
    </row>
    <row r="102" spans="1:47" x14ac:dyDescent="0.25">
      <c r="A102" s="3" t="s">
        <v>282</v>
      </c>
      <c r="B102" s="3" t="s">
        <v>0</v>
      </c>
      <c r="C102" s="3" t="s">
        <v>1431</v>
      </c>
      <c r="D102" s="3" t="s">
        <v>283</v>
      </c>
      <c r="E102" s="3" t="s">
        <v>103</v>
      </c>
      <c r="F102" s="4" t="s">
        <v>2642</v>
      </c>
      <c r="G102" s="4" t="s">
        <v>2643</v>
      </c>
      <c r="H102" s="4" t="s">
        <v>2644</v>
      </c>
      <c r="I102" s="4" t="s">
        <v>2177</v>
      </c>
      <c r="J102" s="4" t="s">
        <v>2216</v>
      </c>
      <c r="K102" s="4" t="s">
        <v>2645</v>
      </c>
      <c r="L102" s="4" t="s">
        <v>2172</v>
      </c>
      <c r="M102" s="4" t="s">
        <v>2497</v>
      </c>
      <c r="N102" s="4" t="s">
        <v>1444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  <c r="U102" s="4" t="s">
        <v>7</v>
      </c>
      <c r="V102" s="4" t="s">
        <v>7</v>
      </c>
      <c r="W102" s="4" t="s">
        <v>7</v>
      </c>
      <c r="X102" s="4" t="s">
        <v>7</v>
      </c>
      <c r="Y102" s="4" t="s">
        <v>7</v>
      </c>
      <c r="Z102" s="4" t="s">
        <v>7</v>
      </c>
      <c r="AA102" s="4" t="s">
        <v>7</v>
      </c>
      <c r="AB102" s="4" t="s">
        <v>7</v>
      </c>
      <c r="AC102" s="4" t="s">
        <v>7</v>
      </c>
      <c r="AD102" s="4" t="s">
        <v>1596</v>
      </c>
      <c r="AE102" s="4">
        <v>0</v>
      </c>
      <c r="AF102" s="4">
        <v>0</v>
      </c>
      <c r="AG102" s="4">
        <v>0</v>
      </c>
      <c r="AH102" s="14" t="str">
        <f>IF(AD102&lt;&gt;0,HYPERLINK("http://pergamum.anac.gov.br/arquivos/" &amp; AD102 &amp; ".pdf",AD102),"")</f>
        <v>PA2015-1121</v>
      </c>
      <c r="AI102" s="15" t="str">
        <f>IF(AE102&lt;&gt;0,HYPERLINK("http://pergamum.anac.gov.br/arquivos/" &amp; AE102 &amp; ".pdf",AE102),"")</f>
        <v/>
      </c>
      <c r="AJ102" s="15" t="str">
        <f>IF(AF102&lt;&gt;0,HYPERLINK("http://pergamum.anac.gov.br/arquivos/" &amp; AF102 &amp; ".pdf",AF102),"")</f>
        <v/>
      </c>
      <c r="AK102" s="16" t="str">
        <f>IF(AG102&lt;&gt;0,HYPERLINK("http://pergamum.anac.gov.br/arquivos/" &amp; AG102 &amp; ".pdf",AG102),"")</f>
        <v/>
      </c>
      <c r="AL102" s="6" t="s">
        <v>2039</v>
      </c>
      <c r="AM102" s="6" t="s">
        <v>2061</v>
      </c>
      <c r="AN102" s="6" t="s">
        <v>2078</v>
      </c>
      <c r="AO102" s="11" t="s">
        <v>2076</v>
      </c>
      <c r="AP102" s="6">
        <v>94</v>
      </c>
      <c r="AQ102" s="4" t="s">
        <v>2077</v>
      </c>
      <c r="AR102" s="4" t="s">
        <v>2074</v>
      </c>
      <c r="AS102" s="15" t="str">
        <f>IF(AND(AQ102&lt;&gt;0,AQ102&lt;&gt;""),HYPERLINK("http://pergamum.anac.gov.br/arquivos/" &amp; AQ102 &amp; ".pdf",AQ102),"")</f>
        <v>PA2016-0908</v>
      </c>
      <c r="AT102" s="15" t="str">
        <f>IF(AND(AR102&lt;&gt;0,AR102&lt;&gt;""),HYPERLINK("http://pergamum.anac.gov.br/arquivos/" &amp; AR102 &amp; ".pdf",AR102),"")</f>
        <v/>
      </c>
      <c r="AU102" s="4" t="s">
        <v>7</v>
      </c>
    </row>
    <row r="103" spans="1:47" x14ac:dyDescent="0.25">
      <c r="A103" s="3" t="s">
        <v>284</v>
      </c>
      <c r="B103" s="3" t="s">
        <v>0</v>
      </c>
      <c r="C103" s="3" t="s">
        <v>285</v>
      </c>
      <c r="D103" s="3" t="s">
        <v>286</v>
      </c>
      <c r="E103" s="3" t="s">
        <v>111</v>
      </c>
      <c r="F103" s="4" t="s">
        <v>2646</v>
      </c>
      <c r="G103" s="4" t="s">
        <v>2647</v>
      </c>
      <c r="H103" s="4" t="s">
        <v>2648</v>
      </c>
      <c r="I103" s="4" t="s">
        <v>2177</v>
      </c>
      <c r="J103" s="4" t="s">
        <v>2222</v>
      </c>
      <c r="K103" s="4" t="s">
        <v>2649</v>
      </c>
      <c r="L103" s="4" t="s">
        <v>2180</v>
      </c>
      <c r="M103" s="4" t="s">
        <v>2650</v>
      </c>
      <c r="N103" s="4" t="s">
        <v>1444</v>
      </c>
      <c r="O103" s="4" t="s">
        <v>7</v>
      </c>
      <c r="P103" s="4" t="s">
        <v>7</v>
      </c>
      <c r="Q103" s="4" t="s">
        <v>7</v>
      </c>
      <c r="R103" s="4" t="s">
        <v>7</v>
      </c>
      <c r="S103" s="4" t="s">
        <v>7</v>
      </c>
      <c r="T103" s="4" t="s">
        <v>7</v>
      </c>
      <c r="U103" s="4" t="s">
        <v>7</v>
      </c>
      <c r="V103" s="4" t="s">
        <v>7</v>
      </c>
      <c r="W103" s="4" t="s">
        <v>7</v>
      </c>
      <c r="X103" s="4" t="s">
        <v>7</v>
      </c>
      <c r="Y103" s="4" t="s">
        <v>7</v>
      </c>
      <c r="Z103" s="4" t="s">
        <v>7</v>
      </c>
      <c r="AA103" s="4" t="s">
        <v>7</v>
      </c>
      <c r="AB103" s="4" t="s">
        <v>7</v>
      </c>
      <c r="AC103" s="4" t="s">
        <v>7</v>
      </c>
      <c r="AD103" s="4" t="s">
        <v>1597</v>
      </c>
      <c r="AE103" s="4">
        <v>0</v>
      </c>
      <c r="AF103" s="4">
        <v>0</v>
      </c>
      <c r="AG103" s="4">
        <v>0</v>
      </c>
      <c r="AH103" s="14" t="str">
        <f>IF(AD103&lt;&gt;0,HYPERLINK("http://pergamum.anac.gov.br/arquivos/" &amp; AD103 &amp; ".pdf",AD103),"")</f>
        <v>PA2007-0843</v>
      </c>
      <c r="AI103" s="15" t="str">
        <f>IF(AE103&lt;&gt;0,HYPERLINK("http://pergamum.anac.gov.br/arquivos/" &amp; AE103 &amp; ".pdf",AE103),"")</f>
        <v/>
      </c>
      <c r="AJ103" s="15" t="str">
        <f>IF(AF103&lt;&gt;0,HYPERLINK("http://pergamum.anac.gov.br/arquivos/" &amp; AF103 &amp; ".pdf",AF103),"")</f>
        <v/>
      </c>
      <c r="AK103" s="16" t="str">
        <f>IF(AG103&lt;&gt;0,HYPERLINK("http://pergamum.anac.gov.br/arquivos/" &amp; AG103 &amp; ".pdf",AG103),"")</f>
        <v/>
      </c>
      <c r="AL103" s="6" t="s">
        <v>2039</v>
      </c>
      <c r="AM103" s="6" t="s">
        <v>2061</v>
      </c>
      <c r="AN103" s="6" t="s">
        <v>2075</v>
      </c>
      <c r="AO103" s="11" t="s">
        <v>2080</v>
      </c>
      <c r="AP103" s="6">
        <v>37</v>
      </c>
      <c r="AQ103" s="4" t="s">
        <v>2077</v>
      </c>
      <c r="AR103" s="4" t="s">
        <v>2074</v>
      </c>
      <c r="AS103" s="15" t="str">
        <f>IF(AND(AQ103&lt;&gt;0,AQ103&lt;&gt;""),HYPERLINK("http://pergamum.anac.gov.br/arquivos/" &amp; AQ103 &amp; ".pdf",AQ103),"")</f>
        <v>PA2016-0908</v>
      </c>
      <c r="AT103" s="15" t="str">
        <f>IF(AND(AR103&lt;&gt;0,AR103&lt;&gt;""),HYPERLINK("http://pergamum.anac.gov.br/arquivos/" &amp; AR103 &amp; ".pdf",AR103),"")</f>
        <v/>
      </c>
      <c r="AU103" s="4" t="s">
        <v>7</v>
      </c>
    </row>
    <row r="104" spans="1:47" x14ac:dyDescent="0.25">
      <c r="A104" s="3" t="s">
        <v>1482</v>
      </c>
      <c r="B104" s="3" t="s">
        <v>0</v>
      </c>
      <c r="C104" s="3" t="s">
        <v>1483</v>
      </c>
      <c r="D104" s="3" t="s">
        <v>1385</v>
      </c>
      <c r="E104" s="3" t="s">
        <v>23</v>
      </c>
      <c r="F104" s="4" t="s">
        <v>2651</v>
      </c>
      <c r="G104" s="4" t="s">
        <v>2652</v>
      </c>
      <c r="H104" s="4" t="s">
        <v>2653</v>
      </c>
      <c r="I104" s="4" t="s">
        <v>2251</v>
      </c>
      <c r="J104" s="4" t="s">
        <v>2225</v>
      </c>
      <c r="K104" s="4" t="s">
        <v>2654</v>
      </c>
      <c r="L104" s="4" t="s">
        <v>2172</v>
      </c>
      <c r="M104" s="4" t="s">
        <v>2655</v>
      </c>
      <c r="N104" s="4" t="s">
        <v>1444</v>
      </c>
      <c r="O104" s="4" t="s">
        <v>7</v>
      </c>
      <c r="P104" s="4" t="s">
        <v>7</v>
      </c>
      <c r="Q104" s="4" t="s">
        <v>7</v>
      </c>
      <c r="R104" s="4" t="s">
        <v>7</v>
      </c>
      <c r="S104" s="4" t="s">
        <v>7</v>
      </c>
      <c r="T104" s="4" t="s">
        <v>7</v>
      </c>
      <c r="U104" s="4" t="s">
        <v>7</v>
      </c>
      <c r="V104" s="4" t="s">
        <v>7</v>
      </c>
      <c r="W104" s="4" t="s">
        <v>7</v>
      </c>
      <c r="X104" s="4" t="s">
        <v>7</v>
      </c>
      <c r="Y104" s="4" t="s">
        <v>7</v>
      </c>
      <c r="Z104" s="4" t="s">
        <v>7</v>
      </c>
      <c r="AA104" s="4" t="s">
        <v>7</v>
      </c>
      <c r="AB104" s="4" t="s">
        <v>7</v>
      </c>
      <c r="AC104" s="4" t="s">
        <v>7</v>
      </c>
      <c r="AD104" s="4" t="s">
        <v>2007</v>
      </c>
      <c r="AE104" s="4">
        <v>0</v>
      </c>
      <c r="AF104" s="4">
        <v>0</v>
      </c>
      <c r="AG104" s="4">
        <v>0</v>
      </c>
      <c r="AH104" s="14" t="str">
        <f>IF(AD104&lt;&gt;0,HYPERLINK("http://pergamum.anac.gov.br/arquivos/" &amp; AD104 &amp; ".pdf",AD104),"")</f>
        <v>PD2001-1632</v>
      </c>
      <c r="AI104" s="15" t="str">
        <f>IF(AE104&lt;&gt;0,HYPERLINK("http://pergamum.anac.gov.br/arquivos/" &amp; AE104 &amp; ".pdf",AE104),"")</f>
        <v/>
      </c>
      <c r="AJ104" s="15" t="str">
        <f>IF(AF104&lt;&gt;0,HYPERLINK("http://pergamum.anac.gov.br/arquivos/" &amp; AF104 &amp; ".pdf",AF104),"")</f>
        <v/>
      </c>
      <c r="AK104" s="16" t="str">
        <f>IF(AG104&lt;&gt;0,HYPERLINK("http://pergamum.anac.gov.br/arquivos/" &amp; AG104 &amp; ".pdf",AG104),"")</f>
        <v/>
      </c>
      <c r="AL104" s="6" t="s">
        <v>2039</v>
      </c>
      <c r="AM104" s="6" t="s">
        <v>2060</v>
      </c>
      <c r="AN104" s="6" t="s">
        <v>2078</v>
      </c>
      <c r="AO104" s="11" t="s">
        <v>2094</v>
      </c>
      <c r="AP104" s="6">
        <v>31</v>
      </c>
      <c r="AQ104" s="4" t="s">
        <v>2077</v>
      </c>
      <c r="AR104" s="4" t="s">
        <v>2074</v>
      </c>
      <c r="AS104" s="15" t="str">
        <f>IF(AND(AQ104&lt;&gt;0,AQ104&lt;&gt;""),HYPERLINK("http://pergamum.anac.gov.br/arquivos/" &amp; AQ104 &amp; ".pdf",AQ104),"")</f>
        <v>PA2016-0908</v>
      </c>
      <c r="AT104" s="15" t="str">
        <f>IF(AND(AR104&lt;&gt;0,AR104&lt;&gt;""),HYPERLINK("http://pergamum.anac.gov.br/arquivos/" &amp; AR104 &amp; ".pdf",AR104),"")</f>
        <v/>
      </c>
      <c r="AU104" s="4" t="s">
        <v>7</v>
      </c>
    </row>
    <row r="105" spans="1:47" x14ac:dyDescent="0.25">
      <c r="A105" s="3" t="s">
        <v>287</v>
      </c>
      <c r="B105" s="3" t="s">
        <v>0</v>
      </c>
      <c r="C105" s="3" t="s">
        <v>288</v>
      </c>
      <c r="D105" s="3" t="s">
        <v>289</v>
      </c>
      <c r="E105" s="3" t="s">
        <v>132</v>
      </c>
      <c r="F105" s="4" t="s">
        <v>2656</v>
      </c>
      <c r="G105" s="4" t="s">
        <v>2657</v>
      </c>
      <c r="H105" s="4" t="s">
        <v>2658</v>
      </c>
      <c r="I105" s="4" t="s">
        <v>2177</v>
      </c>
      <c r="J105" s="4" t="s">
        <v>2244</v>
      </c>
      <c r="K105" s="4" t="s">
        <v>2659</v>
      </c>
      <c r="L105" s="4" t="s">
        <v>2180</v>
      </c>
      <c r="M105" s="4" t="s">
        <v>2660</v>
      </c>
      <c r="N105" s="4" t="s">
        <v>1444</v>
      </c>
      <c r="O105" s="4" t="s">
        <v>7</v>
      </c>
      <c r="P105" s="4" t="s">
        <v>7</v>
      </c>
      <c r="Q105" s="4" t="s">
        <v>7</v>
      </c>
      <c r="R105" s="4" t="s">
        <v>7</v>
      </c>
      <c r="S105" s="4" t="s">
        <v>7</v>
      </c>
      <c r="T105" s="4" t="s">
        <v>7</v>
      </c>
      <c r="U105" s="4" t="s">
        <v>7</v>
      </c>
      <c r="V105" s="4" t="s">
        <v>7</v>
      </c>
      <c r="W105" s="4" t="s">
        <v>7</v>
      </c>
      <c r="X105" s="4" t="s">
        <v>7</v>
      </c>
      <c r="Y105" s="4" t="s">
        <v>7</v>
      </c>
      <c r="Z105" s="4" t="s">
        <v>7</v>
      </c>
      <c r="AA105" s="4" t="s">
        <v>7</v>
      </c>
      <c r="AB105" s="4" t="s">
        <v>7</v>
      </c>
      <c r="AC105" s="4" t="s">
        <v>7</v>
      </c>
      <c r="AD105" s="4" t="s">
        <v>1598</v>
      </c>
      <c r="AE105" s="4">
        <v>0</v>
      </c>
      <c r="AF105" s="4">
        <v>0</v>
      </c>
      <c r="AG105" s="4">
        <v>0</v>
      </c>
      <c r="AH105" s="14" t="str">
        <f>IF(AD105&lt;&gt;0,HYPERLINK("http://pergamum.anac.gov.br/arquivos/" &amp; AD105 &amp; ".pdf",AD105),"")</f>
        <v>PA2013-1297</v>
      </c>
      <c r="AI105" s="15" t="str">
        <f>IF(AE105&lt;&gt;0,HYPERLINK("http://pergamum.anac.gov.br/arquivos/" &amp; AE105 &amp; ".pdf",AE105),"")</f>
        <v/>
      </c>
      <c r="AJ105" s="15" t="str">
        <f>IF(AF105&lt;&gt;0,HYPERLINK("http://pergamum.anac.gov.br/arquivos/" &amp; AF105 &amp; ".pdf",AF105),"")</f>
        <v/>
      </c>
      <c r="AK105" s="16" t="str">
        <f>IF(AG105&lt;&gt;0,HYPERLINK("http://pergamum.anac.gov.br/arquivos/" &amp; AG105 &amp; ".pdf",AG105),"")</f>
        <v/>
      </c>
      <c r="AL105" s="6" t="s">
        <v>2042</v>
      </c>
      <c r="AM105" s="6" t="s">
        <v>2062</v>
      </c>
      <c r="AN105" s="6" t="s">
        <v>2079</v>
      </c>
      <c r="AO105" s="11" t="s">
        <v>2124</v>
      </c>
      <c r="AP105" s="6" t="s">
        <v>2081</v>
      </c>
      <c r="AQ105" s="4" t="s">
        <v>2125</v>
      </c>
      <c r="AR105" s="4" t="s">
        <v>2074</v>
      </c>
      <c r="AS105" s="15" t="str">
        <f>IF(AND(AQ105&lt;&gt;0,AQ105&lt;&gt;""),HYPERLINK("http://pergamum.anac.gov.br/arquivos/" &amp; AQ105 &amp; ".pdf",AQ105),"")</f>
        <v>PA2016-1317</v>
      </c>
      <c r="AT105" s="15" t="str">
        <f>IF(AND(AR105&lt;&gt;0,AR105&lt;&gt;""),HYPERLINK("http://pergamum.anac.gov.br/arquivos/" &amp; AR105 &amp; ".pdf",AR105),"")</f>
        <v/>
      </c>
      <c r="AU105" s="4" t="s">
        <v>7</v>
      </c>
    </row>
    <row r="106" spans="1:47" x14ac:dyDescent="0.25">
      <c r="A106" s="3" t="s">
        <v>290</v>
      </c>
      <c r="B106" s="3" t="s">
        <v>0</v>
      </c>
      <c r="C106" s="3" t="s">
        <v>291</v>
      </c>
      <c r="D106" s="3" t="s">
        <v>139</v>
      </c>
      <c r="E106" s="3" t="s">
        <v>67</v>
      </c>
      <c r="F106" s="4" t="s">
        <v>2661</v>
      </c>
      <c r="G106" s="4" t="s">
        <v>2662</v>
      </c>
      <c r="H106" s="4" t="s">
        <v>2495</v>
      </c>
      <c r="I106" s="4" t="s">
        <v>2177</v>
      </c>
      <c r="J106" s="4" t="s">
        <v>2663</v>
      </c>
      <c r="K106" s="4" t="s">
        <v>2664</v>
      </c>
      <c r="L106" s="4" t="s">
        <v>2509</v>
      </c>
      <c r="M106" s="4" t="s">
        <v>2665</v>
      </c>
      <c r="N106" s="4" t="s">
        <v>1444</v>
      </c>
      <c r="O106" s="4" t="s">
        <v>2666</v>
      </c>
      <c r="P106" s="4" t="s">
        <v>2602</v>
      </c>
      <c r="Q106" s="4" t="s">
        <v>2172</v>
      </c>
      <c r="R106" s="4" t="s">
        <v>2667</v>
      </c>
      <c r="S106" s="4" t="s">
        <v>1444</v>
      </c>
      <c r="T106" s="4" t="s">
        <v>7</v>
      </c>
      <c r="U106" s="4" t="s">
        <v>7</v>
      </c>
      <c r="V106" s="4" t="s">
        <v>7</v>
      </c>
      <c r="W106" s="4" t="s">
        <v>7</v>
      </c>
      <c r="X106" s="4" t="s">
        <v>7</v>
      </c>
      <c r="Y106" s="4" t="s">
        <v>7</v>
      </c>
      <c r="Z106" s="4" t="s">
        <v>7</v>
      </c>
      <c r="AA106" s="4" t="s">
        <v>7</v>
      </c>
      <c r="AB106" s="4" t="s">
        <v>7</v>
      </c>
      <c r="AC106" s="4" t="s">
        <v>7</v>
      </c>
      <c r="AD106" s="4" t="s">
        <v>1599</v>
      </c>
      <c r="AE106" s="4">
        <v>0</v>
      </c>
      <c r="AF106" s="4">
        <v>0</v>
      </c>
      <c r="AG106" s="4">
        <v>0</v>
      </c>
      <c r="AH106" s="14" t="str">
        <f>IF(AD106&lt;&gt;0,HYPERLINK("http://pergamum.anac.gov.br/arquivos/" &amp; AD106 &amp; ".pdf",AD106),"")</f>
        <v>PA2014-1562</v>
      </c>
      <c r="AI106" s="15" t="str">
        <f>IF(AE106&lt;&gt;0,HYPERLINK("http://pergamum.anac.gov.br/arquivos/" &amp; AE106 &amp; ".pdf",AE106),"")</f>
        <v/>
      </c>
      <c r="AJ106" s="15" t="str">
        <f>IF(AF106&lt;&gt;0,HYPERLINK("http://pergamum.anac.gov.br/arquivos/" &amp; AF106 &amp; ".pdf",AF106),"")</f>
        <v/>
      </c>
      <c r="AK106" s="16" t="str">
        <f>IF(AG106&lt;&gt;0,HYPERLINK("http://pergamum.anac.gov.br/arquivos/" &amp; AG106 &amp; ".pdf",AG106),"")</f>
        <v/>
      </c>
      <c r="AL106" s="6" t="s">
        <v>2042</v>
      </c>
      <c r="AM106" s="6" t="s">
        <v>2062</v>
      </c>
      <c r="AN106" s="6" t="s">
        <v>7</v>
      </c>
      <c r="AO106" s="11" t="s">
        <v>7</v>
      </c>
      <c r="AP106" s="6" t="s">
        <v>7</v>
      </c>
      <c r="AQ106" s="4" t="s">
        <v>2074</v>
      </c>
      <c r="AR106" s="4" t="s">
        <v>2074</v>
      </c>
      <c r="AS106" s="15" t="str">
        <f>IF(AND(AQ106&lt;&gt;0,AQ106&lt;&gt;""),HYPERLINK("http://pergamum.anac.gov.br/arquivos/" &amp; AQ106 &amp; ".pdf",AQ106),"")</f>
        <v/>
      </c>
      <c r="AT106" s="15" t="str">
        <f>IF(AND(AR106&lt;&gt;0,AR106&lt;&gt;""),HYPERLINK("http://pergamum.anac.gov.br/arquivos/" &amp; AR106 &amp; ".pdf",AR106),"")</f>
        <v/>
      </c>
      <c r="AU106" s="4" t="s">
        <v>7</v>
      </c>
    </row>
    <row r="107" spans="1:47" x14ac:dyDescent="0.25">
      <c r="A107" s="3" t="s">
        <v>292</v>
      </c>
      <c r="B107" s="3" t="s">
        <v>0</v>
      </c>
      <c r="C107" s="3" t="s">
        <v>293</v>
      </c>
      <c r="D107" s="3" t="s">
        <v>294</v>
      </c>
      <c r="E107" s="3" t="s">
        <v>9</v>
      </c>
      <c r="F107" s="4" t="s">
        <v>2668</v>
      </c>
      <c r="G107" s="4" t="s">
        <v>2669</v>
      </c>
      <c r="H107" s="4" t="s">
        <v>2670</v>
      </c>
      <c r="I107" s="4" t="s">
        <v>2177</v>
      </c>
      <c r="J107" s="4" t="s">
        <v>2244</v>
      </c>
      <c r="K107" s="4" t="s">
        <v>2330</v>
      </c>
      <c r="L107" s="4" t="s">
        <v>2180</v>
      </c>
      <c r="M107" s="4" t="s">
        <v>2218</v>
      </c>
      <c r="N107" s="4" t="s">
        <v>1444</v>
      </c>
      <c r="O107" s="4" t="s">
        <v>7</v>
      </c>
      <c r="P107" s="4" t="s">
        <v>7</v>
      </c>
      <c r="Q107" s="4" t="s">
        <v>7</v>
      </c>
      <c r="R107" s="4" t="s">
        <v>7</v>
      </c>
      <c r="S107" s="4" t="s">
        <v>7</v>
      </c>
      <c r="T107" s="4" t="s">
        <v>7</v>
      </c>
      <c r="U107" s="4" t="s">
        <v>7</v>
      </c>
      <c r="V107" s="4" t="s">
        <v>7</v>
      </c>
      <c r="W107" s="4" t="s">
        <v>7</v>
      </c>
      <c r="X107" s="4" t="s">
        <v>7</v>
      </c>
      <c r="Y107" s="4" t="s">
        <v>7</v>
      </c>
      <c r="Z107" s="4" t="s">
        <v>7</v>
      </c>
      <c r="AA107" s="4" t="s">
        <v>7</v>
      </c>
      <c r="AB107" s="4" t="s">
        <v>7</v>
      </c>
      <c r="AC107" s="4" t="s">
        <v>7</v>
      </c>
      <c r="AD107" s="4" t="s">
        <v>1600</v>
      </c>
      <c r="AE107" s="4" t="s">
        <v>1601</v>
      </c>
      <c r="AF107" s="4">
        <v>0</v>
      </c>
      <c r="AG107" s="4">
        <v>0</v>
      </c>
      <c r="AH107" s="14" t="str">
        <f>IF(AD107&lt;&gt;0,HYPERLINK("http://pergamum.anac.gov.br/arquivos/" &amp; AD107 &amp; ".pdf",AD107),"")</f>
        <v>PD1983-0028</v>
      </c>
      <c r="AI107" s="15" t="str">
        <f>IF(AE107&lt;&gt;0,HYPERLINK("http://pergamum.anac.gov.br/arquivos/" &amp; AE107 &amp; ".pdf",AE107),"")</f>
        <v>PD1991-0240</v>
      </c>
      <c r="AJ107" s="15" t="str">
        <f>IF(AF107&lt;&gt;0,HYPERLINK("http://pergamum.anac.gov.br/arquivos/" &amp; AF107 &amp; ".pdf",AF107),"")</f>
        <v/>
      </c>
      <c r="AK107" s="16" t="str">
        <f>IF(AG107&lt;&gt;0,HYPERLINK("http://pergamum.anac.gov.br/arquivos/" &amp; AG107 &amp; ".pdf",AG107),"")</f>
        <v/>
      </c>
      <c r="AL107" s="6" t="s">
        <v>2041</v>
      </c>
      <c r="AM107" s="6" t="s">
        <v>2061</v>
      </c>
      <c r="AN107" s="6" t="s">
        <v>7</v>
      </c>
      <c r="AO107" s="11" t="s">
        <v>7</v>
      </c>
      <c r="AP107" s="6" t="s">
        <v>7</v>
      </c>
      <c r="AQ107" s="4" t="s">
        <v>2074</v>
      </c>
      <c r="AR107" s="4" t="s">
        <v>2074</v>
      </c>
      <c r="AS107" s="15" t="str">
        <f>IF(AND(AQ107&lt;&gt;0,AQ107&lt;&gt;""),HYPERLINK("http://pergamum.anac.gov.br/arquivos/" &amp; AQ107 &amp; ".pdf",AQ107),"")</f>
        <v/>
      </c>
      <c r="AT107" s="15" t="str">
        <f>IF(AND(AR107&lt;&gt;0,AR107&lt;&gt;""),HYPERLINK("http://pergamum.anac.gov.br/arquivos/" &amp; AR107 &amp; ".pdf",AR107),"")</f>
        <v/>
      </c>
      <c r="AU107" s="4" t="s">
        <v>7</v>
      </c>
    </row>
    <row r="108" spans="1:47" x14ac:dyDescent="0.25">
      <c r="A108" s="3" t="s">
        <v>295</v>
      </c>
      <c r="B108" s="3" t="s">
        <v>0</v>
      </c>
      <c r="C108" s="3" t="s">
        <v>296</v>
      </c>
      <c r="D108" s="3" t="s">
        <v>297</v>
      </c>
      <c r="E108" s="3" t="s">
        <v>234</v>
      </c>
      <c r="F108" s="4" t="s">
        <v>2671</v>
      </c>
      <c r="G108" s="4" t="s">
        <v>2672</v>
      </c>
      <c r="H108" s="4" t="s">
        <v>2673</v>
      </c>
      <c r="I108" s="4" t="s">
        <v>2177</v>
      </c>
      <c r="J108" s="4" t="s">
        <v>2373</v>
      </c>
      <c r="K108" s="4" t="s">
        <v>2301</v>
      </c>
      <c r="L108" s="4" t="s">
        <v>2674</v>
      </c>
      <c r="M108" s="4" t="s">
        <v>2675</v>
      </c>
      <c r="N108" s="4" t="s">
        <v>1444</v>
      </c>
      <c r="O108" s="4" t="s">
        <v>7</v>
      </c>
      <c r="P108" s="4" t="s">
        <v>7</v>
      </c>
      <c r="Q108" s="4" t="s">
        <v>7</v>
      </c>
      <c r="R108" s="4" t="s">
        <v>7</v>
      </c>
      <c r="S108" s="4" t="s">
        <v>7</v>
      </c>
      <c r="T108" s="4" t="s">
        <v>7</v>
      </c>
      <c r="U108" s="4" t="s">
        <v>7</v>
      </c>
      <c r="V108" s="4" t="s">
        <v>7</v>
      </c>
      <c r="W108" s="4" t="s">
        <v>7</v>
      </c>
      <c r="X108" s="4" t="s">
        <v>7</v>
      </c>
      <c r="Y108" s="4" t="s">
        <v>7</v>
      </c>
      <c r="Z108" s="4" t="s">
        <v>7</v>
      </c>
      <c r="AA108" s="4" t="s">
        <v>7</v>
      </c>
      <c r="AB108" s="4" t="s">
        <v>7</v>
      </c>
      <c r="AC108" s="4" t="s">
        <v>7</v>
      </c>
      <c r="AD108" s="4" t="s">
        <v>1602</v>
      </c>
      <c r="AE108" s="4">
        <v>0</v>
      </c>
      <c r="AF108" s="4">
        <v>0</v>
      </c>
      <c r="AG108" s="4">
        <v>0</v>
      </c>
      <c r="AH108" s="14" t="str">
        <f>IF(AD108&lt;&gt;0,HYPERLINK("http://pergamum.anac.gov.br/arquivos/" &amp; AD108 &amp; ".pdf",AD108),"")</f>
        <v>PA2014-1256</v>
      </c>
      <c r="AI108" s="15" t="str">
        <f>IF(AE108&lt;&gt;0,HYPERLINK("http://pergamum.anac.gov.br/arquivos/" &amp; AE108 &amp; ".pdf",AE108),"")</f>
        <v/>
      </c>
      <c r="AJ108" s="15" t="str">
        <f>IF(AF108&lt;&gt;0,HYPERLINK("http://pergamum.anac.gov.br/arquivos/" &amp; AF108 &amp; ".pdf",AF108),"")</f>
        <v/>
      </c>
      <c r="AK108" s="16" t="str">
        <f>IF(AG108&lt;&gt;0,HYPERLINK("http://pergamum.anac.gov.br/arquivos/" &amp; AG108 &amp; ".pdf",AG108),"")</f>
        <v/>
      </c>
      <c r="AL108" s="6" t="s">
        <v>2041</v>
      </c>
      <c r="AM108" s="6" t="s">
        <v>2110</v>
      </c>
      <c r="AN108" s="6" t="s">
        <v>2079</v>
      </c>
      <c r="AO108" s="11" t="s">
        <v>2098</v>
      </c>
      <c r="AP108" s="6" t="s">
        <v>2081</v>
      </c>
      <c r="AQ108" s="4" t="s">
        <v>2103</v>
      </c>
      <c r="AR108" s="4" t="s">
        <v>2074</v>
      </c>
      <c r="AS108" s="15" t="str">
        <f>IF(AND(AQ108&lt;&gt;0,AQ108&lt;&gt;""),HYPERLINK("http://pergamum.anac.gov.br/arquivos/" &amp; AQ108 &amp; ".pdf",AQ108),"")</f>
        <v>PA2016-0554</v>
      </c>
      <c r="AT108" s="15" t="str">
        <f>IF(AND(AR108&lt;&gt;0,AR108&lt;&gt;""),HYPERLINK("http://pergamum.anac.gov.br/arquivos/" &amp; AR108 &amp; ".pdf",AR108),"")</f>
        <v/>
      </c>
      <c r="AU108" s="4" t="s">
        <v>7</v>
      </c>
    </row>
    <row r="109" spans="1:47" x14ac:dyDescent="0.25">
      <c r="A109" s="3" t="s">
        <v>298</v>
      </c>
      <c r="B109" s="3" t="s">
        <v>0</v>
      </c>
      <c r="C109" s="3" t="s">
        <v>299</v>
      </c>
      <c r="D109" s="3" t="s">
        <v>300</v>
      </c>
      <c r="E109" s="3" t="s">
        <v>9</v>
      </c>
      <c r="F109" s="4" t="s">
        <v>2676</v>
      </c>
      <c r="G109" s="4" t="s">
        <v>2677</v>
      </c>
      <c r="H109" s="4" t="s">
        <v>2678</v>
      </c>
      <c r="I109" s="4" t="s">
        <v>2177</v>
      </c>
      <c r="J109" s="4" t="s">
        <v>2216</v>
      </c>
      <c r="K109" s="4" t="s">
        <v>2679</v>
      </c>
      <c r="L109" s="4" t="s">
        <v>2180</v>
      </c>
      <c r="M109" s="4" t="s">
        <v>2680</v>
      </c>
      <c r="N109" s="4" t="s">
        <v>1444</v>
      </c>
      <c r="O109" s="4" t="s">
        <v>7</v>
      </c>
      <c r="P109" s="4" t="s">
        <v>7</v>
      </c>
      <c r="Q109" s="4" t="s">
        <v>7</v>
      </c>
      <c r="R109" s="4" t="s">
        <v>7</v>
      </c>
      <c r="S109" s="4" t="s">
        <v>7</v>
      </c>
      <c r="T109" s="4" t="s">
        <v>7</v>
      </c>
      <c r="U109" s="4" t="s">
        <v>7</v>
      </c>
      <c r="V109" s="4" t="s">
        <v>7</v>
      </c>
      <c r="W109" s="4" t="s">
        <v>7</v>
      </c>
      <c r="X109" s="4" t="s">
        <v>7</v>
      </c>
      <c r="Y109" s="4" t="s">
        <v>7</v>
      </c>
      <c r="Z109" s="4" t="s">
        <v>7</v>
      </c>
      <c r="AA109" s="4" t="s">
        <v>7</v>
      </c>
      <c r="AB109" s="4" t="s">
        <v>7</v>
      </c>
      <c r="AC109" s="4" t="s">
        <v>7</v>
      </c>
      <c r="AD109" s="4" t="s">
        <v>1603</v>
      </c>
      <c r="AE109" s="4">
        <v>0</v>
      </c>
      <c r="AF109" s="4">
        <v>0</v>
      </c>
      <c r="AG109" s="4">
        <v>0</v>
      </c>
      <c r="AH109" s="14" t="str">
        <f>IF(AD109&lt;&gt;0,HYPERLINK("http://pergamum.anac.gov.br/arquivos/" &amp; AD109 &amp; ".pdf",AD109),"")</f>
        <v>PD1988-0213</v>
      </c>
      <c r="AI109" s="15" t="str">
        <f>IF(AE109&lt;&gt;0,HYPERLINK("http://pergamum.anac.gov.br/arquivos/" &amp; AE109 &amp; ".pdf",AE109),"")</f>
        <v/>
      </c>
      <c r="AJ109" s="15" t="str">
        <f>IF(AF109&lt;&gt;0,HYPERLINK("http://pergamum.anac.gov.br/arquivos/" &amp; AF109 &amp; ".pdf",AF109),"")</f>
        <v/>
      </c>
      <c r="AK109" s="16" t="str">
        <f>IF(AG109&lt;&gt;0,HYPERLINK("http://pergamum.anac.gov.br/arquivos/" &amp; AG109 &amp; ".pdf",AG109),"")</f>
        <v/>
      </c>
      <c r="AL109" s="6" t="s">
        <v>2039</v>
      </c>
      <c r="AM109" s="6" t="s">
        <v>2061</v>
      </c>
      <c r="AN109" s="6" t="s">
        <v>2075</v>
      </c>
      <c r="AO109" s="11" t="s">
        <v>2080</v>
      </c>
      <c r="AP109" s="6">
        <v>13</v>
      </c>
      <c r="AQ109" s="4" t="s">
        <v>2077</v>
      </c>
      <c r="AR109" s="4" t="s">
        <v>2074</v>
      </c>
      <c r="AS109" s="15" t="str">
        <f>IF(AND(AQ109&lt;&gt;0,AQ109&lt;&gt;""),HYPERLINK("http://pergamum.anac.gov.br/arquivos/" &amp; AQ109 &amp; ".pdf",AQ109),"")</f>
        <v>PA2016-0908</v>
      </c>
      <c r="AT109" s="15" t="str">
        <f>IF(AND(AR109&lt;&gt;0,AR109&lt;&gt;""),HYPERLINK("http://pergamum.anac.gov.br/arquivos/" &amp; AR109 &amp; ".pdf",AR109),"")</f>
        <v/>
      </c>
      <c r="AU109" s="4" t="s">
        <v>7</v>
      </c>
    </row>
    <row r="110" spans="1:47" x14ac:dyDescent="0.25">
      <c r="A110" s="3" t="s">
        <v>301</v>
      </c>
      <c r="B110" s="3" t="s">
        <v>0</v>
      </c>
      <c r="C110" s="3" t="s">
        <v>302</v>
      </c>
      <c r="D110" s="3" t="s">
        <v>303</v>
      </c>
      <c r="E110" s="3" t="s">
        <v>83</v>
      </c>
      <c r="F110" s="4" t="s">
        <v>2681</v>
      </c>
      <c r="G110" s="4" t="s">
        <v>2682</v>
      </c>
      <c r="H110" s="4" t="s">
        <v>2683</v>
      </c>
      <c r="I110" s="4" t="s">
        <v>2177</v>
      </c>
      <c r="J110" s="4" t="s">
        <v>2222</v>
      </c>
      <c r="K110" s="4" t="s">
        <v>2684</v>
      </c>
      <c r="L110" s="4" t="s">
        <v>2180</v>
      </c>
      <c r="M110" s="4" t="s">
        <v>2685</v>
      </c>
      <c r="N110" s="4" t="s">
        <v>1444</v>
      </c>
      <c r="O110" s="4" t="s">
        <v>2324</v>
      </c>
      <c r="P110" s="4" t="s">
        <v>2686</v>
      </c>
      <c r="Q110" s="4" t="s">
        <v>2180</v>
      </c>
      <c r="R110" s="4" t="s">
        <v>2667</v>
      </c>
      <c r="S110" s="4" t="s">
        <v>1444</v>
      </c>
      <c r="T110" s="4" t="s">
        <v>7</v>
      </c>
      <c r="U110" s="4" t="s">
        <v>7</v>
      </c>
      <c r="V110" s="4" t="s">
        <v>7</v>
      </c>
      <c r="W110" s="4" t="s">
        <v>7</v>
      </c>
      <c r="X110" s="4" t="s">
        <v>7</v>
      </c>
      <c r="Y110" s="4" t="s">
        <v>7</v>
      </c>
      <c r="Z110" s="4" t="s">
        <v>7</v>
      </c>
      <c r="AA110" s="4" t="s">
        <v>7</v>
      </c>
      <c r="AB110" s="4" t="s">
        <v>7</v>
      </c>
      <c r="AC110" s="4" t="s">
        <v>7</v>
      </c>
      <c r="AD110" s="4" t="s">
        <v>1604</v>
      </c>
      <c r="AE110" s="4">
        <v>0</v>
      </c>
      <c r="AF110" s="4">
        <v>0</v>
      </c>
      <c r="AG110" s="4">
        <v>0</v>
      </c>
      <c r="AH110" s="14" t="str">
        <f>IF(AD110&lt;&gt;0,HYPERLINK("http://pergamum.anac.gov.br/arquivos/" &amp; AD110 &amp; ".pdf",AD110),"")</f>
        <v>PA2015-2239</v>
      </c>
      <c r="AI110" s="15" t="str">
        <f>IF(AE110&lt;&gt;0,HYPERLINK("http://pergamum.anac.gov.br/arquivos/" &amp; AE110 &amp; ".pdf",AE110),"")</f>
        <v/>
      </c>
      <c r="AJ110" s="15" t="str">
        <f>IF(AF110&lt;&gt;0,HYPERLINK("http://pergamum.anac.gov.br/arquivos/" &amp; AF110 &amp; ".pdf",AF110),"")</f>
        <v/>
      </c>
      <c r="AK110" s="16" t="str">
        <f>IF(AG110&lt;&gt;0,HYPERLINK("http://pergamum.anac.gov.br/arquivos/" &amp; AG110 &amp; ".pdf",AG110),"")</f>
        <v/>
      </c>
      <c r="AL110" s="6" t="s">
        <v>2041</v>
      </c>
      <c r="AM110" s="6" t="s">
        <v>2062</v>
      </c>
      <c r="AN110" s="6" t="s">
        <v>7</v>
      </c>
      <c r="AO110" s="11" t="s">
        <v>7</v>
      </c>
      <c r="AP110" s="6" t="s">
        <v>7</v>
      </c>
      <c r="AQ110" s="4" t="s">
        <v>2074</v>
      </c>
      <c r="AR110" s="4" t="s">
        <v>2074</v>
      </c>
      <c r="AS110" s="15" t="str">
        <f>IF(AND(AQ110&lt;&gt;0,AQ110&lt;&gt;""),HYPERLINK("http://pergamum.anac.gov.br/arquivos/" &amp; AQ110 &amp; ".pdf",AQ110),"")</f>
        <v/>
      </c>
      <c r="AT110" s="15" t="str">
        <f>IF(AND(AR110&lt;&gt;0,AR110&lt;&gt;""),HYPERLINK("http://pergamum.anac.gov.br/arquivos/" &amp; AR110 &amp; ".pdf",AR110),"")</f>
        <v/>
      </c>
      <c r="AU110" s="4" t="s">
        <v>7</v>
      </c>
    </row>
    <row r="111" spans="1:47" x14ac:dyDescent="0.25">
      <c r="A111" s="3" t="s">
        <v>304</v>
      </c>
      <c r="B111" s="3" t="s">
        <v>0</v>
      </c>
      <c r="C111" s="3" t="s">
        <v>18</v>
      </c>
      <c r="D111" s="3" t="s">
        <v>18</v>
      </c>
      <c r="E111" s="3" t="s">
        <v>37</v>
      </c>
      <c r="F111" s="4" t="s">
        <v>2687</v>
      </c>
      <c r="G111" s="4" t="s">
        <v>2688</v>
      </c>
      <c r="H111" s="4" t="s">
        <v>2641</v>
      </c>
      <c r="I111" s="4" t="s">
        <v>2177</v>
      </c>
      <c r="J111" s="4" t="s">
        <v>2197</v>
      </c>
      <c r="K111" s="4" t="s">
        <v>2276</v>
      </c>
      <c r="L111" s="4" t="s">
        <v>2180</v>
      </c>
      <c r="M111" s="4" t="s">
        <v>2689</v>
      </c>
      <c r="N111" s="4" t="s">
        <v>1445</v>
      </c>
      <c r="O111" s="4" t="s">
        <v>2225</v>
      </c>
      <c r="P111" s="4" t="s">
        <v>2439</v>
      </c>
      <c r="Q111" s="4" t="s">
        <v>2172</v>
      </c>
      <c r="R111" s="4" t="s">
        <v>2497</v>
      </c>
      <c r="S111" s="4" t="s">
        <v>1444</v>
      </c>
      <c r="T111" s="4" t="s">
        <v>7</v>
      </c>
      <c r="U111" s="4" t="s">
        <v>7</v>
      </c>
      <c r="V111" s="4" t="s">
        <v>7</v>
      </c>
      <c r="W111" s="4" t="s">
        <v>7</v>
      </c>
      <c r="X111" s="4" t="s">
        <v>7</v>
      </c>
      <c r="Y111" s="4" t="s">
        <v>7</v>
      </c>
      <c r="Z111" s="4" t="s">
        <v>7</v>
      </c>
      <c r="AA111" s="4" t="s">
        <v>7</v>
      </c>
      <c r="AB111" s="4" t="s">
        <v>7</v>
      </c>
      <c r="AC111" s="4" t="s">
        <v>7</v>
      </c>
      <c r="AD111" s="4" t="s">
        <v>1605</v>
      </c>
      <c r="AE111" s="4">
        <v>0</v>
      </c>
      <c r="AF111" s="4">
        <v>0</v>
      </c>
      <c r="AG111" s="4">
        <v>0</v>
      </c>
      <c r="AH111" s="14" t="str">
        <f>IF(AD111&lt;&gt;0,HYPERLINK("http://pergamum.anac.gov.br/arquivos/" &amp; AD111 &amp; ".pdf",AD111),"")</f>
        <v>PD1981-0204</v>
      </c>
      <c r="AI111" s="15" t="str">
        <f>IF(AE111&lt;&gt;0,HYPERLINK("http://pergamum.anac.gov.br/arquivos/" &amp; AE111 &amp; ".pdf",AE111),"")</f>
        <v/>
      </c>
      <c r="AJ111" s="15" t="str">
        <f>IF(AF111&lt;&gt;0,HYPERLINK("http://pergamum.anac.gov.br/arquivos/" &amp; AF111 &amp; ".pdf",AF111),"")</f>
        <v/>
      </c>
      <c r="AK111" s="16" t="str">
        <f>IF(AG111&lt;&gt;0,HYPERLINK("http://pergamum.anac.gov.br/arquivos/" &amp; AG111 &amp; ".pdf",AG111),"")</f>
        <v/>
      </c>
      <c r="AL111" s="6" t="s">
        <v>2039</v>
      </c>
      <c r="AM111" s="6" t="s">
        <v>2061</v>
      </c>
      <c r="AN111" s="6" t="s">
        <v>2078</v>
      </c>
      <c r="AO111" s="11" t="s">
        <v>2080</v>
      </c>
      <c r="AP111" s="6">
        <v>23</v>
      </c>
      <c r="AQ111" s="4" t="s">
        <v>2077</v>
      </c>
      <c r="AR111" s="4" t="s">
        <v>2074</v>
      </c>
      <c r="AS111" s="15" t="str">
        <f>IF(AND(AQ111&lt;&gt;0,AQ111&lt;&gt;""),HYPERLINK("http://pergamum.anac.gov.br/arquivos/" &amp; AQ111 &amp; ".pdf",AQ111),"")</f>
        <v>PA2016-0908</v>
      </c>
      <c r="AT111" s="15" t="str">
        <f>IF(AND(AR111&lt;&gt;0,AR111&lt;&gt;""),HYPERLINK("http://pergamum.anac.gov.br/arquivos/" &amp; AR111 &amp; ".pdf",AR111),"")</f>
        <v/>
      </c>
      <c r="AU111" s="4" t="s">
        <v>7</v>
      </c>
    </row>
    <row r="112" spans="1:47" x14ac:dyDescent="0.25">
      <c r="A112" s="3" t="s">
        <v>305</v>
      </c>
      <c r="B112" s="3" t="s">
        <v>0</v>
      </c>
      <c r="C112" s="3" t="s">
        <v>306</v>
      </c>
      <c r="D112" s="3" t="s">
        <v>307</v>
      </c>
      <c r="E112" s="3" t="s">
        <v>6</v>
      </c>
      <c r="F112" s="4" t="s">
        <v>2690</v>
      </c>
      <c r="G112" s="4" t="s">
        <v>2691</v>
      </c>
      <c r="H112" s="4" t="s">
        <v>2674</v>
      </c>
      <c r="I112" s="4" t="s">
        <v>2177</v>
      </c>
      <c r="J112" s="4" t="s">
        <v>2291</v>
      </c>
      <c r="K112" s="4" t="s">
        <v>2364</v>
      </c>
      <c r="L112" s="4" t="s">
        <v>2180</v>
      </c>
      <c r="M112" s="4" t="s">
        <v>2565</v>
      </c>
      <c r="N112" s="4" t="s">
        <v>1444</v>
      </c>
      <c r="O112" s="4" t="s">
        <v>7</v>
      </c>
      <c r="P112" s="4" t="s">
        <v>7</v>
      </c>
      <c r="Q112" s="4" t="s">
        <v>7</v>
      </c>
      <c r="R112" s="4" t="s">
        <v>7</v>
      </c>
      <c r="S112" s="4" t="s">
        <v>7</v>
      </c>
      <c r="T112" s="4" t="s">
        <v>7</v>
      </c>
      <c r="U112" s="4" t="s">
        <v>7</v>
      </c>
      <c r="V112" s="4" t="s">
        <v>7</v>
      </c>
      <c r="W112" s="4" t="s">
        <v>7</v>
      </c>
      <c r="X112" s="4" t="s">
        <v>7</v>
      </c>
      <c r="Y112" s="4" t="s">
        <v>7</v>
      </c>
      <c r="Z112" s="4" t="s">
        <v>7</v>
      </c>
      <c r="AA112" s="4" t="s">
        <v>7</v>
      </c>
      <c r="AB112" s="4" t="s">
        <v>7</v>
      </c>
      <c r="AC112" s="4" t="s">
        <v>7</v>
      </c>
      <c r="AD112" s="4" t="s">
        <v>1606</v>
      </c>
      <c r="AE112" s="4" t="s">
        <v>1485</v>
      </c>
      <c r="AF112" s="4">
        <v>0</v>
      </c>
      <c r="AG112" s="4">
        <v>0</v>
      </c>
      <c r="AH112" s="14" t="str">
        <f>IF(AD112&lt;&gt;0,HYPERLINK("http://pergamum.anac.gov.br/arquivos/" &amp; AD112 &amp; ".pdf",AD112),"")</f>
        <v>PD1975-0038</v>
      </c>
      <c r="AI112" s="15" t="str">
        <f>IF(AE112&lt;&gt;0,HYPERLINK("http://pergamum.anac.gov.br/arquivos/" &amp; AE112 &amp; ".pdf",AE112),"")</f>
        <v>PD1993-0516</v>
      </c>
      <c r="AJ112" s="15" t="str">
        <f>IF(AF112&lt;&gt;0,HYPERLINK("http://pergamum.anac.gov.br/arquivos/" &amp; AF112 &amp; ".pdf",AF112),"")</f>
        <v/>
      </c>
      <c r="AK112" s="16" t="str">
        <f>IF(AG112&lt;&gt;0,HYPERLINK("http://pergamum.anac.gov.br/arquivos/" &amp; AG112 &amp; ".pdf",AG112),"")</f>
        <v/>
      </c>
      <c r="AL112" s="6" t="s">
        <v>2039</v>
      </c>
      <c r="AM112" s="6" t="s">
        <v>2061</v>
      </c>
      <c r="AN112" s="6" t="s">
        <v>2075</v>
      </c>
      <c r="AO112" s="11" t="s">
        <v>2080</v>
      </c>
      <c r="AP112" s="6">
        <v>57</v>
      </c>
      <c r="AQ112" s="4" t="s">
        <v>2077</v>
      </c>
      <c r="AR112" s="4" t="s">
        <v>2074</v>
      </c>
      <c r="AS112" s="15" t="str">
        <f>IF(AND(AQ112&lt;&gt;0,AQ112&lt;&gt;""),HYPERLINK("http://pergamum.anac.gov.br/arquivos/" &amp; AQ112 &amp; ".pdf",AQ112),"")</f>
        <v>PA2016-0908</v>
      </c>
      <c r="AT112" s="15" t="str">
        <f>IF(AND(AR112&lt;&gt;0,AR112&lt;&gt;""),HYPERLINK("http://pergamum.anac.gov.br/arquivos/" &amp; AR112 &amp; ".pdf",AR112),"")</f>
        <v/>
      </c>
      <c r="AU112" s="4" t="s">
        <v>7</v>
      </c>
    </row>
    <row r="113" spans="1:47" x14ac:dyDescent="0.25">
      <c r="A113" s="3" t="s">
        <v>2068</v>
      </c>
      <c r="B113" s="3" t="s">
        <v>0</v>
      </c>
      <c r="C113" s="3" t="s">
        <v>2114</v>
      </c>
      <c r="D113" s="3" t="s">
        <v>1436</v>
      </c>
      <c r="E113" s="3" t="s">
        <v>23</v>
      </c>
      <c r="F113" s="4" t="s">
        <v>2993</v>
      </c>
      <c r="G113" s="4" t="s">
        <v>2994</v>
      </c>
      <c r="H113" s="4" t="s">
        <v>2995</v>
      </c>
      <c r="I113" s="4" t="s">
        <v>2251</v>
      </c>
      <c r="J113" s="4" t="s">
        <v>2209</v>
      </c>
      <c r="K113" s="4" t="s">
        <v>2557</v>
      </c>
      <c r="L113" s="4" t="s">
        <v>2172</v>
      </c>
      <c r="M113" s="4" t="s">
        <v>2765</v>
      </c>
      <c r="N113" s="4" t="s">
        <v>1444</v>
      </c>
      <c r="O113" s="4" t="s">
        <v>7</v>
      </c>
      <c r="P113" s="4" t="s">
        <v>7</v>
      </c>
      <c r="Q113" s="4" t="s">
        <v>7</v>
      </c>
      <c r="R113" s="4" t="s">
        <v>7</v>
      </c>
      <c r="S113" s="4" t="s">
        <v>7</v>
      </c>
      <c r="T113" s="4" t="s">
        <v>7</v>
      </c>
      <c r="U113" s="4" t="s">
        <v>7</v>
      </c>
      <c r="V113" s="4" t="s">
        <v>7</v>
      </c>
      <c r="W113" s="4" t="s">
        <v>7</v>
      </c>
      <c r="X113" s="4" t="s">
        <v>7</v>
      </c>
      <c r="Y113" s="4" t="s">
        <v>7</v>
      </c>
      <c r="Z113" s="4" t="s">
        <v>7</v>
      </c>
      <c r="AA113" s="4" t="s">
        <v>7</v>
      </c>
      <c r="AB113" s="4" t="s">
        <v>7</v>
      </c>
      <c r="AC113" s="4" t="s">
        <v>7</v>
      </c>
      <c r="AD113" s="4" t="s">
        <v>2115</v>
      </c>
      <c r="AE113" s="4">
        <v>0</v>
      </c>
      <c r="AF113" s="4">
        <v>0</v>
      </c>
      <c r="AG113" s="4">
        <v>0</v>
      </c>
      <c r="AH113" s="14" t="str">
        <f>IF(AD113&lt;&gt;0,HYPERLINK("http://pergamum.anac.gov.br/arquivos/" &amp; AD113 &amp; ".pdf",AD113),"")</f>
        <v>PA2016-0745</v>
      </c>
      <c r="AI113" s="15" t="str">
        <f>IF(AE113&lt;&gt;0,HYPERLINK("http://pergamum.anac.gov.br/arquivos/" &amp; AE113 &amp; ".pdf",AE113),"")</f>
        <v/>
      </c>
      <c r="AJ113" s="15" t="str">
        <f>IF(AF113&lt;&gt;0,HYPERLINK("http://pergamum.anac.gov.br/arquivos/" &amp; AF113 &amp; ".pdf",AF113),"")</f>
        <v/>
      </c>
      <c r="AK113" s="16" t="str">
        <f>IF(AG113&lt;&gt;0,HYPERLINK("http://pergamum.anac.gov.br/arquivos/" &amp; AG113 &amp; ".pdf",AG113),"")</f>
        <v/>
      </c>
      <c r="AL113" s="6" t="s">
        <v>2040</v>
      </c>
      <c r="AM113" s="6" t="s">
        <v>7</v>
      </c>
      <c r="AN113" s="6" t="s">
        <v>2078</v>
      </c>
      <c r="AO113" s="11" t="s">
        <v>2094</v>
      </c>
      <c r="AP113" s="6" t="s">
        <v>2081</v>
      </c>
      <c r="AQ113" s="4" t="s">
        <v>2122</v>
      </c>
      <c r="AR113" s="4" t="s">
        <v>2074</v>
      </c>
      <c r="AS113" s="15" t="str">
        <f>IF(AND(AQ113&lt;&gt;0,AQ113&lt;&gt;""),HYPERLINK("http://pergamum.anac.gov.br/arquivos/" &amp; AQ113 &amp; ".pdf",AQ113),"")</f>
        <v>PA2016-1090</v>
      </c>
      <c r="AT113" s="15" t="str">
        <f>IF(AND(AR113&lt;&gt;0,AR113&lt;&gt;""),HYPERLINK("http://pergamum.anac.gov.br/arquivos/" &amp; AR113 &amp; ".pdf",AR113),"")</f>
        <v/>
      </c>
      <c r="AU113" s="4" t="s">
        <v>7</v>
      </c>
    </row>
    <row r="114" spans="1:47" x14ac:dyDescent="0.25">
      <c r="A114" s="3" t="s">
        <v>308</v>
      </c>
      <c r="B114" s="3" t="s">
        <v>0</v>
      </c>
      <c r="C114" s="3" t="s">
        <v>309</v>
      </c>
      <c r="D114" s="3" t="s">
        <v>238</v>
      </c>
      <c r="E114" s="3" t="s">
        <v>9</v>
      </c>
      <c r="F114" s="4" t="s">
        <v>2692</v>
      </c>
      <c r="G114" s="4" t="s">
        <v>2693</v>
      </c>
      <c r="H114" s="4" t="s">
        <v>2694</v>
      </c>
      <c r="I114" s="4" t="s">
        <v>2177</v>
      </c>
      <c r="J114" s="4" t="s">
        <v>2695</v>
      </c>
      <c r="K114" s="4" t="s">
        <v>2696</v>
      </c>
      <c r="L114" s="4" t="s">
        <v>2180</v>
      </c>
      <c r="M114" s="4" t="s">
        <v>2697</v>
      </c>
      <c r="N114" s="4" t="s">
        <v>1444</v>
      </c>
      <c r="O114" s="4" t="s">
        <v>2698</v>
      </c>
      <c r="P114" s="4" t="s">
        <v>2699</v>
      </c>
      <c r="Q114" s="4" t="s">
        <v>2180</v>
      </c>
      <c r="R114" s="4" t="s">
        <v>2700</v>
      </c>
      <c r="S114" s="4" t="s">
        <v>1444</v>
      </c>
      <c r="T114" s="4" t="s">
        <v>7</v>
      </c>
      <c r="U114" s="4" t="s">
        <v>7</v>
      </c>
      <c r="V114" s="4" t="s">
        <v>7</v>
      </c>
      <c r="W114" s="4" t="s">
        <v>7</v>
      </c>
      <c r="X114" s="4" t="s">
        <v>7</v>
      </c>
      <c r="Y114" s="4" t="s">
        <v>7</v>
      </c>
      <c r="Z114" s="4" t="s">
        <v>7</v>
      </c>
      <c r="AA114" s="4" t="s">
        <v>7</v>
      </c>
      <c r="AB114" s="4" t="s">
        <v>7</v>
      </c>
      <c r="AC114" s="4" t="s">
        <v>7</v>
      </c>
      <c r="AD114" s="4" t="s">
        <v>1607</v>
      </c>
      <c r="AE114" s="4">
        <v>0</v>
      </c>
      <c r="AF114" s="4">
        <v>0</v>
      </c>
      <c r="AG114" s="4">
        <v>0</v>
      </c>
      <c r="AH114" s="14" t="str">
        <f>IF(AD114&lt;&gt;0,HYPERLINK("http://pergamum.anac.gov.br/arquivos/" &amp; AD114 &amp; ".pdf",AD114),"")</f>
        <v>PA2014-2980</v>
      </c>
      <c r="AI114" s="15" t="str">
        <f>IF(AE114&lt;&gt;0,HYPERLINK("http://pergamum.anac.gov.br/arquivos/" &amp; AE114 &amp; ".pdf",AE114),"")</f>
        <v/>
      </c>
      <c r="AJ114" s="15" t="str">
        <f>IF(AF114&lt;&gt;0,HYPERLINK("http://pergamum.anac.gov.br/arquivos/" &amp; AF114 &amp; ".pdf",AF114),"")</f>
        <v/>
      </c>
      <c r="AK114" s="16" t="str">
        <f>IF(AG114&lt;&gt;0,HYPERLINK("http://pergamum.anac.gov.br/arquivos/" &amp; AG114 &amp; ".pdf",AG114),"")</f>
        <v/>
      </c>
      <c r="AL114" s="6" t="s">
        <v>2042</v>
      </c>
      <c r="AM114" s="6" t="s">
        <v>2062</v>
      </c>
      <c r="AN114" s="6" t="s">
        <v>7</v>
      </c>
      <c r="AO114" s="11" t="s">
        <v>7</v>
      </c>
      <c r="AP114" s="6" t="s">
        <v>7</v>
      </c>
      <c r="AQ114" s="4" t="s">
        <v>2074</v>
      </c>
      <c r="AR114" s="4" t="s">
        <v>2074</v>
      </c>
      <c r="AS114" s="15" t="str">
        <f>IF(AND(AQ114&lt;&gt;0,AQ114&lt;&gt;""),HYPERLINK("http://pergamum.anac.gov.br/arquivos/" &amp; AQ114 &amp; ".pdf",AQ114),"")</f>
        <v/>
      </c>
      <c r="AT114" s="15" t="str">
        <f>IF(AND(AR114&lt;&gt;0,AR114&lt;&gt;""),HYPERLINK("http://pergamum.anac.gov.br/arquivos/" &amp; AR114 &amp; ".pdf",AR114),"")</f>
        <v/>
      </c>
      <c r="AU114" s="4" t="s">
        <v>7</v>
      </c>
    </row>
    <row r="115" spans="1:47" x14ac:dyDescent="0.25">
      <c r="A115" s="3" t="s">
        <v>310</v>
      </c>
      <c r="B115" s="3" t="s">
        <v>0</v>
      </c>
      <c r="C115" s="3" t="s">
        <v>311</v>
      </c>
      <c r="D115" s="3" t="s">
        <v>312</v>
      </c>
      <c r="E115" s="3" t="s">
        <v>9</v>
      </c>
      <c r="F115" s="4" t="s">
        <v>2701</v>
      </c>
      <c r="G115" s="4" t="s">
        <v>2702</v>
      </c>
      <c r="H115" s="4" t="s">
        <v>2703</v>
      </c>
      <c r="I115" s="4" t="s">
        <v>2177</v>
      </c>
      <c r="J115" s="4" t="s">
        <v>2186</v>
      </c>
      <c r="K115" s="4" t="s">
        <v>2504</v>
      </c>
      <c r="L115" s="4" t="s">
        <v>2211</v>
      </c>
      <c r="M115" s="4" t="s">
        <v>2463</v>
      </c>
      <c r="N115" s="4" t="s">
        <v>1444</v>
      </c>
      <c r="O115" s="4" t="s">
        <v>7</v>
      </c>
      <c r="P115" s="4" t="s">
        <v>7</v>
      </c>
      <c r="Q115" s="4" t="s">
        <v>7</v>
      </c>
      <c r="R115" s="4" t="s">
        <v>7</v>
      </c>
      <c r="S115" s="4" t="s">
        <v>7</v>
      </c>
      <c r="T115" s="4" t="s">
        <v>7</v>
      </c>
      <c r="U115" s="4" t="s">
        <v>7</v>
      </c>
      <c r="V115" s="4" t="s">
        <v>7</v>
      </c>
      <c r="W115" s="4" t="s">
        <v>7</v>
      </c>
      <c r="X115" s="4" t="s">
        <v>7</v>
      </c>
      <c r="Y115" s="4" t="s">
        <v>7</v>
      </c>
      <c r="Z115" s="4" t="s">
        <v>7</v>
      </c>
      <c r="AA115" s="4" t="s">
        <v>7</v>
      </c>
      <c r="AB115" s="4" t="s">
        <v>7</v>
      </c>
      <c r="AC115" s="4" t="s">
        <v>7</v>
      </c>
      <c r="AD115" s="4" t="s">
        <v>1608</v>
      </c>
      <c r="AE115" s="4" t="s">
        <v>1609</v>
      </c>
      <c r="AF115" s="4">
        <v>0</v>
      </c>
      <c r="AG115" s="4">
        <v>0</v>
      </c>
      <c r="AH115" s="14" t="str">
        <f>IF(AD115&lt;&gt;0,HYPERLINK("http://pergamum.anac.gov.br/arquivos/" &amp; AD115 &amp; ".pdf",AD115),"")</f>
        <v>PD1983-0102</v>
      </c>
      <c r="AI115" s="15" t="str">
        <f>IF(AE115&lt;&gt;0,HYPERLINK("http://pergamum.anac.gov.br/arquivos/" &amp; AE115 &amp; ".pdf",AE115),"")</f>
        <v>PD1992-0235</v>
      </c>
      <c r="AJ115" s="15" t="str">
        <f>IF(AF115&lt;&gt;0,HYPERLINK("http://pergamum.anac.gov.br/arquivos/" &amp; AF115 &amp; ".pdf",AF115),"")</f>
        <v/>
      </c>
      <c r="AK115" s="16" t="str">
        <f>IF(AG115&lt;&gt;0,HYPERLINK("http://pergamum.anac.gov.br/arquivos/" &amp; AG115 &amp; ".pdf",AG115),"")</f>
        <v/>
      </c>
      <c r="AL115" s="6" t="s">
        <v>2041</v>
      </c>
      <c r="AM115" s="6" t="s">
        <v>2061</v>
      </c>
      <c r="AN115" s="6" t="s">
        <v>2075</v>
      </c>
      <c r="AO115" s="11" t="s">
        <v>2076</v>
      </c>
      <c r="AP115" s="6">
        <v>46</v>
      </c>
      <c r="AQ115" s="4" t="s">
        <v>2077</v>
      </c>
      <c r="AR115" s="4" t="s">
        <v>2074</v>
      </c>
      <c r="AS115" s="15" t="str">
        <f>IF(AND(AQ115&lt;&gt;0,AQ115&lt;&gt;""),HYPERLINK("http://pergamum.anac.gov.br/arquivos/" &amp; AQ115 &amp; ".pdf",AQ115),"")</f>
        <v>PA2016-0908</v>
      </c>
      <c r="AT115" s="15" t="str">
        <f>IF(AND(AR115&lt;&gt;0,AR115&lt;&gt;""),HYPERLINK("http://pergamum.anac.gov.br/arquivos/" &amp; AR115 &amp; ".pdf",AR115),"")</f>
        <v/>
      </c>
      <c r="AU115" s="4" t="s">
        <v>7</v>
      </c>
    </row>
    <row r="116" spans="1:47" x14ac:dyDescent="0.25">
      <c r="A116" s="3" t="s">
        <v>313</v>
      </c>
      <c r="B116" s="3" t="s">
        <v>0</v>
      </c>
      <c r="C116" s="3" t="s">
        <v>314</v>
      </c>
      <c r="D116" s="3" t="s">
        <v>315</v>
      </c>
      <c r="E116" s="3" t="s">
        <v>103</v>
      </c>
      <c r="F116" s="4" t="s">
        <v>2704</v>
      </c>
      <c r="G116" s="4" t="s">
        <v>2705</v>
      </c>
      <c r="H116" s="4" t="s">
        <v>2706</v>
      </c>
      <c r="I116" s="4" t="s">
        <v>2177</v>
      </c>
      <c r="J116" s="4" t="s">
        <v>2291</v>
      </c>
      <c r="K116" s="4" t="s">
        <v>2707</v>
      </c>
      <c r="L116" s="4" t="s">
        <v>2180</v>
      </c>
      <c r="M116" s="4" t="s">
        <v>2708</v>
      </c>
      <c r="N116" s="4" t="s">
        <v>1444</v>
      </c>
      <c r="O116" s="4" t="s">
        <v>2178</v>
      </c>
      <c r="P116" s="4" t="s">
        <v>2709</v>
      </c>
      <c r="Q116" s="4" t="s">
        <v>2180</v>
      </c>
      <c r="R116" s="4" t="s">
        <v>2320</v>
      </c>
      <c r="S116" s="4" t="s">
        <v>1444</v>
      </c>
      <c r="T116" s="4" t="s">
        <v>7</v>
      </c>
      <c r="U116" s="4" t="s">
        <v>7</v>
      </c>
      <c r="V116" s="4" t="s">
        <v>7</v>
      </c>
      <c r="W116" s="4" t="s">
        <v>7</v>
      </c>
      <c r="X116" s="4" t="s">
        <v>7</v>
      </c>
      <c r="Y116" s="4" t="s">
        <v>7</v>
      </c>
      <c r="Z116" s="4" t="s">
        <v>7</v>
      </c>
      <c r="AA116" s="4" t="s">
        <v>7</v>
      </c>
      <c r="AB116" s="4" t="s">
        <v>7</v>
      </c>
      <c r="AC116" s="4" t="s">
        <v>7</v>
      </c>
      <c r="AD116" s="4" t="s">
        <v>1610</v>
      </c>
      <c r="AE116" s="4">
        <v>0</v>
      </c>
      <c r="AF116" s="4">
        <v>0</v>
      </c>
      <c r="AG116" s="4">
        <v>0</v>
      </c>
      <c r="AH116" s="14" t="str">
        <f>IF(AD116&lt;&gt;0,HYPERLINK("http://pergamum.anac.gov.br/arquivos/" &amp; AD116 &amp; ".pdf",AD116),"")</f>
        <v>PA2014-1258</v>
      </c>
      <c r="AI116" s="15" t="str">
        <f>IF(AE116&lt;&gt;0,HYPERLINK("http://pergamum.anac.gov.br/arquivos/" &amp; AE116 &amp; ".pdf",AE116),"")</f>
        <v/>
      </c>
      <c r="AJ116" s="15" t="str">
        <f>IF(AF116&lt;&gt;0,HYPERLINK("http://pergamum.anac.gov.br/arquivos/" &amp; AF116 &amp; ".pdf",AF116),"")</f>
        <v/>
      </c>
      <c r="AK116" s="16" t="str">
        <f>IF(AG116&lt;&gt;0,HYPERLINK("http://pergamum.anac.gov.br/arquivos/" &amp; AG116 &amp; ".pdf",AG116),"")</f>
        <v/>
      </c>
      <c r="AL116" s="6" t="s">
        <v>2042</v>
      </c>
      <c r="AM116" s="6" t="s">
        <v>2062</v>
      </c>
      <c r="AN116" s="6" t="s">
        <v>2079</v>
      </c>
      <c r="AO116" s="11" t="s">
        <v>2104</v>
      </c>
      <c r="AP116" s="6" t="s">
        <v>2081</v>
      </c>
      <c r="AQ116" s="4" t="s">
        <v>2105</v>
      </c>
      <c r="AR116" s="4" t="s">
        <v>2074</v>
      </c>
      <c r="AS116" s="15" t="str">
        <f>IF(AND(AQ116&lt;&gt;0,AQ116&lt;&gt;""),HYPERLINK("http://pergamum.anac.gov.br/arquivos/" &amp; AQ116 &amp; ".pdf",AQ116),"")</f>
        <v>PA2015-3355</v>
      </c>
      <c r="AT116" s="15" t="str">
        <f>IF(AND(AR116&lt;&gt;0,AR116&lt;&gt;""),HYPERLINK("http://pergamum.anac.gov.br/arquivos/" &amp; AR116 &amp; ".pdf",AR116),"")</f>
        <v/>
      </c>
      <c r="AU116" s="4" t="s">
        <v>7</v>
      </c>
    </row>
    <row r="117" spans="1:47" x14ac:dyDescent="0.25">
      <c r="A117" s="3" t="s">
        <v>316</v>
      </c>
      <c r="B117" s="3" t="s">
        <v>0</v>
      </c>
      <c r="C117" s="3" t="s">
        <v>317</v>
      </c>
      <c r="D117" s="3" t="s">
        <v>318</v>
      </c>
      <c r="E117" s="3" t="s">
        <v>6</v>
      </c>
      <c r="F117" s="4" t="s">
        <v>2710</v>
      </c>
      <c r="G117" s="4" t="s">
        <v>2711</v>
      </c>
      <c r="H117" s="4" t="s">
        <v>2712</v>
      </c>
      <c r="I117" s="4" t="s">
        <v>2177</v>
      </c>
      <c r="J117" s="4" t="s">
        <v>2324</v>
      </c>
      <c r="K117" s="4" t="s">
        <v>2385</v>
      </c>
      <c r="L117" s="4" t="s">
        <v>2172</v>
      </c>
      <c r="M117" s="4" t="s">
        <v>2212</v>
      </c>
      <c r="N117" s="4" t="s">
        <v>1444</v>
      </c>
      <c r="O117" s="4" t="s">
        <v>7</v>
      </c>
      <c r="P117" s="4" t="s">
        <v>7</v>
      </c>
      <c r="Q117" s="4" t="s">
        <v>7</v>
      </c>
      <c r="R117" s="4" t="s">
        <v>7</v>
      </c>
      <c r="S117" s="4" t="s">
        <v>7</v>
      </c>
      <c r="T117" s="4" t="s">
        <v>7</v>
      </c>
      <c r="U117" s="4" t="s">
        <v>7</v>
      </c>
      <c r="V117" s="4" t="s">
        <v>7</v>
      </c>
      <c r="W117" s="4" t="s">
        <v>7</v>
      </c>
      <c r="X117" s="4" t="s">
        <v>7</v>
      </c>
      <c r="Y117" s="4" t="s">
        <v>7</v>
      </c>
      <c r="Z117" s="4" t="s">
        <v>7</v>
      </c>
      <c r="AA117" s="4" t="s">
        <v>7</v>
      </c>
      <c r="AB117" s="4" t="s">
        <v>7</v>
      </c>
      <c r="AC117" s="4" t="s">
        <v>7</v>
      </c>
      <c r="AD117" s="4" t="s">
        <v>1611</v>
      </c>
      <c r="AE117" s="4" t="s">
        <v>1612</v>
      </c>
      <c r="AF117" s="4">
        <v>0</v>
      </c>
      <c r="AG117" s="4">
        <v>0</v>
      </c>
      <c r="AH117" s="14" t="str">
        <f>IF(AD117&lt;&gt;0,HYPERLINK("http://pergamum.anac.gov.br/arquivos/" &amp; AD117 &amp; ".pdf",AD117),"")</f>
        <v>PD1989-0025</v>
      </c>
      <c r="AI117" s="15" t="str">
        <f>IF(AE117&lt;&gt;0,HYPERLINK("http://pergamum.anac.gov.br/arquivos/" &amp; AE117 &amp; ".pdf",AE117),"")</f>
        <v>PD1989-0029</v>
      </c>
      <c r="AJ117" s="15" t="str">
        <f>IF(AF117&lt;&gt;0,HYPERLINK("http://pergamum.anac.gov.br/arquivos/" &amp; AF117 &amp; ".pdf",AF117),"")</f>
        <v/>
      </c>
      <c r="AK117" s="16" t="str">
        <f>IF(AG117&lt;&gt;0,HYPERLINK("http://pergamum.anac.gov.br/arquivos/" &amp; AG117 &amp; ".pdf",AG117),"")</f>
        <v/>
      </c>
      <c r="AL117" s="6" t="s">
        <v>2039</v>
      </c>
      <c r="AM117" s="6" t="s">
        <v>7</v>
      </c>
      <c r="AN117" s="6" t="s">
        <v>2078</v>
      </c>
      <c r="AO117" s="11" t="s">
        <v>2076</v>
      </c>
      <c r="AP117" s="6">
        <v>7</v>
      </c>
      <c r="AQ117" s="4" t="s">
        <v>2077</v>
      </c>
      <c r="AR117" s="4" t="s">
        <v>2074</v>
      </c>
      <c r="AS117" s="15" t="str">
        <f>IF(AND(AQ117&lt;&gt;0,AQ117&lt;&gt;""),HYPERLINK("http://pergamum.anac.gov.br/arquivos/" &amp; AQ117 &amp; ".pdf",AQ117),"")</f>
        <v>PA2016-0908</v>
      </c>
      <c r="AT117" s="15" t="str">
        <f>IF(AND(AR117&lt;&gt;0,AR117&lt;&gt;""),HYPERLINK("http://pergamum.anac.gov.br/arquivos/" &amp; AR117 &amp; ".pdf",AR117),"")</f>
        <v/>
      </c>
      <c r="AU117" s="4" t="s">
        <v>7</v>
      </c>
    </row>
    <row r="118" spans="1:47" x14ac:dyDescent="0.25">
      <c r="A118" s="3" t="s">
        <v>319</v>
      </c>
      <c r="B118" s="3" t="s">
        <v>0</v>
      </c>
      <c r="C118" s="3" t="s">
        <v>320</v>
      </c>
      <c r="D118" s="3" t="s">
        <v>321</v>
      </c>
      <c r="E118" s="3" t="s">
        <v>44</v>
      </c>
      <c r="F118" s="4" t="s">
        <v>2713</v>
      </c>
      <c r="G118" s="4" t="s">
        <v>2714</v>
      </c>
      <c r="H118" s="4" t="s">
        <v>2715</v>
      </c>
      <c r="I118" s="4" t="s">
        <v>2177</v>
      </c>
      <c r="J118" s="4" t="s">
        <v>2716</v>
      </c>
      <c r="K118" s="4" t="s">
        <v>2355</v>
      </c>
      <c r="L118" s="4" t="s">
        <v>2172</v>
      </c>
      <c r="M118" s="4" t="s">
        <v>2717</v>
      </c>
      <c r="N118" s="4" t="s">
        <v>1444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  <c r="U118" s="4" t="s">
        <v>7</v>
      </c>
      <c r="V118" s="4" t="s">
        <v>7</v>
      </c>
      <c r="W118" s="4" t="s">
        <v>7</v>
      </c>
      <c r="X118" s="4" t="s">
        <v>7</v>
      </c>
      <c r="Y118" s="4" t="s">
        <v>7</v>
      </c>
      <c r="Z118" s="4" t="s">
        <v>7</v>
      </c>
      <c r="AA118" s="4" t="s">
        <v>7</v>
      </c>
      <c r="AB118" s="4" t="s">
        <v>7</v>
      </c>
      <c r="AC118" s="4" t="s">
        <v>7</v>
      </c>
      <c r="AD118" s="4" t="s">
        <v>1613</v>
      </c>
      <c r="AE118" s="4" t="s">
        <v>1614</v>
      </c>
      <c r="AF118" s="4">
        <v>0</v>
      </c>
      <c r="AG118" s="4">
        <v>0</v>
      </c>
      <c r="AH118" s="14" t="str">
        <f>IF(AD118&lt;&gt;0,HYPERLINK("http://pergamum.anac.gov.br/arquivos/" &amp; AD118 &amp; ".pdf",AD118),"")</f>
        <v>PD1999-0747</v>
      </c>
      <c r="AI118" s="15" t="str">
        <f>IF(AE118&lt;&gt;0,HYPERLINK("http://pergamum.anac.gov.br/arquivos/" &amp; AE118 &amp; ".pdf",AE118),"")</f>
        <v>PA2015-0618</v>
      </c>
      <c r="AJ118" s="15" t="str">
        <f>IF(AF118&lt;&gt;0,HYPERLINK("http://pergamum.anac.gov.br/arquivos/" &amp; AF118 &amp; ".pdf",AF118),"")</f>
        <v/>
      </c>
      <c r="AK118" s="16" t="str">
        <f>IF(AG118&lt;&gt;0,HYPERLINK("http://pergamum.anac.gov.br/arquivos/" &amp; AG118 &amp; ".pdf",AG118),"")</f>
        <v/>
      </c>
      <c r="AL118" s="6" t="s">
        <v>2038</v>
      </c>
      <c r="AM118" s="6" t="s">
        <v>2059</v>
      </c>
      <c r="AN118" s="6" t="s">
        <v>7</v>
      </c>
      <c r="AO118" s="11" t="s">
        <v>7</v>
      </c>
      <c r="AP118" s="6" t="s">
        <v>7</v>
      </c>
      <c r="AQ118" s="4" t="s">
        <v>2074</v>
      </c>
      <c r="AR118" s="4" t="s">
        <v>2074</v>
      </c>
      <c r="AS118" s="15" t="str">
        <f>IF(AND(AQ118&lt;&gt;0,AQ118&lt;&gt;""),HYPERLINK("http://pergamum.anac.gov.br/arquivos/" &amp; AQ118 &amp; ".pdf",AQ118),"")</f>
        <v/>
      </c>
      <c r="AT118" s="15" t="str">
        <f>IF(AND(AR118&lt;&gt;0,AR118&lt;&gt;""),HYPERLINK("http://pergamum.anac.gov.br/arquivos/" &amp; AR118 &amp; ".pdf",AR118),"")</f>
        <v/>
      </c>
      <c r="AU118" s="4" t="s">
        <v>7</v>
      </c>
    </row>
    <row r="119" spans="1:47" x14ac:dyDescent="0.25">
      <c r="A119" s="3" t="s">
        <v>322</v>
      </c>
      <c r="B119" s="3" t="s">
        <v>0</v>
      </c>
      <c r="C119" s="3" t="s">
        <v>323</v>
      </c>
      <c r="D119" s="3" t="s">
        <v>1471</v>
      </c>
      <c r="E119" s="3" t="s">
        <v>254</v>
      </c>
      <c r="F119" s="4" t="s">
        <v>2718</v>
      </c>
      <c r="G119" s="4" t="s">
        <v>2719</v>
      </c>
      <c r="H119" s="4" t="s">
        <v>2720</v>
      </c>
      <c r="I119" s="4" t="s">
        <v>2177</v>
      </c>
      <c r="J119" s="4" t="s">
        <v>2225</v>
      </c>
      <c r="K119" s="4" t="s">
        <v>2198</v>
      </c>
      <c r="L119" s="4" t="s">
        <v>2180</v>
      </c>
      <c r="M119" s="4" t="s">
        <v>2562</v>
      </c>
      <c r="N119" s="4" t="s">
        <v>1444</v>
      </c>
      <c r="O119" s="4" t="s">
        <v>7</v>
      </c>
      <c r="P119" s="4" t="s">
        <v>7</v>
      </c>
      <c r="Q119" s="4" t="s">
        <v>7</v>
      </c>
      <c r="R119" s="4" t="s">
        <v>7</v>
      </c>
      <c r="S119" s="4" t="s">
        <v>7</v>
      </c>
      <c r="T119" s="4" t="s">
        <v>7</v>
      </c>
      <c r="U119" s="4" t="s">
        <v>7</v>
      </c>
      <c r="V119" s="4" t="s">
        <v>7</v>
      </c>
      <c r="W119" s="4" t="s">
        <v>7</v>
      </c>
      <c r="X119" s="4" t="s">
        <v>7</v>
      </c>
      <c r="Y119" s="4" t="s">
        <v>7</v>
      </c>
      <c r="Z119" s="4" t="s">
        <v>7</v>
      </c>
      <c r="AA119" s="4" t="s">
        <v>7</v>
      </c>
      <c r="AB119" s="4" t="s">
        <v>7</v>
      </c>
      <c r="AC119" s="4" t="s">
        <v>7</v>
      </c>
      <c r="AD119" s="4" t="s">
        <v>1615</v>
      </c>
      <c r="AE119" s="4">
        <v>0</v>
      </c>
      <c r="AF119" s="4">
        <v>0</v>
      </c>
      <c r="AG119" s="4">
        <v>0</v>
      </c>
      <c r="AH119" s="14" t="str">
        <f>IF(AD119&lt;&gt;0,HYPERLINK("http://pergamum.anac.gov.br/arquivos/" &amp; AD119 &amp; ".pdf",AD119),"")</f>
        <v>PA2015-0532</v>
      </c>
      <c r="AI119" s="15" t="str">
        <f>IF(AE119&lt;&gt;0,HYPERLINK("http://pergamum.anac.gov.br/arquivos/" &amp; AE119 &amp; ".pdf",AE119),"")</f>
        <v/>
      </c>
      <c r="AJ119" s="15" t="str">
        <f>IF(AF119&lt;&gt;0,HYPERLINK("http://pergamum.anac.gov.br/arquivos/" &amp; AF119 &amp; ".pdf",AF119),"")</f>
        <v/>
      </c>
      <c r="AK119" s="16" t="str">
        <f>IF(AG119&lt;&gt;0,HYPERLINK("http://pergamum.anac.gov.br/arquivos/" &amp; AG119 &amp; ".pdf",AG119),"")</f>
        <v/>
      </c>
      <c r="AL119" s="6" t="s">
        <v>2041</v>
      </c>
      <c r="AM119" s="6" t="s">
        <v>2061</v>
      </c>
      <c r="AN119" s="6" t="s">
        <v>7</v>
      </c>
      <c r="AO119" s="11" t="s">
        <v>7</v>
      </c>
      <c r="AP119" s="6" t="s">
        <v>7</v>
      </c>
      <c r="AQ119" s="4" t="s">
        <v>2074</v>
      </c>
      <c r="AR119" s="4" t="s">
        <v>2074</v>
      </c>
      <c r="AS119" s="15" t="str">
        <f>IF(AND(AQ119&lt;&gt;0,AQ119&lt;&gt;""),HYPERLINK("http://pergamum.anac.gov.br/arquivos/" &amp; AQ119 &amp; ".pdf",AQ119),"")</f>
        <v/>
      </c>
      <c r="AT119" s="15" t="str">
        <f>IF(AND(AR119&lt;&gt;0,AR119&lt;&gt;""),HYPERLINK("http://pergamum.anac.gov.br/arquivos/" &amp; AR119 &amp; ".pdf",AR119),"")</f>
        <v/>
      </c>
      <c r="AU119" s="4" t="s">
        <v>7</v>
      </c>
    </row>
    <row r="120" spans="1:47" x14ac:dyDescent="0.25">
      <c r="A120" s="3" t="s">
        <v>324</v>
      </c>
      <c r="B120" s="3" t="s">
        <v>0</v>
      </c>
      <c r="C120" s="3" t="s">
        <v>325</v>
      </c>
      <c r="D120" s="3" t="s">
        <v>325</v>
      </c>
      <c r="E120" s="3" t="s">
        <v>120</v>
      </c>
      <c r="F120" s="4" t="s">
        <v>2721</v>
      </c>
      <c r="G120" s="4" t="s">
        <v>2722</v>
      </c>
      <c r="H120" s="4" t="s">
        <v>2723</v>
      </c>
      <c r="I120" s="4" t="s">
        <v>2177</v>
      </c>
      <c r="J120" s="4" t="s">
        <v>2216</v>
      </c>
      <c r="K120" s="4" t="s">
        <v>2198</v>
      </c>
      <c r="L120" s="4" t="s">
        <v>2180</v>
      </c>
      <c r="M120" s="4" t="s">
        <v>2205</v>
      </c>
      <c r="N120" s="4" t="s">
        <v>1444</v>
      </c>
      <c r="O120" s="4" t="s">
        <v>7</v>
      </c>
      <c r="P120" s="4" t="s">
        <v>7</v>
      </c>
      <c r="Q120" s="4" t="s">
        <v>7</v>
      </c>
      <c r="R120" s="4" t="s">
        <v>7</v>
      </c>
      <c r="S120" s="4" t="s">
        <v>7</v>
      </c>
      <c r="T120" s="4" t="s">
        <v>7</v>
      </c>
      <c r="U120" s="4" t="s">
        <v>7</v>
      </c>
      <c r="V120" s="4" t="s">
        <v>7</v>
      </c>
      <c r="W120" s="4" t="s">
        <v>7</v>
      </c>
      <c r="X120" s="4" t="s">
        <v>7</v>
      </c>
      <c r="Y120" s="4" t="s">
        <v>7</v>
      </c>
      <c r="Z120" s="4" t="s">
        <v>7</v>
      </c>
      <c r="AA120" s="4" t="s">
        <v>7</v>
      </c>
      <c r="AB120" s="4" t="s">
        <v>7</v>
      </c>
      <c r="AC120" s="4" t="s">
        <v>7</v>
      </c>
      <c r="AD120" s="4" t="s">
        <v>1616</v>
      </c>
      <c r="AE120" s="4" t="s">
        <v>1617</v>
      </c>
      <c r="AF120" s="4">
        <v>0</v>
      </c>
      <c r="AG120" s="4">
        <v>0</v>
      </c>
      <c r="AH120" s="14" t="str">
        <f>IF(AD120&lt;&gt;0,HYPERLINK("http://pergamum.anac.gov.br/arquivos/" &amp; AD120 &amp; ".pdf",AD120),"")</f>
        <v>PD1990-0323</v>
      </c>
      <c r="AI120" s="15" t="str">
        <f>IF(AE120&lt;&gt;0,HYPERLINK("http://pergamum.anac.gov.br/arquivos/" &amp; AE120 &amp; ".pdf",AE120),"")</f>
        <v>PA2012-0518</v>
      </c>
      <c r="AJ120" s="15" t="str">
        <f>IF(AF120&lt;&gt;0,HYPERLINK("http://pergamum.anac.gov.br/arquivos/" &amp; AF120 &amp; ".pdf",AF120),"")</f>
        <v/>
      </c>
      <c r="AK120" s="16" t="str">
        <f>IF(AG120&lt;&gt;0,HYPERLINK("http://pergamum.anac.gov.br/arquivos/" &amp; AG120 &amp; ".pdf",AG120),"")</f>
        <v/>
      </c>
      <c r="AL120" s="6" t="s">
        <v>2039</v>
      </c>
      <c r="AM120" s="6" t="s">
        <v>2061</v>
      </c>
      <c r="AN120" s="6" t="s">
        <v>2078</v>
      </c>
      <c r="AO120" s="11" t="s">
        <v>2076</v>
      </c>
      <c r="AP120" s="6">
        <v>11</v>
      </c>
      <c r="AQ120" s="4" t="s">
        <v>2077</v>
      </c>
      <c r="AR120" s="4" t="s">
        <v>2074</v>
      </c>
      <c r="AS120" s="15" t="str">
        <f>IF(AND(AQ120&lt;&gt;0,AQ120&lt;&gt;""),HYPERLINK("http://pergamum.anac.gov.br/arquivos/" &amp; AQ120 &amp; ".pdf",AQ120),"")</f>
        <v>PA2016-0908</v>
      </c>
      <c r="AT120" s="15" t="str">
        <f>IF(AND(AR120&lt;&gt;0,AR120&lt;&gt;""),HYPERLINK("http://pergamum.anac.gov.br/arquivos/" &amp; AR120 &amp; ".pdf",AR120),"")</f>
        <v/>
      </c>
      <c r="AU120" s="4" t="s">
        <v>7</v>
      </c>
    </row>
    <row r="121" spans="1:47" x14ac:dyDescent="0.25">
      <c r="A121" s="3" t="s">
        <v>326</v>
      </c>
      <c r="B121" s="3" t="s">
        <v>0</v>
      </c>
      <c r="C121" s="3" t="s">
        <v>327</v>
      </c>
      <c r="D121" s="3" t="s">
        <v>327</v>
      </c>
      <c r="E121" s="3" t="s">
        <v>77</v>
      </c>
      <c r="F121" s="4" t="s">
        <v>2724</v>
      </c>
      <c r="G121" s="4" t="s">
        <v>2725</v>
      </c>
      <c r="H121" s="4" t="s">
        <v>2726</v>
      </c>
      <c r="I121" s="4" t="s">
        <v>2251</v>
      </c>
      <c r="J121" s="4" t="s">
        <v>2186</v>
      </c>
      <c r="K121" s="4" t="s">
        <v>2319</v>
      </c>
      <c r="L121" s="4" t="s">
        <v>2172</v>
      </c>
      <c r="M121" s="4" t="s">
        <v>2468</v>
      </c>
      <c r="N121" s="4" t="s">
        <v>1444</v>
      </c>
      <c r="O121" s="4" t="s">
        <v>7</v>
      </c>
      <c r="P121" s="4" t="s">
        <v>7</v>
      </c>
      <c r="Q121" s="4" t="s">
        <v>7</v>
      </c>
      <c r="R121" s="4" t="s">
        <v>7</v>
      </c>
      <c r="S121" s="4" t="s">
        <v>7</v>
      </c>
      <c r="T121" s="4" t="s">
        <v>7</v>
      </c>
      <c r="U121" s="4" t="s">
        <v>7</v>
      </c>
      <c r="V121" s="4" t="s">
        <v>7</v>
      </c>
      <c r="W121" s="4" t="s">
        <v>7</v>
      </c>
      <c r="X121" s="4" t="s">
        <v>7</v>
      </c>
      <c r="Y121" s="4" t="s">
        <v>7</v>
      </c>
      <c r="Z121" s="4" t="s">
        <v>7</v>
      </c>
      <c r="AA121" s="4" t="s">
        <v>7</v>
      </c>
      <c r="AB121" s="4" t="s">
        <v>7</v>
      </c>
      <c r="AC121" s="4" t="s">
        <v>7</v>
      </c>
      <c r="AD121" s="4" t="s">
        <v>1618</v>
      </c>
      <c r="AE121" s="4">
        <v>0</v>
      </c>
      <c r="AF121" s="4">
        <v>0</v>
      </c>
      <c r="AG121" s="4">
        <v>0</v>
      </c>
      <c r="AH121" s="14" t="str">
        <f>IF(AD121&lt;&gt;0,HYPERLINK("http://pergamum.anac.gov.br/arquivos/" &amp; AD121 &amp; ".pdf",AD121),"")</f>
        <v>PA2014-1220</v>
      </c>
      <c r="AI121" s="15" t="str">
        <f>IF(AE121&lt;&gt;0,HYPERLINK("http://pergamum.anac.gov.br/arquivos/" &amp; AE121 &amp; ".pdf",AE121),"")</f>
        <v/>
      </c>
      <c r="AJ121" s="15" t="str">
        <f>IF(AF121&lt;&gt;0,HYPERLINK("http://pergamum.anac.gov.br/arquivos/" &amp; AF121 &amp; ".pdf",AF121),"")</f>
        <v/>
      </c>
      <c r="AK121" s="16" t="str">
        <f>IF(AG121&lt;&gt;0,HYPERLINK("http://pergamum.anac.gov.br/arquivos/" &amp; AG121 &amp; ".pdf",AG121),"")</f>
        <v/>
      </c>
      <c r="AL121" s="6" t="s">
        <v>2039</v>
      </c>
      <c r="AM121" s="6" t="s">
        <v>2060</v>
      </c>
      <c r="AN121" s="6" t="s">
        <v>2078</v>
      </c>
      <c r="AO121" s="11" t="s">
        <v>2094</v>
      </c>
      <c r="AP121" s="6">
        <v>37</v>
      </c>
      <c r="AQ121" s="4" t="s">
        <v>2077</v>
      </c>
      <c r="AR121" s="4" t="s">
        <v>2074</v>
      </c>
      <c r="AS121" s="15" t="str">
        <f>IF(AND(AQ121&lt;&gt;0,AQ121&lt;&gt;""),HYPERLINK("http://pergamum.anac.gov.br/arquivos/" &amp; AQ121 &amp; ".pdf",AQ121),"")</f>
        <v>PA2016-0908</v>
      </c>
      <c r="AT121" s="15" t="str">
        <f>IF(AND(AR121&lt;&gt;0,AR121&lt;&gt;""),HYPERLINK("http://pergamum.anac.gov.br/arquivos/" &amp; AR121 &amp; ".pdf",AR121),"")</f>
        <v/>
      </c>
      <c r="AU121" s="4" t="s">
        <v>7</v>
      </c>
    </row>
    <row r="122" spans="1:47" x14ac:dyDescent="0.25">
      <c r="A122" s="3" t="s">
        <v>328</v>
      </c>
      <c r="B122" s="3" t="s">
        <v>0</v>
      </c>
      <c r="C122" s="3" t="s">
        <v>329</v>
      </c>
      <c r="D122" s="3" t="s">
        <v>329</v>
      </c>
      <c r="E122" s="3" t="s">
        <v>111</v>
      </c>
      <c r="F122" s="4" t="s">
        <v>2727</v>
      </c>
      <c r="G122" s="4" t="s">
        <v>2728</v>
      </c>
      <c r="H122" s="4" t="s">
        <v>2729</v>
      </c>
      <c r="I122" s="4" t="s">
        <v>2349</v>
      </c>
      <c r="J122" s="4" t="s">
        <v>2232</v>
      </c>
      <c r="K122" s="4" t="s">
        <v>2730</v>
      </c>
      <c r="L122" s="4" t="s">
        <v>2184</v>
      </c>
      <c r="M122" s="4" t="s">
        <v>2731</v>
      </c>
      <c r="N122" s="4" t="s">
        <v>1444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  <c r="U122" s="4" t="s">
        <v>7</v>
      </c>
      <c r="V122" s="4" t="s">
        <v>7</v>
      </c>
      <c r="W122" s="4" t="s">
        <v>7</v>
      </c>
      <c r="X122" s="4" t="s">
        <v>7</v>
      </c>
      <c r="Y122" s="4" t="s">
        <v>7</v>
      </c>
      <c r="Z122" s="4" t="s">
        <v>7</v>
      </c>
      <c r="AA122" s="4" t="s">
        <v>7</v>
      </c>
      <c r="AB122" s="4" t="s">
        <v>7</v>
      </c>
      <c r="AC122" s="4" t="s">
        <v>7</v>
      </c>
      <c r="AD122" s="4" t="s">
        <v>1619</v>
      </c>
      <c r="AE122" s="4">
        <v>0</v>
      </c>
      <c r="AF122" s="4">
        <v>0</v>
      </c>
      <c r="AG122" s="4">
        <v>0</v>
      </c>
      <c r="AH122" s="14" t="str">
        <f>IF(AD122&lt;&gt;0,HYPERLINK("http://pergamum.anac.gov.br/arquivos/" &amp; AD122 &amp; ".pdf",AD122),"")</f>
        <v>PA2006-0657</v>
      </c>
      <c r="AI122" s="15" t="str">
        <f>IF(AE122&lt;&gt;0,HYPERLINK("http://pergamum.anac.gov.br/arquivos/" &amp; AE122 &amp; ".pdf",AE122),"")</f>
        <v/>
      </c>
      <c r="AJ122" s="15" t="str">
        <f>IF(AF122&lt;&gt;0,HYPERLINK("http://pergamum.anac.gov.br/arquivos/" &amp; AF122 &amp; ".pdf",AF122),"")</f>
        <v/>
      </c>
      <c r="AK122" s="16" t="str">
        <f>IF(AG122&lt;&gt;0,HYPERLINK("http://pergamum.anac.gov.br/arquivos/" &amp; AG122 &amp; ".pdf",AG122),"")</f>
        <v/>
      </c>
      <c r="AL122" s="6" t="s">
        <v>2040</v>
      </c>
      <c r="AM122" s="6" t="s">
        <v>7</v>
      </c>
      <c r="AN122" s="6" t="s">
        <v>7</v>
      </c>
      <c r="AO122" s="11" t="s">
        <v>7</v>
      </c>
      <c r="AP122" s="6" t="s">
        <v>7</v>
      </c>
      <c r="AQ122" s="4" t="s">
        <v>2074</v>
      </c>
      <c r="AR122" s="4" t="s">
        <v>2074</v>
      </c>
      <c r="AS122" s="15" t="str">
        <f>IF(AND(AQ122&lt;&gt;0,AQ122&lt;&gt;""),HYPERLINK("http://pergamum.anac.gov.br/arquivos/" &amp; AQ122 &amp; ".pdf",AQ122),"")</f>
        <v/>
      </c>
      <c r="AT122" s="15" t="str">
        <f>IF(AND(AR122&lt;&gt;0,AR122&lt;&gt;""),HYPERLINK("http://pergamum.anac.gov.br/arquivos/" &amp; AR122 &amp; ".pdf",AR122),"")</f>
        <v/>
      </c>
      <c r="AU122" s="4" t="s">
        <v>7</v>
      </c>
    </row>
    <row r="123" spans="1:47" x14ac:dyDescent="0.25">
      <c r="A123" s="3" t="s">
        <v>330</v>
      </c>
      <c r="B123" s="3" t="s">
        <v>0</v>
      </c>
      <c r="C123" s="3" t="s">
        <v>331</v>
      </c>
      <c r="D123" s="3" t="s">
        <v>331</v>
      </c>
      <c r="E123" s="3" t="s">
        <v>37</v>
      </c>
      <c r="F123" s="4" t="s">
        <v>2732</v>
      </c>
      <c r="G123" s="4" t="s">
        <v>2733</v>
      </c>
      <c r="H123" s="4" t="s">
        <v>2734</v>
      </c>
      <c r="I123" s="4" t="s">
        <v>2177</v>
      </c>
      <c r="J123" s="4" t="s">
        <v>2209</v>
      </c>
      <c r="K123" s="4" t="s">
        <v>2192</v>
      </c>
      <c r="L123" s="4" t="s">
        <v>2172</v>
      </c>
      <c r="M123" s="4" t="s">
        <v>2501</v>
      </c>
      <c r="N123" s="4" t="s">
        <v>1444</v>
      </c>
      <c r="O123" s="4" t="s">
        <v>7</v>
      </c>
      <c r="P123" s="4" t="s">
        <v>7</v>
      </c>
      <c r="Q123" s="4" t="s">
        <v>7</v>
      </c>
      <c r="R123" s="4" t="s">
        <v>7</v>
      </c>
      <c r="S123" s="4" t="s">
        <v>7</v>
      </c>
      <c r="T123" s="4" t="s">
        <v>7</v>
      </c>
      <c r="U123" s="4" t="s">
        <v>7</v>
      </c>
      <c r="V123" s="4" t="s">
        <v>7</v>
      </c>
      <c r="W123" s="4" t="s">
        <v>7</v>
      </c>
      <c r="X123" s="4" t="s">
        <v>7</v>
      </c>
      <c r="Y123" s="4" t="s">
        <v>7</v>
      </c>
      <c r="Z123" s="4" t="s">
        <v>7</v>
      </c>
      <c r="AA123" s="4" t="s">
        <v>7</v>
      </c>
      <c r="AB123" s="4" t="s">
        <v>7</v>
      </c>
      <c r="AC123" s="4" t="s">
        <v>7</v>
      </c>
      <c r="AD123" s="4" t="s">
        <v>1620</v>
      </c>
      <c r="AE123" s="4">
        <v>0</v>
      </c>
      <c r="AF123" s="4">
        <v>0</v>
      </c>
      <c r="AG123" s="4">
        <v>0</v>
      </c>
      <c r="AH123" s="14" t="str">
        <f>IF(AD123&lt;&gt;0,HYPERLINK("http://pergamum.anac.gov.br/arquivos/" &amp; AD123 &amp; ".pdf",AD123),"")</f>
        <v>PD2004-1234</v>
      </c>
      <c r="AI123" s="15" t="str">
        <f>IF(AE123&lt;&gt;0,HYPERLINK("http://pergamum.anac.gov.br/arquivos/" &amp; AE123 &amp; ".pdf",AE123),"")</f>
        <v/>
      </c>
      <c r="AJ123" s="15" t="str">
        <f>IF(AF123&lt;&gt;0,HYPERLINK("http://pergamum.anac.gov.br/arquivos/" &amp; AF123 &amp; ".pdf",AF123),"")</f>
        <v/>
      </c>
      <c r="AK123" s="16" t="str">
        <f>IF(AG123&lt;&gt;0,HYPERLINK("http://pergamum.anac.gov.br/arquivos/" &amp; AG123 &amp; ".pdf",AG123),"")</f>
        <v/>
      </c>
      <c r="AL123" s="6" t="s">
        <v>2040</v>
      </c>
      <c r="AM123" s="6" t="s">
        <v>7</v>
      </c>
      <c r="AN123" s="6" t="s">
        <v>7</v>
      </c>
      <c r="AO123" s="11" t="s">
        <v>7</v>
      </c>
      <c r="AP123" s="6" t="s">
        <v>7</v>
      </c>
      <c r="AQ123" s="4" t="s">
        <v>2074</v>
      </c>
      <c r="AR123" s="4" t="s">
        <v>2074</v>
      </c>
      <c r="AS123" s="15" t="str">
        <f>IF(AND(AQ123&lt;&gt;0,AQ123&lt;&gt;""),HYPERLINK("http://pergamum.anac.gov.br/arquivos/" &amp; AQ123 &amp; ".pdf",AQ123),"")</f>
        <v/>
      </c>
      <c r="AT123" s="15" t="str">
        <f>IF(AND(AR123&lt;&gt;0,AR123&lt;&gt;""),HYPERLINK("http://pergamum.anac.gov.br/arquivos/" &amp; AR123 &amp; ".pdf",AR123),"")</f>
        <v/>
      </c>
      <c r="AU123" s="4" t="s">
        <v>7</v>
      </c>
    </row>
    <row r="124" spans="1:47" x14ac:dyDescent="0.25">
      <c r="A124" s="3" t="s">
        <v>332</v>
      </c>
      <c r="B124" s="3" t="s">
        <v>0</v>
      </c>
      <c r="C124" s="3" t="s">
        <v>333</v>
      </c>
      <c r="D124" s="3" t="s">
        <v>333</v>
      </c>
      <c r="E124" s="3" t="s">
        <v>120</v>
      </c>
      <c r="F124" s="4" t="s">
        <v>2735</v>
      </c>
      <c r="G124" s="4" t="s">
        <v>2736</v>
      </c>
      <c r="H124" s="4" t="s">
        <v>2737</v>
      </c>
      <c r="I124" s="4" t="s">
        <v>2177</v>
      </c>
      <c r="J124" s="4" t="s">
        <v>2373</v>
      </c>
      <c r="K124" s="4" t="s">
        <v>2738</v>
      </c>
      <c r="L124" s="4" t="s">
        <v>2180</v>
      </c>
      <c r="M124" s="4" t="s">
        <v>2739</v>
      </c>
      <c r="N124" s="4" t="s">
        <v>1444</v>
      </c>
      <c r="O124" s="4" t="s">
        <v>7</v>
      </c>
      <c r="P124" s="4" t="s">
        <v>7</v>
      </c>
      <c r="Q124" s="4" t="s">
        <v>7</v>
      </c>
      <c r="R124" s="4" t="s">
        <v>7</v>
      </c>
      <c r="S124" s="4" t="s">
        <v>7</v>
      </c>
      <c r="T124" s="4" t="s">
        <v>7</v>
      </c>
      <c r="U124" s="4" t="s">
        <v>7</v>
      </c>
      <c r="V124" s="4" t="s">
        <v>7</v>
      </c>
      <c r="W124" s="4" t="s">
        <v>7</v>
      </c>
      <c r="X124" s="4" t="s">
        <v>7</v>
      </c>
      <c r="Y124" s="4" t="s">
        <v>7</v>
      </c>
      <c r="Z124" s="4" t="s">
        <v>7</v>
      </c>
      <c r="AA124" s="4" t="s">
        <v>7</v>
      </c>
      <c r="AB124" s="4" t="s">
        <v>7</v>
      </c>
      <c r="AC124" s="4" t="s">
        <v>7</v>
      </c>
      <c r="AD124" s="4" t="s">
        <v>1621</v>
      </c>
      <c r="AE124" s="4" t="s">
        <v>1622</v>
      </c>
      <c r="AF124" s="4">
        <v>0</v>
      </c>
      <c r="AG124" s="4">
        <v>0</v>
      </c>
      <c r="AH124" s="14" t="str">
        <f>IF(AD124&lt;&gt;0,HYPERLINK("http://pergamum.anac.gov.br/arquivos/" &amp; AD124 &amp; ".pdf",AD124),"")</f>
        <v>PD1985-0203</v>
      </c>
      <c r="AI124" s="15" t="str">
        <f>IF(AE124&lt;&gt;0,HYPERLINK("http://pergamum.anac.gov.br/arquivos/" &amp; AE124 &amp; ".pdf",AE124),"")</f>
        <v>PD1990-0325</v>
      </c>
      <c r="AJ124" s="15" t="str">
        <f>IF(AF124&lt;&gt;0,HYPERLINK("http://pergamum.anac.gov.br/arquivos/" &amp; AF124 &amp; ".pdf",AF124),"")</f>
        <v/>
      </c>
      <c r="AK124" s="16" t="str">
        <f>IF(AG124&lt;&gt;0,HYPERLINK("http://pergamum.anac.gov.br/arquivos/" &amp; AG124 &amp; ".pdf",AG124),"")</f>
        <v/>
      </c>
      <c r="AL124" s="6" t="s">
        <v>2039</v>
      </c>
      <c r="AM124" s="6" t="s">
        <v>2061</v>
      </c>
      <c r="AN124" s="6" t="s">
        <v>2078</v>
      </c>
      <c r="AO124" s="11" t="s">
        <v>2076</v>
      </c>
      <c r="AP124" s="6">
        <v>21</v>
      </c>
      <c r="AQ124" s="4" t="s">
        <v>2077</v>
      </c>
      <c r="AR124" s="4" t="s">
        <v>2074</v>
      </c>
      <c r="AS124" s="15" t="str">
        <f>IF(AND(AQ124&lt;&gt;0,AQ124&lt;&gt;""),HYPERLINK("http://pergamum.anac.gov.br/arquivos/" &amp; AQ124 &amp; ".pdf",AQ124),"")</f>
        <v>PA2016-0908</v>
      </c>
      <c r="AT124" s="15" t="str">
        <f>IF(AND(AR124&lt;&gt;0,AR124&lt;&gt;""),HYPERLINK("http://pergamum.anac.gov.br/arquivos/" &amp; AR124 &amp; ".pdf",AR124),"")</f>
        <v/>
      </c>
      <c r="AU124" s="4" t="s">
        <v>7</v>
      </c>
    </row>
    <row r="125" spans="1:47" x14ac:dyDescent="0.25">
      <c r="A125" s="3" t="s">
        <v>334</v>
      </c>
      <c r="B125" s="3" t="s">
        <v>0</v>
      </c>
      <c r="C125" s="3" t="s">
        <v>335</v>
      </c>
      <c r="D125" s="3" t="s">
        <v>335</v>
      </c>
      <c r="E125" s="3" t="s">
        <v>6</v>
      </c>
      <c r="F125" s="4" t="s">
        <v>2740</v>
      </c>
      <c r="G125" s="4" t="s">
        <v>2741</v>
      </c>
      <c r="H125" s="4" t="s">
        <v>2742</v>
      </c>
      <c r="I125" s="4" t="s">
        <v>2177</v>
      </c>
      <c r="J125" s="4" t="s">
        <v>2225</v>
      </c>
      <c r="K125" s="4" t="s">
        <v>2319</v>
      </c>
      <c r="L125" s="4" t="s">
        <v>2180</v>
      </c>
      <c r="M125" s="4" t="s">
        <v>2717</v>
      </c>
      <c r="N125" s="4" t="s">
        <v>1444</v>
      </c>
      <c r="O125" s="4" t="s">
        <v>7</v>
      </c>
      <c r="P125" s="4" t="s">
        <v>7</v>
      </c>
      <c r="Q125" s="4" t="s">
        <v>7</v>
      </c>
      <c r="R125" s="4" t="s">
        <v>7</v>
      </c>
      <c r="S125" s="4" t="s">
        <v>7</v>
      </c>
      <c r="T125" s="4" t="s">
        <v>7</v>
      </c>
      <c r="U125" s="4" t="s">
        <v>7</v>
      </c>
      <c r="V125" s="4" t="s">
        <v>7</v>
      </c>
      <c r="W125" s="4" t="s">
        <v>7</v>
      </c>
      <c r="X125" s="4" t="s">
        <v>7</v>
      </c>
      <c r="Y125" s="4" t="s">
        <v>7</v>
      </c>
      <c r="Z125" s="4" t="s">
        <v>7</v>
      </c>
      <c r="AA125" s="4" t="s">
        <v>7</v>
      </c>
      <c r="AB125" s="4" t="s">
        <v>7</v>
      </c>
      <c r="AC125" s="4" t="s">
        <v>7</v>
      </c>
      <c r="AD125" s="4" t="s">
        <v>2139</v>
      </c>
      <c r="AE125" s="4">
        <v>0</v>
      </c>
      <c r="AF125" s="4">
        <v>0</v>
      </c>
      <c r="AG125" s="4">
        <v>0</v>
      </c>
      <c r="AH125" s="14" t="str">
        <f>IF(AD125&lt;&gt;0,HYPERLINK("http://pergamum.anac.gov.br/arquivos/" &amp; AD125 &amp; ".pdf",AD125),"")</f>
        <v>PA2016-1885</v>
      </c>
      <c r="AI125" s="15" t="str">
        <f>IF(AE125&lt;&gt;0,HYPERLINK("http://pergamum.anac.gov.br/arquivos/" &amp; AE125 &amp; ".pdf",AE125),"")</f>
        <v/>
      </c>
      <c r="AJ125" s="15" t="str">
        <f>IF(AF125&lt;&gt;0,HYPERLINK("http://pergamum.anac.gov.br/arquivos/" &amp; AF125 &amp; ".pdf",AF125),"")</f>
        <v/>
      </c>
      <c r="AK125" s="16" t="str">
        <f>IF(AG125&lt;&gt;0,HYPERLINK("http://pergamum.anac.gov.br/arquivos/" &amp; AG125 &amp; ".pdf",AG125),"")</f>
        <v/>
      </c>
      <c r="AL125" s="6" t="s">
        <v>2040</v>
      </c>
      <c r="AM125" s="6" t="s">
        <v>7</v>
      </c>
      <c r="AN125" s="6" t="s">
        <v>2078</v>
      </c>
      <c r="AO125" s="11" t="s">
        <v>2076</v>
      </c>
      <c r="AP125" s="6">
        <v>8</v>
      </c>
      <c r="AQ125" s="4" t="s">
        <v>2077</v>
      </c>
      <c r="AR125" s="4" t="s">
        <v>2074</v>
      </c>
      <c r="AS125" s="15" t="str">
        <f>IF(AND(AQ125&lt;&gt;0,AQ125&lt;&gt;""),HYPERLINK("http://pergamum.anac.gov.br/arquivos/" &amp; AQ125 &amp; ".pdf",AQ125),"")</f>
        <v>PA2016-0908</v>
      </c>
      <c r="AT125" s="15" t="str">
        <f>IF(AND(AR125&lt;&gt;0,AR125&lt;&gt;""),HYPERLINK("http://pergamum.anac.gov.br/arquivos/" &amp; AR125 &amp; ".pdf",AR125),"")</f>
        <v/>
      </c>
      <c r="AU125" s="4" t="s">
        <v>7</v>
      </c>
    </row>
    <row r="126" spans="1:47" x14ac:dyDescent="0.25">
      <c r="A126" s="3" t="s">
        <v>336</v>
      </c>
      <c r="B126" s="3" t="s">
        <v>0</v>
      </c>
      <c r="C126" s="3" t="s">
        <v>337</v>
      </c>
      <c r="D126" s="3" t="s">
        <v>337</v>
      </c>
      <c r="E126" s="3" t="s">
        <v>120</v>
      </c>
      <c r="F126" s="4" t="s">
        <v>2743</v>
      </c>
      <c r="G126" s="4" t="s">
        <v>2744</v>
      </c>
      <c r="H126" s="4" t="s">
        <v>2745</v>
      </c>
      <c r="I126" s="4" t="s">
        <v>2177</v>
      </c>
      <c r="J126" s="4" t="s">
        <v>2209</v>
      </c>
      <c r="K126" s="4" t="s">
        <v>2306</v>
      </c>
      <c r="L126" s="4" t="s">
        <v>2180</v>
      </c>
      <c r="M126" s="4" t="s">
        <v>2173</v>
      </c>
      <c r="N126" s="4" t="s">
        <v>1444</v>
      </c>
      <c r="O126" s="4" t="s">
        <v>7</v>
      </c>
      <c r="P126" s="4" t="s">
        <v>7</v>
      </c>
      <c r="Q126" s="4" t="s">
        <v>7</v>
      </c>
      <c r="R126" s="4" t="s">
        <v>7</v>
      </c>
      <c r="S126" s="4" t="s">
        <v>7</v>
      </c>
      <c r="T126" s="4" t="s">
        <v>7</v>
      </c>
      <c r="U126" s="4" t="s">
        <v>7</v>
      </c>
      <c r="V126" s="4" t="s">
        <v>7</v>
      </c>
      <c r="W126" s="4" t="s">
        <v>7</v>
      </c>
      <c r="X126" s="4" t="s">
        <v>7</v>
      </c>
      <c r="Y126" s="4" t="s">
        <v>7</v>
      </c>
      <c r="Z126" s="4" t="s">
        <v>7</v>
      </c>
      <c r="AA126" s="4" t="s">
        <v>7</v>
      </c>
      <c r="AB126" s="4" t="s">
        <v>7</v>
      </c>
      <c r="AC126" s="4" t="s">
        <v>7</v>
      </c>
      <c r="AD126" s="4" t="s">
        <v>1623</v>
      </c>
      <c r="AE126" s="4">
        <v>0</v>
      </c>
      <c r="AF126" s="4">
        <v>0</v>
      </c>
      <c r="AG126" s="4">
        <v>0</v>
      </c>
      <c r="AH126" s="14" t="str">
        <f>IF(AD126&lt;&gt;0,HYPERLINK("http://pergamum.anac.gov.br/arquivos/" &amp; AD126 &amp; ".pdf",AD126),"")</f>
        <v>PD1981-0110</v>
      </c>
      <c r="AI126" s="15" t="str">
        <f>IF(AE126&lt;&gt;0,HYPERLINK("http://pergamum.anac.gov.br/arquivos/" &amp; AE126 &amp; ".pdf",AE126),"")</f>
        <v/>
      </c>
      <c r="AJ126" s="15" t="str">
        <f>IF(AF126&lt;&gt;0,HYPERLINK("http://pergamum.anac.gov.br/arquivos/" &amp; AF126 &amp; ".pdf",AF126),"")</f>
        <v/>
      </c>
      <c r="AK126" s="16" t="str">
        <f>IF(AG126&lt;&gt;0,HYPERLINK("http://pergamum.anac.gov.br/arquivos/" &amp; AG126 &amp; ".pdf",AG126),"")</f>
        <v/>
      </c>
      <c r="AL126" s="6" t="s">
        <v>2039</v>
      </c>
      <c r="AM126" s="6" t="s">
        <v>7</v>
      </c>
      <c r="AN126" s="6" t="s">
        <v>2097</v>
      </c>
      <c r="AO126" s="11" t="s">
        <v>2076</v>
      </c>
      <c r="AP126" s="6">
        <v>4</v>
      </c>
      <c r="AQ126" s="4" t="s">
        <v>2077</v>
      </c>
      <c r="AR126" s="4" t="s">
        <v>2074</v>
      </c>
      <c r="AS126" s="15" t="str">
        <f>IF(AND(AQ126&lt;&gt;0,AQ126&lt;&gt;""),HYPERLINK("http://pergamum.anac.gov.br/arquivos/" &amp; AQ126 &amp; ".pdf",AQ126),"")</f>
        <v>PA2016-0908</v>
      </c>
      <c r="AT126" s="15" t="str">
        <f>IF(AND(AR126&lt;&gt;0,AR126&lt;&gt;""),HYPERLINK("http://pergamum.anac.gov.br/arquivos/" &amp; AR126 &amp; ".pdf",AR126),"")</f>
        <v/>
      </c>
      <c r="AU126" s="4" t="s">
        <v>7</v>
      </c>
    </row>
    <row r="127" spans="1:47" x14ac:dyDescent="0.25">
      <c r="A127" s="3" t="s">
        <v>338</v>
      </c>
      <c r="B127" s="3" t="s">
        <v>0</v>
      </c>
      <c r="C127" s="3" t="s">
        <v>339</v>
      </c>
      <c r="D127" s="3" t="s">
        <v>339</v>
      </c>
      <c r="E127" s="3" t="s">
        <v>103</v>
      </c>
      <c r="F127" s="4" t="s">
        <v>2746</v>
      </c>
      <c r="G127" s="4" t="s">
        <v>2747</v>
      </c>
      <c r="H127" s="4" t="s">
        <v>2748</v>
      </c>
      <c r="I127" s="4" t="s">
        <v>2251</v>
      </c>
      <c r="J127" s="4" t="s">
        <v>2232</v>
      </c>
      <c r="K127" s="4" t="s">
        <v>2171</v>
      </c>
      <c r="L127" s="4" t="s">
        <v>2180</v>
      </c>
      <c r="M127" s="4" t="s">
        <v>2749</v>
      </c>
      <c r="N127" s="4" t="s">
        <v>1444</v>
      </c>
      <c r="O127" s="4" t="s">
        <v>7</v>
      </c>
      <c r="P127" s="4" t="s">
        <v>7</v>
      </c>
      <c r="Q127" s="4" t="s">
        <v>7</v>
      </c>
      <c r="R127" s="4" t="s">
        <v>7</v>
      </c>
      <c r="S127" s="4" t="s">
        <v>7</v>
      </c>
      <c r="T127" s="4" t="s">
        <v>7</v>
      </c>
      <c r="U127" s="4" t="s">
        <v>7</v>
      </c>
      <c r="V127" s="4" t="s">
        <v>7</v>
      </c>
      <c r="W127" s="4" t="s">
        <v>7</v>
      </c>
      <c r="X127" s="4" t="s">
        <v>7</v>
      </c>
      <c r="Y127" s="4" t="s">
        <v>7</v>
      </c>
      <c r="Z127" s="4" t="s">
        <v>7</v>
      </c>
      <c r="AA127" s="4" t="s">
        <v>7</v>
      </c>
      <c r="AB127" s="4" t="s">
        <v>7</v>
      </c>
      <c r="AC127" s="4" t="s">
        <v>7</v>
      </c>
      <c r="AD127" s="4" t="s">
        <v>2140</v>
      </c>
      <c r="AE127" s="4">
        <v>0</v>
      </c>
      <c r="AF127" s="4">
        <v>0</v>
      </c>
      <c r="AG127" s="4">
        <v>0</v>
      </c>
      <c r="AH127" s="14" t="str">
        <f>IF(AD127&lt;&gt;0,HYPERLINK("http://pergamum.anac.gov.br/arquivos/" &amp; AD127 &amp; ".pdf",AD127),"")</f>
        <v>PA2015-2868</v>
      </c>
      <c r="AI127" s="15" t="str">
        <f>IF(AE127&lt;&gt;0,HYPERLINK("http://pergamum.anac.gov.br/arquivos/" &amp; AE127 &amp; ".pdf",AE127),"")</f>
        <v/>
      </c>
      <c r="AJ127" s="15" t="str">
        <f>IF(AF127&lt;&gt;0,HYPERLINK("http://pergamum.anac.gov.br/arquivos/" &amp; AF127 &amp; ".pdf",AF127),"")</f>
        <v/>
      </c>
      <c r="AK127" s="16" t="str">
        <f>IF(AG127&lt;&gt;0,HYPERLINK("http://pergamum.anac.gov.br/arquivos/" &amp; AG127 &amp; ".pdf",AG127),"")</f>
        <v/>
      </c>
      <c r="AL127" s="6" t="s">
        <v>2039</v>
      </c>
      <c r="AM127" s="6" t="s">
        <v>2060</v>
      </c>
      <c r="AN127" s="6" t="s">
        <v>2078</v>
      </c>
      <c r="AO127" s="11" t="s">
        <v>2076</v>
      </c>
      <c r="AP127" s="6">
        <v>7</v>
      </c>
      <c r="AQ127" s="4" t="s">
        <v>2077</v>
      </c>
      <c r="AR127" s="4" t="s">
        <v>2074</v>
      </c>
      <c r="AS127" s="15" t="str">
        <f>IF(AND(AQ127&lt;&gt;0,AQ127&lt;&gt;""),HYPERLINK("http://pergamum.anac.gov.br/arquivos/" &amp; AQ127 &amp; ".pdf",AQ127),"")</f>
        <v>PA2016-0908</v>
      </c>
      <c r="AT127" s="15" t="str">
        <f>IF(AND(AR127&lt;&gt;0,AR127&lt;&gt;""),HYPERLINK("http://pergamum.anac.gov.br/arquivos/" &amp; AR127 &amp; ".pdf",AR127),"")</f>
        <v/>
      </c>
      <c r="AU127" s="4" t="s">
        <v>7</v>
      </c>
    </row>
    <row r="128" spans="1:47" x14ac:dyDescent="0.25">
      <c r="A128" s="3" t="s">
        <v>340</v>
      </c>
      <c r="B128" s="3" t="s">
        <v>0</v>
      </c>
      <c r="C128" s="3" t="s">
        <v>341</v>
      </c>
      <c r="D128" s="3" t="s">
        <v>342</v>
      </c>
      <c r="E128" s="3" t="s">
        <v>37</v>
      </c>
      <c r="F128" s="4" t="s">
        <v>2750</v>
      </c>
      <c r="G128" s="4" t="s">
        <v>2751</v>
      </c>
      <c r="H128" s="4" t="s">
        <v>2752</v>
      </c>
      <c r="I128" s="4" t="s">
        <v>2177</v>
      </c>
      <c r="J128" s="4" t="s">
        <v>2324</v>
      </c>
      <c r="K128" s="4" t="s">
        <v>2192</v>
      </c>
      <c r="L128" s="4" t="s">
        <v>2172</v>
      </c>
      <c r="M128" s="4" t="s">
        <v>2753</v>
      </c>
      <c r="N128" s="4" t="s">
        <v>1444</v>
      </c>
      <c r="O128" s="4" t="s">
        <v>7</v>
      </c>
      <c r="P128" s="4" t="s">
        <v>7</v>
      </c>
      <c r="Q128" s="4" t="s">
        <v>7</v>
      </c>
      <c r="R128" s="4" t="s">
        <v>7</v>
      </c>
      <c r="S128" s="4" t="s">
        <v>7</v>
      </c>
      <c r="T128" s="4" t="s">
        <v>7</v>
      </c>
      <c r="U128" s="4" t="s">
        <v>7</v>
      </c>
      <c r="V128" s="4" t="s">
        <v>7</v>
      </c>
      <c r="W128" s="4" t="s">
        <v>7</v>
      </c>
      <c r="X128" s="4" t="s">
        <v>7</v>
      </c>
      <c r="Y128" s="4" t="s">
        <v>7</v>
      </c>
      <c r="Z128" s="4" t="s">
        <v>7</v>
      </c>
      <c r="AA128" s="4" t="s">
        <v>7</v>
      </c>
      <c r="AB128" s="4" t="s">
        <v>7</v>
      </c>
      <c r="AC128" s="4" t="s">
        <v>7</v>
      </c>
      <c r="AD128" s="4" t="s">
        <v>1624</v>
      </c>
      <c r="AE128" s="4">
        <v>0</v>
      </c>
      <c r="AF128" s="4">
        <v>0</v>
      </c>
      <c r="AG128" s="4">
        <v>0</v>
      </c>
      <c r="AH128" s="14" t="str">
        <f>IF(AD128&lt;&gt;0,HYPERLINK("http://pergamum.anac.gov.br/arquivos/" &amp; AD128 &amp; ".pdf",AD128),"")</f>
        <v>PA2015-0388</v>
      </c>
      <c r="AI128" s="15" t="str">
        <f>IF(AE128&lt;&gt;0,HYPERLINK("http://pergamum.anac.gov.br/arquivos/" &amp; AE128 &amp; ".pdf",AE128),"")</f>
        <v/>
      </c>
      <c r="AJ128" s="15" t="str">
        <f>IF(AF128&lt;&gt;0,HYPERLINK("http://pergamum.anac.gov.br/arquivos/" &amp; AF128 &amp; ".pdf",AF128),"")</f>
        <v/>
      </c>
      <c r="AK128" s="16" t="str">
        <f>IF(AG128&lt;&gt;0,HYPERLINK("http://pergamum.anac.gov.br/arquivos/" &amp; AG128 &amp; ".pdf",AG128),"")</f>
        <v/>
      </c>
      <c r="AL128" s="6" t="s">
        <v>2039</v>
      </c>
      <c r="AM128" s="6" t="s">
        <v>2061</v>
      </c>
      <c r="AN128" s="6" t="s">
        <v>2078</v>
      </c>
      <c r="AO128" s="11" t="s">
        <v>2076</v>
      </c>
      <c r="AP128" s="6">
        <v>1</v>
      </c>
      <c r="AQ128" s="4" t="s">
        <v>2077</v>
      </c>
      <c r="AR128" s="4" t="s">
        <v>2074</v>
      </c>
      <c r="AS128" s="15" t="str">
        <f>IF(AND(AQ128&lt;&gt;0,AQ128&lt;&gt;""),HYPERLINK("http://pergamum.anac.gov.br/arquivos/" &amp; AQ128 &amp; ".pdf",AQ128),"")</f>
        <v>PA2016-0908</v>
      </c>
      <c r="AT128" s="15" t="str">
        <f>IF(AND(AR128&lt;&gt;0,AR128&lt;&gt;""),HYPERLINK("http://pergamum.anac.gov.br/arquivos/" &amp; AR128 &amp; ".pdf",AR128),"")</f>
        <v/>
      </c>
      <c r="AU128" s="4" t="s">
        <v>7</v>
      </c>
    </row>
    <row r="129" spans="1:47" x14ac:dyDescent="0.25">
      <c r="A129" s="3" t="s">
        <v>343</v>
      </c>
      <c r="B129" s="3" t="s">
        <v>0</v>
      </c>
      <c r="C129" s="3" t="s">
        <v>344</v>
      </c>
      <c r="D129" s="3" t="s">
        <v>345</v>
      </c>
      <c r="E129" s="3" t="s">
        <v>30</v>
      </c>
      <c r="F129" s="4" t="s">
        <v>2754</v>
      </c>
      <c r="G129" s="4" t="s">
        <v>2755</v>
      </c>
      <c r="H129" s="4" t="s">
        <v>2756</v>
      </c>
      <c r="I129" s="4" t="s">
        <v>2177</v>
      </c>
      <c r="J129" s="4" t="s">
        <v>2203</v>
      </c>
      <c r="K129" s="4" t="s">
        <v>2330</v>
      </c>
      <c r="L129" s="4" t="s">
        <v>2180</v>
      </c>
      <c r="M129" s="4" t="s">
        <v>2757</v>
      </c>
      <c r="N129" s="4" t="s">
        <v>1444</v>
      </c>
      <c r="O129" s="4" t="s">
        <v>7</v>
      </c>
      <c r="P129" s="4" t="s">
        <v>7</v>
      </c>
      <c r="Q129" s="4" t="s">
        <v>7</v>
      </c>
      <c r="R129" s="4" t="s">
        <v>7</v>
      </c>
      <c r="S129" s="4" t="s">
        <v>7</v>
      </c>
      <c r="T129" s="4" t="s">
        <v>7</v>
      </c>
      <c r="U129" s="4" t="s">
        <v>7</v>
      </c>
      <c r="V129" s="4" t="s">
        <v>7</v>
      </c>
      <c r="W129" s="4" t="s">
        <v>7</v>
      </c>
      <c r="X129" s="4" t="s">
        <v>7</v>
      </c>
      <c r="Y129" s="4" t="s">
        <v>7</v>
      </c>
      <c r="Z129" s="4" t="s">
        <v>7</v>
      </c>
      <c r="AA129" s="4" t="s">
        <v>7</v>
      </c>
      <c r="AB129" s="4" t="s">
        <v>7</v>
      </c>
      <c r="AC129" s="4" t="s">
        <v>7</v>
      </c>
      <c r="AD129" s="4" t="s">
        <v>1625</v>
      </c>
      <c r="AE129" s="4">
        <v>0</v>
      </c>
      <c r="AF129" s="4">
        <v>0</v>
      </c>
      <c r="AG129" s="4">
        <v>0</v>
      </c>
      <c r="AH129" s="14" t="str">
        <f>IF(AD129&lt;&gt;0,HYPERLINK("http://pergamum.anac.gov.br/arquivos/" &amp; AD129 &amp; ".pdf",AD129),"")</f>
        <v>PA2014-0465</v>
      </c>
      <c r="AI129" s="15" t="str">
        <f>IF(AE129&lt;&gt;0,HYPERLINK("http://pergamum.anac.gov.br/arquivos/" &amp; AE129 &amp; ".pdf",AE129),"")</f>
        <v/>
      </c>
      <c r="AJ129" s="15" t="str">
        <f>IF(AF129&lt;&gt;0,HYPERLINK("http://pergamum.anac.gov.br/arquivos/" &amp; AF129 &amp; ".pdf",AF129),"")</f>
        <v/>
      </c>
      <c r="AK129" s="16" t="str">
        <f>IF(AG129&lt;&gt;0,HYPERLINK("http://pergamum.anac.gov.br/arquivos/" &amp; AG129 &amp; ".pdf",AG129),"")</f>
        <v/>
      </c>
      <c r="AL129" s="6" t="s">
        <v>2041</v>
      </c>
      <c r="AM129" s="6" t="s">
        <v>2061</v>
      </c>
      <c r="AN129" s="6" t="s">
        <v>7</v>
      </c>
      <c r="AO129" s="11" t="s">
        <v>7</v>
      </c>
      <c r="AP129" s="6" t="s">
        <v>7</v>
      </c>
      <c r="AQ129" s="4" t="s">
        <v>2074</v>
      </c>
      <c r="AR129" s="4" t="s">
        <v>2074</v>
      </c>
      <c r="AS129" s="15" t="str">
        <f>IF(AND(AQ129&lt;&gt;0,AQ129&lt;&gt;""),HYPERLINK("http://pergamum.anac.gov.br/arquivos/" &amp; AQ129 &amp; ".pdf",AQ129),"")</f>
        <v/>
      </c>
      <c r="AT129" s="15" t="str">
        <f>IF(AND(AR129&lt;&gt;0,AR129&lt;&gt;""),HYPERLINK("http://pergamum.anac.gov.br/arquivos/" &amp; AR129 &amp; ".pdf",AR129),"")</f>
        <v/>
      </c>
      <c r="AU129" s="4" t="s">
        <v>7</v>
      </c>
    </row>
    <row r="130" spans="1:47" x14ac:dyDescent="0.25">
      <c r="A130" s="3" t="s">
        <v>346</v>
      </c>
      <c r="B130" s="3" t="s">
        <v>0</v>
      </c>
      <c r="C130" s="3" t="s">
        <v>1434</v>
      </c>
      <c r="D130" s="3" t="s">
        <v>347</v>
      </c>
      <c r="E130" s="3" t="s">
        <v>30</v>
      </c>
      <c r="F130" s="4" t="s">
        <v>2758</v>
      </c>
      <c r="G130" s="4" t="s">
        <v>2759</v>
      </c>
      <c r="H130" s="4" t="s">
        <v>2760</v>
      </c>
      <c r="I130" s="4" t="s">
        <v>2177</v>
      </c>
      <c r="J130" s="4" t="s">
        <v>2178</v>
      </c>
      <c r="K130" s="4" t="s">
        <v>2761</v>
      </c>
      <c r="L130" s="4" t="s">
        <v>2180</v>
      </c>
      <c r="M130" s="4" t="s">
        <v>2365</v>
      </c>
      <c r="N130" s="4" t="s">
        <v>1444</v>
      </c>
      <c r="O130" s="4" t="s">
        <v>7</v>
      </c>
      <c r="P130" s="4" t="s">
        <v>7</v>
      </c>
      <c r="Q130" s="4" t="s">
        <v>7</v>
      </c>
      <c r="R130" s="4" t="s">
        <v>7</v>
      </c>
      <c r="S130" s="4" t="s">
        <v>7</v>
      </c>
      <c r="T130" s="4" t="s">
        <v>7</v>
      </c>
      <c r="U130" s="4" t="s">
        <v>7</v>
      </c>
      <c r="V130" s="4" t="s">
        <v>7</v>
      </c>
      <c r="W130" s="4" t="s">
        <v>7</v>
      </c>
      <c r="X130" s="4" t="s">
        <v>7</v>
      </c>
      <c r="Y130" s="4" t="s">
        <v>7</v>
      </c>
      <c r="Z130" s="4" t="s">
        <v>7</v>
      </c>
      <c r="AA130" s="4" t="s">
        <v>7</v>
      </c>
      <c r="AB130" s="4" t="s">
        <v>7</v>
      </c>
      <c r="AC130" s="4" t="s">
        <v>7</v>
      </c>
      <c r="AD130" s="4" t="s">
        <v>1626</v>
      </c>
      <c r="AE130" s="4">
        <v>0</v>
      </c>
      <c r="AF130" s="4">
        <v>0</v>
      </c>
      <c r="AG130" s="4">
        <v>0</v>
      </c>
      <c r="AH130" s="14" t="str">
        <f>IF(AD130&lt;&gt;0,HYPERLINK("http://pergamum.anac.gov.br/arquivos/" &amp; AD130 &amp; ".pdf",AD130),"")</f>
        <v>PA2015-1597</v>
      </c>
      <c r="AI130" s="15" t="str">
        <f>IF(AE130&lt;&gt;0,HYPERLINK("http://pergamum.anac.gov.br/arquivos/" &amp; AE130 &amp; ".pdf",AE130),"")</f>
        <v/>
      </c>
      <c r="AJ130" s="15" t="str">
        <f>IF(AF130&lt;&gt;0,HYPERLINK("http://pergamum.anac.gov.br/arquivos/" &amp; AF130 &amp; ".pdf",AF130),"")</f>
        <v/>
      </c>
      <c r="AK130" s="16" t="str">
        <f>IF(AG130&lt;&gt;0,HYPERLINK("http://pergamum.anac.gov.br/arquivos/" &amp; AG130 &amp; ".pdf",AG130),"")</f>
        <v/>
      </c>
      <c r="AL130" s="6" t="s">
        <v>2039</v>
      </c>
      <c r="AM130" s="6" t="s">
        <v>2061</v>
      </c>
      <c r="AN130" s="6" t="s">
        <v>2078</v>
      </c>
      <c r="AO130" s="11" t="s">
        <v>2076</v>
      </c>
      <c r="AP130" s="6">
        <v>54</v>
      </c>
      <c r="AQ130" s="4" t="s">
        <v>2077</v>
      </c>
      <c r="AR130" s="4" t="s">
        <v>2074</v>
      </c>
      <c r="AS130" s="15" t="str">
        <f>IF(AND(AQ130&lt;&gt;0,AQ130&lt;&gt;""),HYPERLINK("http://pergamum.anac.gov.br/arquivos/" &amp; AQ130 &amp; ".pdf",AQ130),"")</f>
        <v>PA2016-0908</v>
      </c>
      <c r="AT130" s="15" t="str">
        <f>IF(AND(AR130&lt;&gt;0,AR130&lt;&gt;""),HYPERLINK("http://pergamum.anac.gov.br/arquivos/" &amp; AR130 &amp; ".pdf",AR130),"")</f>
        <v/>
      </c>
      <c r="AU130" s="4" t="s">
        <v>7</v>
      </c>
    </row>
    <row r="131" spans="1:47" x14ac:dyDescent="0.25">
      <c r="A131" s="3" t="s">
        <v>348</v>
      </c>
      <c r="B131" s="3" t="s">
        <v>0</v>
      </c>
      <c r="C131" s="3" t="s">
        <v>349</v>
      </c>
      <c r="D131" s="3" t="s">
        <v>350</v>
      </c>
      <c r="E131" s="3" t="s">
        <v>30</v>
      </c>
      <c r="F131" s="4" t="s">
        <v>2762</v>
      </c>
      <c r="G131" s="4" t="s">
        <v>2763</v>
      </c>
      <c r="H131" s="4" t="s">
        <v>2764</v>
      </c>
      <c r="I131" s="4" t="s">
        <v>2466</v>
      </c>
      <c r="J131" s="4" t="s">
        <v>2203</v>
      </c>
      <c r="K131" s="4" t="s">
        <v>2192</v>
      </c>
      <c r="L131" s="4" t="s">
        <v>2172</v>
      </c>
      <c r="M131" s="4" t="s">
        <v>2765</v>
      </c>
      <c r="N131" s="4" t="s">
        <v>1444</v>
      </c>
      <c r="O131" s="4" t="s">
        <v>7</v>
      </c>
      <c r="P131" s="4" t="s">
        <v>7</v>
      </c>
      <c r="Q131" s="4" t="s">
        <v>7</v>
      </c>
      <c r="R131" s="4" t="s">
        <v>7</v>
      </c>
      <c r="S131" s="4" t="s">
        <v>7</v>
      </c>
      <c r="T131" s="4" t="s">
        <v>7</v>
      </c>
      <c r="U131" s="4" t="s">
        <v>7</v>
      </c>
      <c r="V131" s="4" t="s">
        <v>7</v>
      </c>
      <c r="W131" s="4" t="s">
        <v>7</v>
      </c>
      <c r="X131" s="4" t="s">
        <v>7</v>
      </c>
      <c r="Y131" s="4" t="s">
        <v>7</v>
      </c>
      <c r="Z131" s="4" t="s">
        <v>7</v>
      </c>
      <c r="AA131" s="4" t="s">
        <v>7</v>
      </c>
      <c r="AB131" s="4" t="s">
        <v>7</v>
      </c>
      <c r="AC131" s="4" t="s">
        <v>7</v>
      </c>
      <c r="AD131" s="4" t="s">
        <v>1627</v>
      </c>
      <c r="AE131" s="4" t="s">
        <v>1628</v>
      </c>
      <c r="AF131" s="4">
        <v>0</v>
      </c>
      <c r="AG131" s="4">
        <v>0</v>
      </c>
      <c r="AH131" s="14" t="str">
        <f>IF(AD131&lt;&gt;0,HYPERLINK("http://pergamum.anac.gov.br/arquivos/" &amp; AD131 &amp; ".pdf",AD131),"")</f>
        <v>PD1984-0188</v>
      </c>
      <c r="AI131" s="15" t="str">
        <f>IF(AE131&lt;&gt;0,HYPERLINK("http://pergamum.anac.gov.br/arquivos/" &amp; AE131 &amp; ".pdf",AE131),"")</f>
        <v>PA2014-0772</v>
      </c>
      <c r="AJ131" s="15" t="str">
        <f>IF(AF131&lt;&gt;0,HYPERLINK("http://pergamum.anac.gov.br/arquivos/" &amp; AF131 &amp; ".pdf",AF131),"")</f>
        <v/>
      </c>
      <c r="AK131" s="16" t="str">
        <f>IF(AG131&lt;&gt;0,HYPERLINK("http://pergamum.anac.gov.br/arquivos/" &amp; AG131 &amp; ".pdf",AG131),"")</f>
        <v/>
      </c>
      <c r="AL131" s="6" t="s">
        <v>2038</v>
      </c>
      <c r="AM131" s="6" t="s">
        <v>2059</v>
      </c>
      <c r="AN131" s="6" t="s">
        <v>2097</v>
      </c>
      <c r="AO131" s="11" t="s">
        <v>2076</v>
      </c>
      <c r="AP131" s="6">
        <v>11</v>
      </c>
      <c r="AQ131" s="4" t="s">
        <v>2077</v>
      </c>
      <c r="AR131" s="4" t="s">
        <v>2074</v>
      </c>
      <c r="AS131" s="15" t="str">
        <f>IF(AND(AQ131&lt;&gt;0,AQ131&lt;&gt;""),HYPERLINK("http://pergamum.anac.gov.br/arquivos/" &amp; AQ131 &amp; ".pdf",AQ131),"")</f>
        <v>PA2016-0908</v>
      </c>
      <c r="AT131" s="15" t="str">
        <f>IF(AND(AR131&lt;&gt;0,AR131&lt;&gt;""),HYPERLINK("http://pergamum.anac.gov.br/arquivos/" &amp; AR131 &amp; ".pdf",AR131),"")</f>
        <v/>
      </c>
      <c r="AU131" s="4" t="s">
        <v>7</v>
      </c>
    </row>
    <row r="132" spans="1:47" x14ac:dyDescent="0.25">
      <c r="A132" s="3" t="s">
        <v>351</v>
      </c>
      <c r="B132" s="3" t="s">
        <v>0</v>
      </c>
      <c r="C132" s="3" t="s">
        <v>352</v>
      </c>
      <c r="D132" s="3" t="s">
        <v>352</v>
      </c>
      <c r="E132" s="3" t="s">
        <v>142</v>
      </c>
      <c r="F132" s="4" t="s">
        <v>2766</v>
      </c>
      <c r="G132" s="4" t="s">
        <v>2767</v>
      </c>
      <c r="H132" s="4" t="s">
        <v>2768</v>
      </c>
      <c r="I132" s="4" t="s">
        <v>2177</v>
      </c>
      <c r="J132" s="4" t="s">
        <v>2395</v>
      </c>
      <c r="K132" s="4" t="s">
        <v>2306</v>
      </c>
      <c r="L132" s="4" t="s">
        <v>2172</v>
      </c>
      <c r="M132" s="4" t="s">
        <v>2769</v>
      </c>
      <c r="N132" s="4" t="s">
        <v>1444</v>
      </c>
      <c r="O132" s="4" t="s">
        <v>7</v>
      </c>
      <c r="P132" s="4" t="s">
        <v>7</v>
      </c>
      <c r="Q132" s="4" t="s">
        <v>7</v>
      </c>
      <c r="R132" s="4" t="s">
        <v>7</v>
      </c>
      <c r="S132" s="4" t="s">
        <v>7</v>
      </c>
      <c r="T132" s="4" t="s">
        <v>7</v>
      </c>
      <c r="U132" s="4" t="s">
        <v>7</v>
      </c>
      <c r="V132" s="4" t="s">
        <v>7</v>
      </c>
      <c r="W132" s="4" t="s">
        <v>7</v>
      </c>
      <c r="X132" s="4" t="s">
        <v>7</v>
      </c>
      <c r="Y132" s="4" t="s">
        <v>7</v>
      </c>
      <c r="Z132" s="4" t="s">
        <v>7</v>
      </c>
      <c r="AA132" s="4" t="s">
        <v>7</v>
      </c>
      <c r="AB132" s="4" t="s">
        <v>7</v>
      </c>
      <c r="AC132" s="4" t="s">
        <v>7</v>
      </c>
      <c r="AD132" s="4" t="s">
        <v>1629</v>
      </c>
      <c r="AE132" s="4">
        <v>0</v>
      </c>
      <c r="AF132" s="4">
        <v>0</v>
      </c>
      <c r="AG132" s="4">
        <v>0</v>
      </c>
      <c r="AH132" s="14" t="str">
        <f>IF(AD132&lt;&gt;0,HYPERLINK("http://pergamum.anac.gov.br/arquivos/" &amp; AD132 &amp; ".pdf",AD132),"")</f>
        <v>PA2015-0819</v>
      </c>
      <c r="AI132" s="15" t="str">
        <f>IF(AE132&lt;&gt;0,HYPERLINK("http://pergamum.anac.gov.br/arquivos/" &amp; AE132 &amp; ".pdf",AE132),"")</f>
        <v/>
      </c>
      <c r="AJ132" s="15" t="str">
        <f>IF(AF132&lt;&gt;0,HYPERLINK("http://pergamum.anac.gov.br/arquivos/" &amp; AF132 &amp; ".pdf",AF132),"")</f>
        <v/>
      </c>
      <c r="AK132" s="16" t="str">
        <f>IF(AG132&lt;&gt;0,HYPERLINK("http://pergamum.anac.gov.br/arquivos/" &amp; AG132 &amp; ".pdf",AG132),"")</f>
        <v/>
      </c>
      <c r="AL132" s="6" t="s">
        <v>2039</v>
      </c>
      <c r="AM132" s="6" t="s">
        <v>2059</v>
      </c>
      <c r="AN132" s="6" t="s">
        <v>2078</v>
      </c>
      <c r="AO132" s="11" t="s">
        <v>2076</v>
      </c>
      <c r="AP132" s="6">
        <v>12</v>
      </c>
      <c r="AQ132" s="4" t="s">
        <v>2077</v>
      </c>
      <c r="AR132" s="4" t="s">
        <v>2074</v>
      </c>
      <c r="AS132" s="15" t="str">
        <f>IF(AND(AQ132&lt;&gt;0,AQ132&lt;&gt;""),HYPERLINK("http://pergamum.anac.gov.br/arquivos/" &amp; AQ132 &amp; ".pdf",AQ132),"")</f>
        <v>PA2016-0908</v>
      </c>
      <c r="AT132" s="15" t="str">
        <f>IF(AND(AR132&lt;&gt;0,AR132&lt;&gt;""),HYPERLINK("http://pergamum.anac.gov.br/arquivos/" &amp; AR132 &amp; ".pdf",AR132),"")</f>
        <v/>
      </c>
      <c r="AU132" s="4" t="s">
        <v>7</v>
      </c>
    </row>
    <row r="133" spans="1:47" x14ac:dyDescent="0.25">
      <c r="A133" s="3" t="s">
        <v>353</v>
      </c>
      <c r="B133" s="3" t="s">
        <v>0</v>
      </c>
      <c r="C133" s="3" t="s">
        <v>354</v>
      </c>
      <c r="D133" s="3" t="s">
        <v>356</v>
      </c>
      <c r="E133" s="3" t="s">
        <v>355</v>
      </c>
      <c r="F133" s="4" t="s">
        <v>2770</v>
      </c>
      <c r="G133" s="4" t="s">
        <v>2771</v>
      </c>
      <c r="H133" s="4" t="s">
        <v>2495</v>
      </c>
      <c r="I133" s="4" t="s">
        <v>2177</v>
      </c>
      <c r="J133" s="4" t="s">
        <v>2209</v>
      </c>
      <c r="K133" s="4" t="s">
        <v>2772</v>
      </c>
      <c r="L133" s="4" t="s">
        <v>2180</v>
      </c>
      <c r="M133" s="4" t="s">
        <v>2311</v>
      </c>
      <c r="N133" s="4" t="s">
        <v>1444</v>
      </c>
      <c r="O133" s="4" t="s">
        <v>7</v>
      </c>
      <c r="P133" s="4" t="s">
        <v>7</v>
      </c>
      <c r="Q133" s="4" t="s">
        <v>7</v>
      </c>
      <c r="R133" s="4" t="s">
        <v>7</v>
      </c>
      <c r="S133" s="4" t="s">
        <v>7</v>
      </c>
      <c r="T133" s="4" t="s">
        <v>7</v>
      </c>
      <c r="U133" s="4" t="s">
        <v>7</v>
      </c>
      <c r="V133" s="4" t="s">
        <v>7</v>
      </c>
      <c r="W133" s="4" t="s">
        <v>7</v>
      </c>
      <c r="X133" s="4" t="s">
        <v>7</v>
      </c>
      <c r="Y133" s="4" t="s">
        <v>7</v>
      </c>
      <c r="Z133" s="4" t="s">
        <v>7</v>
      </c>
      <c r="AA133" s="4" t="s">
        <v>7</v>
      </c>
      <c r="AB133" s="4" t="s">
        <v>7</v>
      </c>
      <c r="AC133" s="4" t="s">
        <v>7</v>
      </c>
      <c r="AD133" s="4" t="s">
        <v>1630</v>
      </c>
      <c r="AE133" s="4">
        <v>0</v>
      </c>
      <c r="AF133" s="4">
        <v>0</v>
      </c>
      <c r="AG133" s="4">
        <v>0</v>
      </c>
      <c r="AH133" s="14" t="str">
        <f>IF(AD133&lt;&gt;0,HYPERLINK("http://pergamum.anac.gov.br/arquivos/" &amp; AD133 &amp; ".pdf",AD133),"")</f>
        <v>PA2014-1002</v>
      </c>
      <c r="AI133" s="15" t="str">
        <f>IF(AE133&lt;&gt;0,HYPERLINK("http://pergamum.anac.gov.br/arquivos/" &amp; AE133 &amp; ".pdf",AE133),"")</f>
        <v/>
      </c>
      <c r="AJ133" s="15" t="str">
        <f>IF(AF133&lt;&gt;0,HYPERLINK("http://pergamum.anac.gov.br/arquivos/" &amp; AF133 &amp; ".pdf",AF133),"")</f>
        <v/>
      </c>
      <c r="AK133" s="16" t="str">
        <f>IF(AG133&lt;&gt;0,HYPERLINK("http://pergamum.anac.gov.br/arquivos/" &amp; AG133 &amp; ".pdf",AG133),"")</f>
        <v/>
      </c>
      <c r="AL133" s="6" t="s">
        <v>2041</v>
      </c>
      <c r="AM133" s="6" t="s">
        <v>2061</v>
      </c>
      <c r="AN133" s="6" t="s">
        <v>7</v>
      </c>
      <c r="AO133" s="11" t="s">
        <v>7</v>
      </c>
      <c r="AP133" s="6" t="s">
        <v>7</v>
      </c>
      <c r="AQ133" s="4" t="s">
        <v>2074</v>
      </c>
      <c r="AR133" s="4" t="s">
        <v>2074</v>
      </c>
      <c r="AS133" s="15" t="str">
        <f>IF(AND(AQ133&lt;&gt;0,AQ133&lt;&gt;""),HYPERLINK("http://pergamum.anac.gov.br/arquivos/" &amp; AQ133 &amp; ".pdf",AQ133),"")</f>
        <v/>
      </c>
      <c r="AT133" s="15" t="str">
        <f>IF(AND(AR133&lt;&gt;0,AR133&lt;&gt;""),HYPERLINK("http://pergamum.anac.gov.br/arquivos/" &amp; AR133 &amp; ".pdf",AR133),"")</f>
        <v/>
      </c>
      <c r="AU133" s="4" t="s">
        <v>7</v>
      </c>
    </row>
    <row r="134" spans="1:47" x14ac:dyDescent="0.25">
      <c r="A134" s="3" t="s">
        <v>357</v>
      </c>
      <c r="B134" s="3" t="s">
        <v>0</v>
      </c>
      <c r="C134" s="3" t="s">
        <v>358</v>
      </c>
      <c r="D134" s="3" t="s">
        <v>359</v>
      </c>
      <c r="E134" s="3" t="s">
        <v>30</v>
      </c>
      <c r="F134" s="4" t="s">
        <v>2773</v>
      </c>
      <c r="G134" s="4" t="s">
        <v>2774</v>
      </c>
      <c r="H134" s="4" t="s">
        <v>2775</v>
      </c>
      <c r="I134" s="4" t="s">
        <v>2466</v>
      </c>
      <c r="J134" s="4" t="s">
        <v>2170</v>
      </c>
      <c r="K134" s="4" t="s">
        <v>2776</v>
      </c>
      <c r="L134" s="4" t="s">
        <v>2180</v>
      </c>
      <c r="M134" s="4" t="s">
        <v>2777</v>
      </c>
      <c r="N134" s="4" t="s">
        <v>1444</v>
      </c>
      <c r="O134" s="4" t="s">
        <v>7</v>
      </c>
      <c r="P134" s="4" t="s">
        <v>7</v>
      </c>
      <c r="Q134" s="4" t="s">
        <v>7</v>
      </c>
      <c r="R134" s="4" t="s">
        <v>7</v>
      </c>
      <c r="S134" s="4" t="s">
        <v>7</v>
      </c>
      <c r="T134" s="4" t="s">
        <v>7</v>
      </c>
      <c r="U134" s="4" t="s">
        <v>7</v>
      </c>
      <c r="V134" s="4" t="s">
        <v>7</v>
      </c>
      <c r="W134" s="4" t="s">
        <v>7</v>
      </c>
      <c r="X134" s="4" t="s">
        <v>7</v>
      </c>
      <c r="Y134" s="4" t="s">
        <v>7</v>
      </c>
      <c r="Z134" s="4" t="s">
        <v>7</v>
      </c>
      <c r="AA134" s="4" t="s">
        <v>7</v>
      </c>
      <c r="AB134" s="4" t="s">
        <v>7</v>
      </c>
      <c r="AC134" s="4" t="s">
        <v>7</v>
      </c>
      <c r="AD134" s="4" t="s">
        <v>1631</v>
      </c>
      <c r="AE134" s="4">
        <v>0</v>
      </c>
      <c r="AF134" s="4">
        <v>0</v>
      </c>
      <c r="AG134" s="4">
        <v>0</v>
      </c>
      <c r="AH134" s="14" t="str">
        <f>IF(AD134&lt;&gt;0,HYPERLINK("http://pergamum.anac.gov.br/arquivos/" &amp; AD134 &amp; ".pdf",AD134),"")</f>
        <v>PA2011-1807</v>
      </c>
      <c r="AI134" s="15" t="str">
        <f>IF(AE134&lt;&gt;0,HYPERLINK("http://pergamum.anac.gov.br/arquivos/" &amp; AE134 &amp; ".pdf",AE134),"")</f>
        <v/>
      </c>
      <c r="AJ134" s="15" t="str">
        <f>IF(AF134&lt;&gt;0,HYPERLINK("http://pergamum.anac.gov.br/arquivos/" &amp; AF134 &amp; ".pdf",AF134),"")</f>
        <v/>
      </c>
      <c r="AK134" s="16" t="str">
        <f>IF(AG134&lt;&gt;0,HYPERLINK("http://pergamum.anac.gov.br/arquivos/" &amp; AG134 &amp; ".pdf",AG134),"")</f>
        <v/>
      </c>
      <c r="AL134" s="6" t="s">
        <v>2039</v>
      </c>
      <c r="AM134" s="6" t="s">
        <v>2061</v>
      </c>
      <c r="AN134" s="6" t="s">
        <v>2075</v>
      </c>
      <c r="AO134" s="11" t="s">
        <v>2076</v>
      </c>
      <c r="AP134" s="6">
        <v>12</v>
      </c>
      <c r="AQ134" s="4" t="s">
        <v>2077</v>
      </c>
      <c r="AR134" s="4" t="s">
        <v>2074</v>
      </c>
      <c r="AS134" s="15" t="str">
        <f>IF(AND(AQ134&lt;&gt;0,AQ134&lt;&gt;""),HYPERLINK("http://pergamum.anac.gov.br/arquivos/" &amp; AQ134 &amp; ".pdf",AQ134),"")</f>
        <v>PA2016-0908</v>
      </c>
      <c r="AT134" s="15" t="str">
        <f>IF(AND(AR134&lt;&gt;0,AR134&lt;&gt;""),HYPERLINK("http://pergamum.anac.gov.br/arquivos/" &amp; AR134 &amp; ".pdf",AR134),"")</f>
        <v/>
      </c>
      <c r="AU134" s="4" t="s">
        <v>7</v>
      </c>
    </row>
    <row r="135" spans="1:47" x14ac:dyDescent="0.25">
      <c r="A135" s="3" t="s">
        <v>360</v>
      </c>
      <c r="B135" s="3" t="s">
        <v>0</v>
      </c>
      <c r="C135" s="3" t="s">
        <v>361</v>
      </c>
      <c r="D135" s="3" t="s">
        <v>361</v>
      </c>
      <c r="E135" s="3" t="s">
        <v>9</v>
      </c>
      <c r="F135" s="4" t="s">
        <v>2778</v>
      </c>
      <c r="G135" s="4" t="s">
        <v>2779</v>
      </c>
      <c r="H135" s="4" t="s">
        <v>2329</v>
      </c>
      <c r="I135" s="4" t="s">
        <v>2349</v>
      </c>
      <c r="J135" s="4" t="s">
        <v>2373</v>
      </c>
      <c r="K135" s="4" t="s">
        <v>2352</v>
      </c>
      <c r="L135" s="4" t="s">
        <v>2172</v>
      </c>
      <c r="M135" s="4" t="s">
        <v>2780</v>
      </c>
      <c r="N135" s="4" t="s">
        <v>1444</v>
      </c>
      <c r="O135" s="4" t="s">
        <v>7</v>
      </c>
      <c r="P135" s="4" t="s">
        <v>7</v>
      </c>
      <c r="Q135" s="4" t="s">
        <v>7</v>
      </c>
      <c r="R135" s="4" t="s">
        <v>7</v>
      </c>
      <c r="S135" s="4" t="s">
        <v>7</v>
      </c>
      <c r="T135" s="4" t="s">
        <v>7</v>
      </c>
      <c r="U135" s="4" t="s">
        <v>7</v>
      </c>
      <c r="V135" s="4" t="s">
        <v>7</v>
      </c>
      <c r="W135" s="4" t="s">
        <v>7</v>
      </c>
      <c r="X135" s="4" t="s">
        <v>7</v>
      </c>
      <c r="Y135" s="4" t="s">
        <v>7</v>
      </c>
      <c r="Z135" s="4" t="s">
        <v>7</v>
      </c>
      <c r="AA135" s="4" t="s">
        <v>7</v>
      </c>
      <c r="AB135" s="4" t="s">
        <v>7</v>
      </c>
      <c r="AC135" s="4" t="s">
        <v>7</v>
      </c>
      <c r="AD135" s="4" t="s">
        <v>1632</v>
      </c>
      <c r="AE135" s="4">
        <v>0</v>
      </c>
      <c r="AF135" s="4">
        <v>0</v>
      </c>
      <c r="AG135" s="4">
        <v>0</v>
      </c>
      <c r="AH135" s="14" t="str">
        <f>IF(AD135&lt;&gt;0,HYPERLINK("http://pergamum.anac.gov.br/arquivos/" &amp; AD135 &amp; ".pdf",AD135),"")</f>
        <v>PD1995-0593</v>
      </c>
      <c r="AI135" s="15" t="str">
        <f>IF(AE135&lt;&gt;0,HYPERLINK("http://pergamum.anac.gov.br/arquivos/" &amp; AE135 &amp; ".pdf",AE135),"")</f>
        <v/>
      </c>
      <c r="AJ135" s="15" t="str">
        <f>IF(AF135&lt;&gt;0,HYPERLINK("http://pergamum.anac.gov.br/arquivos/" &amp; AF135 &amp; ".pdf",AF135),"")</f>
        <v/>
      </c>
      <c r="AK135" s="16" t="str">
        <f>IF(AG135&lt;&gt;0,HYPERLINK("http://pergamum.anac.gov.br/arquivos/" &amp; AG135 &amp; ".pdf",AG135),"")</f>
        <v/>
      </c>
      <c r="AL135" s="6" t="s">
        <v>2040</v>
      </c>
      <c r="AM135" s="6" t="s">
        <v>7</v>
      </c>
      <c r="AN135" s="6" t="s">
        <v>7</v>
      </c>
      <c r="AO135" s="11" t="s">
        <v>7</v>
      </c>
      <c r="AP135" s="6" t="s">
        <v>7</v>
      </c>
      <c r="AQ135" s="4" t="s">
        <v>2074</v>
      </c>
      <c r="AR135" s="4" t="s">
        <v>2074</v>
      </c>
      <c r="AS135" s="15" t="str">
        <f>IF(AND(AQ135&lt;&gt;0,AQ135&lt;&gt;""),HYPERLINK("http://pergamum.anac.gov.br/arquivos/" &amp; AQ135 &amp; ".pdf",AQ135),"")</f>
        <v/>
      </c>
      <c r="AT135" s="15" t="str">
        <f>IF(AND(AR135&lt;&gt;0,AR135&lt;&gt;""),HYPERLINK("http://pergamum.anac.gov.br/arquivos/" &amp; AR135 &amp; ".pdf",AR135),"")</f>
        <v/>
      </c>
      <c r="AU135" s="4" t="s">
        <v>7</v>
      </c>
    </row>
    <row r="136" spans="1:47" x14ac:dyDescent="0.25">
      <c r="A136" s="3" t="s">
        <v>362</v>
      </c>
      <c r="B136" s="3" t="s">
        <v>0</v>
      </c>
      <c r="C136" s="3" t="s">
        <v>363</v>
      </c>
      <c r="D136" s="3" t="s">
        <v>364</v>
      </c>
      <c r="E136" s="3" t="s">
        <v>9</v>
      </c>
      <c r="F136" s="4" t="s">
        <v>2781</v>
      </c>
      <c r="G136" s="4" t="s">
        <v>2782</v>
      </c>
      <c r="H136" s="4" t="s">
        <v>2783</v>
      </c>
      <c r="I136" s="4" t="s">
        <v>2349</v>
      </c>
      <c r="J136" s="4" t="s">
        <v>2324</v>
      </c>
      <c r="K136" s="4" t="s">
        <v>2352</v>
      </c>
      <c r="L136" s="4" t="s">
        <v>2706</v>
      </c>
      <c r="M136" s="4" t="s">
        <v>2784</v>
      </c>
      <c r="N136" s="4" t="s">
        <v>1444</v>
      </c>
      <c r="O136" s="4" t="s">
        <v>7</v>
      </c>
      <c r="P136" s="4" t="s">
        <v>7</v>
      </c>
      <c r="Q136" s="4" t="s">
        <v>7</v>
      </c>
      <c r="R136" s="4" t="s">
        <v>7</v>
      </c>
      <c r="S136" s="4" t="s">
        <v>7</v>
      </c>
      <c r="T136" s="4" t="s">
        <v>7</v>
      </c>
      <c r="U136" s="4" t="s">
        <v>7</v>
      </c>
      <c r="V136" s="4" t="s">
        <v>7</v>
      </c>
      <c r="W136" s="4" t="s">
        <v>7</v>
      </c>
      <c r="X136" s="4" t="s">
        <v>7</v>
      </c>
      <c r="Y136" s="4" t="s">
        <v>7</v>
      </c>
      <c r="Z136" s="4" t="s">
        <v>7</v>
      </c>
      <c r="AA136" s="4" t="s">
        <v>7</v>
      </c>
      <c r="AB136" s="4" t="s">
        <v>7</v>
      </c>
      <c r="AC136" s="4" t="s">
        <v>7</v>
      </c>
      <c r="AD136" s="4" t="s">
        <v>1633</v>
      </c>
      <c r="AE136" s="4">
        <v>0</v>
      </c>
      <c r="AF136" s="4">
        <v>0</v>
      </c>
      <c r="AG136" s="4">
        <v>0</v>
      </c>
      <c r="AH136" s="14" t="str">
        <f>IF(AD136&lt;&gt;0,HYPERLINK("http://pergamum.anac.gov.br/arquivos/" &amp; AD136 &amp; ".pdf",AD136),"")</f>
        <v>PD1995-0542</v>
      </c>
      <c r="AI136" s="15" t="str">
        <f>IF(AE136&lt;&gt;0,HYPERLINK("http://pergamum.anac.gov.br/arquivos/" &amp; AE136 &amp; ".pdf",AE136),"")</f>
        <v/>
      </c>
      <c r="AJ136" s="15" t="str">
        <f>IF(AF136&lt;&gt;0,HYPERLINK("http://pergamum.anac.gov.br/arquivos/" &amp; AF136 &amp; ".pdf",AF136),"")</f>
        <v/>
      </c>
      <c r="AK136" s="16" t="str">
        <f>IF(AG136&lt;&gt;0,HYPERLINK("http://pergamum.anac.gov.br/arquivos/" &amp; AG136 &amp; ".pdf",AG136),"")</f>
        <v/>
      </c>
      <c r="AL136" s="6" t="s">
        <v>2040</v>
      </c>
      <c r="AM136" s="6" t="s">
        <v>7</v>
      </c>
      <c r="AN136" s="6" t="s">
        <v>7</v>
      </c>
      <c r="AO136" s="11" t="s">
        <v>7</v>
      </c>
      <c r="AP136" s="6" t="s">
        <v>7</v>
      </c>
      <c r="AQ136" s="4" t="s">
        <v>2074</v>
      </c>
      <c r="AR136" s="4" t="s">
        <v>2074</v>
      </c>
      <c r="AS136" s="15" t="str">
        <f>IF(AND(AQ136&lt;&gt;0,AQ136&lt;&gt;""),HYPERLINK("http://pergamum.anac.gov.br/arquivos/" &amp; AQ136 &amp; ".pdf",AQ136),"")</f>
        <v/>
      </c>
      <c r="AT136" s="15" t="str">
        <f>IF(AND(AR136&lt;&gt;0,AR136&lt;&gt;""),HYPERLINK("http://pergamum.anac.gov.br/arquivos/" &amp; AR136 &amp; ".pdf",AR136),"")</f>
        <v/>
      </c>
      <c r="AU136" s="4" t="s">
        <v>7</v>
      </c>
    </row>
    <row r="137" spans="1:47" x14ac:dyDescent="0.25">
      <c r="A137" s="3" t="s">
        <v>365</v>
      </c>
      <c r="B137" s="3" t="s">
        <v>0</v>
      </c>
      <c r="C137" s="3" t="s">
        <v>366</v>
      </c>
      <c r="D137" s="3" t="s">
        <v>366</v>
      </c>
      <c r="E137" s="3" t="s">
        <v>9</v>
      </c>
      <c r="F137" s="4" t="s">
        <v>2785</v>
      </c>
      <c r="G137" s="4" t="s">
        <v>2786</v>
      </c>
      <c r="H137" s="4" t="s">
        <v>2787</v>
      </c>
      <c r="I137" s="4" t="s">
        <v>2349</v>
      </c>
      <c r="J137" s="4" t="s">
        <v>2238</v>
      </c>
      <c r="K137" s="4" t="s">
        <v>2788</v>
      </c>
      <c r="L137" s="4" t="s">
        <v>2404</v>
      </c>
      <c r="M137" s="4" t="s">
        <v>2789</v>
      </c>
      <c r="N137" s="4" t="s">
        <v>1446</v>
      </c>
      <c r="O137" s="4" t="s">
        <v>7</v>
      </c>
      <c r="P137" s="4" t="s">
        <v>7</v>
      </c>
      <c r="Q137" s="4" t="s">
        <v>7</v>
      </c>
      <c r="R137" s="4" t="s">
        <v>7</v>
      </c>
      <c r="S137" s="4" t="s">
        <v>7</v>
      </c>
      <c r="T137" s="4" t="s">
        <v>7</v>
      </c>
      <c r="U137" s="4" t="s">
        <v>7</v>
      </c>
      <c r="V137" s="4" t="s">
        <v>7</v>
      </c>
      <c r="W137" s="4" t="s">
        <v>7</v>
      </c>
      <c r="X137" s="4" t="s">
        <v>7</v>
      </c>
      <c r="Y137" s="4" t="s">
        <v>7</v>
      </c>
      <c r="Z137" s="4" t="s">
        <v>7</v>
      </c>
      <c r="AA137" s="4" t="s">
        <v>7</v>
      </c>
      <c r="AB137" s="4" t="s">
        <v>7</v>
      </c>
      <c r="AC137" s="4" t="s">
        <v>7</v>
      </c>
      <c r="AD137" s="4" t="s">
        <v>1634</v>
      </c>
      <c r="AE137" s="4">
        <v>0</v>
      </c>
      <c r="AF137" s="4">
        <v>0</v>
      </c>
      <c r="AG137" s="4">
        <v>0</v>
      </c>
      <c r="AH137" s="14" t="str">
        <f>IF(AD137&lt;&gt;0,HYPERLINK("http://pergamum.anac.gov.br/arquivos/" &amp; AD137 &amp; ".pdf",AD137),"")</f>
        <v>PD1996-0097</v>
      </c>
      <c r="AI137" s="15" t="str">
        <f>IF(AE137&lt;&gt;0,HYPERLINK("http://pergamum.anac.gov.br/arquivos/" &amp; AE137 &amp; ".pdf",AE137),"")</f>
        <v/>
      </c>
      <c r="AJ137" s="15" t="str">
        <f>IF(AF137&lt;&gt;0,HYPERLINK("http://pergamum.anac.gov.br/arquivos/" &amp; AF137 &amp; ".pdf",AF137),"")</f>
        <v/>
      </c>
      <c r="AK137" s="16" t="str">
        <f>IF(AG137&lt;&gt;0,HYPERLINK("http://pergamum.anac.gov.br/arquivos/" &amp; AG137 &amp; ".pdf",AG137),"")</f>
        <v/>
      </c>
      <c r="AL137" s="6" t="s">
        <v>2040</v>
      </c>
      <c r="AM137" s="6" t="s">
        <v>7</v>
      </c>
      <c r="AN137" s="6" t="s">
        <v>7</v>
      </c>
      <c r="AO137" s="11" t="s">
        <v>7</v>
      </c>
      <c r="AP137" s="6" t="s">
        <v>7</v>
      </c>
      <c r="AQ137" s="4" t="s">
        <v>2074</v>
      </c>
      <c r="AR137" s="4" t="s">
        <v>2074</v>
      </c>
      <c r="AS137" s="15" t="str">
        <f>IF(AND(AQ137&lt;&gt;0,AQ137&lt;&gt;""),HYPERLINK("http://pergamum.anac.gov.br/arquivos/" &amp; AQ137 &amp; ".pdf",AQ137),"")</f>
        <v/>
      </c>
      <c r="AT137" s="15" t="str">
        <f>IF(AND(AR137&lt;&gt;0,AR137&lt;&gt;""),HYPERLINK("http://pergamum.anac.gov.br/arquivos/" &amp; AR137 &amp; ".pdf",AR137),"")</f>
        <v/>
      </c>
      <c r="AU137" s="4" t="s">
        <v>7</v>
      </c>
    </row>
    <row r="138" spans="1:47" x14ac:dyDescent="0.25">
      <c r="A138" s="3" t="s">
        <v>367</v>
      </c>
      <c r="B138" s="3" t="s">
        <v>0</v>
      </c>
      <c r="C138" s="3" t="s">
        <v>368</v>
      </c>
      <c r="D138" s="3" t="s">
        <v>368</v>
      </c>
      <c r="E138" s="3" t="s">
        <v>67</v>
      </c>
      <c r="F138" s="4" t="s">
        <v>2790</v>
      </c>
      <c r="G138" s="4" t="s">
        <v>2791</v>
      </c>
      <c r="H138" s="4" t="s">
        <v>2495</v>
      </c>
      <c r="I138" s="4" t="s">
        <v>2349</v>
      </c>
      <c r="J138" s="4" t="s">
        <v>2291</v>
      </c>
      <c r="K138" s="4" t="s">
        <v>2792</v>
      </c>
      <c r="L138" s="4" t="s">
        <v>2172</v>
      </c>
      <c r="M138" s="4" t="s">
        <v>2497</v>
      </c>
      <c r="N138" s="4" t="s">
        <v>1444</v>
      </c>
      <c r="O138" s="4" t="s">
        <v>7</v>
      </c>
      <c r="P138" s="4" t="s">
        <v>7</v>
      </c>
      <c r="Q138" s="4" t="s">
        <v>7</v>
      </c>
      <c r="R138" s="4" t="s">
        <v>7</v>
      </c>
      <c r="S138" s="4" t="s">
        <v>7</v>
      </c>
      <c r="T138" s="4" t="s">
        <v>7</v>
      </c>
      <c r="U138" s="4" t="s">
        <v>7</v>
      </c>
      <c r="V138" s="4" t="s">
        <v>7</v>
      </c>
      <c r="W138" s="4" t="s">
        <v>7</v>
      </c>
      <c r="X138" s="4" t="s">
        <v>7</v>
      </c>
      <c r="Y138" s="4" t="s">
        <v>7</v>
      </c>
      <c r="Z138" s="4" t="s">
        <v>7</v>
      </c>
      <c r="AA138" s="4" t="s">
        <v>7</v>
      </c>
      <c r="AB138" s="4" t="s">
        <v>7</v>
      </c>
      <c r="AC138" s="4" t="s">
        <v>7</v>
      </c>
      <c r="AD138" s="4" t="s">
        <v>1635</v>
      </c>
      <c r="AE138" s="4">
        <v>0</v>
      </c>
      <c r="AF138" s="4">
        <v>0</v>
      </c>
      <c r="AG138" s="4">
        <v>0</v>
      </c>
      <c r="AH138" s="14" t="str">
        <f>IF(AD138&lt;&gt;0,HYPERLINK("http://pergamum.anac.gov.br/arquivos/" &amp; AD138 &amp; ".pdf",AD138),"")</f>
        <v>PD1979-0134</v>
      </c>
      <c r="AI138" s="15" t="str">
        <f>IF(AE138&lt;&gt;0,HYPERLINK("http://pergamum.anac.gov.br/arquivos/" &amp; AE138 &amp; ".pdf",AE138),"")</f>
        <v/>
      </c>
      <c r="AJ138" s="15" t="str">
        <f>IF(AF138&lt;&gt;0,HYPERLINK("http://pergamum.anac.gov.br/arquivos/" &amp; AF138 &amp; ".pdf",AF138),"")</f>
        <v/>
      </c>
      <c r="AK138" s="16" t="str">
        <f>IF(AG138&lt;&gt;0,HYPERLINK("http://pergamum.anac.gov.br/arquivos/" &amp; AG138 &amp; ".pdf",AG138),"")</f>
        <v/>
      </c>
      <c r="AL138" s="6" t="s">
        <v>2038</v>
      </c>
      <c r="AM138" s="6" t="s">
        <v>2059</v>
      </c>
      <c r="AN138" s="6" t="s">
        <v>7</v>
      </c>
      <c r="AO138" s="11" t="s">
        <v>7</v>
      </c>
      <c r="AP138" s="6" t="s">
        <v>7</v>
      </c>
      <c r="AQ138" s="4" t="s">
        <v>2074</v>
      </c>
      <c r="AR138" s="4" t="s">
        <v>2074</v>
      </c>
      <c r="AS138" s="15" t="str">
        <f>IF(AND(AQ138&lt;&gt;0,AQ138&lt;&gt;""),HYPERLINK("http://pergamum.anac.gov.br/arquivos/" &amp; AQ138 &amp; ".pdf",AQ138),"")</f>
        <v/>
      </c>
      <c r="AT138" s="15" t="str">
        <f>IF(AND(AR138&lt;&gt;0,AR138&lt;&gt;""),HYPERLINK("http://pergamum.anac.gov.br/arquivos/" &amp; AR138 &amp; ".pdf",AR138),"")</f>
        <v/>
      </c>
      <c r="AU138" s="4" t="s">
        <v>7</v>
      </c>
    </row>
    <row r="139" spans="1:47" x14ac:dyDescent="0.25">
      <c r="A139" s="3" t="s">
        <v>369</v>
      </c>
      <c r="B139" s="3" t="s">
        <v>0</v>
      </c>
      <c r="C139" s="3" t="s">
        <v>370</v>
      </c>
      <c r="D139" s="3" t="s">
        <v>370</v>
      </c>
      <c r="E139" s="3" t="s">
        <v>9</v>
      </c>
      <c r="F139" s="4" t="s">
        <v>2793</v>
      </c>
      <c r="G139" s="4" t="s">
        <v>2794</v>
      </c>
      <c r="H139" s="4" t="s">
        <v>2795</v>
      </c>
      <c r="I139" s="4" t="s">
        <v>2349</v>
      </c>
      <c r="J139" s="4" t="s">
        <v>2197</v>
      </c>
      <c r="K139" s="4" t="s">
        <v>2796</v>
      </c>
      <c r="L139" s="4" t="s">
        <v>2612</v>
      </c>
      <c r="M139" s="4" t="s">
        <v>2789</v>
      </c>
      <c r="N139" s="4" t="s">
        <v>1446</v>
      </c>
      <c r="O139" s="4" t="s">
        <v>7</v>
      </c>
      <c r="P139" s="4" t="s">
        <v>7</v>
      </c>
      <c r="Q139" s="4" t="s">
        <v>7</v>
      </c>
      <c r="R139" s="4" t="s">
        <v>7</v>
      </c>
      <c r="S139" s="4" t="s">
        <v>7</v>
      </c>
      <c r="T139" s="4" t="s">
        <v>7</v>
      </c>
      <c r="U139" s="4" t="s">
        <v>7</v>
      </c>
      <c r="V139" s="4" t="s">
        <v>7</v>
      </c>
      <c r="W139" s="4" t="s">
        <v>7</v>
      </c>
      <c r="X139" s="4" t="s">
        <v>7</v>
      </c>
      <c r="Y139" s="4" t="s">
        <v>7</v>
      </c>
      <c r="Z139" s="4" t="s">
        <v>7</v>
      </c>
      <c r="AA139" s="4" t="s">
        <v>7</v>
      </c>
      <c r="AB139" s="4" t="s">
        <v>7</v>
      </c>
      <c r="AC139" s="4" t="s">
        <v>7</v>
      </c>
      <c r="AD139" s="4" t="s">
        <v>1636</v>
      </c>
      <c r="AE139" s="4">
        <v>0</v>
      </c>
      <c r="AF139" s="4">
        <v>0</v>
      </c>
      <c r="AG139" s="4">
        <v>0</v>
      </c>
      <c r="AH139" s="14" t="str">
        <f>IF(AD139&lt;&gt;0,HYPERLINK("http://pergamum.anac.gov.br/arquivos/" &amp; AD139 &amp; ".pdf",AD139),"")</f>
        <v>PD2002-1037</v>
      </c>
      <c r="AI139" s="15" t="str">
        <f>IF(AE139&lt;&gt;0,HYPERLINK("http://pergamum.anac.gov.br/arquivos/" &amp; AE139 &amp; ".pdf",AE139),"")</f>
        <v/>
      </c>
      <c r="AJ139" s="15" t="str">
        <f>IF(AF139&lt;&gt;0,HYPERLINK("http://pergamum.anac.gov.br/arquivos/" &amp; AF139 &amp; ".pdf",AF139),"")</f>
        <v/>
      </c>
      <c r="AK139" s="16" t="str">
        <f>IF(AG139&lt;&gt;0,HYPERLINK("http://pergamum.anac.gov.br/arquivos/" &amp; AG139 &amp; ".pdf",AG139),"")</f>
        <v/>
      </c>
      <c r="AL139" s="6" t="s">
        <v>2040</v>
      </c>
      <c r="AM139" s="6" t="s">
        <v>7</v>
      </c>
      <c r="AN139" s="6" t="s">
        <v>7</v>
      </c>
      <c r="AO139" s="11" t="s">
        <v>7</v>
      </c>
      <c r="AP139" s="6" t="s">
        <v>7</v>
      </c>
      <c r="AQ139" s="4" t="s">
        <v>2074</v>
      </c>
      <c r="AR139" s="4" t="s">
        <v>2074</v>
      </c>
      <c r="AS139" s="15" t="str">
        <f>IF(AND(AQ139&lt;&gt;0,AQ139&lt;&gt;""),HYPERLINK("http://pergamum.anac.gov.br/arquivos/" &amp; AQ139 &amp; ".pdf",AQ139),"")</f>
        <v/>
      </c>
      <c r="AT139" s="15" t="str">
        <f>IF(AND(AR139&lt;&gt;0,AR139&lt;&gt;""),HYPERLINK("http://pergamum.anac.gov.br/arquivos/" &amp; AR139 &amp; ".pdf",AR139),"")</f>
        <v/>
      </c>
      <c r="AU139" s="4" t="s">
        <v>7</v>
      </c>
    </row>
    <row r="140" spans="1:47" x14ac:dyDescent="0.25">
      <c r="A140" s="3" t="s">
        <v>371</v>
      </c>
      <c r="B140" s="3" t="s">
        <v>0</v>
      </c>
      <c r="C140" s="3" t="s">
        <v>372</v>
      </c>
      <c r="D140" s="3" t="s">
        <v>198</v>
      </c>
      <c r="E140" s="3" t="s">
        <v>9</v>
      </c>
      <c r="F140" s="4" t="s">
        <v>2797</v>
      </c>
      <c r="G140" s="4" t="s">
        <v>2798</v>
      </c>
      <c r="H140" s="4" t="s">
        <v>2799</v>
      </c>
      <c r="I140" s="4" t="s">
        <v>2251</v>
      </c>
      <c r="J140" s="4" t="s">
        <v>2252</v>
      </c>
      <c r="K140" s="4" t="s">
        <v>2253</v>
      </c>
      <c r="L140" s="4" t="s">
        <v>2172</v>
      </c>
      <c r="M140" s="4" t="s">
        <v>2287</v>
      </c>
      <c r="N140" s="4" t="s">
        <v>1444</v>
      </c>
      <c r="O140" s="4" t="s">
        <v>7</v>
      </c>
      <c r="P140" s="4" t="s">
        <v>7</v>
      </c>
      <c r="Q140" s="4" t="s">
        <v>7</v>
      </c>
      <c r="R140" s="4" t="s">
        <v>7</v>
      </c>
      <c r="S140" s="4" t="s">
        <v>7</v>
      </c>
      <c r="T140" s="4" t="s">
        <v>7</v>
      </c>
      <c r="U140" s="4" t="s">
        <v>7</v>
      </c>
      <c r="V140" s="4" t="s">
        <v>7</v>
      </c>
      <c r="W140" s="4" t="s">
        <v>7</v>
      </c>
      <c r="X140" s="4" t="s">
        <v>7</v>
      </c>
      <c r="Y140" s="4" t="s">
        <v>7</v>
      </c>
      <c r="Z140" s="4" t="s">
        <v>7</v>
      </c>
      <c r="AA140" s="4" t="s">
        <v>7</v>
      </c>
      <c r="AB140" s="4" t="s">
        <v>7</v>
      </c>
      <c r="AC140" s="4" t="s">
        <v>7</v>
      </c>
      <c r="AD140" s="4" t="s">
        <v>1637</v>
      </c>
      <c r="AE140" s="4">
        <v>0</v>
      </c>
      <c r="AF140" s="4">
        <v>0</v>
      </c>
      <c r="AG140" s="4">
        <v>0</v>
      </c>
      <c r="AH140" s="14" t="str">
        <f>IF(AD140&lt;&gt;0,HYPERLINK("http://pergamum.anac.gov.br/arquivos/" &amp; AD140 &amp; ".pdf",AD140),"")</f>
        <v>PA2010-2002</v>
      </c>
      <c r="AI140" s="15" t="str">
        <f>IF(AE140&lt;&gt;0,HYPERLINK("http://pergamum.anac.gov.br/arquivos/" &amp; AE140 &amp; ".pdf",AE140),"")</f>
        <v/>
      </c>
      <c r="AJ140" s="15" t="str">
        <f>IF(AF140&lt;&gt;0,HYPERLINK("http://pergamum.anac.gov.br/arquivos/" &amp; AF140 &amp; ".pdf",AF140),"")</f>
        <v/>
      </c>
      <c r="AK140" s="16" t="str">
        <f>IF(AG140&lt;&gt;0,HYPERLINK("http://pergamum.anac.gov.br/arquivos/" &amp; AG140 &amp; ".pdf",AG140),"")</f>
        <v/>
      </c>
      <c r="AL140" s="6" t="s">
        <v>2038</v>
      </c>
      <c r="AM140" s="6" t="s">
        <v>2059</v>
      </c>
      <c r="AN140" s="6" t="s">
        <v>7</v>
      </c>
      <c r="AO140" s="11" t="s">
        <v>7</v>
      </c>
      <c r="AP140" s="6" t="s">
        <v>7</v>
      </c>
      <c r="AQ140" s="4" t="s">
        <v>2074</v>
      </c>
      <c r="AR140" s="4" t="s">
        <v>2074</v>
      </c>
      <c r="AS140" s="15" t="str">
        <f>IF(AND(AQ140&lt;&gt;0,AQ140&lt;&gt;""),HYPERLINK("http://pergamum.anac.gov.br/arquivos/" &amp; AQ140 &amp; ".pdf",AQ140),"")</f>
        <v/>
      </c>
      <c r="AT140" s="15" t="str">
        <f>IF(AND(AR140&lt;&gt;0,AR140&lt;&gt;""),HYPERLINK("http://pergamum.anac.gov.br/arquivos/" &amp; AR140 &amp; ".pdf",AR140),"")</f>
        <v/>
      </c>
      <c r="AU140" s="4" t="s">
        <v>7</v>
      </c>
    </row>
    <row r="141" spans="1:47" x14ac:dyDescent="0.25">
      <c r="A141" s="3" t="s">
        <v>373</v>
      </c>
      <c r="B141" s="3" t="s">
        <v>0</v>
      </c>
      <c r="C141" s="3" t="s">
        <v>374</v>
      </c>
      <c r="D141" s="3" t="s">
        <v>374</v>
      </c>
      <c r="E141" s="3" t="s">
        <v>9</v>
      </c>
      <c r="F141" s="4" t="s">
        <v>2800</v>
      </c>
      <c r="G141" s="4" t="s">
        <v>2801</v>
      </c>
      <c r="H141" s="4" t="s">
        <v>2802</v>
      </c>
      <c r="I141" s="4" t="s">
        <v>2349</v>
      </c>
      <c r="J141" s="4" t="s">
        <v>2238</v>
      </c>
      <c r="K141" s="4" t="s">
        <v>2803</v>
      </c>
      <c r="L141" s="4" t="s">
        <v>2172</v>
      </c>
      <c r="M141" s="4" t="s">
        <v>2731</v>
      </c>
      <c r="N141" s="4" t="s">
        <v>1446</v>
      </c>
      <c r="O141" s="4" t="s">
        <v>7</v>
      </c>
      <c r="P141" s="4" t="s">
        <v>7</v>
      </c>
      <c r="Q141" s="4" t="s">
        <v>7</v>
      </c>
      <c r="R141" s="4" t="s">
        <v>7</v>
      </c>
      <c r="S141" s="4" t="s">
        <v>7</v>
      </c>
      <c r="T141" s="4" t="s">
        <v>7</v>
      </c>
      <c r="U141" s="4" t="s">
        <v>7</v>
      </c>
      <c r="V141" s="4" t="s">
        <v>7</v>
      </c>
      <c r="W141" s="4" t="s">
        <v>7</v>
      </c>
      <c r="X141" s="4" t="s">
        <v>7</v>
      </c>
      <c r="Y141" s="4" t="s">
        <v>7</v>
      </c>
      <c r="Z141" s="4" t="s">
        <v>7</v>
      </c>
      <c r="AA141" s="4" t="s">
        <v>7</v>
      </c>
      <c r="AB141" s="4" t="s">
        <v>7</v>
      </c>
      <c r="AC141" s="4" t="s">
        <v>7</v>
      </c>
      <c r="AD141" s="4" t="s">
        <v>1638</v>
      </c>
      <c r="AE141" s="4">
        <v>0</v>
      </c>
      <c r="AF141" s="4">
        <v>0</v>
      </c>
      <c r="AG141" s="4">
        <v>0</v>
      </c>
      <c r="AH141" s="14" t="str">
        <f>IF(AD141&lt;&gt;0,HYPERLINK("http://pergamum.anac.gov.br/arquivos/" &amp; AD141 &amp; ".pdf",AD141),"")</f>
        <v>PA2010-2360</v>
      </c>
      <c r="AI141" s="15" t="str">
        <f>IF(AE141&lt;&gt;0,HYPERLINK("http://pergamum.anac.gov.br/arquivos/" &amp; AE141 &amp; ".pdf",AE141),"")</f>
        <v/>
      </c>
      <c r="AJ141" s="15" t="str">
        <f>IF(AF141&lt;&gt;0,HYPERLINK("http://pergamum.anac.gov.br/arquivos/" &amp; AF141 &amp; ".pdf",AF141),"")</f>
        <v/>
      </c>
      <c r="AK141" s="16" t="str">
        <f>IF(AG141&lt;&gt;0,HYPERLINK("http://pergamum.anac.gov.br/arquivos/" &amp; AG141 &amp; ".pdf",AG141),"")</f>
        <v/>
      </c>
      <c r="AL141" s="6" t="s">
        <v>2040</v>
      </c>
      <c r="AM141" s="6" t="s">
        <v>7</v>
      </c>
      <c r="AN141" s="6" t="s">
        <v>7</v>
      </c>
      <c r="AO141" s="11" t="s">
        <v>7</v>
      </c>
      <c r="AP141" s="6" t="s">
        <v>7</v>
      </c>
      <c r="AQ141" s="4" t="s">
        <v>2074</v>
      </c>
      <c r="AR141" s="4" t="s">
        <v>2074</v>
      </c>
      <c r="AS141" s="15" t="str">
        <f>IF(AND(AQ141&lt;&gt;0,AQ141&lt;&gt;""),HYPERLINK("http://pergamum.anac.gov.br/arquivos/" &amp; AQ141 &amp; ".pdf",AQ141),"")</f>
        <v/>
      </c>
      <c r="AT141" s="15" t="str">
        <f>IF(AND(AR141&lt;&gt;0,AR141&lt;&gt;""),HYPERLINK("http://pergamum.anac.gov.br/arquivos/" &amp; AR141 &amp; ".pdf",AR141),"")</f>
        <v/>
      </c>
      <c r="AU141" s="4" t="s">
        <v>7</v>
      </c>
    </row>
    <row r="142" spans="1:47" x14ac:dyDescent="0.25">
      <c r="A142" s="3" t="s">
        <v>375</v>
      </c>
      <c r="B142" s="3" t="s">
        <v>0</v>
      </c>
      <c r="C142" s="3" t="s">
        <v>376</v>
      </c>
      <c r="D142" s="3" t="s">
        <v>376</v>
      </c>
      <c r="E142" s="3" t="s">
        <v>9</v>
      </c>
      <c r="F142" s="4" t="s">
        <v>2804</v>
      </c>
      <c r="G142" s="4" t="s">
        <v>2805</v>
      </c>
      <c r="H142" s="4" t="s">
        <v>2806</v>
      </c>
      <c r="I142" s="4" t="s">
        <v>2349</v>
      </c>
      <c r="J142" s="4" t="s">
        <v>2238</v>
      </c>
      <c r="K142" s="4" t="s">
        <v>2192</v>
      </c>
      <c r="L142" s="4" t="s">
        <v>2568</v>
      </c>
      <c r="M142" s="4" t="s">
        <v>2807</v>
      </c>
      <c r="N142" s="4" t="s">
        <v>1444</v>
      </c>
      <c r="O142" s="4" t="s">
        <v>7</v>
      </c>
      <c r="P142" s="4" t="s">
        <v>7</v>
      </c>
      <c r="Q142" s="4" t="s">
        <v>7</v>
      </c>
      <c r="R142" s="4" t="s">
        <v>7</v>
      </c>
      <c r="S142" s="4" t="s">
        <v>7</v>
      </c>
      <c r="T142" s="4" t="s">
        <v>7</v>
      </c>
      <c r="U142" s="4" t="s">
        <v>7</v>
      </c>
      <c r="V142" s="4" t="s">
        <v>7</v>
      </c>
      <c r="W142" s="4" t="s">
        <v>7</v>
      </c>
      <c r="X142" s="4" t="s">
        <v>7</v>
      </c>
      <c r="Y142" s="4" t="s">
        <v>7</v>
      </c>
      <c r="Z142" s="4" t="s">
        <v>7</v>
      </c>
      <c r="AA142" s="4" t="s">
        <v>7</v>
      </c>
      <c r="AB142" s="4" t="s">
        <v>7</v>
      </c>
      <c r="AC142" s="4" t="s">
        <v>7</v>
      </c>
      <c r="AD142" s="4" t="s">
        <v>1639</v>
      </c>
      <c r="AE142" s="4">
        <v>0</v>
      </c>
      <c r="AF142" s="4">
        <v>0</v>
      </c>
      <c r="AG142" s="4">
        <v>0</v>
      </c>
      <c r="AH142" s="14" t="str">
        <f>IF(AD142&lt;&gt;0,HYPERLINK("http://pergamum.anac.gov.br/arquivos/" &amp; AD142 &amp; ".pdf",AD142),"")</f>
        <v>PA2014-0924</v>
      </c>
      <c r="AI142" s="15" t="str">
        <f>IF(AE142&lt;&gt;0,HYPERLINK("http://pergamum.anac.gov.br/arquivos/" &amp; AE142 &amp; ".pdf",AE142),"")</f>
        <v/>
      </c>
      <c r="AJ142" s="15" t="str">
        <f>IF(AF142&lt;&gt;0,HYPERLINK("http://pergamum.anac.gov.br/arquivos/" &amp; AF142 &amp; ".pdf",AF142),"")</f>
        <v/>
      </c>
      <c r="AK142" s="16" t="str">
        <f>IF(AG142&lt;&gt;0,HYPERLINK("http://pergamum.anac.gov.br/arquivos/" &amp; AG142 &amp; ".pdf",AG142),"")</f>
        <v/>
      </c>
      <c r="AL142" s="6" t="s">
        <v>2040</v>
      </c>
      <c r="AM142" s="6" t="s">
        <v>7</v>
      </c>
      <c r="AN142" s="6" t="s">
        <v>7</v>
      </c>
      <c r="AO142" s="11" t="s">
        <v>7</v>
      </c>
      <c r="AP142" s="6" t="s">
        <v>7</v>
      </c>
      <c r="AQ142" s="4" t="s">
        <v>2074</v>
      </c>
      <c r="AR142" s="4" t="s">
        <v>2074</v>
      </c>
      <c r="AS142" s="15" t="str">
        <f>IF(AND(AQ142&lt;&gt;0,AQ142&lt;&gt;""),HYPERLINK("http://pergamum.anac.gov.br/arquivos/" &amp; AQ142 &amp; ".pdf",AQ142),"")</f>
        <v/>
      </c>
      <c r="AT142" s="15" t="str">
        <f>IF(AND(AR142&lt;&gt;0,AR142&lt;&gt;""),HYPERLINK("http://pergamum.anac.gov.br/arquivos/" &amp; AR142 &amp; ".pdf",AR142),"")</f>
        <v/>
      </c>
      <c r="AU142" s="4" t="s">
        <v>7</v>
      </c>
    </row>
    <row r="143" spans="1:47" x14ac:dyDescent="0.25">
      <c r="A143" s="3" t="s">
        <v>377</v>
      </c>
      <c r="B143" s="3" t="s">
        <v>0</v>
      </c>
      <c r="C143" s="3" t="s">
        <v>378</v>
      </c>
      <c r="D143" s="3" t="s">
        <v>379</v>
      </c>
      <c r="E143" s="3" t="s">
        <v>9</v>
      </c>
      <c r="F143" s="4" t="s">
        <v>2808</v>
      </c>
      <c r="G143" s="4" t="s">
        <v>2809</v>
      </c>
      <c r="H143" s="4" t="s">
        <v>2810</v>
      </c>
      <c r="I143" s="4" t="s">
        <v>2251</v>
      </c>
      <c r="J143" s="4" t="s">
        <v>2716</v>
      </c>
      <c r="K143" s="4" t="s">
        <v>2192</v>
      </c>
      <c r="L143" s="4" t="s">
        <v>2172</v>
      </c>
      <c r="M143" s="4" t="s">
        <v>2811</v>
      </c>
      <c r="N143" s="4" t="s">
        <v>1444</v>
      </c>
      <c r="O143" s="4" t="s">
        <v>7</v>
      </c>
      <c r="P143" s="4" t="s">
        <v>7</v>
      </c>
      <c r="Q143" s="4" t="s">
        <v>7</v>
      </c>
      <c r="R143" s="4" t="s">
        <v>7</v>
      </c>
      <c r="S143" s="4" t="s">
        <v>7</v>
      </c>
      <c r="T143" s="4" t="s">
        <v>7</v>
      </c>
      <c r="U143" s="4" t="s">
        <v>7</v>
      </c>
      <c r="V143" s="4" t="s">
        <v>7</v>
      </c>
      <c r="W143" s="4" t="s">
        <v>7</v>
      </c>
      <c r="X143" s="4" t="s">
        <v>7</v>
      </c>
      <c r="Y143" s="4" t="s">
        <v>7</v>
      </c>
      <c r="Z143" s="4" t="s">
        <v>7</v>
      </c>
      <c r="AA143" s="4" t="s">
        <v>7</v>
      </c>
      <c r="AB143" s="4" t="s">
        <v>7</v>
      </c>
      <c r="AC143" s="4" t="s">
        <v>7</v>
      </c>
      <c r="AD143" s="4" t="s">
        <v>1640</v>
      </c>
      <c r="AE143" s="4">
        <v>0</v>
      </c>
      <c r="AF143" s="4">
        <v>0</v>
      </c>
      <c r="AG143" s="4">
        <v>0</v>
      </c>
      <c r="AH143" s="14" t="str">
        <f>IF(AD143&lt;&gt;0,HYPERLINK("http://pergamum.anac.gov.br/arquivos/" &amp; AD143 &amp; ".pdf",AD143),"")</f>
        <v>PA2012-2536</v>
      </c>
      <c r="AI143" s="15" t="str">
        <f>IF(AE143&lt;&gt;0,HYPERLINK("http://pergamum.anac.gov.br/arquivos/" &amp; AE143 &amp; ".pdf",AE143),"")</f>
        <v/>
      </c>
      <c r="AJ143" s="15" t="str">
        <f>IF(AF143&lt;&gt;0,HYPERLINK("http://pergamum.anac.gov.br/arquivos/" &amp; AF143 &amp; ".pdf",AF143),"")</f>
        <v/>
      </c>
      <c r="AK143" s="16" t="str">
        <f>IF(AG143&lt;&gt;0,HYPERLINK("http://pergamum.anac.gov.br/arquivos/" &amp; AG143 &amp; ".pdf",AG143),"")</f>
        <v/>
      </c>
      <c r="AL143" s="6" t="s">
        <v>2038</v>
      </c>
      <c r="AM143" s="6" t="s">
        <v>2059</v>
      </c>
      <c r="AN143" s="6" t="s">
        <v>7</v>
      </c>
      <c r="AO143" s="11" t="s">
        <v>7</v>
      </c>
      <c r="AP143" s="6" t="s">
        <v>7</v>
      </c>
      <c r="AQ143" s="4" t="s">
        <v>2074</v>
      </c>
      <c r="AR143" s="4" t="s">
        <v>2074</v>
      </c>
      <c r="AS143" s="15" t="str">
        <f>IF(AND(AQ143&lt;&gt;0,AQ143&lt;&gt;""),HYPERLINK("http://pergamum.anac.gov.br/arquivos/" &amp; AQ143 &amp; ".pdf",AQ143),"")</f>
        <v/>
      </c>
      <c r="AT143" s="15" t="str">
        <f>IF(AND(AR143&lt;&gt;0,AR143&lt;&gt;""),HYPERLINK("http://pergamum.anac.gov.br/arquivos/" &amp; AR143 &amp; ".pdf",AR143),"")</f>
        <v/>
      </c>
      <c r="AU143" s="4" t="s">
        <v>7</v>
      </c>
    </row>
    <row r="144" spans="1:47" x14ac:dyDescent="0.25">
      <c r="A144" s="3" t="s">
        <v>380</v>
      </c>
      <c r="B144" s="3" t="s">
        <v>0</v>
      </c>
      <c r="C144" s="3" t="s">
        <v>381</v>
      </c>
      <c r="D144" s="3" t="s">
        <v>382</v>
      </c>
      <c r="E144" s="3" t="s">
        <v>9</v>
      </c>
      <c r="F144" s="4" t="s">
        <v>2812</v>
      </c>
      <c r="G144" s="4" t="s">
        <v>2813</v>
      </c>
      <c r="H144" s="4" t="s">
        <v>2814</v>
      </c>
      <c r="I144" s="4" t="s">
        <v>2349</v>
      </c>
      <c r="J144" s="4" t="s">
        <v>2197</v>
      </c>
      <c r="K144" s="4" t="s">
        <v>2439</v>
      </c>
      <c r="L144" s="4" t="s">
        <v>2172</v>
      </c>
      <c r="M144" s="4" t="s">
        <v>2815</v>
      </c>
      <c r="N144" s="4" t="s">
        <v>1446</v>
      </c>
      <c r="O144" s="4" t="s">
        <v>7</v>
      </c>
      <c r="P144" s="4" t="s">
        <v>7</v>
      </c>
      <c r="Q144" s="4" t="s">
        <v>7</v>
      </c>
      <c r="R144" s="4" t="s">
        <v>7</v>
      </c>
      <c r="S144" s="4" t="s">
        <v>7</v>
      </c>
      <c r="T144" s="4" t="s">
        <v>7</v>
      </c>
      <c r="U144" s="4" t="s">
        <v>7</v>
      </c>
      <c r="V144" s="4" t="s">
        <v>7</v>
      </c>
      <c r="W144" s="4" t="s">
        <v>7</v>
      </c>
      <c r="X144" s="4" t="s">
        <v>7</v>
      </c>
      <c r="Y144" s="4" t="s">
        <v>7</v>
      </c>
      <c r="Z144" s="4" t="s">
        <v>7</v>
      </c>
      <c r="AA144" s="4" t="s">
        <v>7</v>
      </c>
      <c r="AB144" s="4" t="s">
        <v>7</v>
      </c>
      <c r="AC144" s="4" t="s">
        <v>7</v>
      </c>
      <c r="AD144" s="4" t="s">
        <v>1641</v>
      </c>
      <c r="AE144" s="4">
        <v>0</v>
      </c>
      <c r="AF144" s="4">
        <v>0</v>
      </c>
      <c r="AG144" s="4">
        <v>0</v>
      </c>
      <c r="AH144" s="14" t="str">
        <f>IF(AD144&lt;&gt;0,HYPERLINK("http://pergamum.anac.gov.br/arquivos/" &amp; AD144 &amp; ".pdf",AD144),"")</f>
        <v>PD1995-0148</v>
      </c>
      <c r="AI144" s="15" t="str">
        <f>IF(AE144&lt;&gt;0,HYPERLINK("http://pergamum.anac.gov.br/arquivos/" &amp; AE144 &amp; ".pdf",AE144),"")</f>
        <v/>
      </c>
      <c r="AJ144" s="15" t="str">
        <f>IF(AF144&lt;&gt;0,HYPERLINK("http://pergamum.anac.gov.br/arquivos/" &amp; AF144 &amp; ".pdf",AF144),"")</f>
        <v/>
      </c>
      <c r="AK144" s="16" t="str">
        <f>IF(AG144&lt;&gt;0,HYPERLINK("http://pergamum.anac.gov.br/arquivos/" &amp; AG144 &amp; ".pdf",AG144),"")</f>
        <v/>
      </c>
      <c r="AL144" s="6" t="s">
        <v>2040</v>
      </c>
      <c r="AM144" s="6" t="s">
        <v>7</v>
      </c>
      <c r="AN144" s="6" t="s">
        <v>7</v>
      </c>
      <c r="AO144" s="11" t="s">
        <v>7</v>
      </c>
      <c r="AP144" s="6" t="s">
        <v>7</v>
      </c>
      <c r="AQ144" s="4" t="s">
        <v>2074</v>
      </c>
      <c r="AR144" s="4" t="s">
        <v>2074</v>
      </c>
      <c r="AS144" s="15" t="str">
        <f>IF(AND(AQ144&lt;&gt;0,AQ144&lt;&gt;""),HYPERLINK("http://pergamum.anac.gov.br/arquivos/" &amp; AQ144 &amp; ".pdf",AQ144),"")</f>
        <v/>
      </c>
      <c r="AT144" s="15" t="str">
        <f>IF(AND(AR144&lt;&gt;0,AR144&lt;&gt;""),HYPERLINK("http://pergamum.anac.gov.br/arquivos/" &amp; AR144 &amp; ".pdf",AR144),"")</f>
        <v/>
      </c>
      <c r="AU144" s="4" t="s">
        <v>7</v>
      </c>
    </row>
    <row r="145" spans="1:47" x14ac:dyDescent="0.25">
      <c r="A145" s="3" t="s">
        <v>383</v>
      </c>
      <c r="B145" s="3" t="s">
        <v>0</v>
      </c>
      <c r="C145" s="3" t="s">
        <v>384</v>
      </c>
      <c r="D145" s="3" t="s">
        <v>384</v>
      </c>
      <c r="E145" s="3" t="s">
        <v>9</v>
      </c>
      <c r="F145" s="4" t="s">
        <v>2816</v>
      </c>
      <c r="G145" s="4" t="s">
        <v>2817</v>
      </c>
      <c r="H145" s="4" t="s">
        <v>2818</v>
      </c>
      <c r="I145" s="4" t="s">
        <v>2349</v>
      </c>
      <c r="J145" s="4" t="s">
        <v>2252</v>
      </c>
      <c r="K145" s="4" t="s">
        <v>2819</v>
      </c>
      <c r="L145" s="4" t="s">
        <v>2706</v>
      </c>
      <c r="M145" s="4" t="s">
        <v>2497</v>
      </c>
      <c r="N145" s="4" t="s">
        <v>1444</v>
      </c>
      <c r="O145" s="4" t="s">
        <v>7</v>
      </c>
      <c r="P145" s="4" t="s">
        <v>7</v>
      </c>
      <c r="Q145" s="4" t="s">
        <v>7</v>
      </c>
      <c r="R145" s="4" t="s">
        <v>7</v>
      </c>
      <c r="S145" s="4" t="s">
        <v>7</v>
      </c>
      <c r="T145" s="4" t="s">
        <v>7</v>
      </c>
      <c r="U145" s="4" t="s">
        <v>7</v>
      </c>
      <c r="V145" s="4" t="s">
        <v>7</v>
      </c>
      <c r="W145" s="4" t="s">
        <v>7</v>
      </c>
      <c r="X145" s="4" t="s">
        <v>7</v>
      </c>
      <c r="Y145" s="4" t="s">
        <v>7</v>
      </c>
      <c r="Z145" s="4" t="s">
        <v>7</v>
      </c>
      <c r="AA145" s="4" t="s">
        <v>7</v>
      </c>
      <c r="AB145" s="4" t="s">
        <v>7</v>
      </c>
      <c r="AC145" s="4" t="s">
        <v>7</v>
      </c>
      <c r="AD145" s="4" t="s">
        <v>1642</v>
      </c>
      <c r="AE145" s="4" t="s">
        <v>1643</v>
      </c>
      <c r="AF145" s="4">
        <v>0</v>
      </c>
      <c r="AG145" s="4">
        <v>0</v>
      </c>
      <c r="AH145" s="14" t="str">
        <f>IF(AD145&lt;&gt;0,HYPERLINK("http://pergamum.anac.gov.br/arquivos/" &amp; AD145 &amp; ".pdf",AD145),"")</f>
        <v>PD1991-0090</v>
      </c>
      <c r="AI145" s="15" t="str">
        <f>IF(AE145&lt;&gt;0,HYPERLINK("http://pergamum.anac.gov.br/arquivos/" &amp; AE145 &amp; ".pdf",AE145),"")</f>
        <v>PD1991-0102</v>
      </c>
      <c r="AJ145" s="15" t="str">
        <f>IF(AF145&lt;&gt;0,HYPERLINK("http://pergamum.anac.gov.br/arquivos/" &amp; AF145 &amp; ".pdf",AF145),"")</f>
        <v/>
      </c>
      <c r="AK145" s="16" t="str">
        <f>IF(AG145&lt;&gt;0,HYPERLINK("http://pergamum.anac.gov.br/arquivos/" &amp; AG145 &amp; ".pdf",AG145),"")</f>
        <v/>
      </c>
      <c r="AL145" s="6" t="s">
        <v>2040</v>
      </c>
      <c r="AM145" s="6" t="s">
        <v>7</v>
      </c>
      <c r="AN145" s="6" t="s">
        <v>7</v>
      </c>
      <c r="AO145" s="11" t="s">
        <v>7</v>
      </c>
      <c r="AP145" s="6" t="s">
        <v>7</v>
      </c>
      <c r="AQ145" s="4" t="s">
        <v>2074</v>
      </c>
      <c r="AR145" s="4" t="s">
        <v>2074</v>
      </c>
      <c r="AS145" s="15" t="str">
        <f>IF(AND(AQ145&lt;&gt;0,AQ145&lt;&gt;""),HYPERLINK("http://pergamum.anac.gov.br/arquivos/" &amp; AQ145 &amp; ".pdf",AQ145),"")</f>
        <v/>
      </c>
      <c r="AT145" s="15" t="str">
        <f>IF(AND(AR145&lt;&gt;0,AR145&lt;&gt;""),HYPERLINK("http://pergamum.anac.gov.br/arquivos/" &amp; AR145 &amp; ".pdf",AR145),"")</f>
        <v/>
      </c>
      <c r="AU145" s="4" t="s">
        <v>7</v>
      </c>
    </row>
    <row r="146" spans="1:47" x14ac:dyDescent="0.25">
      <c r="A146" s="3" t="s">
        <v>385</v>
      </c>
      <c r="B146" s="3" t="s">
        <v>0</v>
      </c>
      <c r="C146" s="3" t="s">
        <v>386</v>
      </c>
      <c r="D146" s="3" t="s">
        <v>387</v>
      </c>
      <c r="E146" s="3" t="s">
        <v>120</v>
      </c>
      <c r="F146" s="4" t="s">
        <v>2820</v>
      </c>
      <c r="G146" s="4" t="s">
        <v>2821</v>
      </c>
      <c r="H146" s="4" t="s">
        <v>2822</v>
      </c>
      <c r="I146" s="4" t="s">
        <v>2349</v>
      </c>
      <c r="J146" s="4" t="s">
        <v>2203</v>
      </c>
      <c r="K146" s="4" t="s">
        <v>2253</v>
      </c>
      <c r="L146" s="4" t="s">
        <v>2568</v>
      </c>
      <c r="M146" s="4" t="s">
        <v>2823</v>
      </c>
      <c r="N146" s="4" t="s">
        <v>1445</v>
      </c>
      <c r="O146" s="4" t="s">
        <v>7</v>
      </c>
      <c r="P146" s="4" t="s">
        <v>7</v>
      </c>
      <c r="Q146" s="4" t="s">
        <v>7</v>
      </c>
      <c r="R146" s="4" t="s">
        <v>7</v>
      </c>
      <c r="S146" s="4" t="s">
        <v>7</v>
      </c>
      <c r="T146" s="4" t="s">
        <v>7</v>
      </c>
      <c r="U146" s="4" t="s">
        <v>7</v>
      </c>
      <c r="V146" s="4" t="s">
        <v>7</v>
      </c>
      <c r="W146" s="4" t="s">
        <v>7</v>
      </c>
      <c r="X146" s="4" t="s">
        <v>7</v>
      </c>
      <c r="Y146" s="4" t="s">
        <v>7</v>
      </c>
      <c r="Z146" s="4" t="s">
        <v>7</v>
      </c>
      <c r="AA146" s="4" t="s">
        <v>7</v>
      </c>
      <c r="AB146" s="4" t="s">
        <v>7</v>
      </c>
      <c r="AC146" s="4" t="s">
        <v>7</v>
      </c>
      <c r="AD146" s="4" t="s">
        <v>1644</v>
      </c>
      <c r="AE146" s="4">
        <v>0</v>
      </c>
      <c r="AF146" s="4">
        <v>0</v>
      </c>
      <c r="AG146" s="4">
        <v>0</v>
      </c>
      <c r="AH146" s="14" t="str">
        <f>IF(AD146&lt;&gt;0,HYPERLINK("http://pergamum.anac.gov.br/arquivos/" &amp; AD146 &amp; ".pdf",AD146),"")</f>
        <v>PD2001-0793</v>
      </c>
      <c r="AI146" s="15" t="str">
        <f>IF(AE146&lt;&gt;0,HYPERLINK("http://pergamum.anac.gov.br/arquivos/" &amp; AE146 &amp; ".pdf",AE146),"")</f>
        <v/>
      </c>
      <c r="AJ146" s="15" t="str">
        <f>IF(AF146&lt;&gt;0,HYPERLINK("http://pergamum.anac.gov.br/arquivos/" &amp; AF146 &amp; ".pdf",AF146),"")</f>
        <v/>
      </c>
      <c r="AK146" s="16" t="str">
        <f>IF(AG146&lt;&gt;0,HYPERLINK("http://pergamum.anac.gov.br/arquivos/" &amp; AG146 &amp; ".pdf",AG146),"")</f>
        <v/>
      </c>
      <c r="AL146" s="6" t="s">
        <v>2040</v>
      </c>
      <c r="AM146" s="6" t="s">
        <v>7</v>
      </c>
      <c r="AN146" s="6" t="s">
        <v>2097</v>
      </c>
      <c r="AO146" s="11" t="s">
        <v>2094</v>
      </c>
      <c r="AP146" s="6">
        <v>7</v>
      </c>
      <c r="AQ146" s="4" t="s">
        <v>2077</v>
      </c>
      <c r="AR146" s="4" t="s">
        <v>2074</v>
      </c>
      <c r="AS146" s="15" t="str">
        <f>IF(AND(AQ146&lt;&gt;0,AQ146&lt;&gt;""),HYPERLINK("http://pergamum.anac.gov.br/arquivos/" &amp; AQ146 &amp; ".pdf",AQ146),"")</f>
        <v>PA2016-0908</v>
      </c>
      <c r="AT146" s="15" t="str">
        <f>IF(AND(AR146&lt;&gt;0,AR146&lt;&gt;""),HYPERLINK("http://pergamum.anac.gov.br/arquivos/" &amp; AR146 &amp; ".pdf",AR146),"")</f>
        <v/>
      </c>
      <c r="AU146" s="4" t="s">
        <v>7</v>
      </c>
    </row>
    <row r="147" spans="1:47" x14ac:dyDescent="0.25">
      <c r="A147" s="3" t="s">
        <v>388</v>
      </c>
      <c r="B147" s="3" t="s">
        <v>0</v>
      </c>
      <c r="C147" s="3" t="s">
        <v>389</v>
      </c>
      <c r="D147" s="3" t="s">
        <v>389</v>
      </c>
      <c r="E147" s="3" t="s">
        <v>9</v>
      </c>
      <c r="F147" s="4" t="s">
        <v>2824</v>
      </c>
      <c r="G147" s="4" t="s">
        <v>2825</v>
      </c>
      <c r="H147" s="4" t="s">
        <v>2826</v>
      </c>
      <c r="I147" s="4" t="s">
        <v>2251</v>
      </c>
      <c r="J147" s="4" t="s">
        <v>2244</v>
      </c>
      <c r="K147" s="4" t="s">
        <v>2827</v>
      </c>
      <c r="L147" s="4" t="s">
        <v>2172</v>
      </c>
      <c r="M147" s="4" t="s">
        <v>2828</v>
      </c>
      <c r="N147" s="4" t="s">
        <v>1444</v>
      </c>
      <c r="O147" s="4" t="s">
        <v>7</v>
      </c>
      <c r="P147" s="4" t="s">
        <v>7</v>
      </c>
      <c r="Q147" s="4" t="s">
        <v>7</v>
      </c>
      <c r="R147" s="4" t="s">
        <v>7</v>
      </c>
      <c r="S147" s="4" t="s">
        <v>7</v>
      </c>
      <c r="T147" s="4" t="s">
        <v>7</v>
      </c>
      <c r="U147" s="4" t="s">
        <v>7</v>
      </c>
      <c r="V147" s="4" t="s">
        <v>7</v>
      </c>
      <c r="W147" s="4" t="s">
        <v>7</v>
      </c>
      <c r="X147" s="4" t="s">
        <v>7</v>
      </c>
      <c r="Y147" s="4" t="s">
        <v>7</v>
      </c>
      <c r="Z147" s="4" t="s">
        <v>7</v>
      </c>
      <c r="AA147" s="4" t="s">
        <v>7</v>
      </c>
      <c r="AB147" s="4" t="s">
        <v>7</v>
      </c>
      <c r="AC147" s="4" t="s">
        <v>7</v>
      </c>
      <c r="AD147" s="4" t="s">
        <v>1645</v>
      </c>
      <c r="AE147" s="4">
        <v>0</v>
      </c>
      <c r="AF147" s="4">
        <v>0</v>
      </c>
      <c r="AG147" s="4">
        <v>0</v>
      </c>
      <c r="AH147" s="14" t="str">
        <f>IF(AD147&lt;&gt;0,HYPERLINK("http://pergamum.anac.gov.br/arquivos/" &amp; AD147 &amp; ".pdf",AD147),"")</f>
        <v>PD2006-0287</v>
      </c>
      <c r="AI147" s="15" t="str">
        <f>IF(AE147&lt;&gt;0,HYPERLINK("http://pergamum.anac.gov.br/arquivos/" &amp; AE147 &amp; ".pdf",AE147),"")</f>
        <v/>
      </c>
      <c r="AJ147" s="15" t="str">
        <f>IF(AF147&lt;&gt;0,HYPERLINK("http://pergamum.anac.gov.br/arquivos/" &amp; AF147 &amp; ".pdf",AF147),"")</f>
        <v/>
      </c>
      <c r="AK147" s="16" t="str">
        <f>IF(AG147&lt;&gt;0,HYPERLINK("http://pergamum.anac.gov.br/arquivos/" &amp; AG147 &amp; ".pdf",AG147),"")</f>
        <v/>
      </c>
      <c r="AL147" s="6" t="s">
        <v>2038</v>
      </c>
      <c r="AM147" s="6" t="s">
        <v>2060</v>
      </c>
      <c r="AN147" s="6" t="s">
        <v>7</v>
      </c>
      <c r="AO147" s="11" t="s">
        <v>7</v>
      </c>
      <c r="AP147" s="6" t="s">
        <v>7</v>
      </c>
      <c r="AQ147" s="4" t="s">
        <v>2074</v>
      </c>
      <c r="AR147" s="4" t="s">
        <v>2074</v>
      </c>
      <c r="AS147" s="15" t="str">
        <f>IF(AND(AQ147&lt;&gt;0,AQ147&lt;&gt;""),HYPERLINK("http://pergamum.anac.gov.br/arquivos/" &amp; AQ147 &amp; ".pdf",AQ147),"")</f>
        <v/>
      </c>
      <c r="AT147" s="15" t="str">
        <f>IF(AND(AR147&lt;&gt;0,AR147&lt;&gt;""),HYPERLINK("http://pergamum.anac.gov.br/arquivos/" &amp; AR147 &amp; ".pdf",AR147),"")</f>
        <v/>
      </c>
      <c r="AU147" s="4" t="s">
        <v>7</v>
      </c>
    </row>
    <row r="148" spans="1:47" x14ac:dyDescent="0.25">
      <c r="A148" s="3" t="s">
        <v>390</v>
      </c>
      <c r="B148" s="3" t="s">
        <v>0</v>
      </c>
      <c r="C148" s="3" t="s">
        <v>391</v>
      </c>
      <c r="D148" s="3" t="s">
        <v>392</v>
      </c>
      <c r="E148" s="3" t="s">
        <v>9</v>
      </c>
      <c r="F148" s="4" t="s">
        <v>2829</v>
      </c>
      <c r="G148" s="4" t="s">
        <v>2830</v>
      </c>
      <c r="H148" s="4" t="s">
        <v>2831</v>
      </c>
      <c r="I148" s="4" t="s">
        <v>2251</v>
      </c>
      <c r="J148" s="4" t="s">
        <v>2197</v>
      </c>
      <c r="K148" s="4" t="s">
        <v>2192</v>
      </c>
      <c r="L148" s="4" t="s">
        <v>2172</v>
      </c>
      <c r="M148" s="4" t="s">
        <v>2832</v>
      </c>
      <c r="N148" s="4" t="s">
        <v>1444</v>
      </c>
      <c r="O148" s="4" t="s">
        <v>7</v>
      </c>
      <c r="P148" s="4" t="s">
        <v>7</v>
      </c>
      <c r="Q148" s="4" t="s">
        <v>7</v>
      </c>
      <c r="R148" s="4" t="s">
        <v>7</v>
      </c>
      <c r="S148" s="4" t="s">
        <v>7</v>
      </c>
      <c r="T148" s="4" t="s">
        <v>7</v>
      </c>
      <c r="U148" s="4" t="s">
        <v>7</v>
      </c>
      <c r="V148" s="4" t="s">
        <v>7</v>
      </c>
      <c r="W148" s="4" t="s">
        <v>7</v>
      </c>
      <c r="X148" s="4" t="s">
        <v>7</v>
      </c>
      <c r="Y148" s="4" t="s">
        <v>7</v>
      </c>
      <c r="Z148" s="4" t="s">
        <v>7</v>
      </c>
      <c r="AA148" s="4" t="s">
        <v>7</v>
      </c>
      <c r="AB148" s="4" t="s">
        <v>7</v>
      </c>
      <c r="AC148" s="4" t="s">
        <v>7</v>
      </c>
      <c r="AD148" s="4" t="s">
        <v>1646</v>
      </c>
      <c r="AE148" s="4">
        <v>0</v>
      </c>
      <c r="AF148" s="4">
        <v>0</v>
      </c>
      <c r="AG148" s="4">
        <v>0</v>
      </c>
      <c r="AH148" s="14" t="str">
        <f>IF(AD148&lt;&gt;0,HYPERLINK("http://pergamum.anac.gov.br/arquivos/" &amp; AD148 &amp; ".pdf",AD148),"")</f>
        <v>PA2015-3120</v>
      </c>
      <c r="AI148" s="15" t="str">
        <f>IF(AE148&lt;&gt;0,HYPERLINK("http://pergamum.anac.gov.br/arquivos/" &amp; AE148 &amp; ".pdf",AE148),"")</f>
        <v/>
      </c>
      <c r="AJ148" s="15" t="str">
        <f>IF(AF148&lt;&gt;0,HYPERLINK("http://pergamum.anac.gov.br/arquivos/" &amp; AF148 &amp; ".pdf",AF148),"")</f>
        <v/>
      </c>
      <c r="AK148" s="16" t="str">
        <f>IF(AG148&lt;&gt;0,HYPERLINK("http://pergamum.anac.gov.br/arquivos/" &amp; AG148 &amp; ".pdf",AG148),"")</f>
        <v/>
      </c>
      <c r="AL148" s="6" t="s">
        <v>2038</v>
      </c>
      <c r="AM148" s="6" t="s">
        <v>2059</v>
      </c>
      <c r="AN148" s="6" t="s">
        <v>7</v>
      </c>
      <c r="AO148" s="11" t="s">
        <v>7</v>
      </c>
      <c r="AP148" s="6" t="s">
        <v>7</v>
      </c>
      <c r="AQ148" s="4" t="s">
        <v>2074</v>
      </c>
      <c r="AR148" s="4" t="s">
        <v>2074</v>
      </c>
      <c r="AS148" s="15" t="str">
        <f>IF(AND(AQ148&lt;&gt;0,AQ148&lt;&gt;""),HYPERLINK("http://pergamum.anac.gov.br/arquivos/" &amp; AQ148 &amp; ".pdf",AQ148),"")</f>
        <v/>
      </c>
      <c r="AT148" s="15" t="str">
        <f>IF(AND(AR148&lt;&gt;0,AR148&lt;&gt;""),HYPERLINK("http://pergamum.anac.gov.br/arquivos/" &amp; AR148 &amp; ".pdf",AR148),"")</f>
        <v/>
      </c>
      <c r="AU148" s="4" t="s">
        <v>7</v>
      </c>
    </row>
    <row r="149" spans="1:47" x14ac:dyDescent="0.25">
      <c r="A149" s="3" t="s">
        <v>393</v>
      </c>
      <c r="B149" s="3" t="s">
        <v>0</v>
      </c>
      <c r="C149" s="3" t="s">
        <v>394</v>
      </c>
      <c r="D149" s="3" t="s">
        <v>394</v>
      </c>
      <c r="E149" s="3" t="s">
        <v>9</v>
      </c>
      <c r="F149" s="4" t="s">
        <v>2833</v>
      </c>
      <c r="G149" s="4" t="s">
        <v>2834</v>
      </c>
      <c r="H149" s="4" t="s">
        <v>2835</v>
      </c>
      <c r="I149" s="4" t="s">
        <v>2251</v>
      </c>
      <c r="J149" s="4" t="s">
        <v>2324</v>
      </c>
      <c r="K149" s="4" t="s">
        <v>2192</v>
      </c>
      <c r="L149" s="4" t="s">
        <v>2172</v>
      </c>
      <c r="M149" s="4" t="s">
        <v>2836</v>
      </c>
      <c r="N149" s="4" t="s">
        <v>1444</v>
      </c>
      <c r="O149" s="4" t="s">
        <v>7</v>
      </c>
      <c r="P149" s="4" t="s">
        <v>7</v>
      </c>
      <c r="Q149" s="4" t="s">
        <v>7</v>
      </c>
      <c r="R149" s="4" t="s">
        <v>7</v>
      </c>
      <c r="S149" s="4" t="s">
        <v>7</v>
      </c>
      <c r="T149" s="4" t="s">
        <v>7</v>
      </c>
      <c r="U149" s="4" t="s">
        <v>7</v>
      </c>
      <c r="V149" s="4" t="s">
        <v>7</v>
      </c>
      <c r="W149" s="4" t="s">
        <v>7</v>
      </c>
      <c r="X149" s="4" t="s">
        <v>7</v>
      </c>
      <c r="Y149" s="4" t="s">
        <v>7</v>
      </c>
      <c r="Z149" s="4" t="s">
        <v>7</v>
      </c>
      <c r="AA149" s="4" t="s">
        <v>7</v>
      </c>
      <c r="AB149" s="4" t="s">
        <v>7</v>
      </c>
      <c r="AC149" s="4" t="s">
        <v>7</v>
      </c>
      <c r="AD149" s="4" t="s">
        <v>1647</v>
      </c>
      <c r="AE149" s="4">
        <v>0</v>
      </c>
      <c r="AF149" s="4">
        <v>0</v>
      </c>
      <c r="AG149" s="4">
        <v>0</v>
      </c>
      <c r="AH149" s="14" t="str">
        <f>IF(AD149&lt;&gt;0,HYPERLINK("http://pergamum.anac.gov.br/arquivos/" &amp; AD149 &amp; ".pdf",AD149),"")</f>
        <v>PA2014-0904</v>
      </c>
      <c r="AI149" s="15" t="str">
        <f>IF(AE149&lt;&gt;0,HYPERLINK("http://pergamum.anac.gov.br/arquivos/" &amp; AE149 &amp; ".pdf",AE149),"")</f>
        <v/>
      </c>
      <c r="AJ149" s="15" t="str">
        <f>IF(AF149&lt;&gt;0,HYPERLINK("http://pergamum.anac.gov.br/arquivos/" &amp; AF149 &amp; ".pdf",AF149),"")</f>
        <v/>
      </c>
      <c r="AK149" s="16" t="str">
        <f>IF(AG149&lt;&gt;0,HYPERLINK("http://pergamum.anac.gov.br/arquivos/" &amp; AG149 &amp; ".pdf",AG149),"")</f>
        <v/>
      </c>
      <c r="AL149" s="6" t="s">
        <v>2038</v>
      </c>
      <c r="AM149" s="6" t="s">
        <v>2059</v>
      </c>
      <c r="AN149" s="6" t="s">
        <v>7</v>
      </c>
      <c r="AO149" s="11" t="s">
        <v>7</v>
      </c>
      <c r="AP149" s="6" t="s">
        <v>7</v>
      </c>
      <c r="AQ149" s="4" t="s">
        <v>2074</v>
      </c>
      <c r="AR149" s="4" t="s">
        <v>2074</v>
      </c>
      <c r="AS149" s="15" t="str">
        <f>IF(AND(AQ149&lt;&gt;0,AQ149&lt;&gt;""),HYPERLINK("http://pergamum.anac.gov.br/arquivos/" &amp; AQ149 &amp; ".pdf",AQ149),"")</f>
        <v/>
      </c>
      <c r="AT149" s="15" t="str">
        <f>IF(AND(AR149&lt;&gt;0,AR149&lt;&gt;""),HYPERLINK("http://pergamum.anac.gov.br/arquivos/" &amp; AR149 &amp; ".pdf",AR149),"")</f>
        <v/>
      </c>
      <c r="AU149" s="4" t="s">
        <v>7</v>
      </c>
    </row>
    <row r="150" spans="1:47" x14ac:dyDescent="0.25">
      <c r="A150" s="3" t="s">
        <v>395</v>
      </c>
      <c r="B150" s="3" t="s">
        <v>0</v>
      </c>
      <c r="C150" s="3" t="s">
        <v>396</v>
      </c>
      <c r="D150" s="3" t="s">
        <v>397</v>
      </c>
      <c r="E150" s="3" t="s">
        <v>9</v>
      </c>
      <c r="F150" s="4" t="s">
        <v>2837</v>
      </c>
      <c r="G150" s="4" t="s">
        <v>2838</v>
      </c>
      <c r="H150" s="4" t="s">
        <v>2839</v>
      </c>
      <c r="I150" s="4" t="s">
        <v>2349</v>
      </c>
      <c r="J150" s="4" t="s">
        <v>2209</v>
      </c>
      <c r="K150" s="4" t="s">
        <v>2840</v>
      </c>
      <c r="L150" s="4" t="s">
        <v>2612</v>
      </c>
      <c r="M150" s="4" t="s">
        <v>2193</v>
      </c>
      <c r="N150" s="4" t="s">
        <v>1444</v>
      </c>
      <c r="O150" s="4" t="s">
        <v>7</v>
      </c>
      <c r="P150" s="4" t="s">
        <v>7</v>
      </c>
      <c r="Q150" s="4" t="s">
        <v>7</v>
      </c>
      <c r="R150" s="4" t="s">
        <v>7</v>
      </c>
      <c r="S150" s="4" t="s">
        <v>7</v>
      </c>
      <c r="T150" s="4" t="s">
        <v>7</v>
      </c>
      <c r="U150" s="4" t="s">
        <v>7</v>
      </c>
      <c r="V150" s="4" t="s">
        <v>7</v>
      </c>
      <c r="W150" s="4" t="s">
        <v>7</v>
      </c>
      <c r="X150" s="4" t="s">
        <v>7</v>
      </c>
      <c r="Y150" s="4" t="s">
        <v>7</v>
      </c>
      <c r="Z150" s="4" t="s">
        <v>7</v>
      </c>
      <c r="AA150" s="4" t="s">
        <v>7</v>
      </c>
      <c r="AB150" s="4" t="s">
        <v>7</v>
      </c>
      <c r="AC150" s="4" t="s">
        <v>7</v>
      </c>
      <c r="AD150" s="4" t="s">
        <v>1648</v>
      </c>
      <c r="AE150" s="4">
        <v>0</v>
      </c>
      <c r="AF150" s="4">
        <v>0</v>
      </c>
      <c r="AG150" s="4">
        <v>0</v>
      </c>
      <c r="AH150" s="14" t="str">
        <f>IF(AD150&lt;&gt;0,HYPERLINK("http://pergamum.anac.gov.br/arquivos/" &amp; AD150 &amp; ".pdf",AD150),"")</f>
        <v>PD1994-0545</v>
      </c>
      <c r="AI150" s="15" t="str">
        <f>IF(AE150&lt;&gt;0,HYPERLINK("http://pergamum.anac.gov.br/arquivos/" &amp; AE150 &amp; ".pdf",AE150),"")</f>
        <v/>
      </c>
      <c r="AJ150" s="15" t="str">
        <f>IF(AF150&lt;&gt;0,HYPERLINK("http://pergamum.anac.gov.br/arquivos/" &amp; AF150 &amp; ".pdf",AF150),"")</f>
        <v/>
      </c>
      <c r="AK150" s="16" t="str">
        <f>IF(AG150&lt;&gt;0,HYPERLINK("http://pergamum.anac.gov.br/arquivos/" &amp; AG150 &amp; ".pdf",AG150),"")</f>
        <v/>
      </c>
      <c r="AL150" s="6" t="s">
        <v>2040</v>
      </c>
      <c r="AM150" s="6" t="s">
        <v>7</v>
      </c>
      <c r="AN150" s="6" t="s">
        <v>7</v>
      </c>
      <c r="AO150" s="11" t="s">
        <v>7</v>
      </c>
      <c r="AP150" s="6" t="s">
        <v>7</v>
      </c>
      <c r="AQ150" s="4" t="s">
        <v>2074</v>
      </c>
      <c r="AR150" s="4" t="s">
        <v>2074</v>
      </c>
      <c r="AS150" s="15" t="str">
        <f>IF(AND(AQ150&lt;&gt;0,AQ150&lt;&gt;""),HYPERLINK("http://pergamum.anac.gov.br/arquivos/" &amp; AQ150 &amp; ".pdf",AQ150),"")</f>
        <v/>
      </c>
      <c r="AT150" s="15" t="str">
        <f>IF(AND(AR150&lt;&gt;0,AR150&lt;&gt;""),HYPERLINK("http://pergamum.anac.gov.br/arquivos/" &amp; AR150 &amp; ".pdf",AR150),"")</f>
        <v/>
      </c>
      <c r="AU150" s="4" t="s">
        <v>7</v>
      </c>
    </row>
    <row r="151" spans="1:47" x14ac:dyDescent="0.25">
      <c r="A151" s="3" t="s">
        <v>398</v>
      </c>
      <c r="B151" s="3" t="s">
        <v>0</v>
      </c>
      <c r="C151" s="3" t="s">
        <v>399</v>
      </c>
      <c r="D151" s="3" t="s">
        <v>399</v>
      </c>
      <c r="E151" s="3" t="s">
        <v>9</v>
      </c>
      <c r="F151" s="4" t="s">
        <v>2841</v>
      </c>
      <c r="G151" s="4" t="s">
        <v>2842</v>
      </c>
      <c r="H151" s="4" t="s">
        <v>2843</v>
      </c>
      <c r="I151" s="4" t="s">
        <v>2349</v>
      </c>
      <c r="J151" s="4" t="s">
        <v>2716</v>
      </c>
      <c r="K151" s="4" t="s">
        <v>2844</v>
      </c>
      <c r="L151" s="4" t="s">
        <v>2172</v>
      </c>
      <c r="M151" s="4" t="s">
        <v>2784</v>
      </c>
      <c r="N151" s="4" t="s">
        <v>1446</v>
      </c>
      <c r="O151" s="4" t="s">
        <v>7</v>
      </c>
      <c r="P151" s="4" t="s">
        <v>7</v>
      </c>
      <c r="Q151" s="4" t="s">
        <v>7</v>
      </c>
      <c r="R151" s="4" t="s">
        <v>7</v>
      </c>
      <c r="S151" s="4" t="s">
        <v>7</v>
      </c>
      <c r="T151" s="4" t="s">
        <v>7</v>
      </c>
      <c r="U151" s="4" t="s">
        <v>7</v>
      </c>
      <c r="V151" s="4" t="s">
        <v>7</v>
      </c>
      <c r="W151" s="4" t="s">
        <v>7</v>
      </c>
      <c r="X151" s="4" t="s">
        <v>7</v>
      </c>
      <c r="Y151" s="4" t="s">
        <v>7</v>
      </c>
      <c r="Z151" s="4" t="s">
        <v>7</v>
      </c>
      <c r="AA151" s="4" t="s">
        <v>7</v>
      </c>
      <c r="AB151" s="4" t="s">
        <v>7</v>
      </c>
      <c r="AC151" s="4" t="s">
        <v>7</v>
      </c>
      <c r="AD151" s="4" t="s">
        <v>1649</v>
      </c>
      <c r="AE151" s="4">
        <v>0</v>
      </c>
      <c r="AF151" s="4">
        <v>0</v>
      </c>
      <c r="AG151" s="4">
        <v>0</v>
      </c>
      <c r="AH151" s="14" t="str">
        <f>IF(AD151&lt;&gt;0,HYPERLINK("http://pergamum.anac.gov.br/arquivos/" &amp; AD151 &amp; ".pdf",AD151),"")</f>
        <v>PD1992-0120</v>
      </c>
      <c r="AI151" s="15" t="str">
        <f>IF(AE151&lt;&gt;0,HYPERLINK("http://pergamum.anac.gov.br/arquivos/" &amp; AE151 &amp; ".pdf",AE151),"")</f>
        <v/>
      </c>
      <c r="AJ151" s="15" t="str">
        <f>IF(AF151&lt;&gt;0,HYPERLINK("http://pergamum.anac.gov.br/arquivos/" &amp; AF151 &amp; ".pdf",AF151),"")</f>
        <v/>
      </c>
      <c r="AK151" s="16" t="str">
        <f>IF(AG151&lt;&gt;0,HYPERLINK("http://pergamum.anac.gov.br/arquivos/" &amp; AG151 &amp; ".pdf",AG151),"")</f>
        <v/>
      </c>
      <c r="AL151" s="6" t="s">
        <v>2040</v>
      </c>
      <c r="AM151" s="6" t="s">
        <v>7</v>
      </c>
      <c r="AN151" s="6" t="s">
        <v>7</v>
      </c>
      <c r="AO151" s="11" t="s">
        <v>7</v>
      </c>
      <c r="AP151" s="6" t="s">
        <v>7</v>
      </c>
      <c r="AQ151" s="4" t="s">
        <v>2074</v>
      </c>
      <c r="AR151" s="4" t="s">
        <v>2074</v>
      </c>
      <c r="AS151" s="15" t="str">
        <f>IF(AND(AQ151&lt;&gt;0,AQ151&lt;&gt;""),HYPERLINK("http://pergamum.anac.gov.br/arquivos/" &amp; AQ151 &amp; ".pdf",AQ151),"")</f>
        <v/>
      </c>
      <c r="AT151" s="15" t="str">
        <f>IF(AND(AR151&lt;&gt;0,AR151&lt;&gt;""),HYPERLINK("http://pergamum.anac.gov.br/arquivos/" &amp; AR151 &amp; ".pdf",AR151),"")</f>
        <v/>
      </c>
      <c r="AU151" s="4" t="s">
        <v>7</v>
      </c>
    </row>
    <row r="152" spans="1:47" x14ac:dyDescent="0.25">
      <c r="A152" s="3" t="s">
        <v>400</v>
      </c>
      <c r="B152" s="3" t="s">
        <v>0</v>
      </c>
      <c r="C152" s="3" t="s">
        <v>401</v>
      </c>
      <c r="D152" s="3" t="s">
        <v>402</v>
      </c>
      <c r="E152" s="3" t="s">
        <v>9</v>
      </c>
      <c r="F152" s="4" t="s">
        <v>2845</v>
      </c>
      <c r="G152" s="4" t="s">
        <v>2846</v>
      </c>
      <c r="H152" s="4" t="s">
        <v>2847</v>
      </c>
      <c r="I152" s="4" t="s">
        <v>2349</v>
      </c>
      <c r="J152" s="4" t="s">
        <v>2170</v>
      </c>
      <c r="K152" s="4" t="s">
        <v>2788</v>
      </c>
      <c r="L152" s="4" t="s">
        <v>2404</v>
      </c>
      <c r="M152" s="4" t="s">
        <v>2848</v>
      </c>
      <c r="N152" s="4" t="s">
        <v>1444</v>
      </c>
      <c r="O152" s="4" t="s">
        <v>7</v>
      </c>
      <c r="P152" s="4" t="s">
        <v>7</v>
      </c>
      <c r="Q152" s="4" t="s">
        <v>7</v>
      </c>
      <c r="R152" s="4" t="s">
        <v>7</v>
      </c>
      <c r="S152" s="4" t="s">
        <v>7</v>
      </c>
      <c r="T152" s="4" t="s">
        <v>7</v>
      </c>
      <c r="U152" s="4" t="s">
        <v>7</v>
      </c>
      <c r="V152" s="4" t="s">
        <v>7</v>
      </c>
      <c r="W152" s="4" t="s">
        <v>7</v>
      </c>
      <c r="X152" s="4" t="s">
        <v>7</v>
      </c>
      <c r="Y152" s="4" t="s">
        <v>7</v>
      </c>
      <c r="Z152" s="4" t="s">
        <v>7</v>
      </c>
      <c r="AA152" s="4" t="s">
        <v>7</v>
      </c>
      <c r="AB152" s="4" t="s">
        <v>7</v>
      </c>
      <c r="AC152" s="4" t="s">
        <v>7</v>
      </c>
      <c r="AD152" s="4" t="s">
        <v>1650</v>
      </c>
      <c r="AE152" s="4">
        <v>0</v>
      </c>
      <c r="AF152" s="4">
        <v>0</v>
      </c>
      <c r="AG152" s="4">
        <v>0</v>
      </c>
      <c r="AH152" s="14" t="str">
        <f>IF(AD152&lt;&gt;0,HYPERLINK("http://pergamum.anac.gov.br/arquivos/" &amp; AD152 &amp; ".pdf",AD152),"")</f>
        <v>PD1974-0192</v>
      </c>
      <c r="AI152" s="15" t="str">
        <f>IF(AE152&lt;&gt;0,HYPERLINK("http://pergamum.anac.gov.br/arquivos/" &amp; AE152 &amp; ".pdf",AE152),"")</f>
        <v/>
      </c>
      <c r="AJ152" s="15" t="str">
        <f>IF(AF152&lt;&gt;0,HYPERLINK("http://pergamum.anac.gov.br/arquivos/" &amp; AF152 &amp; ".pdf",AF152),"")</f>
        <v/>
      </c>
      <c r="AK152" s="16" t="str">
        <f>IF(AG152&lt;&gt;0,HYPERLINK("http://pergamum.anac.gov.br/arquivos/" &amp; AG152 &amp; ".pdf",AG152),"")</f>
        <v/>
      </c>
      <c r="AL152" s="6" t="s">
        <v>2040</v>
      </c>
      <c r="AM152" s="6" t="s">
        <v>7</v>
      </c>
      <c r="AN152" s="6" t="s">
        <v>7</v>
      </c>
      <c r="AO152" s="11" t="s">
        <v>7</v>
      </c>
      <c r="AP152" s="6" t="s">
        <v>7</v>
      </c>
      <c r="AQ152" s="4" t="s">
        <v>2074</v>
      </c>
      <c r="AR152" s="4" t="s">
        <v>2074</v>
      </c>
      <c r="AS152" s="15" t="str">
        <f>IF(AND(AQ152&lt;&gt;0,AQ152&lt;&gt;""),HYPERLINK("http://pergamum.anac.gov.br/arquivos/" &amp; AQ152 &amp; ".pdf",AQ152),"")</f>
        <v/>
      </c>
      <c r="AT152" s="15" t="str">
        <f>IF(AND(AR152&lt;&gt;0,AR152&lt;&gt;""),HYPERLINK("http://pergamum.anac.gov.br/arquivos/" &amp; AR152 &amp; ".pdf",AR152),"")</f>
        <v/>
      </c>
      <c r="AU152" s="4" t="s">
        <v>7</v>
      </c>
    </row>
    <row r="153" spans="1:47" x14ac:dyDescent="0.25">
      <c r="A153" s="3" t="s">
        <v>403</v>
      </c>
      <c r="B153" s="3" t="s">
        <v>0</v>
      </c>
      <c r="C153" s="3" t="s">
        <v>404</v>
      </c>
      <c r="D153" s="3" t="s">
        <v>404</v>
      </c>
      <c r="E153" s="3" t="s">
        <v>103</v>
      </c>
      <c r="F153" s="4" t="s">
        <v>2849</v>
      </c>
      <c r="G153" s="4" t="s">
        <v>2850</v>
      </c>
      <c r="H153" s="4" t="s">
        <v>2851</v>
      </c>
      <c r="I153" s="4" t="s">
        <v>2349</v>
      </c>
      <c r="J153" s="4" t="s">
        <v>2373</v>
      </c>
      <c r="K153" s="4" t="s">
        <v>2796</v>
      </c>
      <c r="L153" s="4" t="s">
        <v>2706</v>
      </c>
      <c r="M153" s="4" t="s">
        <v>2592</v>
      </c>
      <c r="N153" s="4" t="s">
        <v>1444</v>
      </c>
      <c r="O153" s="4" t="s">
        <v>7</v>
      </c>
      <c r="P153" s="4" t="s">
        <v>7</v>
      </c>
      <c r="Q153" s="4" t="s">
        <v>7</v>
      </c>
      <c r="R153" s="4" t="s">
        <v>7</v>
      </c>
      <c r="S153" s="4" t="s">
        <v>7</v>
      </c>
      <c r="T153" s="4" t="s">
        <v>7</v>
      </c>
      <c r="U153" s="4" t="s">
        <v>7</v>
      </c>
      <c r="V153" s="4" t="s">
        <v>7</v>
      </c>
      <c r="W153" s="4" t="s">
        <v>7</v>
      </c>
      <c r="X153" s="4" t="s">
        <v>7</v>
      </c>
      <c r="Y153" s="4" t="s">
        <v>7</v>
      </c>
      <c r="Z153" s="4" t="s">
        <v>7</v>
      </c>
      <c r="AA153" s="4" t="s">
        <v>7</v>
      </c>
      <c r="AB153" s="4" t="s">
        <v>7</v>
      </c>
      <c r="AC153" s="4" t="s">
        <v>7</v>
      </c>
      <c r="AD153" s="4" t="s">
        <v>2066</v>
      </c>
      <c r="AE153" s="4">
        <v>0</v>
      </c>
      <c r="AF153" s="4">
        <v>0</v>
      </c>
      <c r="AG153" s="4">
        <v>0</v>
      </c>
      <c r="AH153" s="14" t="str">
        <f>IF(AD153&lt;&gt;0,HYPERLINK("http://pergamum.anac.gov.br/arquivos/" &amp; AD153 &amp; ".pdf",AD153),"")</f>
        <v>PA2016-0532</v>
      </c>
      <c r="AI153" s="15" t="str">
        <f>IF(AE153&lt;&gt;0,HYPERLINK("http://pergamum.anac.gov.br/arquivos/" &amp; AE153 &amp; ".pdf",AE153),"")</f>
        <v/>
      </c>
      <c r="AJ153" s="15" t="str">
        <f>IF(AF153&lt;&gt;0,HYPERLINK("http://pergamum.anac.gov.br/arquivos/" &amp; AF153 &amp; ".pdf",AF153),"")</f>
        <v/>
      </c>
      <c r="AK153" s="16" t="str">
        <f>IF(AG153&lt;&gt;0,HYPERLINK("http://pergamum.anac.gov.br/arquivos/" &amp; AG153 &amp; ".pdf",AG153),"")</f>
        <v/>
      </c>
      <c r="AL153" s="6" t="s">
        <v>2040</v>
      </c>
      <c r="AM153" s="6" t="s">
        <v>7</v>
      </c>
      <c r="AN153" s="6" t="s">
        <v>7</v>
      </c>
      <c r="AO153" s="11" t="s">
        <v>7</v>
      </c>
      <c r="AP153" s="6" t="s">
        <v>7</v>
      </c>
      <c r="AQ153" s="4" t="s">
        <v>2074</v>
      </c>
      <c r="AR153" s="4" t="s">
        <v>2074</v>
      </c>
      <c r="AS153" s="15" t="str">
        <f>IF(AND(AQ153&lt;&gt;0,AQ153&lt;&gt;""),HYPERLINK("http://pergamum.anac.gov.br/arquivos/" &amp; AQ153 &amp; ".pdf",AQ153),"")</f>
        <v/>
      </c>
      <c r="AT153" s="15" t="str">
        <f>IF(AND(AR153&lt;&gt;0,AR153&lt;&gt;""),HYPERLINK("http://pergamum.anac.gov.br/arquivos/" &amp; AR153 &amp; ".pdf",AR153),"")</f>
        <v/>
      </c>
      <c r="AU153" s="4" t="s">
        <v>7</v>
      </c>
    </row>
    <row r="154" spans="1:47" x14ac:dyDescent="0.25">
      <c r="A154" s="3" t="s">
        <v>405</v>
      </c>
      <c r="B154" s="3" t="s">
        <v>0</v>
      </c>
      <c r="C154" s="3" t="s">
        <v>406</v>
      </c>
      <c r="D154" s="3" t="s">
        <v>406</v>
      </c>
      <c r="E154" s="3" t="s">
        <v>9</v>
      </c>
      <c r="F154" s="4" t="s">
        <v>2852</v>
      </c>
      <c r="G154" s="4" t="s">
        <v>2853</v>
      </c>
      <c r="H154" s="4" t="s">
        <v>2854</v>
      </c>
      <c r="I154" s="4" t="s">
        <v>2349</v>
      </c>
      <c r="J154" s="4" t="s">
        <v>2716</v>
      </c>
      <c r="K154" s="4" t="s">
        <v>2788</v>
      </c>
      <c r="L154" s="4" t="s">
        <v>2172</v>
      </c>
      <c r="M154" s="4" t="s">
        <v>2193</v>
      </c>
      <c r="N154" s="4" t="s">
        <v>1446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  <c r="U154" s="4" t="s">
        <v>7</v>
      </c>
      <c r="V154" s="4" t="s">
        <v>7</v>
      </c>
      <c r="W154" s="4" t="s">
        <v>7</v>
      </c>
      <c r="X154" s="4" t="s">
        <v>7</v>
      </c>
      <c r="Y154" s="4" t="s">
        <v>7</v>
      </c>
      <c r="Z154" s="4" t="s">
        <v>7</v>
      </c>
      <c r="AA154" s="4" t="s">
        <v>7</v>
      </c>
      <c r="AB154" s="4" t="s">
        <v>7</v>
      </c>
      <c r="AC154" s="4" t="s">
        <v>7</v>
      </c>
      <c r="AD154" s="4" t="s">
        <v>1651</v>
      </c>
      <c r="AE154" s="4">
        <v>0</v>
      </c>
      <c r="AF154" s="4">
        <v>0</v>
      </c>
      <c r="AG154" s="4">
        <v>0</v>
      </c>
      <c r="AH154" s="14" t="str">
        <f>IF(AD154&lt;&gt;0,HYPERLINK("http://pergamum.anac.gov.br/arquivos/" &amp; AD154 &amp; ".pdf",AD154),"")</f>
        <v>PD1973-0125</v>
      </c>
      <c r="AI154" s="15" t="str">
        <f>IF(AE154&lt;&gt;0,HYPERLINK("http://pergamum.anac.gov.br/arquivos/" &amp; AE154 &amp; ".pdf",AE154),"")</f>
        <v/>
      </c>
      <c r="AJ154" s="15" t="str">
        <f>IF(AF154&lt;&gt;0,HYPERLINK("http://pergamum.anac.gov.br/arquivos/" &amp; AF154 &amp; ".pdf",AF154),"")</f>
        <v/>
      </c>
      <c r="AK154" s="16" t="str">
        <f>IF(AG154&lt;&gt;0,HYPERLINK("http://pergamum.anac.gov.br/arquivos/" &amp; AG154 &amp; ".pdf",AG154),"")</f>
        <v/>
      </c>
      <c r="AL154" s="6" t="s">
        <v>2040</v>
      </c>
      <c r="AM154" s="6" t="s">
        <v>7</v>
      </c>
      <c r="AN154" s="6" t="s">
        <v>7</v>
      </c>
      <c r="AO154" s="11" t="s">
        <v>7</v>
      </c>
      <c r="AP154" s="6" t="s">
        <v>7</v>
      </c>
      <c r="AQ154" s="4" t="s">
        <v>2074</v>
      </c>
      <c r="AR154" s="4" t="s">
        <v>2074</v>
      </c>
      <c r="AS154" s="15" t="str">
        <f>IF(AND(AQ154&lt;&gt;0,AQ154&lt;&gt;""),HYPERLINK("http://pergamum.anac.gov.br/arquivos/" &amp; AQ154 &amp; ".pdf",AQ154),"")</f>
        <v/>
      </c>
      <c r="AT154" s="15" t="str">
        <f>IF(AND(AR154&lt;&gt;0,AR154&lt;&gt;""),HYPERLINK("http://pergamum.anac.gov.br/arquivos/" &amp; AR154 &amp; ".pdf",AR154),"")</f>
        <v/>
      </c>
      <c r="AU154" s="4" t="s">
        <v>7</v>
      </c>
    </row>
    <row r="155" spans="1:47" x14ac:dyDescent="0.25">
      <c r="A155" s="3" t="s">
        <v>407</v>
      </c>
      <c r="B155" s="3" t="s">
        <v>0</v>
      </c>
      <c r="C155" s="3" t="s">
        <v>408</v>
      </c>
      <c r="D155" s="3" t="s">
        <v>408</v>
      </c>
      <c r="E155" s="3" t="s">
        <v>9</v>
      </c>
      <c r="F155" s="4" t="s">
        <v>2855</v>
      </c>
      <c r="G155" s="4" t="s">
        <v>2856</v>
      </c>
      <c r="H155" s="4" t="s">
        <v>2857</v>
      </c>
      <c r="I155" s="4" t="s">
        <v>2349</v>
      </c>
      <c r="J155" s="4" t="s">
        <v>2716</v>
      </c>
      <c r="K155" s="4" t="s">
        <v>2858</v>
      </c>
      <c r="L155" s="4" t="s">
        <v>2706</v>
      </c>
      <c r="M155" s="4" t="s">
        <v>2784</v>
      </c>
      <c r="N155" s="4" t="s">
        <v>1446</v>
      </c>
      <c r="O155" s="4" t="s">
        <v>7</v>
      </c>
      <c r="P155" s="4" t="s">
        <v>7</v>
      </c>
      <c r="Q155" s="4" t="s">
        <v>7</v>
      </c>
      <c r="R155" s="4" t="s">
        <v>7</v>
      </c>
      <c r="S155" s="4" t="s">
        <v>7</v>
      </c>
      <c r="T155" s="4" t="s">
        <v>7</v>
      </c>
      <c r="U155" s="4" t="s">
        <v>7</v>
      </c>
      <c r="V155" s="4" t="s">
        <v>7</v>
      </c>
      <c r="W155" s="4" t="s">
        <v>7</v>
      </c>
      <c r="X155" s="4" t="s">
        <v>7</v>
      </c>
      <c r="Y155" s="4" t="s">
        <v>7</v>
      </c>
      <c r="Z155" s="4" t="s">
        <v>7</v>
      </c>
      <c r="AA155" s="4" t="s">
        <v>7</v>
      </c>
      <c r="AB155" s="4" t="s">
        <v>7</v>
      </c>
      <c r="AC155" s="4" t="s">
        <v>7</v>
      </c>
      <c r="AD155" s="4" t="s">
        <v>1652</v>
      </c>
      <c r="AE155" s="4">
        <v>0</v>
      </c>
      <c r="AF155" s="4">
        <v>0</v>
      </c>
      <c r="AG155" s="4">
        <v>0</v>
      </c>
      <c r="AH155" s="14" t="str">
        <f>IF(AD155&lt;&gt;0,HYPERLINK("http://pergamum.anac.gov.br/arquivos/" &amp; AD155 &amp; ".pdf",AD155),"")</f>
        <v>PD1994-0629</v>
      </c>
      <c r="AI155" s="15" t="str">
        <f>IF(AE155&lt;&gt;0,HYPERLINK("http://pergamum.anac.gov.br/arquivos/" &amp; AE155 &amp; ".pdf",AE155),"")</f>
        <v/>
      </c>
      <c r="AJ155" s="15" t="str">
        <f>IF(AF155&lt;&gt;0,HYPERLINK("http://pergamum.anac.gov.br/arquivos/" &amp; AF155 &amp; ".pdf",AF155),"")</f>
        <v/>
      </c>
      <c r="AK155" s="16" t="str">
        <f>IF(AG155&lt;&gt;0,HYPERLINK("http://pergamum.anac.gov.br/arquivos/" &amp; AG155 &amp; ".pdf",AG155),"")</f>
        <v/>
      </c>
      <c r="AL155" s="6" t="s">
        <v>2040</v>
      </c>
      <c r="AM155" s="6" t="s">
        <v>7</v>
      </c>
      <c r="AN155" s="6" t="s">
        <v>7</v>
      </c>
      <c r="AO155" s="11" t="s">
        <v>7</v>
      </c>
      <c r="AP155" s="6" t="s">
        <v>7</v>
      </c>
      <c r="AQ155" s="4" t="s">
        <v>2074</v>
      </c>
      <c r="AR155" s="4" t="s">
        <v>2074</v>
      </c>
      <c r="AS155" s="15" t="str">
        <f>IF(AND(AQ155&lt;&gt;0,AQ155&lt;&gt;""),HYPERLINK("http://pergamum.anac.gov.br/arquivos/" &amp; AQ155 &amp; ".pdf",AQ155),"")</f>
        <v/>
      </c>
      <c r="AT155" s="15" t="str">
        <f>IF(AND(AR155&lt;&gt;0,AR155&lt;&gt;""),HYPERLINK("http://pergamum.anac.gov.br/arquivos/" &amp; AR155 &amp; ".pdf",AR155),"")</f>
        <v/>
      </c>
      <c r="AU155" s="4" t="s">
        <v>7</v>
      </c>
    </row>
    <row r="156" spans="1:47" x14ac:dyDescent="0.25">
      <c r="A156" s="3" t="s">
        <v>409</v>
      </c>
      <c r="B156" s="3" t="s">
        <v>0</v>
      </c>
      <c r="C156" s="3" t="s">
        <v>410</v>
      </c>
      <c r="D156" s="3" t="s">
        <v>410</v>
      </c>
      <c r="E156" s="3" t="s">
        <v>9</v>
      </c>
      <c r="F156" s="4" t="s">
        <v>2859</v>
      </c>
      <c r="G156" s="4" t="s">
        <v>2860</v>
      </c>
      <c r="H156" s="4" t="s">
        <v>2861</v>
      </c>
      <c r="I156" s="4" t="s">
        <v>2349</v>
      </c>
      <c r="J156" s="4" t="s">
        <v>2238</v>
      </c>
      <c r="K156" s="4" t="s">
        <v>2253</v>
      </c>
      <c r="L156" s="4" t="s">
        <v>2180</v>
      </c>
      <c r="M156" s="4" t="s">
        <v>2789</v>
      </c>
      <c r="N156" s="4" t="s">
        <v>1444</v>
      </c>
      <c r="O156" s="4" t="s">
        <v>7</v>
      </c>
      <c r="P156" s="4" t="s">
        <v>7</v>
      </c>
      <c r="Q156" s="4" t="s">
        <v>7</v>
      </c>
      <c r="R156" s="4" t="s">
        <v>7</v>
      </c>
      <c r="S156" s="4" t="s">
        <v>7</v>
      </c>
      <c r="T156" s="4" t="s">
        <v>7</v>
      </c>
      <c r="U156" s="4" t="s">
        <v>7</v>
      </c>
      <c r="V156" s="4" t="s">
        <v>7</v>
      </c>
      <c r="W156" s="4" t="s">
        <v>7</v>
      </c>
      <c r="X156" s="4" t="s">
        <v>7</v>
      </c>
      <c r="Y156" s="4" t="s">
        <v>7</v>
      </c>
      <c r="Z156" s="4" t="s">
        <v>7</v>
      </c>
      <c r="AA156" s="4" t="s">
        <v>7</v>
      </c>
      <c r="AB156" s="4" t="s">
        <v>7</v>
      </c>
      <c r="AC156" s="4" t="s">
        <v>7</v>
      </c>
      <c r="AD156" s="4" t="s">
        <v>1653</v>
      </c>
      <c r="AE156" s="4" t="s">
        <v>1654</v>
      </c>
      <c r="AF156" s="4">
        <v>0</v>
      </c>
      <c r="AG156" s="4">
        <v>0</v>
      </c>
      <c r="AH156" s="14" t="str">
        <f>IF(AD156&lt;&gt;0,HYPERLINK("http://pergamum.anac.gov.br/arquivos/" &amp; AD156 &amp; ".pdf",AD156),"")</f>
        <v>PD1996-0122</v>
      </c>
      <c r="AI156" s="15" t="str">
        <f>IF(AE156&lt;&gt;0,HYPERLINK("http://pergamum.anac.gov.br/arquivos/" &amp; AE156 &amp; ".pdf",AE156),"")</f>
        <v>PD1996-0241</v>
      </c>
      <c r="AJ156" s="15" t="str">
        <f>IF(AF156&lt;&gt;0,HYPERLINK("http://pergamum.anac.gov.br/arquivos/" &amp; AF156 &amp; ".pdf",AF156),"")</f>
        <v/>
      </c>
      <c r="AK156" s="16" t="str">
        <f>IF(AG156&lt;&gt;0,HYPERLINK("http://pergamum.anac.gov.br/arquivos/" &amp; AG156 &amp; ".pdf",AG156),"")</f>
        <v/>
      </c>
      <c r="AL156" s="6" t="s">
        <v>2040</v>
      </c>
      <c r="AM156" s="6" t="s">
        <v>7</v>
      </c>
      <c r="AN156" s="6" t="s">
        <v>7</v>
      </c>
      <c r="AO156" s="11" t="s">
        <v>7</v>
      </c>
      <c r="AP156" s="6" t="s">
        <v>7</v>
      </c>
      <c r="AQ156" s="4" t="s">
        <v>2074</v>
      </c>
      <c r="AR156" s="4" t="s">
        <v>2074</v>
      </c>
      <c r="AS156" s="15" t="str">
        <f>IF(AND(AQ156&lt;&gt;0,AQ156&lt;&gt;""),HYPERLINK("http://pergamum.anac.gov.br/arquivos/" &amp; AQ156 &amp; ".pdf",AQ156),"")</f>
        <v/>
      </c>
      <c r="AT156" s="15" t="str">
        <f>IF(AND(AR156&lt;&gt;0,AR156&lt;&gt;""),HYPERLINK("http://pergamum.anac.gov.br/arquivos/" &amp; AR156 &amp; ".pdf",AR156),"")</f>
        <v/>
      </c>
      <c r="AU156" s="4" t="s">
        <v>7</v>
      </c>
    </row>
    <row r="157" spans="1:47" x14ac:dyDescent="0.25">
      <c r="A157" s="3" t="s">
        <v>411</v>
      </c>
      <c r="B157" s="3" t="s">
        <v>0</v>
      </c>
      <c r="C157" s="3" t="s">
        <v>412</v>
      </c>
      <c r="D157" s="3" t="s">
        <v>412</v>
      </c>
      <c r="E157" s="3" t="s">
        <v>9</v>
      </c>
      <c r="F157" s="4" t="s">
        <v>2862</v>
      </c>
      <c r="G157" s="4" t="s">
        <v>2863</v>
      </c>
      <c r="H157" s="4" t="s">
        <v>2461</v>
      </c>
      <c r="I157" s="4" t="s">
        <v>2251</v>
      </c>
      <c r="J157" s="4" t="s">
        <v>2216</v>
      </c>
      <c r="K157" s="4" t="s">
        <v>2864</v>
      </c>
      <c r="L157" s="4" t="s">
        <v>2172</v>
      </c>
      <c r="M157" s="4" t="s">
        <v>2865</v>
      </c>
      <c r="N157" s="4" t="s">
        <v>1444</v>
      </c>
      <c r="O157" s="4" t="s">
        <v>7</v>
      </c>
      <c r="P157" s="4" t="s">
        <v>7</v>
      </c>
      <c r="Q157" s="4" t="s">
        <v>7</v>
      </c>
      <c r="R157" s="4" t="s">
        <v>7</v>
      </c>
      <c r="S157" s="4" t="s">
        <v>7</v>
      </c>
      <c r="T157" s="4" t="s">
        <v>7</v>
      </c>
      <c r="U157" s="4" t="s">
        <v>7</v>
      </c>
      <c r="V157" s="4" t="s">
        <v>7</v>
      </c>
      <c r="W157" s="4" t="s">
        <v>7</v>
      </c>
      <c r="X157" s="4" t="s">
        <v>7</v>
      </c>
      <c r="Y157" s="4" t="s">
        <v>7</v>
      </c>
      <c r="Z157" s="4" t="s">
        <v>7</v>
      </c>
      <c r="AA157" s="4" t="s">
        <v>7</v>
      </c>
      <c r="AB157" s="4" t="s">
        <v>7</v>
      </c>
      <c r="AC157" s="4" t="s">
        <v>7</v>
      </c>
      <c r="AD157" s="4" t="s">
        <v>1655</v>
      </c>
      <c r="AE157" s="4">
        <v>0</v>
      </c>
      <c r="AF157" s="4">
        <v>0</v>
      </c>
      <c r="AG157" s="4">
        <v>0</v>
      </c>
      <c r="AH157" s="14" t="str">
        <f>IF(AD157&lt;&gt;0,HYPERLINK("http://pergamum.anac.gov.br/arquivos/" &amp; AD157 &amp; ".pdf",AD157),"")</f>
        <v>PA2010-2331</v>
      </c>
      <c r="AI157" s="15" t="str">
        <f>IF(AE157&lt;&gt;0,HYPERLINK("http://pergamum.anac.gov.br/arquivos/" &amp; AE157 &amp; ".pdf",AE157),"")</f>
        <v/>
      </c>
      <c r="AJ157" s="15" t="str">
        <f>IF(AF157&lt;&gt;0,HYPERLINK("http://pergamum.anac.gov.br/arquivos/" &amp; AF157 &amp; ".pdf",AF157),"")</f>
        <v/>
      </c>
      <c r="AK157" s="16" t="str">
        <f>IF(AG157&lt;&gt;0,HYPERLINK("http://pergamum.anac.gov.br/arquivos/" &amp; AG157 &amp; ".pdf",AG157),"")</f>
        <v/>
      </c>
      <c r="AL157" s="6" t="s">
        <v>2038</v>
      </c>
      <c r="AM157" s="6" t="s">
        <v>2059</v>
      </c>
      <c r="AN157" s="6" t="s">
        <v>7</v>
      </c>
      <c r="AO157" s="11" t="s">
        <v>7</v>
      </c>
      <c r="AP157" s="6" t="s">
        <v>7</v>
      </c>
      <c r="AQ157" s="4" t="s">
        <v>2074</v>
      </c>
      <c r="AR157" s="4" t="s">
        <v>2074</v>
      </c>
      <c r="AS157" s="15" t="str">
        <f>IF(AND(AQ157&lt;&gt;0,AQ157&lt;&gt;""),HYPERLINK("http://pergamum.anac.gov.br/arquivos/" &amp; AQ157 &amp; ".pdf",AQ157),"")</f>
        <v/>
      </c>
      <c r="AT157" s="15" t="str">
        <f>IF(AND(AR157&lt;&gt;0,AR157&lt;&gt;""),HYPERLINK("http://pergamum.anac.gov.br/arquivos/" &amp; AR157 &amp; ".pdf",AR157),"")</f>
        <v/>
      </c>
      <c r="AU157" s="4" t="s">
        <v>7</v>
      </c>
    </row>
    <row r="158" spans="1:47" x14ac:dyDescent="0.25">
      <c r="A158" s="3" t="s">
        <v>413</v>
      </c>
      <c r="B158" s="3" t="s">
        <v>0</v>
      </c>
      <c r="C158" s="3" t="s">
        <v>414</v>
      </c>
      <c r="D158" s="3" t="s">
        <v>414</v>
      </c>
      <c r="E158" s="3" t="s">
        <v>9</v>
      </c>
      <c r="F158" s="4" t="s">
        <v>2866</v>
      </c>
      <c r="G158" s="4" t="s">
        <v>2867</v>
      </c>
      <c r="H158" s="4" t="s">
        <v>2868</v>
      </c>
      <c r="I158" s="4" t="s">
        <v>2349</v>
      </c>
      <c r="J158" s="4" t="s">
        <v>2178</v>
      </c>
      <c r="K158" s="4" t="s">
        <v>2788</v>
      </c>
      <c r="L158" s="4" t="s">
        <v>2172</v>
      </c>
      <c r="M158" s="4" t="s">
        <v>2869</v>
      </c>
      <c r="N158" s="4" t="s">
        <v>1444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  <c r="U158" s="4" t="s">
        <v>7</v>
      </c>
      <c r="V158" s="4" t="s">
        <v>7</v>
      </c>
      <c r="W158" s="4" t="s">
        <v>7</v>
      </c>
      <c r="X158" s="4" t="s">
        <v>7</v>
      </c>
      <c r="Y158" s="4" t="s">
        <v>7</v>
      </c>
      <c r="Z158" s="4" t="s">
        <v>7</v>
      </c>
      <c r="AA158" s="4" t="s">
        <v>7</v>
      </c>
      <c r="AB158" s="4" t="s">
        <v>7</v>
      </c>
      <c r="AC158" s="4" t="s">
        <v>7</v>
      </c>
      <c r="AD158" s="4">
        <v>0</v>
      </c>
      <c r="AE158" s="4">
        <v>0</v>
      </c>
      <c r="AF158" s="4">
        <v>0</v>
      </c>
      <c r="AG158" s="4">
        <v>0</v>
      </c>
      <c r="AH158" s="14" t="str">
        <f>IF(AD158&lt;&gt;0,HYPERLINK("http://pergamum.anac.gov.br/arquivos/" &amp; AD158 &amp; ".pdf",AD158),"")</f>
        <v/>
      </c>
      <c r="AI158" s="15" t="str">
        <f>IF(AE158&lt;&gt;0,HYPERLINK("http://pergamum.anac.gov.br/arquivos/" &amp; AE158 &amp; ".pdf",AE158),"")</f>
        <v/>
      </c>
      <c r="AJ158" s="15" t="str">
        <f>IF(AF158&lt;&gt;0,HYPERLINK("http://pergamum.anac.gov.br/arquivos/" &amp; AF158 &amp; ".pdf",AF158),"")</f>
        <v/>
      </c>
      <c r="AK158" s="16" t="str">
        <f>IF(AG158&lt;&gt;0,HYPERLINK("http://pergamum.anac.gov.br/arquivos/" &amp; AG158 &amp; ".pdf",AG158),"")</f>
        <v/>
      </c>
      <c r="AL158" s="6" t="s">
        <v>2040</v>
      </c>
      <c r="AM158" s="6" t="s">
        <v>7</v>
      </c>
      <c r="AN158" s="6" t="s">
        <v>7</v>
      </c>
      <c r="AO158" s="11" t="s">
        <v>7</v>
      </c>
      <c r="AP158" s="6" t="s">
        <v>7</v>
      </c>
      <c r="AQ158" s="4" t="s">
        <v>2074</v>
      </c>
      <c r="AR158" s="4" t="s">
        <v>2074</v>
      </c>
      <c r="AS158" s="15" t="str">
        <f>IF(AND(AQ158&lt;&gt;0,AQ158&lt;&gt;""),HYPERLINK("http://pergamum.anac.gov.br/arquivos/" &amp; AQ158 &amp; ".pdf",AQ158),"")</f>
        <v/>
      </c>
      <c r="AT158" s="15" t="str">
        <f>IF(AND(AR158&lt;&gt;0,AR158&lt;&gt;""),HYPERLINK("http://pergamum.anac.gov.br/arquivos/" &amp; AR158 &amp; ".pdf",AR158),"")</f>
        <v/>
      </c>
      <c r="AU158" s="4" t="s">
        <v>7</v>
      </c>
    </row>
    <row r="159" spans="1:47" x14ac:dyDescent="0.25">
      <c r="A159" s="3" t="s">
        <v>415</v>
      </c>
      <c r="B159" s="3" t="s">
        <v>0</v>
      </c>
      <c r="C159" s="3" t="s">
        <v>416</v>
      </c>
      <c r="D159" s="3" t="s">
        <v>416</v>
      </c>
      <c r="E159" s="3" t="s">
        <v>9</v>
      </c>
      <c r="F159" s="4" t="s">
        <v>2870</v>
      </c>
      <c r="G159" s="4" t="s">
        <v>2871</v>
      </c>
      <c r="H159" s="4" t="s">
        <v>2872</v>
      </c>
      <c r="I159" s="4" t="s">
        <v>2349</v>
      </c>
      <c r="J159" s="4" t="s">
        <v>2222</v>
      </c>
      <c r="K159" s="4" t="s">
        <v>2873</v>
      </c>
      <c r="L159" s="4" t="s">
        <v>2568</v>
      </c>
      <c r="M159" s="4" t="s">
        <v>2789</v>
      </c>
      <c r="N159" s="4" t="s">
        <v>1446</v>
      </c>
      <c r="O159" s="4" t="s">
        <v>7</v>
      </c>
      <c r="P159" s="4" t="s">
        <v>7</v>
      </c>
      <c r="Q159" s="4" t="s">
        <v>7</v>
      </c>
      <c r="R159" s="4" t="s">
        <v>7</v>
      </c>
      <c r="S159" s="4" t="s">
        <v>7</v>
      </c>
      <c r="T159" s="4" t="s">
        <v>7</v>
      </c>
      <c r="U159" s="4" t="s">
        <v>7</v>
      </c>
      <c r="V159" s="4" t="s">
        <v>7</v>
      </c>
      <c r="W159" s="4" t="s">
        <v>7</v>
      </c>
      <c r="X159" s="4" t="s">
        <v>7</v>
      </c>
      <c r="Y159" s="4" t="s">
        <v>7</v>
      </c>
      <c r="Z159" s="4" t="s">
        <v>7</v>
      </c>
      <c r="AA159" s="4" t="s">
        <v>7</v>
      </c>
      <c r="AB159" s="4" t="s">
        <v>7</v>
      </c>
      <c r="AC159" s="4" t="s">
        <v>7</v>
      </c>
      <c r="AD159" s="4" t="s">
        <v>1656</v>
      </c>
      <c r="AE159" s="4">
        <v>0</v>
      </c>
      <c r="AF159" s="4">
        <v>0</v>
      </c>
      <c r="AG159" s="4">
        <v>0</v>
      </c>
      <c r="AH159" s="14" t="str">
        <f>IF(AD159&lt;&gt;0,HYPERLINK("http://pergamum.anac.gov.br/arquivos/" &amp; AD159 &amp; ".pdf",AD159),"")</f>
        <v>PD1997-0167</v>
      </c>
      <c r="AI159" s="15" t="str">
        <f>IF(AE159&lt;&gt;0,HYPERLINK("http://pergamum.anac.gov.br/arquivos/" &amp; AE159 &amp; ".pdf",AE159),"")</f>
        <v/>
      </c>
      <c r="AJ159" s="15" t="str">
        <f>IF(AF159&lt;&gt;0,HYPERLINK("http://pergamum.anac.gov.br/arquivos/" &amp; AF159 &amp; ".pdf",AF159),"")</f>
        <v/>
      </c>
      <c r="AK159" s="16" t="str">
        <f>IF(AG159&lt;&gt;0,HYPERLINK("http://pergamum.anac.gov.br/arquivos/" &amp; AG159 &amp; ".pdf",AG159),"")</f>
        <v/>
      </c>
      <c r="AL159" s="6" t="s">
        <v>2040</v>
      </c>
      <c r="AM159" s="6" t="s">
        <v>7</v>
      </c>
      <c r="AN159" s="6" t="s">
        <v>7</v>
      </c>
      <c r="AO159" s="11" t="s">
        <v>7</v>
      </c>
      <c r="AP159" s="6" t="s">
        <v>7</v>
      </c>
      <c r="AQ159" s="4" t="s">
        <v>2074</v>
      </c>
      <c r="AR159" s="4" t="s">
        <v>2074</v>
      </c>
      <c r="AS159" s="15" t="str">
        <f>IF(AND(AQ159&lt;&gt;0,AQ159&lt;&gt;""),HYPERLINK("http://pergamum.anac.gov.br/arquivos/" &amp; AQ159 &amp; ".pdf",AQ159),"")</f>
        <v/>
      </c>
      <c r="AT159" s="15" t="str">
        <f>IF(AND(AR159&lt;&gt;0,AR159&lt;&gt;""),HYPERLINK("http://pergamum.anac.gov.br/arquivos/" &amp; AR159 &amp; ".pdf",AR159),"")</f>
        <v/>
      </c>
      <c r="AU159" s="4" t="s">
        <v>7</v>
      </c>
    </row>
    <row r="160" spans="1:47" x14ac:dyDescent="0.25">
      <c r="A160" s="3" t="s">
        <v>417</v>
      </c>
      <c r="B160" s="3" t="s">
        <v>0</v>
      </c>
      <c r="C160" s="3" t="s">
        <v>418</v>
      </c>
      <c r="D160" s="3" t="s">
        <v>418</v>
      </c>
      <c r="E160" s="3" t="s">
        <v>9</v>
      </c>
      <c r="F160" s="4" t="s">
        <v>2874</v>
      </c>
      <c r="G160" s="4" t="s">
        <v>2875</v>
      </c>
      <c r="H160" s="4" t="s">
        <v>2876</v>
      </c>
      <c r="I160" s="4" t="s">
        <v>2349</v>
      </c>
      <c r="J160" s="4" t="s">
        <v>2232</v>
      </c>
      <c r="K160" s="4" t="s">
        <v>2788</v>
      </c>
      <c r="L160" s="4" t="s">
        <v>2172</v>
      </c>
      <c r="M160" s="4" t="s">
        <v>2789</v>
      </c>
      <c r="N160" s="4" t="s">
        <v>1446</v>
      </c>
      <c r="O160" s="4" t="s">
        <v>7</v>
      </c>
      <c r="P160" s="4" t="s">
        <v>7</v>
      </c>
      <c r="Q160" s="4" t="s">
        <v>7</v>
      </c>
      <c r="R160" s="4" t="s">
        <v>7</v>
      </c>
      <c r="S160" s="4" t="s">
        <v>7</v>
      </c>
      <c r="T160" s="4" t="s">
        <v>7</v>
      </c>
      <c r="U160" s="4" t="s">
        <v>7</v>
      </c>
      <c r="V160" s="4" t="s">
        <v>7</v>
      </c>
      <c r="W160" s="4" t="s">
        <v>7</v>
      </c>
      <c r="X160" s="4" t="s">
        <v>7</v>
      </c>
      <c r="Y160" s="4" t="s">
        <v>7</v>
      </c>
      <c r="Z160" s="4" t="s">
        <v>7</v>
      </c>
      <c r="AA160" s="4" t="s">
        <v>7</v>
      </c>
      <c r="AB160" s="4" t="s">
        <v>7</v>
      </c>
      <c r="AC160" s="4" t="s">
        <v>7</v>
      </c>
      <c r="AD160" s="4" t="s">
        <v>1657</v>
      </c>
      <c r="AE160" s="4">
        <v>0</v>
      </c>
      <c r="AF160" s="4">
        <v>0</v>
      </c>
      <c r="AG160" s="4">
        <v>0</v>
      </c>
      <c r="AH160" s="14" t="str">
        <f>IF(AD160&lt;&gt;0,HYPERLINK("http://pergamum.anac.gov.br/arquivos/" &amp; AD160 &amp; ".pdf",AD160),"")</f>
        <v>PD1992-0338</v>
      </c>
      <c r="AI160" s="15" t="str">
        <f>IF(AE160&lt;&gt;0,HYPERLINK("http://pergamum.anac.gov.br/arquivos/" &amp; AE160 &amp; ".pdf",AE160),"")</f>
        <v/>
      </c>
      <c r="AJ160" s="15" t="str">
        <f>IF(AF160&lt;&gt;0,HYPERLINK("http://pergamum.anac.gov.br/arquivos/" &amp; AF160 &amp; ".pdf",AF160),"")</f>
        <v/>
      </c>
      <c r="AK160" s="16" t="str">
        <f>IF(AG160&lt;&gt;0,HYPERLINK("http://pergamum.anac.gov.br/arquivos/" &amp; AG160 &amp; ".pdf",AG160),"")</f>
        <v/>
      </c>
      <c r="AL160" s="6" t="s">
        <v>2040</v>
      </c>
      <c r="AM160" s="6" t="s">
        <v>7</v>
      </c>
      <c r="AN160" s="6" t="s">
        <v>7</v>
      </c>
      <c r="AO160" s="11" t="s">
        <v>7</v>
      </c>
      <c r="AP160" s="6" t="s">
        <v>7</v>
      </c>
      <c r="AQ160" s="4" t="s">
        <v>2074</v>
      </c>
      <c r="AR160" s="4" t="s">
        <v>2074</v>
      </c>
      <c r="AS160" s="15" t="str">
        <f>IF(AND(AQ160&lt;&gt;0,AQ160&lt;&gt;""),HYPERLINK("http://pergamum.anac.gov.br/arquivos/" &amp; AQ160 &amp; ".pdf",AQ160),"")</f>
        <v/>
      </c>
      <c r="AT160" s="15" t="str">
        <f>IF(AND(AR160&lt;&gt;0,AR160&lt;&gt;""),HYPERLINK("http://pergamum.anac.gov.br/arquivos/" &amp; AR160 &amp; ".pdf",AR160),"")</f>
        <v/>
      </c>
      <c r="AU160" s="4" t="s">
        <v>7</v>
      </c>
    </row>
    <row r="161" spans="1:47" x14ac:dyDescent="0.25">
      <c r="A161" s="3" t="s">
        <v>419</v>
      </c>
      <c r="B161" s="3" t="s">
        <v>0</v>
      </c>
      <c r="C161" s="3" t="s">
        <v>420</v>
      </c>
      <c r="D161" s="3" t="s">
        <v>421</v>
      </c>
      <c r="E161" s="3" t="s">
        <v>9</v>
      </c>
      <c r="F161" s="4" t="s">
        <v>2877</v>
      </c>
      <c r="G161" s="4" t="s">
        <v>2878</v>
      </c>
      <c r="H161" s="4" t="s">
        <v>2879</v>
      </c>
      <c r="I161" s="4" t="s">
        <v>2251</v>
      </c>
      <c r="J161" s="4" t="s">
        <v>2203</v>
      </c>
      <c r="K161" s="4" t="s">
        <v>2880</v>
      </c>
      <c r="L161" s="4" t="s">
        <v>2172</v>
      </c>
      <c r="M161" s="4" t="s">
        <v>2881</v>
      </c>
      <c r="N161" s="4" t="s">
        <v>1444</v>
      </c>
      <c r="O161" s="4" t="s">
        <v>7</v>
      </c>
      <c r="P161" s="4" t="s">
        <v>7</v>
      </c>
      <c r="Q161" s="4" t="s">
        <v>7</v>
      </c>
      <c r="R161" s="4" t="s">
        <v>7</v>
      </c>
      <c r="S161" s="4" t="s">
        <v>7</v>
      </c>
      <c r="T161" s="4" t="s">
        <v>7</v>
      </c>
      <c r="U161" s="4" t="s">
        <v>7</v>
      </c>
      <c r="V161" s="4" t="s">
        <v>7</v>
      </c>
      <c r="W161" s="4" t="s">
        <v>7</v>
      </c>
      <c r="X161" s="4" t="s">
        <v>7</v>
      </c>
      <c r="Y161" s="4" t="s">
        <v>7</v>
      </c>
      <c r="Z161" s="4" t="s">
        <v>7</v>
      </c>
      <c r="AA161" s="4" t="s">
        <v>7</v>
      </c>
      <c r="AB161" s="4" t="s">
        <v>7</v>
      </c>
      <c r="AC161" s="4" t="s">
        <v>7</v>
      </c>
      <c r="AD161" s="4" t="s">
        <v>2141</v>
      </c>
      <c r="AE161" s="4">
        <v>0</v>
      </c>
      <c r="AF161" s="4">
        <v>0</v>
      </c>
      <c r="AG161" s="4">
        <v>0</v>
      </c>
      <c r="AH161" s="14" t="str">
        <f>IF(AD161&lt;&gt;0,HYPERLINK("http://pergamum.anac.gov.br/arquivos/" &amp; AD161 &amp; ".pdf",AD161),"")</f>
        <v>PA2016-1715</v>
      </c>
      <c r="AI161" s="15" t="str">
        <f>IF(AE161&lt;&gt;0,HYPERLINK("http://pergamum.anac.gov.br/arquivos/" &amp; AE161 &amp; ".pdf",AE161),"")</f>
        <v/>
      </c>
      <c r="AJ161" s="15" t="str">
        <f>IF(AF161&lt;&gt;0,HYPERLINK("http://pergamum.anac.gov.br/arquivos/" &amp; AF161 &amp; ".pdf",AF161),"")</f>
        <v/>
      </c>
      <c r="AK161" s="16" t="str">
        <f>IF(AG161&lt;&gt;0,HYPERLINK("http://pergamum.anac.gov.br/arquivos/" &amp; AG161 &amp; ".pdf",AG161),"")</f>
        <v/>
      </c>
      <c r="AL161" s="6" t="s">
        <v>2040</v>
      </c>
      <c r="AM161" s="6" t="s">
        <v>7</v>
      </c>
      <c r="AN161" s="6" t="s">
        <v>7</v>
      </c>
      <c r="AO161" s="11" t="s">
        <v>7</v>
      </c>
      <c r="AP161" s="6" t="s">
        <v>7</v>
      </c>
      <c r="AQ161" s="4" t="s">
        <v>2074</v>
      </c>
      <c r="AR161" s="4" t="s">
        <v>2074</v>
      </c>
      <c r="AS161" s="15" t="str">
        <f>IF(AND(AQ161&lt;&gt;0,AQ161&lt;&gt;""),HYPERLINK("http://pergamum.anac.gov.br/arquivos/" &amp; AQ161 &amp; ".pdf",AQ161),"")</f>
        <v/>
      </c>
      <c r="AT161" s="15" t="str">
        <f>IF(AND(AR161&lt;&gt;0,AR161&lt;&gt;""),HYPERLINK("http://pergamum.anac.gov.br/arquivos/" &amp; AR161 &amp; ".pdf",AR161),"")</f>
        <v/>
      </c>
      <c r="AU161" s="4" t="s">
        <v>7</v>
      </c>
    </row>
    <row r="162" spans="1:47" x14ac:dyDescent="0.25">
      <c r="A162" s="3" t="s">
        <v>422</v>
      </c>
      <c r="B162" s="3" t="s">
        <v>0</v>
      </c>
      <c r="C162" s="3" t="s">
        <v>423</v>
      </c>
      <c r="D162" s="3" t="s">
        <v>423</v>
      </c>
      <c r="E162" s="3" t="s">
        <v>103</v>
      </c>
      <c r="F162" s="4" t="s">
        <v>2882</v>
      </c>
      <c r="G162" s="4" t="s">
        <v>2883</v>
      </c>
      <c r="H162" s="4" t="s">
        <v>2884</v>
      </c>
      <c r="I162" s="4" t="s">
        <v>2349</v>
      </c>
      <c r="J162" s="4" t="s">
        <v>2291</v>
      </c>
      <c r="K162" s="4" t="s">
        <v>2730</v>
      </c>
      <c r="L162" s="4" t="s">
        <v>2885</v>
      </c>
      <c r="M162" s="4" t="s">
        <v>2731</v>
      </c>
      <c r="N162" s="4" t="s">
        <v>1446</v>
      </c>
      <c r="O162" s="4" t="s">
        <v>7</v>
      </c>
      <c r="P162" s="4" t="s">
        <v>7</v>
      </c>
      <c r="Q162" s="4" t="s">
        <v>7</v>
      </c>
      <c r="R162" s="4" t="s">
        <v>7</v>
      </c>
      <c r="S162" s="4" t="s">
        <v>7</v>
      </c>
      <c r="T162" s="4" t="s">
        <v>7</v>
      </c>
      <c r="U162" s="4" t="s">
        <v>7</v>
      </c>
      <c r="V162" s="4" t="s">
        <v>7</v>
      </c>
      <c r="W162" s="4" t="s">
        <v>7</v>
      </c>
      <c r="X162" s="4" t="s">
        <v>7</v>
      </c>
      <c r="Y162" s="4" t="s">
        <v>7</v>
      </c>
      <c r="Z162" s="4" t="s">
        <v>7</v>
      </c>
      <c r="AA162" s="4" t="s">
        <v>7</v>
      </c>
      <c r="AB162" s="4" t="s">
        <v>7</v>
      </c>
      <c r="AC162" s="4" t="s">
        <v>7</v>
      </c>
      <c r="AD162" s="4" t="s">
        <v>1658</v>
      </c>
      <c r="AE162" s="4">
        <v>0</v>
      </c>
      <c r="AF162" s="4">
        <v>0</v>
      </c>
      <c r="AG162" s="4">
        <v>0</v>
      </c>
      <c r="AH162" s="14" t="str">
        <f>IF(AD162&lt;&gt;0,HYPERLINK("http://pergamum.anac.gov.br/arquivos/" &amp; AD162 &amp; ".pdf",AD162),"")</f>
        <v>PD2001-0613</v>
      </c>
      <c r="AI162" s="15" t="str">
        <f>IF(AE162&lt;&gt;0,HYPERLINK("http://pergamum.anac.gov.br/arquivos/" &amp; AE162 &amp; ".pdf",AE162),"")</f>
        <v/>
      </c>
      <c r="AJ162" s="15" t="str">
        <f>IF(AF162&lt;&gt;0,HYPERLINK("http://pergamum.anac.gov.br/arquivos/" &amp; AF162 &amp; ".pdf",AF162),"")</f>
        <v/>
      </c>
      <c r="AK162" s="16" t="str">
        <f>IF(AG162&lt;&gt;0,HYPERLINK("http://pergamum.anac.gov.br/arquivos/" &amp; AG162 &amp; ".pdf",AG162),"")</f>
        <v/>
      </c>
      <c r="AL162" s="6" t="s">
        <v>2040</v>
      </c>
      <c r="AM162" s="6" t="s">
        <v>7</v>
      </c>
      <c r="AN162" s="6" t="s">
        <v>7</v>
      </c>
      <c r="AO162" s="11" t="s">
        <v>7</v>
      </c>
      <c r="AP162" s="6" t="s">
        <v>7</v>
      </c>
      <c r="AQ162" s="4" t="s">
        <v>2074</v>
      </c>
      <c r="AR162" s="4" t="s">
        <v>2074</v>
      </c>
      <c r="AS162" s="15" t="str">
        <f>IF(AND(AQ162&lt;&gt;0,AQ162&lt;&gt;""),HYPERLINK("http://pergamum.anac.gov.br/arquivos/" &amp; AQ162 &amp; ".pdf",AQ162),"")</f>
        <v/>
      </c>
      <c r="AT162" s="15" t="str">
        <f>IF(AND(AR162&lt;&gt;0,AR162&lt;&gt;""),HYPERLINK("http://pergamum.anac.gov.br/arquivos/" &amp; AR162 &amp; ".pdf",AR162),"")</f>
        <v/>
      </c>
      <c r="AU162" s="4" t="s">
        <v>7</v>
      </c>
    </row>
    <row r="163" spans="1:47" x14ac:dyDescent="0.25">
      <c r="A163" s="3" t="s">
        <v>424</v>
      </c>
      <c r="B163" s="3" t="s">
        <v>0</v>
      </c>
      <c r="C163" s="3" t="s">
        <v>425</v>
      </c>
      <c r="D163" s="3" t="s">
        <v>426</v>
      </c>
      <c r="E163" s="3" t="s">
        <v>103</v>
      </c>
      <c r="F163" s="4" t="s">
        <v>2886</v>
      </c>
      <c r="G163" s="4" t="s">
        <v>2887</v>
      </c>
      <c r="H163" s="4" t="s">
        <v>2888</v>
      </c>
      <c r="I163" s="4" t="s">
        <v>2349</v>
      </c>
      <c r="J163" s="4" t="s">
        <v>2244</v>
      </c>
      <c r="K163" s="4" t="s">
        <v>2889</v>
      </c>
      <c r="L163" s="4" t="s">
        <v>2890</v>
      </c>
      <c r="M163" s="4" t="s">
        <v>2891</v>
      </c>
      <c r="N163" s="4" t="s">
        <v>1444</v>
      </c>
      <c r="O163" s="4" t="s">
        <v>7</v>
      </c>
      <c r="P163" s="4" t="s">
        <v>7</v>
      </c>
      <c r="Q163" s="4" t="s">
        <v>7</v>
      </c>
      <c r="R163" s="4" t="s">
        <v>7</v>
      </c>
      <c r="S163" s="4" t="s">
        <v>7</v>
      </c>
      <c r="T163" s="4" t="s">
        <v>7</v>
      </c>
      <c r="U163" s="4" t="s">
        <v>7</v>
      </c>
      <c r="V163" s="4" t="s">
        <v>7</v>
      </c>
      <c r="W163" s="4" t="s">
        <v>7</v>
      </c>
      <c r="X163" s="4" t="s">
        <v>7</v>
      </c>
      <c r="Y163" s="4" t="s">
        <v>7</v>
      </c>
      <c r="Z163" s="4" t="s">
        <v>7</v>
      </c>
      <c r="AA163" s="4" t="s">
        <v>7</v>
      </c>
      <c r="AB163" s="4" t="s">
        <v>7</v>
      </c>
      <c r="AC163" s="4" t="s">
        <v>7</v>
      </c>
      <c r="AD163" s="4" t="s">
        <v>1659</v>
      </c>
      <c r="AE163" s="4">
        <v>0</v>
      </c>
      <c r="AF163" s="4">
        <v>0</v>
      </c>
      <c r="AG163" s="4">
        <v>0</v>
      </c>
      <c r="AH163" s="14" t="str">
        <f>IF(AD163&lt;&gt;0,HYPERLINK("http://pergamum.anac.gov.br/arquivos/" &amp; AD163 &amp; ".pdf",AD163),"")</f>
        <v>PD2001-0614</v>
      </c>
      <c r="AI163" s="15" t="str">
        <f>IF(AE163&lt;&gt;0,HYPERLINK("http://pergamum.anac.gov.br/arquivos/" &amp; AE163 &amp; ".pdf",AE163),"")</f>
        <v/>
      </c>
      <c r="AJ163" s="15" t="str">
        <f>IF(AF163&lt;&gt;0,HYPERLINK("http://pergamum.anac.gov.br/arquivos/" &amp; AF163 &amp; ".pdf",AF163),"")</f>
        <v/>
      </c>
      <c r="AK163" s="16" t="str">
        <f>IF(AG163&lt;&gt;0,HYPERLINK("http://pergamum.anac.gov.br/arquivos/" &amp; AG163 &amp; ".pdf",AG163),"")</f>
        <v/>
      </c>
      <c r="AL163" s="6" t="s">
        <v>2040</v>
      </c>
      <c r="AM163" s="6" t="s">
        <v>7</v>
      </c>
      <c r="AN163" s="6" t="s">
        <v>7</v>
      </c>
      <c r="AO163" s="11" t="s">
        <v>7</v>
      </c>
      <c r="AP163" s="6" t="s">
        <v>7</v>
      </c>
      <c r="AQ163" s="4" t="s">
        <v>2074</v>
      </c>
      <c r="AR163" s="4" t="s">
        <v>2074</v>
      </c>
      <c r="AS163" s="15" t="str">
        <f>IF(AND(AQ163&lt;&gt;0,AQ163&lt;&gt;""),HYPERLINK("http://pergamum.anac.gov.br/arquivos/" &amp; AQ163 &amp; ".pdf",AQ163),"")</f>
        <v/>
      </c>
      <c r="AT163" s="15" t="str">
        <f>IF(AND(AR163&lt;&gt;0,AR163&lt;&gt;""),HYPERLINK("http://pergamum.anac.gov.br/arquivos/" &amp; AR163 &amp; ".pdf",AR163),"")</f>
        <v/>
      </c>
      <c r="AU163" s="4" t="s">
        <v>7</v>
      </c>
    </row>
    <row r="164" spans="1:47" x14ac:dyDescent="0.25">
      <c r="A164" s="3" t="s">
        <v>427</v>
      </c>
      <c r="B164" s="3" t="s">
        <v>0</v>
      </c>
      <c r="C164" s="3" t="s">
        <v>428</v>
      </c>
      <c r="D164" s="3" t="s">
        <v>428</v>
      </c>
      <c r="E164" s="3" t="s">
        <v>103</v>
      </c>
      <c r="F164" s="4" t="s">
        <v>2892</v>
      </c>
      <c r="G164" s="4" t="s">
        <v>2893</v>
      </c>
      <c r="H164" s="4" t="s">
        <v>2894</v>
      </c>
      <c r="I164" s="4" t="s">
        <v>2349</v>
      </c>
      <c r="J164" s="4" t="s">
        <v>2238</v>
      </c>
      <c r="K164" s="4" t="s">
        <v>2895</v>
      </c>
      <c r="L164" s="4" t="s">
        <v>2896</v>
      </c>
      <c r="M164" s="4" t="s">
        <v>2592</v>
      </c>
      <c r="N164" s="4" t="s">
        <v>1444</v>
      </c>
      <c r="O164" s="4" t="s">
        <v>7</v>
      </c>
      <c r="P164" s="4" t="s">
        <v>7</v>
      </c>
      <c r="Q164" s="4" t="s">
        <v>7</v>
      </c>
      <c r="R164" s="4" t="s">
        <v>7</v>
      </c>
      <c r="S164" s="4" t="s">
        <v>7</v>
      </c>
      <c r="T164" s="4" t="s">
        <v>7</v>
      </c>
      <c r="U164" s="4" t="s">
        <v>7</v>
      </c>
      <c r="V164" s="4" t="s">
        <v>7</v>
      </c>
      <c r="W164" s="4" t="s">
        <v>7</v>
      </c>
      <c r="X164" s="4" t="s">
        <v>7</v>
      </c>
      <c r="Y164" s="4" t="s">
        <v>7</v>
      </c>
      <c r="Z164" s="4" t="s">
        <v>7</v>
      </c>
      <c r="AA164" s="4" t="s">
        <v>7</v>
      </c>
      <c r="AB164" s="4" t="s">
        <v>7</v>
      </c>
      <c r="AC164" s="4" t="s">
        <v>7</v>
      </c>
      <c r="AD164" s="4" t="s">
        <v>1660</v>
      </c>
      <c r="AE164" s="4">
        <v>0</v>
      </c>
      <c r="AF164" s="4">
        <v>0</v>
      </c>
      <c r="AG164" s="4">
        <v>0</v>
      </c>
      <c r="AH164" s="14" t="str">
        <f>IF(AD164&lt;&gt;0,HYPERLINK("http://pergamum.anac.gov.br/arquivos/" &amp; AD164 &amp; ".pdf",AD164),"")</f>
        <v>PD2001-0616</v>
      </c>
      <c r="AI164" s="15" t="str">
        <f>IF(AE164&lt;&gt;0,HYPERLINK("http://pergamum.anac.gov.br/arquivos/" &amp; AE164 &amp; ".pdf",AE164),"")</f>
        <v/>
      </c>
      <c r="AJ164" s="15" t="str">
        <f>IF(AF164&lt;&gt;0,HYPERLINK("http://pergamum.anac.gov.br/arquivos/" &amp; AF164 &amp; ".pdf",AF164),"")</f>
        <v/>
      </c>
      <c r="AK164" s="16" t="str">
        <f>IF(AG164&lt;&gt;0,HYPERLINK("http://pergamum.anac.gov.br/arquivos/" &amp; AG164 &amp; ".pdf",AG164),"")</f>
        <v/>
      </c>
      <c r="AL164" s="6" t="s">
        <v>2040</v>
      </c>
      <c r="AM164" s="6" t="s">
        <v>7</v>
      </c>
      <c r="AN164" s="6" t="s">
        <v>7</v>
      </c>
      <c r="AO164" s="11" t="s">
        <v>7</v>
      </c>
      <c r="AP164" s="6" t="s">
        <v>7</v>
      </c>
      <c r="AQ164" s="4" t="s">
        <v>2074</v>
      </c>
      <c r="AR164" s="4" t="s">
        <v>2074</v>
      </c>
      <c r="AS164" s="15" t="str">
        <f>IF(AND(AQ164&lt;&gt;0,AQ164&lt;&gt;""),HYPERLINK("http://pergamum.anac.gov.br/arquivos/" &amp; AQ164 &amp; ".pdf",AQ164),"")</f>
        <v/>
      </c>
      <c r="AT164" s="15" t="str">
        <f>IF(AND(AR164&lt;&gt;0,AR164&lt;&gt;""),HYPERLINK("http://pergamum.anac.gov.br/arquivos/" &amp; AR164 &amp; ".pdf",AR164),"")</f>
        <v/>
      </c>
      <c r="AU164" s="4" t="s">
        <v>7</v>
      </c>
    </row>
    <row r="165" spans="1:47" x14ac:dyDescent="0.25">
      <c r="A165" s="3" t="s">
        <v>429</v>
      </c>
      <c r="B165" s="3" t="s">
        <v>0</v>
      </c>
      <c r="C165" s="3" t="s">
        <v>430</v>
      </c>
      <c r="D165" s="3" t="s">
        <v>430</v>
      </c>
      <c r="E165" s="3" t="s">
        <v>9</v>
      </c>
      <c r="F165" s="4" t="s">
        <v>2897</v>
      </c>
      <c r="G165" s="4" t="s">
        <v>2898</v>
      </c>
      <c r="H165" s="4" t="s">
        <v>2876</v>
      </c>
      <c r="I165" s="4" t="s">
        <v>2349</v>
      </c>
      <c r="J165" s="4" t="s">
        <v>2203</v>
      </c>
      <c r="K165" s="4" t="s">
        <v>2788</v>
      </c>
      <c r="L165" s="4" t="s">
        <v>2172</v>
      </c>
      <c r="M165" s="4" t="s">
        <v>2193</v>
      </c>
      <c r="N165" s="4" t="s">
        <v>1446</v>
      </c>
      <c r="O165" s="4" t="s">
        <v>7</v>
      </c>
      <c r="P165" s="4" t="s">
        <v>7</v>
      </c>
      <c r="Q165" s="4" t="s">
        <v>7</v>
      </c>
      <c r="R165" s="4" t="s">
        <v>7</v>
      </c>
      <c r="S165" s="4" t="s">
        <v>7</v>
      </c>
      <c r="T165" s="4" t="s">
        <v>7</v>
      </c>
      <c r="U165" s="4" t="s">
        <v>7</v>
      </c>
      <c r="V165" s="4" t="s">
        <v>7</v>
      </c>
      <c r="W165" s="4" t="s">
        <v>7</v>
      </c>
      <c r="X165" s="4" t="s">
        <v>7</v>
      </c>
      <c r="Y165" s="4" t="s">
        <v>7</v>
      </c>
      <c r="Z165" s="4" t="s">
        <v>7</v>
      </c>
      <c r="AA165" s="4" t="s">
        <v>7</v>
      </c>
      <c r="AB165" s="4" t="s">
        <v>7</v>
      </c>
      <c r="AC165" s="4" t="s">
        <v>7</v>
      </c>
      <c r="AD165" s="4" t="s">
        <v>1661</v>
      </c>
      <c r="AE165" s="4">
        <v>0</v>
      </c>
      <c r="AF165" s="4">
        <v>0</v>
      </c>
      <c r="AG165" s="4">
        <v>0</v>
      </c>
      <c r="AH165" s="14" t="str">
        <f>IF(AD165&lt;&gt;0,HYPERLINK("http://pergamum.anac.gov.br/arquivos/" &amp; AD165 &amp; ".pdf",AD165),"")</f>
        <v>PA2013-2824</v>
      </c>
      <c r="AI165" s="15" t="str">
        <f>IF(AE165&lt;&gt;0,HYPERLINK("http://pergamum.anac.gov.br/arquivos/" &amp; AE165 &amp; ".pdf",AE165),"")</f>
        <v/>
      </c>
      <c r="AJ165" s="15" t="str">
        <f>IF(AF165&lt;&gt;0,HYPERLINK("http://pergamum.anac.gov.br/arquivos/" &amp; AF165 &amp; ".pdf",AF165),"")</f>
        <v/>
      </c>
      <c r="AK165" s="16" t="str">
        <f>IF(AG165&lt;&gt;0,HYPERLINK("http://pergamum.anac.gov.br/arquivos/" &amp; AG165 &amp; ".pdf",AG165),"")</f>
        <v/>
      </c>
      <c r="AL165" s="6" t="s">
        <v>2040</v>
      </c>
      <c r="AM165" s="6" t="s">
        <v>7</v>
      </c>
      <c r="AN165" s="6" t="s">
        <v>7</v>
      </c>
      <c r="AO165" s="11" t="s">
        <v>7</v>
      </c>
      <c r="AP165" s="6" t="s">
        <v>7</v>
      </c>
      <c r="AQ165" s="4" t="s">
        <v>2074</v>
      </c>
      <c r="AR165" s="4" t="s">
        <v>2074</v>
      </c>
      <c r="AS165" s="15" t="str">
        <f>IF(AND(AQ165&lt;&gt;0,AQ165&lt;&gt;""),HYPERLINK("http://pergamum.anac.gov.br/arquivos/" &amp; AQ165 &amp; ".pdf",AQ165),"")</f>
        <v/>
      </c>
      <c r="AT165" s="15" t="str">
        <f>IF(AND(AR165&lt;&gt;0,AR165&lt;&gt;""),HYPERLINK("http://pergamum.anac.gov.br/arquivos/" &amp; AR165 &amp; ".pdf",AR165),"")</f>
        <v/>
      </c>
      <c r="AU165" s="4" t="s">
        <v>7</v>
      </c>
    </row>
    <row r="166" spans="1:47" x14ac:dyDescent="0.25">
      <c r="A166" s="3" t="s">
        <v>431</v>
      </c>
      <c r="B166" s="3" t="s">
        <v>0</v>
      </c>
      <c r="C166" s="3" t="s">
        <v>432</v>
      </c>
      <c r="D166" s="3" t="s">
        <v>432</v>
      </c>
      <c r="E166" s="3" t="s">
        <v>9</v>
      </c>
      <c r="F166" s="4" t="s">
        <v>2899</v>
      </c>
      <c r="G166" s="4" t="s">
        <v>2900</v>
      </c>
      <c r="H166" s="4" t="s">
        <v>2901</v>
      </c>
      <c r="I166" s="4" t="s">
        <v>2349</v>
      </c>
      <c r="J166" s="4" t="s">
        <v>2170</v>
      </c>
      <c r="K166" s="4" t="s">
        <v>2253</v>
      </c>
      <c r="L166" s="4" t="s">
        <v>2902</v>
      </c>
      <c r="M166" s="4" t="s">
        <v>2497</v>
      </c>
      <c r="N166" s="4" t="s">
        <v>1447</v>
      </c>
      <c r="O166" s="4" t="s">
        <v>7</v>
      </c>
      <c r="P166" s="4" t="s">
        <v>7</v>
      </c>
      <c r="Q166" s="4" t="s">
        <v>7</v>
      </c>
      <c r="R166" s="4" t="s">
        <v>7</v>
      </c>
      <c r="S166" s="4" t="s">
        <v>7</v>
      </c>
      <c r="T166" s="4" t="s">
        <v>7</v>
      </c>
      <c r="U166" s="4" t="s">
        <v>7</v>
      </c>
      <c r="V166" s="4" t="s">
        <v>7</v>
      </c>
      <c r="W166" s="4" t="s">
        <v>7</v>
      </c>
      <c r="X166" s="4" t="s">
        <v>7</v>
      </c>
      <c r="Y166" s="4" t="s">
        <v>7</v>
      </c>
      <c r="Z166" s="4" t="s">
        <v>7</v>
      </c>
      <c r="AA166" s="4" t="s">
        <v>7</v>
      </c>
      <c r="AB166" s="4" t="s">
        <v>7</v>
      </c>
      <c r="AC166" s="4" t="s">
        <v>7</v>
      </c>
      <c r="AD166" s="4" t="s">
        <v>1662</v>
      </c>
      <c r="AE166" s="4">
        <v>0</v>
      </c>
      <c r="AF166" s="4">
        <v>0</v>
      </c>
      <c r="AG166" s="4">
        <v>0</v>
      </c>
      <c r="AH166" s="14" t="str">
        <f>IF(AD166&lt;&gt;0,HYPERLINK("http://pergamum.anac.gov.br/arquivos/" &amp; AD166 &amp; ".pdf",AD166),"")</f>
        <v>PD1998-0496E</v>
      </c>
      <c r="AI166" s="15" t="str">
        <f>IF(AE166&lt;&gt;0,HYPERLINK("http://pergamum.anac.gov.br/arquivos/" &amp; AE166 &amp; ".pdf",AE166),"")</f>
        <v/>
      </c>
      <c r="AJ166" s="15" t="str">
        <f>IF(AF166&lt;&gt;0,HYPERLINK("http://pergamum.anac.gov.br/arquivos/" &amp; AF166 &amp; ".pdf",AF166),"")</f>
        <v/>
      </c>
      <c r="AK166" s="16" t="str">
        <f>IF(AG166&lt;&gt;0,HYPERLINK("http://pergamum.anac.gov.br/arquivos/" &amp; AG166 &amp; ".pdf",AG166),"")</f>
        <v/>
      </c>
      <c r="AL166" s="6" t="s">
        <v>2040</v>
      </c>
      <c r="AM166" s="6" t="s">
        <v>7</v>
      </c>
      <c r="AN166" s="6" t="s">
        <v>7</v>
      </c>
      <c r="AO166" s="11" t="s">
        <v>7</v>
      </c>
      <c r="AP166" s="6" t="s">
        <v>7</v>
      </c>
      <c r="AQ166" s="4" t="s">
        <v>2074</v>
      </c>
      <c r="AR166" s="4" t="s">
        <v>2074</v>
      </c>
      <c r="AS166" s="15" t="str">
        <f>IF(AND(AQ166&lt;&gt;0,AQ166&lt;&gt;""),HYPERLINK("http://pergamum.anac.gov.br/arquivos/" &amp; AQ166 &amp; ".pdf",AQ166),"")</f>
        <v/>
      </c>
      <c r="AT166" s="15" t="str">
        <f>IF(AND(AR166&lt;&gt;0,AR166&lt;&gt;""),HYPERLINK("http://pergamum.anac.gov.br/arquivos/" &amp; AR166 &amp; ".pdf",AR166),"")</f>
        <v/>
      </c>
      <c r="AU166" s="4" t="s">
        <v>7</v>
      </c>
    </row>
    <row r="167" spans="1:47" x14ac:dyDescent="0.25">
      <c r="A167" s="3" t="s">
        <v>433</v>
      </c>
      <c r="B167" s="3" t="s">
        <v>0</v>
      </c>
      <c r="C167" s="3" t="s">
        <v>434</v>
      </c>
      <c r="D167" s="3" t="s">
        <v>434</v>
      </c>
      <c r="E167" s="3" t="s">
        <v>103</v>
      </c>
      <c r="F167" s="4" t="s">
        <v>2903</v>
      </c>
      <c r="G167" s="4" t="s">
        <v>2904</v>
      </c>
      <c r="H167" s="4" t="s">
        <v>2905</v>
      </c>
      <c r="I167" s="4" t="s">
        <v>2349</v>
      </c>
      <c r="J167" s="4" t="s">
        <v>2216</v>
      </c>
      <c r="K167" s="4" t="s">
        <v>2253</v>
      </c>
      <c r="L167" s="4" t="s">
        <v>2906</v>
      </c>
      <c r="M167" s="4" t="s">
        <v>2731</v>
      </c>
      <c r="N167" s="4" t="s">
        <v>1448</v>
      </c>
      <c r="O167" s="4" t="s">
        <v>7</v>
      </c>
      <c r="P167" s="4" t="s">
        <v>7</v>
      </c>
      <c r="Q167" s="4" t="s">
        <v>7</v>
      </c>
      <c r="R167" s="4" t="s">
        <v>7</v>
      </c>
      <c r="S167" s="4" t="s">
        <v>7</v>
      </c>
      <c r="T167" s="4" t="s">
        <v>7</v>
      </c>
      <c r="U167" s="4" t="s">
        <v>7</v>
      </c>
      <c r="V167" s="4" t="s">
        <v>7</v>
      </c>
      <c r="W167" s="4" t="s">
        <v>7</v>
      </c>
      <c r="X167" s="4" t="s">
        <v>7</v>
      </c>
      <c r="Y167" s="4" t="s">
        <v>7</v>
      </c>
      <c r="Z167" s="4" t="s">
        <v>7</v>
      </c>
      <c r="AA167" s="4" t="s">
        <v>7</v>
      </c>
      <c r="AB167" s="4" t="s">
        <v>7</v>
      </c>
      <c r="AC167" s="4" t="s">
        <v>7</v>
      </c>
      <c r="AD167" s="4" t="s">
        <v>1663</v>
      </c>
      <c r="AE167" s="4">
        <v>0</v>
      </c>
      <c r="AF167" s="4">
        <v>0</v>
      </c>
      <c r="AG167" s="4">
        <v>0</v>
      </c>
      <c r="AH167" s="14" t="str">
        <f>IF(AD167&lt;&gt;0,HYPERLINK("http://pergamum.anac.gov.br/arquivos/" &amp; AD167 &amp; ".pdf",AD167),"")</f>
        <v>PA2014-1387</v>
      </c>
      <c r="AI167" s="15" t="str">
        <f>IF(AE167&lt;&gt;0,HYPERLINK("http://pergamum.anac.gov.br/arquivos/" &amp; AE167 &amp; ".pdf",AE167),"")</f>
        <v/>
      </c>
      <c r="AJ167" s="15" t="str">
        <f>IF(AF167&lt;&gt;0,HYPERLINK("http://pergamum.anac.gov.br/arquivos/" &amp; AF167 &amp; ".pdf",AF167),"")</f>
        <v/>
      </c>
      <c r="AK167" s="16" t="str">
        <f>IF(AG167&lt;&gt;0,HYPERLINK("http://pergamum.anac.gov.br/arquivos/" &amp; AG167 &amp; ".pdf",AG167),"")</f>
        <v/>
      </c>
      <c r="AL167" s="6" t="s">
        <v>2040</v>
      </c>
      <c r="AM167" s="6" t="s">
        <v>7</v>
      </c>
      <c r="AN167" s="6" t="s">
        <v>7</v>
      </c>
      <c r="AO167" s="11" t="s">
        <v>7</v>
      </c>
      <c r="AP167" s="6" t="s">
        <v>7</v>
      </c>
      <c r="AQ167" s="4" t="s">
        <v>2074</v>
      </c>
      <c r="AR167" s="4" t="s">
        <v>2074</v>
      </c>
      <c r="AS167" s="15" t="str">
        <f>IF(AND(AQ167&lt;&gt;0,AQ167&lt;&gt;""),HYPERLINK("http://pergamum.anac.gov.br/arquivos/" &amp; AQ167 &amp; ".pdf",AQ167),"")</f>
        <v/>
      </c>
      <c r="AT167" s="15" t="str">
        <f>IF(AND(AR167&lt;&gt;0,AR167&lt;&gt;""),HYPERLINK("http://pergamum.anac.gov.br/arquivos/" &amp; AR167 &amp; ".pdf",AR167),"")</f>
        <v/>
      </c>
      <c r="AU167" s="4" t="s">
        <v>7</v>
      </c>
    </row>
    <row r="168" spans="1:47" x14ac:dyDescent="0.25">
      <c r="A168" s="3" t="s">
        <v>435</v>
      </c>
      <c r="B168" s="3" t="s">
        <v>0</v>
      </c>
      <c r="C168" s="3" t="s">
        <v>436</v>
      </c>
      <c r="D168" s="3" t="s">
        <v>437</v>
      </c>
      <c r="E168" s="3" t="s">
        <v>103</v>
      </c>
      <c r="F168" s="4" t="s">
        <v>2907</v>
      </c>
      <c r="G168" s="4" t="s">
        <v>2908</v>
      </c>
      <c r="H168" s="4" t="s">
        <v>2909</v>
      </c>
      <c r="I168" s="4" t="s">
        <v>2349</v>
      </c>
      <c r="J168" s="4" t="s">
        <v>2373</v>
      </c>
      <c r="K168" s="4" t="s">
        <v>2788</v>
      </c>
      <c r="L168" s="4" t="s">
        <v>2885</v>
      </c>
      <c r="M168" s="4" t="s">
        <v>2731</v>
      </c>
      <c r="N168" s="4" t="s">
        <v>1446</v>
      </c>
      <c r="O168" s="4" t="s">
        <v>7</v>
      </c>
      <c r="P168" s="4" t="s">
        <v>7</v>
      </c>
      <c r="Q168" s="4" t="s">
        <v>7</v>
      </c>
      <c r="R168" s="4" t="s">
        <v>7</v>
      </c>
      <c r="S168" s="4" t="s">
        <v>7</v>
      </c>
      <c r="T168" s="4" t="s">
        <v>7</v>
      </c>
      <c r="U168" s="4" t="s">
        <v>7</v>
      </c>
      <c r="V168" s="4" t="s">
        <v>7</v>
      </c>
      <c r="W168" s="4" t="s">
        <v>7</v>
      </c>
      <c r="X168" s="4" t="s">
        <v>7</v>
      </c>
      <c r="Y168" s="4" t="s">
        <v>7</v>
      </c>
      <c r="Z168" s="4" t="s">
        <v>7</v>
      </c>
      <c r="AA168" s="4" t="s">
        <v>7</v>
      </c>
      <c r="AB168" s="4" t="s">
        <v>7</v>
      </c>
      <c r="AC168" s="4" t="s">
        <v>7</v>
      </c>
      <c r="AD168" s="4" t="s">
        <v>2067</v>
      </c>
      <c r="AE168" s="4">
        <v>0</v>
      </c>
      <c r="AF168" s="4">
        <v>0</v>
      </c>
      <c r="AG168" s="4">
        <v>0</v>
      </c>
      <c r="AH168" s="14" t="str">
        <f>IF(AD168&lt;&gt;0,HYPERLINK("http://pergamum.anac.gov.br/arquivos/" &amp; AD168 &amp; ".pdf",AD168),"")</f>
        <v>PA2016-0577</v>
      </c>
      <c r="AI168" s="15" t="str">
        <f>IF(AE168&lt;&gt;0,HYPERLINK("http://pergamum.anac.gov.br/arquivos/" &amp; AE168 &amp; ".pdf",AE168),"")</f>
        <v/>
      </c>
      <c r="AJ168" s="15" t="str">
        <f>IF(AF168&lt;&gt;0,HYPERLINK("http://pergamum.anac.gov.br/arquivos/" &amp; AF168 &amp; ".pdf",AF168),"")</f>
        <v/>
      </c>
      <c r="AK168" s="16" t="str">
        <f>IF(AG168&lt;&gt;0,HYPERLINK("http://pergamum.anac.gov.br/arquivos/" &amp; AG168 &amp; ".pdf",AG168),"")</f>
        <v/>
      </c>
      <c r="AL168" s="6" t="s">
        <v>2040</v>
      </c>
      <c r="AM168" s="6" t="s">
        <v>7</v>
      </c>
      <c r="AN168" s="6" t="s">
        <v>7</v>
      </c>
      <c r="AO168" s="11" t="s">
        <v>7</v>
      </c>
      <c r="AP168" s="6" t="s">
        <v>7</v>
      </c>
      <c r="AQ168" s="4" t="s">
        <v>2074</v>
      </c>
      <c r="AR168" s="4" t="s">
        <v>2074</v>
      </c>
      <c r="AS168" s="15" t="str">
        <f>IF(AND(AQ168&lt;&gt;0,AQ168&lt;&gt;""),HYPERLINK("http://pergamum.anac.gov.br/arquivos/" &amp; AQ168 &amp; ".pdf",AQ168),"")</f>
        <v/>
      </c>
      <c r="AT168" s="15" t="str">
        <f>IF(AND(AR168&lt;&gt;0,AR168&lt;&gt;""),HYPERLINK("http://pergamum.anac.gov.br/arquivos/" &amp; AR168 &amp; ".pdf",AR168),"")</f>
        <v/>
      </c>
      <c r="AU168" s="4" t="s">
        <v>7</v>
      </c>
    </row>
    <row r="169" spans="1:47" x14ac:dyDescent="0.25">
      <c r="A169" s="3" t="s">
        <v>438</v>
      </c>
      <c r="B169" s="3" t="s">
        <v>0</v>
      </c>
      <c r="C169" s="3" t="s">
        <v>439</v>
      </c>
      <c r="D169" s="3" t="s">
        <v>440</v>
      </c>
      <c r="E169" s="3" t="s">
        <v>103</v>
      </c>
      <c r="F169" s="4" t="s">
        <v>2910</v>
      </c>
      <c r="G169" s="4" t="s">
        <v>2911</v>
      </c>
      <c r="H169" s="4" t="s">
        <v>2912</v>
      </c>
      <c r="I169" s="4" t="s">
        <v>2349</v>
      </c>
      <c r="J169" s="4" t="s">
        <v>2238</v>
      </c>
      <c r="K169" s="4" t="s">
        <v>2796</v>
      </c>
      <c r="L169" s="4" t="s">
        <v>2404</v>
      </c>
      <c r="M169" s="4" t="s">
        <v>2913</v>
      </c>
      <c r="N169" s="4" t="s">
        <v>1449</v>
      </c>
      <c r="O169" s="4" t="s">
        <v>7</v>
      </c>
      <c r="P169" s="4" t="s">
        <v>7</v>
      </c>
      <c r="Q169" s="4" t="s">
        <v>7</v>
      </c>
      <c r="R169" s="4" t="s">
        <v>7</v>
      </c>
      <c r="S169" s="4" t="s">
        <v>7</v>
      </c>
      <c r="T169" s="4" t="s">
        <v>7</v>
      </c>
      <c r="U169" s="4" t="s">
        <v>7</v>
      </c>
      <c r="V169" s="4" t="s">
        <v>7</v>
      </c>
      <c r="W169" s="4" t="s">
        <v>7</v>
      </c>
      <c r="X169" s="4" t="s">
        <v>7</v>
      </c>
      <c r="Y169" s="4" t="s">
        <v>7</v>
      </c>
      <c r="Z169" s="4" t="s">
        <v>7</v>
      </c>
      <c r="AA169" s="4" t="s">
        <v>7</v>
      </c>
      <c r="AB169" s="4" t="s">
        <v>7</v>
      </c>
      <c r="AC169" s="4" t="s">
        <v>7</v>
      </c>
      <c r="AD169" s="4" t="s">
        <v>1664</v>
      </c>
      <c r="AE169" s="4">
        <v>0</v>
      </c>
      <c r="AF169" s="4">
        <v>0</v>
      </c>
      <c r="AG169" s="4">
        <v>0</v>
      </c>
      <c r="AH169" s="14" t="str">
        <f>IF(AD169&lt;&gt;0,HYPERLINK("http://pergamum.anac.gov.br/arquivos/" &amp; AD169 &amp; ".pdf",AD169),"")</f>
        <v>PD2001-0621</v>
      </c>
      <c r="AI169" s="15" t="str">
        <f>IF(AE169&lt;&gt;0,HYPERLINK("http://pergamum.anac.gov.br/arquivos/" &amp; AE169 &amp; ".pdf",AE169),"")</f>
        <v/>
      </c>
      <c r="AJ169" s="15" t="str">
        <f>IF(AF169&lt;&gt;0,HYPERLINK("http://pergamum.anac.gov.br/arquivos/" &amp; AF169 &amp; ".pdf",AF169),"")</f>
        <v/>
      </c>
      <c r="AK169" s="16" t="str">
        <f>IF(AG169&lt;&gt;0,HYPERLINK("http://pergamum.anac.gov.br/arquivos/" &amp; AG169 &amp; ".pdf",AG169),"")</f>
        <v/>
      </c>
      <c r="AL169" s="6" t="s">
        <v>2040</v>
      </c>
      <c r="AM169" s="6" t="s">
        <v>7</v>
      </c>
      <c r="AN169" s="6" t="s">
        <v>7</v>
      </c>
      <c r="AO169" s="11" t="s">
        <v>7</v>
      </c>
      <c r="AP169" s="6" t="s">
        <v>7</v>
      </c>
      <c r="AQ169" s="4" t="s">
        <v>2074</v>
      </c>
      <c r="AR169" s="4" t="s">
        <v>2074</v>
      </c>
      <c r="AS169" s="15" t="str">
        <f>IF(AND(AQ169&lt;&gt;0,AQ169&lt;&gt;""),HYPERLINK("http://pergamum.anac.gov.br/arquivos/" &amp; AQ169 &amp; ".pdf",AQ169),"")</f>
        <v/>
      </c>
      <c r="AT169" s="15" t="str">
        <f>IF(AND(AR169&lt;&gt;0,AR169&lt;&gt;""),HYPERLINK("http://pergamum.anac.gov.br/arquivos/" &amp; AR169 &amp; ".pdf",AR169),"")</f>
        <v/>
      </c>
      <c r="AU169" s="4" t="s">
        <v>7</v>
      </c>
    </row>
    <row r="170" spans="1:47" x14ac:dyDescent="0.25">
      <c r="A170" s="3" t="s">
        <v>441</v>
      </c>
      <c r="B170" s="3" t="s">
        <v>0</v>
      </c>
      <c r="C170" s="3" t="s">
        <v>442</v>
      </c>
      <c r="D170" s="3" t="s">
        <v>443</v>
      </c>
      <c r="E170" s="3" t="s">
        <v>103</v>
      </c>
      <c r="F170" s="4" t="s">
        <v>2914</v>
      </c>
      <c r="G170" s="4" t="s">
        <v>2915</v>
      </c>
      <c r="H170" s="4" t="s">
        <v>2916</v>
      </c>
      <c r="I170" s="4" t="s">
        <v>2349</v>
      </c>
      <c r="J170" s="4" t="s">
        <v>2373</v>
      </c>
      <c r="K170" s="4" t="s">
        <v>2253</v>
      </c>
      <c r="L170" s="4" t="s">
        <v>2706</v>
      </c>
      <c r="M170" s="4" t="s">
        <v>2913</v>
      </c>
      <c r="N170" s="4" t="s">
        <v>1444</v>
      </c>
      <c r="O170" s="4" t="s">
        <v>7</v>
      </c>
      <c r="P170" s="4" t="s">
        <v>7</v>
      </c>
      <c r="Q170" s="4" t="s">
        <v>7</v>
      </c>
      <c r="R170" s="4" t="s">
        <v>7</v>
      </c>
      <c r="S170" s="4" t="s">
        <v>7</v>
      </c>
      <c r="T170" s="4" t="s">
        <v>7</v>
      </c>
      <c r="U170" s="4" t="s">
        <v>7</v>
      </c>
      <c r="V170" s="4" t="s">
        <v>7</v>
      </c>
      <c r="W170" s="4" t="s">
        <v>7</v>
      </c>
      <c r="X170" s="4" t="s">
        <v>7</v>
      </c>
      <c r="Y170" s="4" t="s">
        <v>7</v>
      </c>
      <c r="Z170" s="4" t="s">
        <v>7</v>
      </c>
      <c r="AA170" s="4" t="s">
        <v>7</v>
      </c>
      <c r="AB170" s="4" t="s">
        <v>7</v>
      </c>
      <c r="AC170" s="4" t="s">
        <v>7</v>
      </c>
      <c r="AD170" s="4" t="s">
        <v>1665</v>
      </c>
      <c r="AE170" s="4">
        <v>0</v>
      </c>
      <c r="AF170" s="4">
        <v>0</v>
      </c>
      <c r="AG170" s="4">
        <v>0</v>
      </c>
      <c r="AH170" s="14" t="str">
        <f>IF(AD170&lt;&gt;0,HYPERLINK("http://pergamum.anac.gov.br/arquivos/" &amp; AD170 &amp; ".pdf",AD170),"")</f>
        <v>PD2001-0608</v>
      </c>
      <c r="AI170" s="15" t="str">
        <f>IF(AE170&lt;&gt;0,HYPERLINK("http://pergamum.anac.gov.br/arquivos/" &amp; AE170 &amp; ".pdf",AE170),"")</f>
        <v/>
      </c>
      <c r="AJ170" s="15" t="str">
        <f>IF(AF170&lt;&gt;0,HYPERLINK("http://pergamum.anac.gov.br/arquivos/" &amp; AF170 &amp; ".pdf",AF170),"")</f>
        <v/>
      </c>
      <c r="AK170" s="16" t="str">
        <f>IF(AG170&lt;&gt;0,HYPERLINK("http://pergamum.anac.gov.br/arquivos/" &amp; AG170 &amp; ".pdf",AG170),"")</f>
        <v/>
      </c>
      <c r="AL170" s="6" t="s">
        <v>2040</v>
      </c>
      <c r="AM170" s="6" t="s">
        <v>7</v>
      </c>
      <c r="AN170" s="6" t="s">
        <v>7</v>
      </c>
      <c r="AO170" s="11" t="s">
        <v>7</v>
      </c>
      <c r="AP170" s="6" t="s">
        <v>7</v>
      </c>
      <c r="AQ170" s="4" t="s">
        <v>2074</v>
      </c>
      <c r="AR170" s="4" t="s">
        <v>2074</v>
      </c>
      <c r="AS170" s="15" t="str">
        <f>IF(AND(AQ170&lt;&gt;0,AQ170&lt;&gt;""),HYPERLINK("http://pergamum.anac.gov.br/arquivos/" &amp; AQ170 &amp; ".pdf",AQ170),"")</f>
        <v/>
      </c>
      <c r="AT170" s="15" t="str">
        <f>IF(AND(AR170&lt;&gt;0,AR170&lt;&gt;""),HYPERLINK("http://pergamum.anac.gov.br/arquivos/" &amp; AR170 &amp; ".pdf",AR170),"")</f>
        <v/>
      </c>
      <c r="AU170" s="4" t="s">
        <v>7</v>
      </c>
    </row>
    <row r="171" spans="1:47" x14ac:dyDescent="0.25">
      <c r="A171" s="3" t="s">
        <v>444</v>
      </c>
      <c r="B171" s="3" t="s">
        <v>0</v>
      </c>
      <c r="C171" s="3" t="s">
        <v>445</v>
      </c>
      <c r="D171" s="3" t="s">
        <v>445</v>
      </c>
      <c r="E171" s="3" t="s">
        <v>103</v>
      </c>
      <c r="F171" s="4" t="s">
        <v>2917</v>
      </c>
      <c r="G171" s="4" t="s">
        <v>2918</v>
      </c>
      <c r="H171" s="4" t="s">
        <v>2919</v>
      </c>
      <c r="I171" s="4" t="s">
        <v>2349</v>
      </c>
      <c r="J171" s="4" t="s">
        <v>2238</v>
      </c>
      <c r="K171" s="4" t="s">
        <v>2253</v>
      </c>
      <c r="L171" s="4" t="s">
        <v>2706</v>
      </c>
      <c r="M171" s="4" t="s">
        <v>2913</v>
      </c>
      <c r="N171" s="4" t="s">
        <v>1444</v>
      </c>
      <c r="O171" s="4" t="s">
        <v>7</v>
      </c>
      <c r="P171" s="4" t="s">
        <v>7</v>
      </c>
      <c r="Q171" s="4" t="s">
        <v>7</v>
      </c>
      <c r="R171" s="4" t="s">
        <v>7</v>
      </c>
      <c r="S171" s="4" t="s">
        <v>7</v>
      </c>
      <c r="T171" s="4" t="s">
        <v>7</v>
      </c>
      <c r="U171" s="4" t="s">
        <v>7</v>
      </c>
      <c r="V171" s="4" t="s">
        <v>7</v>
      </c>
      <c r="W171" s="4" t="s">
        <v>7</v>
      </c>
      <c r="X171" s="4" t="s">
        <v>7</v>
      </c>
      <c r="Y171" s="4" t="s">
        <v>7</v>
      </c>
      <c r="Z171" s="4" t="s">
        <v>7</v>
      </c>
      <c r="AA171" s="4" t="s">
        <v>7</v>
      </c>
      <c r="AB171" s="4" t="s">
        <v>7</v>
      </c>
      <c r="AC171" s="4" t="s">
        <v>7</v>
      </c>
      <c r="AD171" s="4" t="s">
        <v>2043</v>
      </c>
      <c r="AE171" s="4">
        <v>0</v>
      </c>
      <c r="AF171" s="4">
        <v>0</v>
      </c>
      <c r="AG171" s="4">
        <v>0</v>
      </c>
      <c r="AH171" s="14" t="str">
        <f>IF(AD171&lt;&gt;0,HYPERLINK("http://pergamum.anac.gov.br/arquivos/" &amp; AD171 &amp; ".pdf",AD171),"")</f>
        <v>PA2016-0240</v>
      </c>
      <c r="AI171" s="15" t="str">
        <f>IF(AE171&lt;&gt;0,HYPERLINK("http://pergamum.anac.gov.br/arquivos/" &amp; AE171 &amp; ".pdf",AE171),"")</f>
        <v/>
      </c>
      <c r="AJ171" s="15" t="str">
        <f>IF(AF171&lt;&gt;0,HYPERLINK("http://pergamum.anac.gov.br/arquivos/" &amp; AF171 &amp; ".pdf",AF171),"")</f>
        <v/>
      </c>
      <c r="AK171" s="16" t="str">
        <f>IF(AG171&lt;&gt;0,HYPERLINK("http://pergamum.anac.gov.br/arquivos/" &amp; AG171 &amp; ".pdf",AG171),"")</f>
        <v/>
      </c>
      <c r="AL171" s="6" t="s">
        <v>2040</v>
      </c>
      <c r="AM171" s="6" t="s">
        <v>7</v>
      </c>
      <c r="AN171" s="6" t="s">
        <v>7</v>
      </c>
      <c r="AO171" s="11" t="s">
        <v>7</v>
      </c>
      <c r="AP171" s="6" t="s">
        <v>7</v>
      </c>
      <c r="AQ171" s="4" t="s">
        <v>2074</v>
      </c>
      <c r="AR171" s="4" t="s">
        <v>2074</v>
      </c>
      <c r="AS171" s="15" t="str">
        <f>IF(AND(AQ171&lt;&gt;0,AQ171&lt;&gt;""),HYPERLINK("http://pergamum.anac.gov.br/arquivos/" &amp; AQ171 &amp; ".pdf",AQ171),"")</f>
        <v/>
      </c>
      <c r="AT171" s="15" t="str">
        <f>IF(AND(AR171&lt;&gt;0,AR171&lt;&gt;""),HYPERLINK("http://pergamum.anac.gov.br/arquivos/" &amp; AR171 &amp; ".pdf",AR171),"")</f>
        <v/>
      </c>
      <c r="AU171" s="4" t="s">
        <v>7</v>
      </c>
    </row>
    <row r="172" spans="1:47" x14ac:dyDescent="0.25">
      <c r="A172" s="3" t="s">
        <v>446</v>
      </c>
      <c r="B172" s="3" t="s">
        <v>0</v>
      </c>
      <c r="C172" s="3" t="s">
        <v>447</v>
      </c>
      <c r="D172" s="3" t="s">
        <v>447</v>
      </c>
      <c r="E172" s="3" t="s">
        <v>9</v>
      </c>
      <c r="F172" s="4" t="s">
        <v>2920</v>
      </c>
      <c r="G172" s="4" t="s">
        <v>2921</v>
      </c>
      <c r="H172" s="4" t="s">
        <v>2271</v>
      </c>
      <c r="I172" s="4" t="s">
        <v>2349</v>
      </c>
      <c r="J172" s="4" t="s">
        <v>2170</v>
      </c>
      <c r="K172" s="4" t="s">
        <v>2796</v>
      </c>
      <c r="L172" s="4" t="s">
        <v>2172</v>
      </c>
      <c r="M172" s="4" t="s">
        <v>2789</v>
      </c>
      <c r="N172" s="4" t="s">
        <v>1446</v>
      </c>
      <c r="O172" s="4" t="s">
        <v>7</v>
      </c>
      <c r="P172" s="4" t="s">
        <v>7</v>
      </c>
      <c r="Q172" s="4" t="s">
        <v>7</v>
      </c>
      <c r="R172" s="4" t="s">
        <v>7</v>
      </c>
      <c r="S172" s="4" t="s">
        <v>7</v>
      </c>
      <c r="T172" s="4" t="s">
        <v>7</v>
      </c>
      <c r="U172" s="4" t="s">
        <v>7</v>
      </c>
      <c r="V172" s="4" t="s">
        <v>7</v>
      </c>
      <c r="W172" s="4" t="s">
        <v>7</v>
      </c>
      <c r="X172" s="4" t="s">
        <v>7</v>
      </c>
      <c r="Y172" s="4" t="s">
        <v>7</v>
      </c>
      <c r="Z172" s="4" t="s">
        <v>7</v>
      </c>
      <c r="AA172" s="4" t="s">
        <v>7</v>
      </c>
      <c r="AB172" s="4" t="s">
        <v>7</v>
      </c>
      <c r="AC172" s="4" t="s">
        <v>7</v>
      </c>
      <c r="AD172" s="4" t="s">
        <v>1666</v>
      </c>
      <c r="AE172" s="4">
        <v>0</v>
      </c>
      <c r="AF172" s="4">
        <v>0</v>
      </c>
      <c r="AG172" s="4">
        <v>0</v>
      </c>
      <c r="AH172" s="14" t="str">
        <f>IF(AD172&lt;&gt;0,HYPERLINK("http://pergamum.anac.gov.br/arquivos/" &amp; AD172 &amp; ".pdf",AD172),"")</f>
        <v>PD1996-0516</v>
      </c>
      <c r="AI172" s="15" t="str">
        <f>IF(AE172&lt;&gt;0,HYPERLINK("http://pergamum.anac.gov.br/arquivos/" &amp; AE172 &amp; ".pdf",AE172),"")</f>
        <v/>
      </c>
      <c r="AJ172" s="15" t="str">
        <f>IF(AF172&lt;&gt;0,HYPERLINK("http://pergamum.anac.gov.br/arquivos/" &amp; AF172 &amp; ".pdf",AF172),"")</f>
        <v/>
      </c>
      <c r="AK172" s="16" t="str">
        <f>IF(AG172&lt;&gt;0,HYPERLINK("http://pergamum.anac.gov.br/arquivos/" &amp; AG172 &amp; ".pdf",AG172),"")</f>
        <v/>
      </c>
      <c r="AL172" s="6" t="s">
        <v>2040</v>
      </c>
      <c r="AM172" s="6" t="s">
        <v>7</v>
      </c>
      <c r="AN172" s="6" t="s">
        <v>7</v>
      </c>
      <c r="AO172" s="11" t="s">
        <v>7</v>
      </c>
      <c r="AP172" s="6" t="s">
        <v>7</v>
      </c>
      <c r="AQ172" s="4" t="s">
        <v>2074</v>
      </c>
      <c r="AR172" s="4" t="s">
        <v>2074</v>
      </c>
      <c r="AS172" s="15" t="str">
        <f>IF(AND(AQ172&lt;&gt;0,AQ172&lt;&gt;""),HYPERLINK("http://pergamum.anac.gov.br/arquivos/" &amp; AQ172 &amp; ".pdf",AQ172),"")</f>
        <v/>
      </c>
      <c r="AT172" s="15" t="str">
        <f>IF(AND(AR172&lt;&gt;0,AR172&lt;&gt;""),HYPERLINK("http://pergamum.anac.gov.br/arquivos/" &amp; AR172 &amp; ".pdf",AR172),"")</f>
        <v/>
      </c>
      <c r="AU172" s="4" t="s">
        <v>7</v>
      </c>
    </row>
    <row r="173" spans="1:47" x14ac:dyDescent="0.25">
      <c r="A173" s="3" t="s">
        <v>448</v>
      </c>
      <c r="B173" s="3" t="s">
        <v>0</v>
      </c>
      <c r="C173" s="3" t="s">
        <v>449</v>
      </c>
      <c r="D173" s="3" t="s">
        <v>449</v>
      </c>
      <c r="E173" s="3" t="s">
        <v>9</v>
      </c>
      <c r="F173" s="4" t="s">
        <v>2922</v>
      </c>
      <c r="G173" s="4" t="s">
        <v>2923</v>
      </c>
      <c r="H173" s="4" t="s">
        <v>2924</v>
      </c>
      <c r="I173" s="4" t="s">
        <v>2251</v>
      </c>
      <c r="J173" s="4" t="s">
        <v>2170</v>
      </c>
      <c r="K173" s="4" t="s">
        <v>2602</v>
      </c>
      <c r="L173" s="4" t="s">
        <v>2706</v>
      </c>
      <c r="M173" s="4" t="s">
        <v>2925</v>
      </c>
      <c r="N173" s="4" t="s">
        <v>1444</v>
      </c>
      <c r="O173" s="4" t="s">
        <v>7</v>
      </c>
      <c r="P173" s="4" t="s">
        <v>7</v>
      </c>
      <c r="Q173" s="4" t="s">
        <v>7</v>
      </c>
      <c r="R173" s="4" t="s">
        <v>7</v>
      </c>
      <c r="S173" s="4" t="s">
        <v>7</v>
      </c>
      <c r="T173" s="4" t="s">
        <v>7</v>
      </c>
      <c r="U173" s="4" t="s">
        <v>7</v>
      </c>
      <c r="V173" s="4" t="s">
        <v>7</v>
      </c>
      <c r="W173" s="4" t="s">
        <v>7</v>
      </c>
      <c r="X173" s="4" t="s">
        <v>7</v>
      </c>
      <c r="Y173" s="4" t="s">
        <v>7</v>
      </c>
      <c r="Z173" s="4" t="s">
        <v>7</v>
      </c>
      <c r="AA173" s="4" t="s">
        <v>7</v>
      </c>
      <c r="AB173" s="4" t="s">
        <v>7</v>
      </c>
      <c r="AC173" s="4" t="s">
        <v>7</v>
      </c>
      <c r="AD173" s="4" t="s">
        <v>1667</v>
      </c>
      <c r="AE173" s="4">
        <v>0</v>
      </c>
      <c r="AF173" s="4">
        <v>0</v>
      </c>
      <c r="AG173" s="4">
        <v>0</v>
      </c>
      <c r="AH173" s="14" t="str">
        <f>IF(AD173&lt;&gt;0,HYPERLINK("http://pergamum.anac.gov.br/arquivos/" &amp; AD173 &amp; ".pdf",AD173),"")</f>
        <v>PD1998-0404E</v>
      </c>
      <c r="AI173" s="15" t="str">
        <f>IF(AE173&lt;&gt;0,HYPERLINK("http://pergamum.anac.gov.br/arquivos/" &amp; AE173 &amp; ".pdf",AE173),"")</f>
        <v/>
      </c>
      <c r="AJ173" s="15" t="str">
        <f>IF(AF173&lt;&gt;0,HYPERLINK("http://pergamum.anac.gov.br/arquivos/" &amp; AF173 &amp; ".pdf",AF173),"")</f>
        <v/>
      </c>
      <c r="AK173" s="16" t="str">
        <f>IF(AG173&lt;&gt;0,HYPERLINK("http://pergamum.anac.gov.br/arquivos/" &amp; AG173 &amp; ".pdf",AG173),"")</f>
        <v/>
      </c>
      <c r="AL173" s="6" t="s">
        <v>2040</v>
      </c>
      <c r="AM173" s="6" t="s">
        <v>7</v>
      </c>
      <c r="AN173" s="6" t="s">
        <v>7</v>
      </c>
      <c r="AO173" s="11" t="s">
        <v>7</v>
      </c>
      <c r="AP173" s="6" t="s">
        <v>7</v>
      </c>
      <c r="AQ173" s="4" t="s">
        <v>2074</v>
      </c>
      <c r="AR173" s="4" t="s">
        <v>2074</v>
      </c>
      <c r="AS173" s="15" t="str">
        <f>IF(AND(AQ173&lt;&gt;0,AQ173&lt;&gt;""),HYPERLINK("http://pergamum.anac.gov.br/arquivos/" &amp; AQ173 &amp; ".pdf",AQ173),"")</f>
        <v/>
      </c>
      <c r="AT173" s="15" t="str">
        <f>IF(AND(AR173&lt;&gt;0,AR173&lt;&gt;""),HYPERLINK("http://pergamum.anac.gov.br/arquivos/" &amp; AR173 &amp; ".pdf",AR173),"")</f>
        <v/>
      </c>
      <c r="AU173" s="4" t="s">
        <v>7</v>
      </c>
    </row>
    <row r="174" spans="1:47" x14ac:dyDescent="0.25">
      <c r="A174" s="3" t="s">
        <v>450</v>
      </c>
      <c r="B174" s="3" t="s">
        <v>0</v>
      </c>
      <c r="C174" s="3" t="s">
        <v>451</v>
      </c>
      <c r="D174" s="3" t="s">
        <v>452</v>
      </c>
      <c r="E174" s="3" t="s">
        <v>9</v>
      </c>
      <c r="F174" s="4" t="s">
        <v>2926</v>
      </c>
      <c r="G174" s="4" t="s">
        <v>2927</v>
      </c>
      <c r="H174" s="4" t="s">
        <v>2795</v>
      </c>
      <c r="I174" s="4" t="s">
        <v>2349</v>
      </c>
      <c r="J174" s="4" t="s">
        <v>2252</v>
      </c>
      <c r="K174" s="4" t="s">
        <v>2426</v>
      </c>
      <c r="L174" s="4" t="s">
        <v>2568</v>
      </c>
      <c r="M174" s="4" t="s">
        <v>2193</v>
      </c>
      <c r="N174" s="4" t="s">
        <v>1446</v>
      </c>
      <c r="O174" s="4" t="s">
        <v>7</v>
      </c>
      <c r="P174" s="4" t="s">
        <v>7</v>
      </c>
      <c r="Q174" s="4" t="s">
        <v>7</v>
      </c>
      <c r="R174" s="4" t="s">
        <v>7</v>
      </c>
      <c r="S174" s="4" t="s">
        <v>7</v>
      </c>
      <c r="T174" s="4" t="s">
        <v>7</v>
      </c>
      <c r="U174" s="4" t="s">
        <v>7</v>
      </c>
      <c r="V174" s="4" t="s">
        <v>7</v>
      </c>
      <c r="W174" s="4" t="s">
        <v>7</v>
      </c>
      <c r="X174" s="4" t="s">
        <v>7</v>
      </c>
      <c r="Y174" s="4" t="s">
        <v>7</v>
      </c>
      <c r="Z174" s="4" t="s">
        <v>7</v>
      </c>
      <c r="AA174" s="4" t="s">
        <v>7</v>
      </c>
      <c r="AB174" s="4" t="s">
        <v>7</v>
      </c>
      <c r="AC174" s="4" t="s">
        <v>7</v>
      </c>
      <c r="AD174" s="4" t="s">
        <v>1668</v>
      </c>
      <c r="AE174" s="4">
        <v>0</v>
      </c>
      <c r="AF174" s="4">
        <v>0</v>
      </c>
      <c r="AG174" s="4">
        <v>0</v>
      </c>
      <c r="AH174" s="14" t="str">
        <f>IF(AD174&lt;&gt;0,HYPERLINK("http://pergamum.anac.gov.br/arquivos/" &amp; AD174 &amp; ".pdf",AD174),"")</f>
        <v>PD1993-0470</v>
      </c>
      <c r="AI174" s="15" t="str">
        <f>IF(AE174&lt;&gt;0,HYPERLINK("http://pergamum.anac.gov.br/arquivos/" &amp; AE174 &amp; ".pdf",AE174),"")</f>
        <v/>
      </c>
      <c r="AJ174" s="15" t="str">
        <f>IF(AF174&lt;&gt;0,HYPERLINK("http://pergamum.anac.gov.br/arquivos/" &amp; AF174 &amp; ".pdf",AF174),"")</f>
        <v/>
      </c>
      <c r="AK174" s="16" t="str">
        <f>IF(AG174&lt;&gt;0,HYPERLINK("http://pergamum.anac.gov.br/arquivos/" &amp; AG174 &amp; ".pdf",AG174),"")</f>
        <v/>
      </c>
      <c r="AL174" s="6" t="s">
        <v>2040</v>
      </c>
      <c r="AM174" s="6" t="s">
        <v>7</v>
      </c>
      <c r="AN174" s="6" t="s">
        <v>7</v>
      </c>
      <c r="AO174" s="11" t="s">
        <v>7</v>
      </c>
      <c r="AP174" s="6" t="s">
        <v>7</v>
      </c>
      <c r="AQ174" s="4" t="s">
        <v>2074</v>
      </c>
      <c r="AR174" s="4" t="s">
        <v>2074</v>
      </c>
      <c r="AS174" s="15" t="str">
        <f>IF(AND(AQ174&lt;&gt;0,AQ174&lt;&gt;""),HYPERLINK("http://pergamum.anac.gov.br/arquivos/" &amp; AQ174 &amp; ".pdf",AQ174),"")</f>
        <v/>
      </c>
      <c r="AT174" s="15" t="str">
        <f>IF(AND(AR174&lt;&gt;0,AR174&lt;&gt;""),HYPERLINK("http://pergamum.anac.gov.br/arquivos/" &amp; AR174 &amp; ".pdf",AR174),"")</f>
        <v/>
      </c>
      <c r="AU174" s="4" t="s">
        <v>7</v>
      </c>
    </row>
    <row r="175" spans="1:47" x14ac:dyDescent="0.25">
      <c r="A175" s="3" t="s">
        <v>453</v>
      </c>
      <c r="B175" s="3" t="s">
        <v>0</v>
      </c>
      <c r="C175" s="3" t="s">
        <v>454</v>
      </c>
      <c r="D175" s="3" t="s">
        <v>454</v>
      </c>
      <c r="E175" s="3" t="s">
        <v>67</v>
      </c>
      <c r="F175" s="4" t="s">
        <v>2928</v>
      </c>
      <c r="G175" s="4" t="s">
        <v>2929</v>
      </c>
      <c r="H175" s="4" t="s">
        <v>2461</v>
      </c>
      <c r="I175" s="4" t="s">
        <v>2349</v>
      </c>
      <c r="J175" s="4" t="s">
        <v>2170</v>
      </c>
      <c r="K175" s="4" t="s">
        <v>2930</v>
      </c>
      <c r="L175" s="4" t="s">
        <v>2172</v>
      </c>
      <c r="M175" s="4" t="s">
        <v>2272</v>
      </c>
      <c r="N175" s="4" t="s">
        <v>1444</v>
      </c>
      <c r="O175" s="4" t="s">
        <v>7</v>
      </c>
      <c r="P175" s="4" t="s">
        <v>7</v>
      </c>
      <c r="Q175" s="4" t="s">
        <v>7</v>
      </c>
      <c r="R175" s="4" t="s">
        <v>7</v>
      </c>
      <c r="S175" s="4" t="s">
        <v>7</v>
      </c>
      <c r="T175" s="4" t="s">
        <v>7</v>
      </c>
      <c r="U175" s="4" t="s">
        <v>7</v>
      </c>
      <c r="V175" s="4" t="s">
        <v>7</v>
      </c>
      <c r="W175" s="4" t="s">
        <v>7</v>
      </c>
      <c r="X175" s="4" t="s">
        <v>7</v>
      </c>
      <c r="Y175" s="4" t="s">
        <v>7</v>
      </c>
      <c r="Z175" s="4" t="s">
        <v>7</v>
      </c>
      <c r="AA175" s="4" t="s">
        <v>7</v>
      </c>
      <c r="AB175" s="4" t="s">
        <v>7</v>
      </c>
      <c r="AC175" s="4" t="s">
        <v>7</v>
      </c>
      <c r="AD175" s="4" t="s">
        <v>1669</v>
      </c>
      <c r="AE175" s="4" t="s">
        <v>1670</v>
      </c>
      <c r="AF175" s="4">
        <v>0</v>
      </c>
      <c r="AG175" s="4">
        <v>0</v>
      </c>
      <c r="AH175" s="14" t="str">
        <f>IF(AD175&lt;&gt;0,HYPERLINK("http://pergamum.anac.gov.br/arquivos/" &amp; AD175 &amp; ".pdf",AD175),"")</f>
        <v>PD1991-0223</v>
      </c>
      <c r="AI175" s="15" t="str">
        <f>IF(AE175&lt;&gt;0,HYPERLINK("http://pergamum.anac.gov.br/arquivos/" &amp; AE175 &amp; ".pdf",AE175),"")</f>
        <v>PD1992-0400</v>
      </c>
      <c r="AJ175" s="15" t="str">
        <f>IF(AF175&lt;&gt;0,HYPERLINK("http://pergamum.anac.gov.br/arquivos/" &amp; AF175 &amp; ".pdf",AF175),"")</f>
        <v/>
      </c>
      <c r="AK175" s="16" t="str">
        <f>IF(AG175&lt;&gt;0,HYPERLINK("http://pergamum.anac.gov.br/arquivos/" &amp; AG175 &amp; ".pdf",AG175),"")</f>
        <v/>
      </c>
      <c r="AL175" s="6" t="s">
        <v>2040</v>
      </c>
      <c r="AM175" s="6" t="s">
        <v>7</v>
      </c>
      <c r="AN175" s="6" t="s">
        <v>7</v>
      </c>
      <c r="AO175" s="11" t="s">
        <v>7</v>
      </c>
      <c r="AP175" s="6" t="s">
        <v>7</v>
      </c>
      <c r="AQ175" s="4" t="s">
        <v>2074</v>
      </c>
      <c r="AR175" s="4" t="s">
        <v>2074</v>
      </c>
      <c r="AS175" s="15" t="str">
        <f>IF(AND(AQ175&lt;&gt;0,AQ175&lt;&gt;""),HYPERLINK("http://pergamum.anac.gov.br/arquivos/" &amp; AQ175 &amp; ".pdf",AQ175),"")</f>
        <v/>
      </c>
      <c r="AT175" s="15" t="str">
        <f>IF(AND(AR175&lt;&gt;0,AR175&lt;&gt;""),HYPERLINK("http://pergamum.anac.gov.br/arquivos/" &amp; AR175 &amp; ".pdf",AR175),"")</f>
        <v/>
      </c>
      <c r="AU175" s="4" t="s">
        <v>7</v>
      </c>
    </row>
    <row r="176" spans="1:47" x14ac:dyDescent="0.25">
      <c r="A176" s="3" t="s">
        <v>1430</v>
      </c>
      <c r="B176" s="3" t="s">
        <v>0</v>
      </c>
      <c r="C176" s="3" t="s">
        <v>455</v>
      </c>
      <c r="D176" s="3" t="s">
        <v>455</v>
      </c>
      <c r="E176" s="3" t="s">
        <v>9</v>
      </c>
      <c r="F176" s="4" t="s">
        <v>2931</v>
      </c>
      <c r="G176" s="4" t="s">
        <v>2932</v>
      </c>
      <c r="H176" s="4" t="s">
        <v>2933</v>
      </c>
      <c r="I176" s="4" t="s">
        <v>2349</v>
      </c>
      <c r="J176" s="4" t="s">
        <v>2222</v>
      </c>
      <c r="K176" s="4" t="s">
        <v>2788</v>
      </c>
      <c r="L176" s="4" t="s">
        <v>2172</v>
      </c>
      <c r="M176" s="4" t="s">
        <v>2193</v>
      </c>
      <c r="N176" s="4" t="s">
        <v>1446</v>
      </c>
      <c r="O176" s="4" t="s">
        <v>7</v>
      </c>
      <c r="P176" s="4" t="s">
        <v>7</v>
      </c>
      <c r="Q176" s="4" t="s">
        <v>7</v>
      </c>
      <c r="R176" s="4" t="s">
        <v>7</v>
      </c>
      <c r="S176" s="4" t="s">
        <v>7</v>
      </c>
      <c r="T176" s="4" t="s">
        <v>7</v>
      </c>
      <c r="U176" s="4" t="s">
        <v>7</v>
      </c>
      <c r="V176" s="4" t="s">
        <v>7</v>
      </c>
      <c r="W176" s="4" t="s">
        <v>7</v>
      </c>
      <c r="X176" s="4" t="s">
        <v>7</v>
      </c>
      <c r="Y176" s="4" t="s">
        <v>7</v>
      </c>
      <c r="Z176" s="4" t="s">
        <v>7</v>
      </c>
      <c r="AA176" s="4" t="s">
        <v>7</v>
      </c>
      <c r="AB176" s="4" t="s">
        <v>7</v>
      </c>
      <c r="AC176" s="4" t="s">
        <v>7</v>
      </c>
      <c r="AD176" s="4" t="s">
        <v>1671</v>
      </c>
      <c r="AE176" s="4" t="s">
        <v>1672</v>
      </c>
      <c r="AF176" s="4" t="s">
        <v>1673</v>
      </c>
      <c r="AG176" s="4">
        <v>0</v>
      </c>
      <c r="AH176" s="14" t="str">
        <f>IF(AD176&lt;&gt;0,HYPERLINK("http://pergamum.anac.gov.br/arquivos/" &amp; AD176 &amp; ".pdf",AD176),"")</f>
        <v>PD1992-0074</v>
      </c>
      <c r="AI176" s="15" t="str">
        <f>IF(AE176&lt;&gt;0,HYPERLINK("http://pergamum.anac.gov.br/arquivos/" &amp; AE176 &amp; ".pdf",AE176),"")</f>
        <v>PA2014-0905</v>
      </c>
      <c r="AJ176" s="15" t="str">
        <f>IF(AF176&lt;&gt;0,HYPERLINK("http://pergamum.anac.gov.br/arquivos/" &amp; AF176 &amp; ".pdf",AF176),"")</f>
        <v>PA2014-3150</v>
      </c>
      <c r="AK176" s="16" t="str">
        <f>IF(AG176&lt;&gt;0,HYPERLINK("http://pergamum.anac.gov.br/arquivos/" &amp; AG176 &amp; ".pdf",AG176),"")</f>
        <v/>
      </c>
      <c r="AL176" s="6" t="s">
        <v>2040</v>
      </c>
      <c r="AM176" s="6" t="s">
        <v>7</v>
      </c>
      <c r="AN176" s="6" t="s">
        <v>7</v>
      </c>
      <c r="AO176" s="11" t="s">
        <v>7</v>
      </c>
      <c r="AP176" s="6" t="s">
        <v>7</v>
      </c>
      <c r="AQ176" s="4" t="s">
        <v>2074</v>
      </c>
      <c r="AR176" s="4" t="s">
        <v>2074</v>
      </c>
      <c r="AS176" s="15" t="str">
        <f>IF(AND(AQ176&lt;&gt;0,AQ176&lt;&gt;""),HYPERLINK("http://pergamum.anac.gov.br/arquivos/" &amp; AQ176 &amp; ".pdf",AQ176),"")</f>
        <v/>
      </c>
      <c r="AT176" s="15" t="str">
        <f>IF(AND(AR176&lt;&gt;0,AR176&lt;&gt;""),HYPERLINK("http://pergamum.anac.gov.br/arquivos/" &amp; AR176 &amp; ".pdf",AR176),"")</f>
        <v/>
      </c>
      <c r="AU176" s="4" t="s">
        <v>7</v>
      </c>
    </row>
    <row r="177" spans="1:47" x14ac:dyDescent="0.25">
      <c r="A177" s="3" t="s">
        <v>456</v>
      </c>
      <c r="B177" s="3" t="s">
        <v>0</v>
      </c>
      <c r="C177" s="3" t="s">
        <v>457</v>
      </c>
      <c r="D177" s="3" t="s">
        <v>457</v>
      </c>
      <c r="E177" s="3" t="s">
        <v>9</v>
      </c>
      <c r="F177" s="4" t="s">
        <v>2934</v>
      </c>
      <c r="G177" s="4" t="s">
        <v>2935</v>
      </c>
      <c r="H177" s="4" t="s">
        <v>2936</v>
      </c>
      <c r="I177" s="4" t="s">
        <v>2349</v>
      </c>
      <c r="J177" s="4" t="s">
        <v>2373</v>
      </c>
      <c r="K177" s="4" t="s">
        <v>2192</v>
      </c>
      <c r="L177" s="4" t="s">
        <v>2172</v>
      </c>
      <c r="M177" s="4" t="s">
        <v>2789</v>
      </c>
      <c r="N177" s="4" t="s">
        <v>1446</v>
      </c>
      <c r="O177" s="4" t="s">
        <v>7</v>
      </c>
      <c r="P177" s="4" t="s">
        <v>7</v>
      </c>
      <c r="Q177" s="4" t="s">
        <v>7</v>
      </c>
      <c r="R177" s="4" t="s">
        <v>7</v>
      </c>
      <c r="S177" s="4" t="s">
        <v>7</v>
      </c>
      <c r="T177" s="4" t="s">
        <v>7</v>
      </c>
      <c r="U177" s="4" t="s">
        <v>7</v>
      </c>
      <c r="V177" s="4" t="s">
        <v>7</v>
      </c>
      <c r="W177" s="4" t="s">
        <v>7</v>
      </c>
      <c r="X177" s="4" t="s">
        <v>7</v>
      </c>
      <c r="Y177" s="4" t="s">
        <v>7</v>
      </c>
      <c r="Z177" s="4" t="s">
        <v>7</v>
      </c>
      <c r="AA177" s="4" t="s">
        <v>7</v>
      </c>
      <c r="AB177" s="4" t="s">
        <v>7</v>
      </c>
      <c r="AC177" s="4" t="s">
        <v>7</v>
      </c>
      <c r="AD177" s="4" t="s">
        <v>1674</v>
      </c>
      <c r="AE177" s="4">
        <v>0</v>
      </c>
      <c r="AF177" s="4">
        <v>0</v>
      </c>
      <c r="AG177" s="4">
        <v>0</v>
      </c>
      <c r="AH177" s="14" t="str">
        <f>IF(AD177&lt;&gt;0,HYPERLINK("http://pergamum.anac.gov.br/arquivos/" &amp; AD177 &amp; ".pdf",AD177),"")</f>
        <v>PD1995-0484</v>
      </c>
      <c r="AI177" s="15" t="str">
        <f>IF(AE177&lt;&gt;0,HYPERLINK("http://pergamum.anac.gov.br/arquivos/" &amp; AE177 &amp; ".pdf",AE177),"")</f>
        <v/>
      </c>
      <c r="AJ177" s="15" t="str">
        <f>IF(AF177&lt;&gt;0,HYPERLINK("http://pergamum.anac.gov.br/arquivos/" &amp; AF177 &amp; ".pdf",AF177),"")</f>
        <v/>
      </c>
      <c r="AK177" s="16" t="str">
        <f>IF(AG177&lt;&gt;0,HYPERLINK("http://pergamum.anac.gov.br/arquivos/" &amp; AG177 &amp; ".pdf",AG177),"")</f>
        <v/>
      </c>
      <c r="AL177" s="6" t="s">
        <v>2040</v>
      </c>
      <c r="AM177" s="6" t="s">
        <v>7</v>
      </c>
      <c r="AN177" s="6" t="s">
        <v>7</v>
      </c>
      <c r="AO177" s="11" t="s">
        <v>7</v>
      </c>
      <c r="AP177" s="6" t="s">
        <v>7</v>
      </c>
      <c r="AQ177" s="4" t="s">
        <v>2074</v>
      </c>
      <c r="AR177" s="4" t="s">
        <v>2074</v>
      </c>
      <c r="AS177" s="15" t="str">
        <f>IF(AND(AQ177&lt;&gt;0,AQ177&lt;&gt;""),HYPERLINK("http://pergamum.anac.gov.br/arquivos/" &amp; AQ177 &amp; ".pdf",AQ177),"")</f>
        <v/>
      </c>
      <c r="AT177" s="15" t="str">
        <f>IF(AND(AR177&lt;&gt;0,AR177&lt;&gt;""),HYPERLINK("http://pergamum.anac.gov.br/arquivos/" &amp; AR177 &amp; ".pdf",AR177),"")</f>
        <v/>
      </c>
      <c r="AU177" s="4" t="s">
        <v>7</v>
      </c>
    </row>
    <row r="178" spans="1:47" x14ac:dyDescent="0.25">
      <c r="A178" s="3" t="s">
        <v>458</v>
      </c>
      <c r="B178" s="3" t="s">
        <v>0</v>
      </c>
      <c r="C178" s="3" t="s">
        <v>459</v>
      </c>
      <c r="D178" s="3" t="s">
        <v>459</v>
      </c>
      <c r="E178" s="3" t="s">
        <v>9</v>
      </c>
      <c r="F178" s="4" t="s">
        <v>2937</v>
      </c>
      <c r="G178" s="4" t="s">
        <v>2938</v>
      </c>
      <c r="H178" s="4" t="s">
        <v>2426</v>
      </c>
      <c r="I178" s="4" t="s">
        <v>2349</v>
      </c>
      <c r="J178" s="4" t="s">
        <v>2178</v>
      </c>
      <c r="K178" s="4" t="s">
        <v>2844</v>
      </c>
      <c r="L178" s="4" t="s">
        <v>2706</v>
      </c>
      <c r="M178" s="4" t="s">
        <v>2789</v>
      </c>
      <c r="N178" s="4" t="s">
        <v>1446</v>
      </c>
      <c r="O178" s="4" t="s">
        <v>7</v>
      </c>
      <c r="P178" s="4" t="s">
        <v>7</v>
      </c>
      <c r="Q178" s="4" t="s">
        <v>7</v>
      </c>
      <c r="R178" s="4" t="s">
        <v>7</v>
      </c>
      <c r="S178" s="4" t="s">
        <v>7</v>
      </c>
      <c r="T178" s="4" t="s">
        <v>7</v>
      </c>
      <c r="U178" s="4" t="s">
        <v>7</v>
      </c>
      <c r="V178" s="4" t="s">
        <v>7</v>
      </c>
      <c r="W178" s="4" t="s">
        <v>7</v>
      </c>
      <c r="X178" s="4" t="s">
        <v>7</v>
      </c>
      <c r="Y178" s="4" t="s">
        <v>7</v>
      </c>
      <c r="Z178" s="4" t="s">
        <v>7</v>
      </c>
      <c r="AA178" s="4" t="s">
        <v>7</v>
      </c>
      <c r="AB178" s="4" t="s">
        <v>7</v>
      </c>
      <c r="AC178" s="4" t="s">
        <v>7</v>
      </c>
      <c r="AD178" s="4" t="s">
        <v>1675</v>
      </c>
      <c r="AE178" s="4">
        <v>0</v>
      </c>
      <c r="AF178" s="4">
        <v>0</v>
      </c>
      <c r="AG178" s="4">
        <v>0</v>
      </c>
      <c r="AH178" s="14" t="str">
        <f>IF(AD178&lt;&gt;0,HYPERLINK("http://pergamum.anac.gov.br/arquivos/" &amp; AD178 &amp; ".pdf",AD178),"")</f>
        <v>PD1995-0027</v>
      </c>
      <c r="AI178" s="15" t="str">
        <f>IF(AE178&lt;&gt;0,HYPERLINK("http://pergamum.anac.gov.br/arquivos/" &amp; AE178 &amp; ".pdf",AE178),"")</f>
        <v/>
      </c>
      <c r="AJ178" s="15" t="str">
        <f>IF(AF178&lt;&gt;0,HYPERLINK("http://pergamum.anac.gov.br/arquivos/" &amp; AF178 &amp; ".pdf",AF178),"")</f>
        <v/>
      </c>
      <c r="AK178" s="16" t="str">
        <f>IF(AG178&lt;&gt;0,HYPERLINK("http://pergamum.anac.gov.br/arquivos/" &amp; AG178 &amp; ".pdf",AG178),"")</f>
        <v/>
      </c>
      <c r="AL178" s="6" t="s">
        <v>2040</v>
      </c>
      <c r="AM178" s="6" t="s">
        <v>7</v>
      </c>
      <c r="AN178" s="6" t="s">
        <v>7</v>
      </c>
      <c r="AO178" s="11" t="s">
        <v>7</v>
      </c>
      <c r="AP178" s="6" t="s">
        <v>7</v>
      </c>
      <c r="AQ178" s="4" t="s">
        <v>2074</v>
      </c>
      <c r="AR178" s="4" t="s">
        <v>2074</v>
      </c>
      <c r="AS178" s="15" t="str">
        <f>IF(AND(AQ178&lt;&gt;0,AQ178&lt;&gt;""),HYPERLINK("http://pergamum.anac.gov.br/arquivos/" &amp; AQ178 &amp; ".pdf",AQ178),"")</f>
        <v/>
      </c>
      <c r="AT178" s="15" t="str">
        <f>IF(AND(AR178&lt;&gt;0,AR178&lt;&gt;""),HYPERLINK("http://pergamum.anac.gov.br/arquivos/" &amp; AR178 &amp; ".pdf",AR178),"")</f>
        <v/>
      </c>
      <c r="AU178" s="4" t="s">
        <v>7</v>
      </c>
    </row>
    <row r="179" spans="1:47" x14ac:dyDescent="0.25">
      <c r="A179" s="3" t="s">
        <v>460</v>
      </c>
      <c r="B179" s="3" t="s">
        <v>0</v>
      </c>
      <c r="C179" s="3" t="s">
        <v>461</v>
      </c>
      <c r="D179" s="3" t="s">
        <v>461</v>
      </c>
      <c r="E179" s="3" t="s">
        <v>9</v>
      </c>
      <c r="F179" s="4" t="s">
        <v>2939</v>
      </c>
      <c r="G179" s="4" t="s">
        <v>2940</v>
      </c>
      <c r="H179" s="4" t="s">
        <v>2941</v>
      </c>
      <c r="I179" s="4" t="s">
        <v>2349</v>
      </c>
      <c r="J179" s="4" t="s">
        <v>2238</v>
      </c>
      <c r="K179" s="4" t="s">
        <v>2788</v>
      </c>
      <c r="L179" s="4" t="s">
        <v>2172</v>
      </c>
      <c r="M179" s="4" t="s">
        <v>2193</v>
      </c>
      <c r="N179" s="4" t="s">
        <v>1447</v>
      </c>
      <c r="O179" s="4" t="s">
        <v>7</v>
      </c>
      <c r="P179" s="4" t="s">
        <v>7</v>
      </c>
      <c r="Q179" s="4" t="s">
        <v>7</v>
      </c>
      <c r="R179" s="4" t="s">
        <v>7</v>
      </c>
      <c r="S179" s="4" t="s">
        <v>7</v>
      </c>
      <c r="T179" s="4" t="s">
        <v>7</v>
      </c>
      <c r="U179" s="4" t="s">
        <v>7</v>
      </c>
      <c r="V179" s="4" t="s">
        <v>7</v>
      </c>
      <c r="W179" s="4" t="s">
        <v>7</v>
      </c>
      <c r="X179" s="4" t="s">
        <v>7</v>
      </c>
      <c r="Y179" s="4" t="s">
        <v>7</v>
      </c>
      <c r="Z179" s="4" t="s">
        <v>7</v>
      </c>
      <c r="AA179" s="4" t="s">
        <v>7</v>
      </c>
      <c r="AB179" s="4" t="s">
        <v>7</v>
      </c>
      <c r="AC179" s="4" t="s">
        <v>7</v>
      </c>
      <c r="AD179" s="4" t="s">
        <v>2142</v>
      </c>
      <c r="AE179" s="4">
        <v>0</v>
      </c>
      <c r="AF179" s="4">
        <v>0</v>
      </c>
      <c r="AG179" s="4">
        <v>0</v>
      </c>
      <c r="AH179" s="14" t="str">
        <f>IF(AD179&lt;&gt;0,HYPERLINK("http://pergamum.anac.gov.br/arquivos/" &amp; AD179 &amp; ".pdf",AD179),"")</f>
        <v>PA2016-1523</v>
      </c>
      <c r="AI179" s="15" t="str">
        <f>IF(AE179&lt;&gt;0,HYPERLINK("http://pergamum.anac.gov.br/arquivos/" &amp; AE179 &amp; ".pdf",AE179),"")</f>
        <v/>
      </c>
      <c r="AJ179" s="15" t="str">
        <f>IF(AF179&lt;&gt;0,HYPERLINK("http://pergamum.anac.gov.br/arquivos/" &amp; AF179 &amp; ".pdf",AF179),"")</f>
        <v/>
      </c>
      <c r="AK179" s="16" t="str">
        <f>IF(AG179&lt;&gt;0,HYPERLINK("http://pergamum.anac.gov.br/arquivos/" &amp; AG179 &amp; ".pdf",AG179),"")</f>
        <v/>
      </c>
      <c r="AL179" s="6" t="s">
        <v>2040</v>
      </c>
      <c r="AM179" s="6" t="s">
        <v>7</v>
      </c>
      <c r="AN179" s="6" t="s">
        <v>7</v>
      </c>
      <c r="AO179" s="11" t="s">
        <v>7</v>
      </c>
      <c r="AP179" s="6" t="s">
        <v>7</v>
      </c>
      <c r="AQ179" s="4" t="s">
        <v>2074</v>
      </c>
      <c r="AR179" s="4" t="s">
        <v>2074</v>
      </c>
      <c r="AS179" s="15" t="str">
        <f>IF(AND(AQ179&lt;&gt;0,AQ179&lt;&gt;""),HYPERLINK("http://pergamum.anac.gov.br/arquivos/" &amp; AQ179 &amp; ".pdf",AQ179),"")</f>
        <v/>
      </c>
      <c r="AT179" s="15" t="str">
        <f>IF(AND(AR179&lt;&gt;0,AR179&lt;&gt;""),HYPERLINK("http://pergamum.anac.gov.br/arquivos/" &amp; AR179 &amp; ".pdf",AR179),"")</f>
        <v/>
      </c>
      <c r="AU179" s="4" t="s">
        <v>7</v>
      </c>
    </row>
    <row r="180" spans="1:47" x14ac:dyDescent="0.25">
      <c r="A180" s="3" t="s">
        <v>462</v>
      </c>
      <c r="B180" s="3" t="s">
        <v>0</v>
      </c>
      <c r="C180" s="3" t="s">
        <v>463</v>
      </c>
      <c r="D180" s="3" t="s">
        <v>464</v>
      </c>
      <c r="E180" s="3" t="s">
        <v>9</v>
      </c>
      <c r="F180" s="4" t="s">
        <v>2942</v>
      </c>
      <c r="G180" s="4" t="s">
        <v>2943</v>
      </c>
      <c r="H180" s="4" t="s">
        <v>2944</v>
      </c>
      <c r="I180" s="4" t="s">
        <v>2251</v>
      </c>
      <c r="J180" s="4" t="s">
        <v>2232</v>
      </c>
      <c r="K180" s="4" t="s">
        <v>2788</v>
      </c>
      <c r="L180" s="4" t="s">
        <v>2706</v>
      </c>
      <c r="M180" s="4" t="s">
        <v>2945</v>
      </c>
      <c r="N180" s="4" t="s">
        <v>1444</v>
      </c>
      <c r="O180" s="4" t="s">
        <v>7</v>
      </c>
      <c r="P180" s="4" t="s">
        <v>7</v>
      </c>
      <c r="Q180" s="4" t="s">
        <v>7</v>
      </c>
      <c r="R180" s="4" t="s">
        <v>7</v>
      </c>
      <c r="S180" s="4" t="s">
        <v>7</v>
      </c>
      <c r="T180" s="4" t="s">
        <v>7</v>
      </c>
      <c r="U180" s="4" t="s">
        <v>7</v>
      </c>
      <c r="V180" s="4" t="s">
        <v>7</v>
      </c>
      <c r="W180" s="4" t="s">
        <v>7</v>
      </c>
      <c r="X180" s="4" t="s">
        <v>7</v>
      </c>
      <c r="Y180" s="4" t="s">
        <v>7</v>
      </c>
      <c r="Z180" s="4" t="s">
        <v>7</v>
      </c>
      <c r="AA180" s="4" t="s">
        <v>7</v>
      </c>
      <c r="AB180" s="4" t="s">
        <v>7</v>
      </c>
      <c r="AC180" s="4" t="s">
        <v>7</v>
      </c>
      <c r="AD180" s="4" t="s">
        <v>1676</v>
      </c>
      <c r="AE180" s="4" t="s">
        <v>1677</v>
      </c>
      <c r="AF180" s="4">
        <v>0</v>
      </c>
      <c r="AG180" s="4">
        <v>0</v>
      </c>
      <c r="AH180" s="14" t="str">
        <f>IF(AD180&lt;&gt;0,HYPERLINK("http://pergamum.anac.gov.br/arquivos/" &amp; AD180 &amp; ".pdf",AD180),"")</f>
        <v>PD1970-0141</v>
      </c>
      <c r="AI180" s="15" t="str">
        <f>IF(AE180&lt;&gt;0,HYPERLINK("http://pergamum.anac.gov.br/arquivos/" &amp; AE180 &amp; ".pdf",AE180),"")</f>
        <v>PA2015-1670</v>
      </c>
      <c r="AJ180" s="15" t="str">
        <f>IF(AF180&lt;&gt;0,HYPERLINK("http://pergamum.anac.gov.br/arquivos/" &amp; AF180 &amp; ".pdf",AF180),"")</f>
        <v/>
      </c>
      <c r="AK180" s="16" t="str">
        <f>IF(AG180&lt;&gt;0,HYPERLINK("http://pergamum.anac.gov.br/arquivos/" &amp; AG180 &amp; ".pdf",AG180),"")</f>
        <v/>
      </c>
      <c r="AL180" s="6" t="s">
        <v>2038</v>
      </c>
      <c r="AM180" s="6" t="s">
        <v>2059</v>
      </c>
      <c r="AN180" s="6" t="s">
        <v>7</v>
      </c>
      <c r="AO180" s="11" t="s">
        <v>7</v>
      </c>
      <c r="AP180" s="6" t="s">
        <v>7</v>
      </c>
      <c r="AQ180" s="4" t="s">
        <v>2074</v>
      </c>
      <c r="AR180" s="4" t="s">
        <v>2074</v>
      </c>
      <c r="AS180" s="15" t="str">
        <f>IF(AND(AQ180&lt;&gt;0,AQ180&lt;&gt;""),HYPERLINK("http://pergamum.anac.gov.br/arquivos/" &amp; AQ180 &amp; ".pdf",AQ180),"")</f>
        <v/>
      </c>
      <c r="AT180" s="15" t="str">
        <f>IF(AND(AR180&lt;&gt;0,AR180&lt;&gt;""),HYPERLINK("http://pergamum.anac.gov.br/arquivos/" &amp; AR180 &amp; ".pdf",AR180),"")</f>
        <v/>
      </c>
      <c r="AU180" s="4" t="s">
        <v>7</v>
      </c>
    </row>
    <row r="181" spans="1:47" x14ac:dyDescent="0.25">
      <c r="A181" s="3" t="s">
        <v>465</v>
      </c>
      <c r="B181" s="3" t="s">
        <v>0</v>
      </c>
      <c r="C181" s="3" t="s">
        <v>466</v>
      </c>
      <c r="D181" s="3" t="s">
        <v>467</v>
      </c>
      <c r="E181" s="3" t="s">
        <v>67</v>
      </c>
      <c r="F181" s="4" t="s">
        <v>2946</v>
      </c>
      <c r="G181" s="4" t="s">
        <v>2947</v>
      </c>
      <c r="H181" s="4" t="s">
        <v>2948</v>
      </c>
      <c r="I181" s="4" t="s">
        <v>2349</v>
      </c>
      <c r="J181" s="4" t="s">
        <v>2197</v>
      </c>
      <c r="K181" s="4" t="s">
        <v>2253</v>
      </c>
      <c r="L181" s="4" t="s">
        <v>2172</v>
      </c>
      <c r="M181" s="4" t="s">
        <v>2234</v>
      </c>
      <c r="N181" s="4" t="s">
        <v>1444</v>
      </c>
      <c r="O181" s="4" t="s">
        <v>7</v>
      </c>
      <c r="P181" s="4" t="s">
        <v>7</v>
      </c>
      <c r="Q181" s="4" t="s">
        <v>7</v>
      </c>
      <c r="R181" s="4" t="s">
        <v>7</v>
      </c>
      <c r="S181" s="4" t="s">
        <v>7</v>
      </c>
      <c r="T181" s="4" t="s">
        <v>7</v>
      </c>
      <c r="U181" s="4" t="s">
        <v>7</v>
      </c>
      <c r="V181" s="4" t="s">
        <v>7</v>
      </c>
      <c r="W181" s="4" t="s">
        <v>7</v>
      </c>
      <c r="X181" s="4" t="s">
        <v>7</v>
      </c>
      <c r="Y181" s="4" t="s">
        <v>7</v>
      </c>
      <c r="Z181" s="4" t="s">
        <v>7</v>
      </c>
      <c r="AA181" s="4" t="s">
        <v>7</v>
      </c>
      <c r="AB181" s="4" t="s">
        <v>7</v>
      </c>
      <c r="AC181" s="4" t="s">
        <v>7</v>
      </c>
      <c r="AD181" s="4" t="s">
        <v>2143</v>
      </c>
      <c r="AE181" s="4">
        <v>0</v>
      </c>
      <c r="AF181" s="4">
        <v>0</v>
      </c>
      <c r="AG181" s="4">
        <v>0</v>
      </c>
      <c r="AH181" s="14" t="str">
        <f>IF(AD181&lt;&gt;0,HYPERLINK("http://pergamum.anac.gov.br/arquivos/" &amp; AD181 &amp; ".pdf",AD181),"")</f>
        <v>PA2016-1904</v>
      </c>
      <c r="AI181" s="15" t="str">
        <f>IF(AE181&lt;&gt;0,HYPERLINK("http://pergamum.anac.gov.br/arquivos/" &amp; AE181 &amp; ".pdf",AE181),"")</f>
        <v/>
      </c>
      <c r="AJ181" s="15" t="str">
        <f>IF(AF181&lt;&gt;0,HYPERLINK("http://pergamum.anac.gov.br/arquivos/" &amp; AF181 &amp; ".pdf",AF181),"")</f>
        <v/>
      </c>
      <c r="AK181" s="16" t="str">
        <f>IF(AG181&lt;&gt;0,HYPERLINK("http://pergamum.anac.gov.br/arquivos/" &amp; AG181 &amp; ".pdf",AG181),"")</f>
        <v/>
      </c>
      <c r="AL181" s="6" t="s">
        <v>2040</v>
      </c>
      <c r="AM181" s="6" t="s">
        <v>7</v>
      </c>
      <c r="AN181" s="6" t="s">
        <v>7</v>
      </c>
      <c r="AO181" s="11" t="s">
        <v>7</v>
      </c>
      <c r="AP181" s="6" t="s">
        <v>7</v>
      </c>
      <c r="AQ181" s="4" t="s">
        <v>2074</v>
      </c>
      <c r="AR181" s="4" t="s">
        <v>2074</v>
      </c>
      <c r="AS181" s="15" t="str">
        <f>IF(AND(AQ181&lt;&gt;0,AQ181&lt;&gt;""),HYPERLINK("http://pergamum.anac.gov.br/arquivos/" &amp; AQ181 &amp; ".pdf",AQ181),"")</f>
        <v/>
      </c>
      <c r="AT181" s="15" t="str">
        <f>IF(AND(AR181&lt;&gt;0,AR181&lt;&gt;""),HYPERLINK("http://pergamum.anac.gov.br/arquivos/" &amp; AR181 &amp; ".pdf",AR181),"")</f>
        <v/>
      </c>
      <c r="AU181" s="4" t="s">
        <v>2144</v>
      </c>
    </row>
    <row r="182" spans="1:47" x14ac:dyDescent="0.25">
      <c r="A182" s="3" t="s">
        <v>468</v>
      </c>
      <c r="B182" s="3" t="s">
        <v>0</v>
      </c>
      <c r="C182" s="3" t="s">
        <v>469</v>
      </c>
      <c r="D182" s="3" t="s">
        <v>469</v>
      </c>
      <c r="E182" s="3" t="s">
        <v>9</v>
      </c>
      <c r="F182" s="4" t="s">
        <v>2949</v>
      </c>
      <c r="G182" s="4" t="s">
        <v>2950</v>
      </c>
      <c r="H182" s="4" t="s">
        <v>2951</v>
      </c>
      <c r="I182" s="4" t="s">
        <v>2251</v>
      </c>
      <c r="J182" s="4" t="s">
        <v>2252</v>
      </c>
      <c r="K182" s="4" t="s">
        <v>2192</v>
      </c>
      <c r="L182" s="4" t="s">
        <v>2172</v>
      </c>
      <c r="M182" s="4" t="s">
        <v>2445</v>
      </c>
      <c r="N182" s="4" t="s">
        <v>1444</v>
      </c>
      <c r="O182" s="4" t="s">
        <v>7</v>
      </c>
      <c r="P182" s="4" t="s">
        <v>7</v>
      </c>
      <c r="Q182" s="4" t="s">
        <v>7</v>
      </c>
      <c r="R182" s="4" t="s">
        <v>7</v>
      </c>
      <c r="S182" s="4" t="s">
        <v>7</v>
      </c>
      <c r="T182" s="4" t="s">
        <v>7</v>
      </c>
      <c r="U182" s="4" t="s">
        <v>7</v>
      </c>
      <c r="V182" s="4" t="s">
        <v>7</v>
      </c>
      <c r="W182" s="4" t="s">
        <v>7</v>
      </c>
      <c r="X182" s="4" t="s">
        <v>7</v>
      </c>
      <c r="Y182" s="4" t="s">
        <v>7</v>
      </c>
      <c r="Z182" s="4" t="s">
        <v>7</v>
      </c>
      <c r="AA182" s="4" t="s">
        <v>7</v>
      </c>
      <c r="AB182" s="4" t="s">
        <v>7</v>
      </c>
      <c r="AC182" s="4" t="s">
        <v>7</v>
      </c>
      <c r="AD182" s="4" t="s">
        <v>1678</v>
      </c>
      <c r="AE182" s="4">
        <v>0</v>
      </c>
      <c r="AF182" s="4">
        <v>0</v>
      </c>
      <c r="AG182" s="4">
        <v>0</v>
      </c>
      <c r="AH182" s="14" t="str">
        <f>IF(AD182&lt;&gt;0,HYPERLINK("http://pergamum.anac.gov.br/arquivos/" &amp; AD182 &amp; ".pdf",AD182),"")</f>
        <v>PA2013-1039</v>
      </c>
      <c r="AI182" s="15" t="str">
        <f>IF(AE182&lt;&gt;0,HYPERLINK("http://pergamum.anac.gov.br/arquivos/" &amp; AE182 &amp; ".pdf",AE182),"")</f>
        <v/>
      </c>
      <c r="AJ182" s="15" t="str">
        <f>IF(AF182&lt;&gt;0,HYPERLINK("http://pergamum.anac.gov.br/arquivos/" &amp; AF182 &amp; ".pdf",AF182),"")</f>
        <v/>
      </c>
      <c r="AK182" s="16" t="str">
        <f>IF(AG182&lt;&gt;0,HYPERLINK("http://pergamum.anac.gov.br/arquivos/" &amp; AG182 &amp; ".pdf",AG182),"")</f>
        <v/>
      </c>
      <c r="AL182" s="6" t="s">
        <v>2038</v>
      </c>
      <c r="AM182" s="6" t="s">
        <v>2059</v>
      </c>
      <c r="AN182" s="6" t="s">
        <v>7</v>
      </c>
      <c r="AO182" s="11" t="s">
        <v>7</v>
      </c>
      <c r="AP182" s="6" t="s">
        <v>7</v>
      </c>
      <c r="AQ182" s="4" t="s">
        <v>2074</v>
      </c>
      <c r="AR182" s="4" t="s">
        <v>2074</v>
      </c>
      <c r="AS182" s="15" t="str">
        <f>IF(AND(AQ182&lt;&gt;0,AQ182&lt;&gt;""),HYPERLINK("http://pergamum.anac.gov.br/arquivos/" &amp; AQ182 &amp; ".pdf",AQ182),"")</f>
        <v/>
      </c>
      <c r="AT182" s="15" t="str">
        <f>IF(AND(AR182&lt;&gt;0,AR182&lt;&gt;""),HYPERLINK("http://pergamum.anac.gov.br/arquivos/" &amp; AR182 &amp; ".pdf",AR182),"")</f>
        <v/>
      </c>
      <c r="AU182" s="4" t="s">
        <v>7</v>
      </c>
    </row>
    <row r="183" spans="1:47" x14ac:dyDescent="0.25">
      <c r="A183" s="3" t="s">
        <v>470</v>
      </c>
      <c r="B183" s="3" t="s">
        <v>0</v>
      </c>
      <c r="C183" s="3" t="s">
        <v>471</v>
      </c>
      <c r="D183" s="3" t="s">
        <v>471</v>
      </c>
      <c r="E183" s="3" t="s">
        <v>92</v>
      </c>
      <c r="F183" s="4" t="s">
        <v>2952</v>
      </c>
      <c r="G183" s="4" t="s">
        <v>2953</v>
      </c>
      <c r="H183" s="4" t="s">
        <v>2954</v>
      </c>
      <c r="I183" s="4" t="s">
        <v>2349</v>
      </c>
      <c r="J183" s="4" t="s">
        <v>2178</v>
      </c>
      <c r="K183" s="4" t="s">
        <v>2192</v>
      </c>
      <c r="L183" s="4" t="s">
        <v>2172</v>
      </c>
      <c r="M183" s="4" t="s">
        <v>2881</v>
      </c>
      <c r="N183" s="4" t="s">
        <v>1444</v>
      </c>
      <c r="O183" s="4" t="s">
        <v>7</v>
      </c>
      <c r="P183" s="4" t="s">
        <v>7</v>
      </c>
      <c r="Q183" s="4" t="s">
        <v>7</v>
      </c>
      <c r="R183" s="4" t="s">
        <v>7</v>
      </c>
      <c r="S183" s="4" t="s">
        <v>7</v>
      </c>
      <c r="T183" s="4" t="s">
        <v>7</v>
      </c>
      <c r="U183" s="4" t="s">
        <v>7</v>
      </c>
      <c r="V183" s="4" t="s">
        <v>7</v>
      </c>
      <c r="W183" s="4" t="s">
        <v>7</v>
      </c>
      <c r="X183" s="4" t="s">
        <v>7</v>
      </c>
      <c r="Y183" s="4" t="s">
        <v>7</v>
      </c>
      <c r="Z183" s="4" t="s">
        <v>7</v>
      </c>
      <c r="AA183" s="4" t="s">
        <v>7</v>
      </c>
      <c r="AB183" s="4" t="s">
        <v>7</v>
      </c>
      <c r="AC183" s="4" t="s">
        <v>7</v>
      </c>
      <c r="AD183" s="4" t="s">
        <v>1679</v>
      </c>
      <c r="AE183" s="4">
        <v>0</v>
      </c>
      <c r="AF183" s="4">
        <v>0</v>
      </c>
      <c r="AG183" s="4">
        <v>0</v>
      </c>
      <c r="AH183" s="14" t="str">
        <f>IF(AD183&lt;&gt;0,HYPERLINK("http://pergamum.anac.gov.br/arquivos/" &amp; AD183 &amp; ".pdf",AD183),"")</f>
        <v>PD2001-0870</v>
      </c>
      <c r="AI183" s="15" t="str">
        <f>IF(AE183&lt;&gt;0,HYPERLINK("http://pergamum.anac.gov.br/arquivos/" &amp; AE183 &amp; ".pdf",AE183),"")</f>
        <v/>
      </c>
      <c r="AJ183" s="15" t="str">
        <f>IF(AF183&lt;&gt;0,HYPERLINK("http://pergamum.anac.gov.br/arquivos/" &amp; AF183 &amp; ".pdf",AF183),"")</f>
        <v/>
      </c>
      <c r="AK183" s="16" t="str">
        <f>IF(AG183&lt;&gt;0,HYPERLINK("http://pergamum.anac.gov.br/arquivos/" &amp; AG183 &amp; ".pdf",AG183),"")</f>
        <v/>
      </c>
      <c r="AL183" s="6" t="s">
        <v>2040</v>
      </c>
      <c r="AM183" s="6" t="s">
        <v>7</v>
      </c>
      <c r="AN183" s="6" t="s">
        <v>7</v>
      </c>
      <c r="AO183" s="11" t="s">
        <v>7</v>
      </c>
      <c r="AP183" s="6" t="s">
        <v>7</v>
      </c>
      <c r="AQ183" s="4" t="s">
        <v>2074</v>
      </c>
      <c r="AR183" s="4" t="s">
        <v>2074</v>
      </c>
      <c r="AS183" s="15" t="str">
        <f>IF(AND(AQ183&lt;&gt;0,AQ183&lt;&gt;""),HYPERLINK("http://pergamum.anac.gov.br/arquivos/" &amp; AQ183 &amp; ".pdf",AQ183),"")</f>
        <v/>
      </c>
      <c r="AT183" s="15" t="str">
        <f>IF(AND(AR183&lt;&gt;0,AR183&lt;&gt;""),HYPERLINK("http://pergamum.anac.gov.br/arquivos/" &amp; AR183 &amp; ".pdf",AR183),"")</f>
        <v/>
      </c>
      <c r="AU183" s="4" t="s">
        <v>7</v>
      </c>
    </row>
    <row r="184" spans="1:47" x14ac:dyDescent="0.25">
      <c r="A184" s="3" t="s">
        <v>472</v>
      </c>
      <c r="B184" s="3" t="s">
        <v>0</v>
      </c>
      <c r="C184" s="3" t="s">
        <v>473</v>
      </c>
      <c r="D184" s="3" t="s">
        <v>473</v>
      </c>
      <c r="E184" s="3" t="s">
        <v>6</v>
      </c>
      <c r="F184" s="4" t="s">
        <v>2955</v>
      </c>
      <c r="G184" s="4" t="s">
        <v>2956</v>
      </c>
      <c r="H184" s="4" t="s">
        <v>2957</v>
      </c>
      <c r="I184" s="4" t="s">
        <v>2251</v>
      </c>
      <c r="J184" s="4" t="s">
        <v>2232</v>
      </c>
      <c r="K184" s="4" t="s">
        <v>2253</v>
      </c>
      <c r="L184" s="4" t="s">
        <v>2172</v>
      </c>
      <c r="M184" s="4" t="s">
        <v>2958</v>
      </c>
      <c r="N184" s="4" t="s">
        <v>1444</v>
      </c>
      <c r="O184" s="4" t="s">
        <v>7</v>
      </c>
      <c r="P184" s="4" t="s">
        <v>7</v>
      </c>
      <c r="Q184" s="4" t="s">
        <v>7</v>
      </c>
      <c r="R184" s="4" t="s">
        <v>7</v>
      </c>
      <c r="S184" s="4" t="s">
        <v>7</v>
      </c>
      <c r="T184" s="4" t="s">
        <v>7</v>
      </c>
      <c r="U184" s="4" t="s">
        <v>7</v>
      </c>
      <c r="V184" s="4" t="s">
        <v>7</v>
      </c>
      <c r="W184" s="4" t="s">
        <v>7</v>
      </c>
      <c r="X184" s="4" t="s">
        <v>7</v>
      </c>
      <c r="Y184" s="4" t="s">
        <v>7</v>
      </c>
      <c r="Z184" s="4" t="s">
        <v>7</v>
      </c>
      <c r="AA184" s="4" t="s">
        <v>7</v>
      </c>
      <c r="AB184" s="4" t="s">
        <v>7</v>
      </c>
      <c r="AC184" s="4" t="s">
        <v>7</v>
      </c>
      <c r="AD184" s="4" t="s">
        <v>1680</v>
      </c>
      <c r="AE184" s="4">
        <v>0</v>
      </c>
      <c r="AF184" s="4">
        <v>0</v>
      </c>
      <c r="AG184" s="4">
        <v>0</v>
      </c>
      <c r="AH184" s="14" t="str">
        <f>IF(AD184&lt;&gt;0,HYPERLINK("http://pergamum.anac.gov.br/arquivos/" &amp; AD184 &amp; ".pdf",AD184),"")</f>
        <v>PA2015-0909</v>
      </c>
      <c r="AI184" s="15" t="str">
        <f>IF(AE184&lt;&gt;0,HYPERLINK("http://pergamum.anac.gov.br/arquivos/" &amp; AE184 &amp; ".pdf",AE184),"")</f>
        <v/>
      </c>
      <c r="AJ184" s="15" t="str">
        <f>IF(AF184&lt;&gt;0,HYPERLINK("http://pergamum.anac.gov.br/arquivos/" &amp; AF184 &amp; ".pdf",AF184),"")</f>
        <v/>
      </c>
      <c r="AK184" s="16" t="str">
        <f>IF(AG184&lt;&gt;0,HYPERLINK("http://pergamum.anac.gov.br/arquivos/" &amp; AG184 &amp; ".pdf",AG184),"")</f>
        <v/>
      </c>
      <c r="AL184" s="6" t="s">
        <v>2040</v>
      </c>
      <c r="AM184" s="6" t="s">
        <v>7</v>
      </c>
      <c r="AN184" s="6" t="s">
        <v>7</v>
      </c>
      <c r="AO184" s="11" t="s">
        <v>7</v>
      </c>
      <c r="AP184" s="6" t="s">
        <v>7</v>
      </c>
      <c r="AQ184" s="4" t="s">
        <v>2074</v>
      </c>
      <c r="AR184" s="4" t="s">
        <v>2074</v>
      </c>
      <c r="AS184" s="15" t="str">
        <f>IF(AND(AQ184&lt;&gt;0,AQ184&lt;&gt;""),HYPERLINK("http://pergamum.anac.gov.br/arquivos/" &amp; AQ184 &amp; ".pdf",AQ184),"")</f>
        <v/>
      </c>
      <c r="AT184" s="15" t="str">
        <f>IF(AND(AR184&lt;&gt;0,AR184&lt;&gt;""),HYPERLINK("http://pergamum.anac.gov.br/arquivos/" &amp; AR184 &amp; ".pdf",AR184),"")</f>
        <v/>
      </c>
      <c r="AU184" s="4" t="s">
        <v>7</v>
      </c>
    </row>
    <row r="185" spans="1:47" x14ac:dyDescent="0.25">
      <c r="A185" s="3" t="s">
        <v>474</v>
      </c>
      <c r="B185" s="3" t="s">
        <v>0</v>
      </c>
      <c r="C185" s="3" t="s">
        <v>475</v>
      </c>
      <c r="D185" s="3" t="s">
        <v>475</v>
      </c>
      <c r="E185" s="3" t="s">
        <v>9</v>
      </c>
      <c r="F185" s="4" t="s">
        <v>2959</v>
      </c>
      <c r="G185" s="4" t="s">
        <v>2960</v>
      </c>
      <c r="H185" s="4" t="s">
        <v>2961</v>
      </c>
      <c r="I185" s="4" t="s">
        <v>2349</v>
      </c>
      <c r="J185" s="4" t="s">
        <v>2222</v>
      </c>
      <c r="K185" s="4" t="s">
        <v>2426</v>
      </c>
      <c r="L185" s="4" t="s">
        <v>2172</v>
      </c>
      <c r="M185" s="4" t="s">
        <v>2193</v>
      </c>
      <c r="N185" s="4" t="s">
        <v>1447</v>
      </c>
      <c r="O185" s="4" t="s">
        <v>7</v>
      </c>
      <c r="P185" s="4" t="s">
        <v>7</v>
      </c>
      <c r="Q185" s="4" t="s">
        <v>7</v>
      </c>
      <c r="R185" s="4" t="s">
        <v>7</v>
      </c>
      <c r="S185" s="4" t="s">
        <v>7</v>
      </c>
      <c r="T185" s="4" t="s">
        <v>7</v>
      </c>
      <c r="U185" s="4" t="s">
        <v>7</v>
      </c>
      <c r="V185" s="4" t="s">
        <v>7</v>
      </c>
      <c r="W185" s="4" t="s">
        <v>7</v>
      </c>
      <c r="X185" s="4" t="s">
        <v>7</v>
      </c>
      <c r="Y185" s="4" t="s">
        <v>7</v>
      </c>
      <c r="Z185" s="4" t="s">
        <v>7</v>
      </c>
      <c r="AA185" s="4" t="s">
        <v>7</v>
      </c>
      <c r="AB185" s="4" t="s">
        <v>7</v>
      </c>
      <c r="AC185" s="4" t="s">
        <v>7</v>
      </c>
      <c r="AD185" s="4" t="s">
        <v>1681</v>
      </c>
      <c r="AE185" s="4" t="s">
        <v>2158</v>
      </c>
      <c r="AF185" s="4">
        <v>0</v>
      </c>
      <c r="AG185" s="4">
        <v>0</v>
      </c>
      <c r="AH185" s="14" t="str">
        <f>IF(AD185&lt;&gt;0,HYPERLINK("http://pergamum.anac.gov.br/arquivos/" &amp; AD185 &amp; ".pdf",AD185),"")</f>
        <v>PD1953-0021</v>
      </c>
      <c r="AI185" s="15" t="str">
        <f>IF(AE185&lt;&gt;0,HYPERLINK("http://pergamum.anac.gov.br/arquivos/" &amp; AE185 &amp; ".pdf",AE185),"")</f>
        <v>PA2016-2111</v>
      </c>
      <c r="AJ185" s="15" t="str">
        <f>IF(AF185&lt;&gt;0,HYPERLINK("http://pergamum.anac.gov.br/arquivos/" &amp; AF185 &amp; ".pdf",AF185),"")</f>
        <v/>
      </c>
      <c r="AK185" s="16" t="str">
        <f>IF(AG185&lt;&gt;0,HYPERLINK("http://pergamum.anac.gov.br/arquivos/" &amp; AG185 &amp; ".pdf",AG185),"")</f>
        <v/>
      </c>
      <c r="AL185" s="6" t="s">
        <v>2040</v>
      </c>
      <c r="AM185" s="6" t="s">
        <v>7</v>
      </c>
      <c r="AN185" s="6" t="s">
        <v>7</v>
      </c>
      <c r="AO185" s="11" t="s">
        <v>7</v>
      </c>
      <c r="AP185" s="6" t="s">
        <v>7</v>
      </c>
      <c r="AQ185" s="4" t="s">
        <v>2074</v>
      </c>
      <c r="AR185" s="4" t="s">
        <v>2074</v>
      </c>
      <c r="AS185" s="15" t="str">
        <f>IF(AND(AQ185&lt;&gt;0,AQ185&lt;&gt;""),HYPERLINK("http://pergamum.anac.gov.br/arquivos/" &amp; AQ185 &amp; ".pdf",AQ185),"")</f>
        <v/>
      </c>
      <c r="AT185" s="15" t="str">
        <f>IF(AND(AR185&lt;&gt;0,AR185&lt;&gt;""),HYPERLINK("http://pergamum.anac.gov.br/arquivos/" &amp; AR185 &amp; ".pdf",AR185),"")</f>
        <v/>
      </c>
      <c r="AU185" s="4" t="s">
        <v>2159</v>
      </c>
    </row>
    <row r="186" spans="1:47" x14ac:dyDescent="0.25">
      <c r="A186" s="3" t="s">
        <v>476</v>
      </c>
      <c r="B186" s="3" t="s">
        <v>0</v>
      </c>
      <c r="C186" s="3" t="s">
        <v>477</v>
      </c>
      <c r="D186" s="3" t="s">
        <v>477</v>
      </c>
      <c r="E186" s="3" t="s">
        <v>9</v>
      </c>
      <c r="F186" s="4" t="s">
        <v>2962</v>
      </c>
      <c r="G186" s="4" t="s">
        <v>2963</v>
      </c>
      <c r="H186" s="4" t="s">
        <v>2964</v>
      </c>
      <c r="I186" s="4" t="s">
        <v>2251</v>
      </c>
      <c r="J186" s="4" t="s">
        <v>2216</v>
      </c>
      <c r="K186" s="4" t="s">
        <v>2192</v>
      </c>
      <c r="L186" s="4" t="s">
        <v>2172</v>
      </c>
      <c r="M186" s="4" t="s">
        <v>2965</v>
      </c>
      <c r="N186" s="4" t="s">
        <v>1444</v>
      </c>
      <c r="O186" s="4" t="s">
        <v>7</v>
      </c>
      <c r="P186" s="4" t="s">
        <v>7</v>
      </c>
      <c r="Q186" s="4" t="s">
        <v>7</v>
      </c>
      <c r="R186" s="4" t="s">
        <v>7</v>
      </c>
      <c r="S186" s="4" t="s">
        <v>7</v>
      </c>
      <c r="T186" s="4" t="s">
        <v>7</v>
      </c>
      <c r="U186" s="4" t="s">
        <v>7</v>
      </c>
      <c r="V186" s="4" t="s">
        <v>7</v>
      </c>
      <c r="W186" s="4" t="s">
        <v>7</v>
      </c>
      <c r="X186" s="4" t="s">
        <v>7</v>
      </c>
      <c r="Y186" s="4" t="s">
        <v>7</v>
      </c>
      <c r="Z186" s="4" t="s">
        <v>7</v>
      </c>
      <c r="AA186" s="4" t="s">
        <v>7</v>
      </c>
      <c r="AB186" s="4" t="s">
        <v>7</v>
      </c>
      <c r="AC186" s="4" t="s">
        <v>7</v>
      </c>
      <c r="AD186" s="4" t="s">
        <v>1682</v>
      </c>
      <c r="AE186" s="4">
        <v>0</v>
      </c>
      <c r="AF186" s="4">
        <v>0</v>
      </c>
      <c r="AG186" s="4">
        <v>0</v>
      </c>
      <c r="AH186" s="14" t="str">
        <f>IF(AD186&lt;&gt;0,HYPERLINK("http://pergamum.anac.gov.br/arquivos/" &amp; AD186 &amp; ".pdf",AD186),"")</f>
        <v>PA2014-0233</v>
      </c>
      <c r="AI186" s="15" t="str">
        <f>IF(AE186&lt;&gt;0,HYPERLINK("http://pergamum.anac.gov.br/arquivos/" &amp; AE186 &amp; ".pdf",AE186),"")</f>
        <v/>
      </c>
      <c r="AJ186" s="15" t="str">
        <f>IF(AF186&lt;&gt;0,HYPERLINK("http://pergamum.anac.gov.br/arquivos/" &amp; AF186 &amp; ".pdf",AF186),"")</f>
        <v/>
      </c>
      <c r="AK186" s="16" t="str">
        <f>IF(AG186&lt;&gt;0,HYPERLINK("http://pergamum.anac.gov.br/arquivos/" &amp; AG186 &amp; ".pdf",AG186),"")</f>
        <v/>
      </c>
      <c r="AL186" s="6" t="s">
        <v>2038</v>
      </c>
      <c r="AM186" s="6" t="s">
        <v>2059</v>
      </c>
      <c r="AN186" s="6" t="s">
        <v>7</v>
      </c>
      <c r="AO186" s="11" t="s">
        <v>7</v>
      </c>
      <c r="AP186" s="6" t="s">
        <v>7</v>
      </c>
      <c r="AQ186" s="4" t="s">
        <v>2074</v>
      </c>
      <c r="AR186" s="4" t="s">
        <v>2074</v>
      </c>
      <c r="AS186" s="15" t="str">
        <f>IF(AND(AQ186&lt;&gt;0,AQ186&lt;&gt;""),HYPERLINK("http://pergamum.anac.gov.br/arquivos/" &amp; AQ186 &amp; ".pdf",AQ186),"")</f>
        <v/>
      </c>
      <c r="AT186" s="15" t="str">
        <f>IF(AND(AR186&lt;&gt;0,AR186&lt;&gt;""),HYPERLINK("http://pergamum.anac.gov.br/arquivos/" &amp; AR186 &amp; ".pdf",AR186),"")</f>
        <v/>
      </c>
      <c r="AU186" s="4" t="s">
        <v>7</v>
      </c>
    </row>
    <row r="187" spans="1:47" x14ac:dyDescent="0.25">
      <c r="A187" s="3" t="s">
        <v>478</v>
      </c>
      <c r="B187" s="3" t="s">
        <v>0</v>
      </c>
      <c r="C187" s="3" t="s">
        <v>479</v>
      </c>
      <c r="D187" s="3" t="s">
        <v>479</v>
      </c>
      <c r="E187" s="3" t="s">
        <v>9</v>
      </c>
      <c r="F187" s="4" t="s">
        <v>2966</v>
      </c>
      <c r="G187" s="4" t="s">
        <v>2967</v>
      </c>
      <c r="H187" s="4" t="s">
        <v>2968</v>
      </c>
      <c r="I187" s="4" t="s">
        <v>2349</v>
      </c>
      <c r="J187" s="4" t="s">
        <v>2232</v>
      </c>
      <c r="K187" s="4" t="s">
        <v>2253</v>
      </c>
      <c r="L187" s="4" t="s">
        <v>2172</v>
      </c>
      <c r="M187" s="4" t="s">
        <v>2731</v>
      </c>
      <c r="N187" s="4" t="s">
        <v>1446</v>
      </c>
      <c r="O187" s="4" t="s">
        <v>7</v>
      </c>
      <c r="P187" s="4" t="s">
        <v>7</v>
      </c>
      <c r="Q187" s="4" t="s">
        <v>7</v>
      </c>
      <c r="R187" s="4" t="s">
        <v>7</v>
      </c>
      <c r="S187" s="4" t="s">
        <v>7</v>
      </c>
      <c r="T187" s="4" t="s">
        <v>7</v>
      </c>
      <c r="U187" s="4" t="s">
        <v>7</v>
      </c>
      <c r="V187" s="4" t="s">
        <v>7</v>
      </c>
      <c r="W187" s="4" t="s">
        <v>7</v>
      </c>
      <c r="X187" s="4" t="s">
        <v>7</v>
      </c>
      <c r="Y187" s="4" t="s">
        <v>7</v>
      </c>
      <c r="Z187" s="4" t="s">
        <v>7</v>
      </c>
      <c r="AA187" s="4" t="s">
        <v>7</v>
      </c>
      <c r="AB187" s="4" t="s">
        <v>7</v>
      </c>
      <c r="AC187" s="4" t="s">
        <v>7</v>
      </c>
      <c r="AD187" s="4" t="s">
        <v>1683</v>
      </c>
      <c r="AE187" s="4">
        <v>0</v>
      </c>
      <c r="AF187" s="4">
        <v>0</v>
      </c>
      <c r="AG187" s="4">
        <v>0</v>
      </c>
      <c r="AH187" s="14" t="str">
        <f>IF(AD187&lt;&gt;0,HYPERLINK("http://pergamum.anac.gov.br/arquivos/" &amp; AD187 &amp; ".pdf",AD187),"")</f>
        <v>PD1991-0133</v>
      </c>
      <c r="AI187" s="15" t="str">
        <f>IF(AE187&lt;&gt;0,HYPERLINK("http://pergamum.anac.gov.br/arquivos/" &amp; AE187 &amp; ".pdf",AE187),"")</f>
        <v/>
      </c>
      <c r="AJ187" s="15" t="str">
        <f>IF(AF187&lt;&gt;0,HYPERLINK("http://pergamum.anac.gov.br/arquivos/" &amp; AF187 &amp; ".pdf",AF187),"")</f>
        <v/>
      </c>
      <c r="AK187" s="16" t="str">
        <f>IF(AG187&lt;&gt;0,HYPERLINK("http://pergamum.anac.gov.br/arquivos/" &amp; AG187 &amp; ".pdf",AG187),"")</f>
        <v/>
      </c>
      <c r="AL187" s="6" t="s">
        <v>2040</v>
      </c>
      <c r="AM187" s="6" t="s">
        <v>7</v>
      </c>
      <c r="AN187" s="6" t="s">
        <v>7</v>
      </c>
      <c r="AO187" s="11" t="s">
        <v>7</v>
      </c>
      <c r="AP187" s="6" t="s">
        <v>7</v>
      </c>
      <c r="AQ187" s="4" t="s">
        <v>2074</v>
      </c>
      <c r="AR187" s="4" t="s">
        <v>2074</v>
      </c>
      <c r="AS187" s="15" t="str">
        <f>IF(AND(AQ187&lt;&gt;0,AQ187&lt;&gt;""),HYPERLINK("http://pergamum.anac.gov.br/arquivos/" &amp; AQ187 &amp; ".pdf",AQ187),"")</f>
        <v/>
      </c>
      <c r="AT187" s="15" t="str">
        <f>IF(AND(AR187&lt;&gt;0,AR187&lt;&gt;""),HYPERLINK("http://pergamum.anac.gov.br/arquivos/" &amp; AR187 &amp; ".pdf",AR187),"")</f>
        <v/>
      </c>
      <c r="AU187" s="4" t="s">
        <v>7</v>
      </c>
    </row>
    <row r="188" spans="1:47" x14ac:dyDescent="0.25">
      <c r="A188" s="3" t="s">
        <v>480</v>
      </c>
      <c r="B188" s="3" t="s">
        <v>0</v>
      </c>
      <c r="C188" s="3" t="s">
        <v>481</v>
      </c>
      <c r="D188" s="3" t="s">
        <v>482</v>
      </c>
      <c r="E188" s="3" t="s">
        <v>9</v>
      </c>
      <c r="F188" s="4" t="s">
        <v>2969</v>
      </c>
      <c r="G188" s="4" t="s">
        <v>2970</v>
      </c>
      <c r="H188" s="4" t="s">
        <v>2971</v>
      </c>
      <c r="I188" s="4" t="s">
        <v>2251</v>
      </c>
      <c r="J188" s="4" t="s">
        <v>2178</v>
      </c>
      <c r="K188" s="4" t="s">
        <v>2253</v>
      </c>
      <c r="L188" s="4" t="s">
        <v>2172</v>
      </c>
      <c r="M188" s="4" t="s">
        <v>2972</v>
      </c>
      <c r="N188" s="4" t="s">
        <v>1444</v>
      </c>
      <c r="O188" s="4" t="s">
        <v>7</v>
      </c>
      <c r="P188" s="4" t="s">
        <v>7</v>
      </c>
      <c r="Q188" s="4" t="s">
        <v>7</v>
      </c>
      <c r="R188" s="4" t="s">
        <v>7</v>
      </c>
      <c r="S188" s="4" t="s">
        <v>7</v>
      </c>
      <c r="T188" s="4" t="s">
        <v>7</v>
      </c>
      <c r="U188" s="4" t="s">
        <v>7</v>
      </c>
      <c r="V188" s="4" t="s">
        <v>7</v>
      </c>
      <c r="W188" s="4" t="s">
        <v>7</v>
      </c>
      <c r="X188" s="4" t="s">
        <v>7</v>
      </c>
      <c r="Y188" s="4" t="s">
        <v>7</v>
      </c>
      <c r="Z188" s="4" t="s">
        <v>7</v>
      </c>
      <c r="AA188" s="4" t="s">
        <v>7</v>
      </c>
      <c r="AB188" s="4" t="s">
        <v>7</v>
      </c>
      <c r="AC188" s="4" t="s">
        <v>7</v>
      </c>
      <c r="AD188" s="4">
        <v>0</v>
      </c>
      <c r="AE188" s="4">
        <v>0</v>
      </c>
      <c r="AF188" s="4">
        <v>0</v>
      </c>
      <c r="AG188" s="4">
        <v>0</v>
      </c>
      <c r="AH188" s="14" t="str">
        <f>IF(AD188&lt;&gt;0,HYPERLINK("http://pergamum.anac.gov.br/arquivos/" &amp; AD188 &amp; ".pdf",AD188),"")</f>
        <v/>
      </c>
      <c r="AI188" s="15" t="str">
        <f>IF(AE188&lt;&gt;0,HYPERLINK("http://pergamum.anac.gov.br/arquivos/" &amp; AE188 &amp; ".pdf",AE188),"")</f>
        <v/>
      </c>
      <c r="AJ188" s="15" t="str">
        <f>IF(AF188&lt;&gt;0,HYPERLINK("http://pergamum.anac.gov.br/arquivos/" &amp; AF188 &amp; ".pdf",AF188),"")</f>
        <v/>
      </c>
      <c r="AK188" s="16" t="str">
        <f>IF(AG188&lt;&gt;0,HYPERLINK("http://pergamum.anac.gov.br/arquivos/" &amp; AG188 &amp; ".pdf",AG188),"")</f>
        <v/>
      </c>
      <c r="AL188" s="6" t="s">
        <v>2038</v>
      </c>
      <c r="AM188" s="6" t="s">
        <v>2059</v>
      </c>
      <c r="AN188" s="6" t="s">
        <v>7</v>
      </c>
      <c r="AO188" s="11" t="s">
        <v>7</v>
      </c>
      <c r="AP188" s="6" t="s">
        <v>7</v>
      </c>
      <c r="AQ188" s="4" t="s">
        <v>2074</v>
      </c>
      <c r="AR188" s="4" t="s">
        <v>2074</v>
      </c>
      <c r="AS188" s="15" t="str">
        <f>IF(AND(AQ188&lt;&gt;0,AQ188&lt;&gt;""),HYPERLINK("http://pergamum.anac.gov.br/arquivos/" &amp; AQ188 &amp; ".pdf",AQ188),"")</f>
        <v/>
      </c>
      <c r="AT188" s="15" t="str">
        <f>IF(AND(AR188&lt;&gt;0,AR188&lt;&gt;""),HYPERLINK("http://pergamum.anac.gov.br/arquivos/" &amp; AR188 &amp; ".pdf",AR188),"")</f>
        <v/>
      </c>
      <c r="AU188" s="4" t="s">
        <v>7</v>
      </c>
    </row>
    <row r="189" spans="1:47" x14ac:dyDescent="0.25">
      <c r="A189" s="3" t="s">
        <v>483</v>
      </c>
      <c r="B189" s="3" t="s">
        <v>0</v>
      </c>
      <c r="C189" s="3" t="s">
        <v>484</v>
      </c>
      <c r="D189" s="3" t="s">
        <v>484</v>
      </c>
      <c r="E189" s="3" t="s">
        <v>9</v>
      </c>
      <c r="F189" s="4" t="s">
        <v>2973</v>
      </c>
      <c r="G189" s="4" t="s">
        <v>2974</v>
      </c>
      <c r="H189" s="4" t="s">
        <v>2975</v>
      </c>
      <c r="I189" s="4" t="s">
        <v>2349</v>
      </c>
      <c r="J189" s="4" t="s">
        <v>2395</v>
      </c>
      <c r="K189" s="4" t="s">
        <v>2976</v>
      </c>
      <c r="L189" s="4" t="s">
        <v>2172</v>
      </c>
      <c r="M189" s="4" t="s">
        <v>2193</v>
      </c>
      <c r="N189" s="4" t="s">
        <v>1446</v>
      </c>
      <c r="O189" s="4" t="s">
        <v>7</v>
      </c>
      <c r="P189" s="4" t="s">
        <v>7</v>
      </c>
      <c r="Q189" s="4" t="s">
        <v>7</v>
      </c>
      <c r="R189" s="4" t="s">
        <v>7</v>
      </c>
      <c r="S189" s="4" t="s">
        <v>7</v>
      </c>
      <c r="T189" s="4" t="s">
        <v>7</v>
      </c>
      <c r="U189" s="4" t="s">
        <v>7</v>
      </c>
      <c r="V189" s="4" t="s">
        <v>7</v>
      </c>
      <c r="W189" s="4" t="s">
        <v>7</v>
      </c>
      <c r="X189" s="4" t="s">
        <v>7</v>
      </c>
      <c r="Y189" s="4" t="s">
        <v>7</v>
      </c>
      <c r="Z189" s="4" t="s">
        <v>7</v>
      </c>
      <c r="AA189" s="4" t="s">
        <v>7</v>
      </c>
      <c r="AB189" s="4" t="s">
        <v>7</v>
      </c>
      <c r="AC189" s="4" t="s">
        <v>7</v>
      </c>
      <c r="AD189" s="4" t="s">
        <v>1681</v>
      </c>
      <c r="AE189" s="4">
        <v>0</v>
      </c>
      <c r="AF189" s="4">
        <v>0</v>
      </c>
      <c r="AG189" s="4">
        <v>0</v>
      </c>
      <c r="AH189" s="14" t="str">
        <f>IF(AD189&lt;&gt;0,HYPERLINK("http://pergamum.anac.gov.br/arquivos/" &amp; AD189 &amp; ".pdf",AD189),"")</f>
        <v>PD1953-0021</v>
      </c>
      <c r="AI189" s="15" t="str">
        <f>IF(AE189&lt;&gt;0,HYPERLINK("http://pergamum.anac.gov.br/arquivos/" &amp; AE189 &amp; ".pdf",AE189),"")</f>
        <v/>
      </c>
      <c r="AJ189" s="15" t="str">
        <f>IF(AF189&lt;&gt;0,HYPERLINK("http://pergamum.anac.gov.br/arquivos/" &amp; AF189 &amp; ".pdf",AF189),"")</f>
        <v/>
      </c>
      <c r="AK189" s="16" t="str">
        <f>IF(AG189&lt;&gt;0,HYPERLINK("http://pergamum.anac.gov.br/arquivos/" &amp; AG189 &amp; ".pdf",AG189),"")</f>
        <v/>
      </c>
      <c r="AL189" s="6" t="s">
        <v>2040</v>
      </c>
      <c r="AM189" s="6" t="s">
        <v>7</v>
      </c>
      <c r="AN189" s="6" t="s">
        <v>7</v>
      </c>
      <c r="AO189" s="11" t="s">
        <v>7</v>
      </c>
      <c r="AP189" s="6" t="s">
        <v>7</v>
      </c>
      <c r="AQ189" s="4" t="s">
        <v>2074</v>
      </c>
      <c r="AR189" s="4" t="s">
        <v>2074</v>
      </c>
      <c r="AS189" s="15" t="str">
        <f>IF(AND(AQ189&lt;&gt;0,AQ189&lt;&gt;""),HYPERLINK("http://pergamum.anac.gov.br/arquivos/" &amp; AQ189 &amp; ".pdf",AQ189),"")</f>
        <v/>
      </c>
      <c r="AT189" s="15" t="str">
        <f>IF(AND(AR189&lt;&gt;0,AR189&lt;&gt;""),HYPERLINK("http://pergamum.anac.gov.br/arquivos/" &amp; AR189 &amp; ".pdf",AR189),"")</f>
        <v/>
      </c>
      <c r="AU189" s="4" t="s">
        <v>7</v>
      </c>
    </row>
    <row r="190" spans="1:47" x14ac:dyDescent="0.25">
      <c r="A190" s="3" t="s">
        <v>485</v>
      </c>
      <c r="B190" s="3" t="s">
        <v>0</v>
      </c>
      <c r="C190" s="3" t="s">
        <v>486</v>
      </c>
      <c r="D190" s="3" t="s">
        <v>486</v>
      </c>
      <c r="E190" s="3" t="s">
        <v>9</v>
      </c>
      <c r="F190" s="4" t="s">
        <v>2977</v>
      </c>
      <c r="G190" s="4" t="s">
        <v>2978</v>
      </c>
      <c r="H190" s="4" t="s">
        <v>2979</v>
      </c>
      <c r="I190" s="4" t="s">
        <v>2349</v>
      </c>
      <c r="J190" s="4" t="s">
        <v>2395</v>
      </c>
      <c r="K190" s="4" t="s">
        <v>2796</v>
      </c>
      <c r="L190" s="4" t="s">
        <v>2902</v>
      </c>
      <c r="M190" s="4" t="s">
        <v>2789</v>
      </c>
      <c r="N190" s="4" t="s">
        <v>1446</v>
      </c>
      <c r="O190" s="4" t="s">
        <v>7</v>
      </c>
      <c r="P190" s="4" t="s">
        <v>7</v>
      </c>
      <c r="Q190" s="4" t="s">
        <v>7</v>
      </c>
      <c r="R190" s="4" t="s">
        <v>7</v>
      </c>
      <c r="S190" s="4" t="s">
        <v>7</v>
      </c>
      <c r="T190" s="4" t="s">
        <v>7</v>
      </c>
      <c r="U190" s="4" t="s">
        <v>7</v>
      </c>
      <c r="V190" s="4" t="s">
        <v>7</v>
      </c>
      <c r="W190" s="4" t="s">
        <v>7</v>
      </c>
      <c r="X190" s="4" t="s">
        <v>7</v>
      </c>
      <c r="Y190" s="4" t="s">
        <v>2980</v>
      </c>
      <c r="Z190" s="4" t="s">
        <v>239</v>
      </c>
      <c r="AA190" s="4" t="s">
        <v>2981</v>
      </c>
      <c r="AB190" s="4" t="s">
        <v>2982</v>
      </c>
      <c r="AC190" s="4" t="s">
        <v>1447</v>
      </c>
      <c r="AD190" s="4" t="s">
        <v>1684</v>
      </c>
      <c r="AE190" s="4">
        <v>0</v>
      </c>
      <c r="AF190" s="4">
        <v>0</v>
      </c>
      <c r="AG190" s="4">
        <v>0</v>
      </c>
      <c r="AH190" s="14" t="str">
        <f>IF(AD190&lt;&gt;0,HYPERLINK("http://pergamum.anac.gov.br/arquivos/" &amp; AD190 &amp; ".pdf",AD190),"")</f>
        <v>PD1998-0379E</v>
      </c>
      <c r="AI190" s="15" t="str">
        <f>IF(AE190&lt;&gt;0,HYPERLINK("http://pergamum.anac.gov.br/arquivos/" &amp; AE190 &amp; ".pdf",AE190),"")</f>
        <v/>
      </c>
      <c r="AJ190" s="15" t="str">
        <f>IF(AF190&lt;&gt;0,HYPERLINK("http://pergamum.anac.gov.br/arquivos/" &amp; AF190 &amp; ".pdf",AF190),"")</f>
        <v/>
      </c>
      <c r="AK190" s="16" t="str">
        <f>IF(AG190&lt;&gt;0,HYPERLINK("http://pergamum.anac.gov.br/arquivos/" &amp; AG190 &amp; ".pdf",AG190),"")</f>
        <v/>
      </c>
      <c r="AL190" s="6" t="s">
        <v>2040</v>
      </c>
      <c r="AM190" s="6" t="s">
        <v>7</v>
      </c>
      <c r="AN190" s="6" t="s">
        <v>7</v>
      </c>
      <c r="AO190" s="11" t="s">
        <v>7</v>
      </c>
      <c r="AP190" s="6" t="s">
        <v>7</v>
      </c>
      <c r="AQ190" s="4" t="s">
        <v>2074</v>
      </c>
      <c r="AR190" s="4" t="s">
        <v>2074</v>
      </c>
      <c r="AS190" s="15" t="str">
        <f>IF(AND(AQ190&lt;&gt;0,AQ190&lt;&gt;""),HYPERLINK("http://pergamum.anac.gov.br/arquivos/" &amp; AQ190 &amp; ".pdf",AQ190),"")</f>
        <v/>
      </c>
      <c r="AT190" s="15" t="str">
        <f>IF(AND(AR190&lt;&gt;0,AR190&lt;&gt;""),HYPERLINK("http://pergamum.anac.gov.br/arquivos/" &amp; AR190 &amp; ".pdf",AR190),"")</f>
        <v/>
      </c>
      <c r="AU190" s="4" t="s">
        <v>7</v>
      </c>
    </row>
    <row r="191" spans="1:47" x14ac:dyDescent="0.25">
      <c r="A191" s="3" t="s">
        <v>487</v>
      </c>
      <c r="B191" s="3" t="s">
        <v>0</v>
      </c>
      <c r="C191" s="3" t="s">
        <v>2025</v>
      </c>
      <c r="D191" s="3" t="s">
        <v>488</v>
      </c>
      <c r="E191" s="3" t="s">
        <v>9</v>
      </c>
      <c r="F191" s="4" t="s">
        <v>2983</v>
      </c>
      <c r="G191" s="4" t="s">
        <v>2984</v>
      </c>
      <c r="H191" s="4" t="s">
        <v>2985</v>
      </c>
      <c r="I191" s="4" t="s">
        <v>2251</v>
      </c>
      <c r="J191" s="4" t="s">
        <v>2216</v>
      </c>
      <c r="K191" s="4" t="s">
        <v>2827</v>
      </c>
      <c r="L191" s="4" t="s">
        <v>2172</v>
      </c>
      <c r="M191" s="4" t="s">
        <v>2212</v>
      </c>
      <c r="N191" s="4" t="s">
        <v>1444</v>
      </c>
      <c r="O191" s="4" t="s">
        <v>7</v>
      </c>
      <c r="P191" s="4" t="s">
        <v>7</v>
      </c>
      <c r="Q191" s="4" t="s">
        <v>7</v>
      </c>
      <c r="R191" s="4" t="s">
        <v>7</v>
      </c>
      <c r="S191" s="4" t="s">
        <v>7</v>
      </c>
      <c r="T191" s="4" t="s">
        <v>7</v>
      </c>
      <c r="U191" s="4" t="s">
        <v>7</v>
      </c>
      <c r="V191" s="4" t="s">
        <v>7</v>
      </c>
      <c r="W191" s="4" t="s">
        <v>7</v>
      </c>
      <c r="X191" s="4" t="s">
        <v>7</v>
      </c>
      <c r="Y191" s="4" t="s">
        <v>7</v>
      </c>
      <c r="Z191" s="4" t="s">
        <v>7</v>
      </c>
      <c r="AA191" s="4" t="s">
        <v>7</v>
      </c>
      <c r="AB191" s="4" t="s">
        <v>7</v>
      </c>
      <c r="AC191" s="4" t="s">
        <v>7</v>
      </c>
      <c r="AD191" s="4" t="s">
        <v>1685</v>
      </c>
      <c r="AE191" s="4" t="s">
        <v>1686</v>
      </c>
      <c r="AF191" s="4" t="s">
        <v>1687</v>
      </c>
      <c r="AG191" s="4">
        <v>0</v>
      </c>
      <c r="AH191" s="14" t="str">
        <f>IF(AD191&lt;&gt;0,HYPERLINK("http://pergamum.anac.gov.br/arquivos/" &amp; AD191 &amp; ".pdf",AD191),"")</f>
        <v>PD1993-0288</v>
      </c>
      <c r="AI191" s="15" t="str">
        <f>IF(AE191&lt;&gt;0,HYPERLINK("http://pergamum.anac.gov.br/arquivos/" &amp; AE191 &amp; ".pdf",AE191),"")</f>
        <v>PD1994-0024</v>
      </c>
      <c r="AJ191" s="15" t="str">
        <f>IF(AF191&lt;&gt;0,HYPERLINK("http://pergamum.anac.gov.br/arquivos/" &amp; AF191 &amp; ".pdf",AF191),"")</f>
        <v>PA2015-2649</v>
      </c>
      <c r="AK191" s="16" t="str">
        <f>IF(AG191&lt;&gt;0,HYPERLINK("http://pergamum.anac.gov.br/arquivos/" &amp; AG191 &amp; ".pdf",AG191),"")</f>
        <v/>
      </c>
      <c r="AL191" s="6" t="s">
        <v>2038</v>
      </c>
      <c r="AM191" s="6" t="s">
        <v>2059</v>
      </c>
      <c r="AN191" s="6" t="s">
        <v>7</v>
      </c>
      <c r="AO191" s="11" t="s">
        <v>7</v>
      </c>
      <c r="AP191" s="6" t="s">
        <v>7</v>
      </c>
      <c r="AQ191" s="4" t="s">
        <v>2074</v>
      </c>
      <c r="AR191" s="4" t="s">
        <v>2074</v>
      </c>
      <c r="AS191" s="15" t="str">
        <f>IF(AND(AQ191&lt;&gt;0,AQ191&lt;&gt;""),HYPERLINK("http://pergamum.anac.gov.br/arquivos/" &amp; AQ191 &amp; ".pdf",AQ191),"")</f>
        <v/>
      </c>
      <c r="AT191" s="15" t="str">
        <f>IF(AND(AR191&lt;&gt;0,AR191&lt;&gt;""),HYPERLINK("http://pergamum.anac.gov.br/arquivos/" &amp; AR191 &amp; ".pdf",AR191),"")</f>
        <v/>
      </c>
      <c r="AU191" s="4" t="s">
        <v>7</v>
      </c>
    </row>
    <row r="192" spans="1:47" x14ac:dyDescent="0.25">
      <c r="A192" s="3" t="s">
        <v>489</v>
      </c>
      <c r="B192" s="3" t="s">
        <v>0</v>
      </c>
      <c r="C192" s="3" t="s">
        <v>490</v>
      </c>
      <c r="D192" s="3" t="s">
        <v>490</v>
      </c>
      <c r="E192" s="3" t="s">
        <v>67</v>
      </c>
      <c r="F192" s="4" t="s">
        <v>2986</v>
      </c>
      <c r="G192" s="4" t="s">
        <v>2987</v>
      </c>
      <c r="H192" s="4" t="s">
        <v>2988</v>
      </c>
      <c r="I192" s="4" t="s">
        <v>2349</v>
      </c>
      <c r="J192" s="4" t="s">
        <v>2170</v>
      </c>
      <c r="K192" s="4" t="s">
        <v>2889</v>
      </c>
      <c r="L192" s="4" t="s">
        <v>2172</v>
      </c>
      <c r="M192" s="4" t="s">
        <v>2945</v>
      </c>
      <c r="N192" s="4" t="s">
        <v>1444</v>
      </c>
      <c r="O192" s="4" t="s">
        <v>7</v>
      </c>
      <c r="P192" s="4" t="s">
        <v>7</v>
      </c>
      <c r="Q192" s="4" t="s">
        <v>7</v>
      </c>
      <c r="R192" s="4" t="s">
        <v>7</v>
      </c>
      <c r="S192" s="4" t="s">
        <v>7</v>
      </c>
      <c r="T192" s="4" t="s">
        <v>7</v>
      </c>
      <c r="U192" s="4" t="s">
        <v>7</v>
      </c>
      <c r="V192" s="4" t="s">
        <v>7</v>
      </c>
      <c r="W192" s="4" t="s">
        <v>7</v>
      </c>
      <c r="X192" s="4" t="s">
        <v>7</v>
      </c>
      <c r="Y192" s="4" t="s">
        <v>7</v>
      </c>
      <c r="Z192" s="4" t="s">
        <v>7</v>
      </c>
      <c r="AA192" s="4" t="s">
        <v>7</v>
      </c>
      <c r="AB192" s="4" t="s">
        <v>7</v>
      </c>
      <c r="AC192" s="4" t="s">
        <v>7</v>
      </c>
      <c r="AD192" s="4">
        <v>0</v>
      </c>
      <c r="AE192" s="4">
        <v>0</v>
      </c>
      <c r="AF192" s="4">
        <v>0</v>
      </c>
      <c r="AG192" s="4">
        <v>0</v>
      </c>
      <c r="AH192" s="14" t="str">
        <f>IF(AD192&lt;&gt;0,HYPERLINK("http://pergamum.anac.gov.br/arquivos/" &amp; AD192 &amp; ".pdf",AD192),"")</f>
        <v/>
      </c>
      <c r="AI192" s="15" t="str">
        <f>IF(AE192&lt;&gt;0,HYPERLINK("http://pergamum.anac.gov.br/arquivos/" &amp; AE192 &amp; ".pdf",AE192),"")</f>
        <v/>
      </c>
      <c r="AJ192" s="15" t="str">
        <f>IF(AF192&lt;&gt;0,HYPERLINK("http://pergamum.anac.gov.br/arquivos/" &amp; AF192 &amp; ".pdf",AF192),"")</f>
        <v/>
      </c>
      <c r="AK192" s="16" t="str">
        <f>IF(AG192&lt;&gt;0,HYPERLINK("http://pergamum.anac.gov.br/arquivos/" &amp; AG192 &amp; ".pdf",AG192),"")</f>
        <v/>
      </c>
      <c r="AL192" s="6" t="s">
        <v>2038</v>
      </c>
      <c r="AM192" s="6" t="s">
        <v>2059</v>
      </c>
      <c r="AN192" s="6" t="s">
        <v>2097</v>
      </c>
      <c r="AO192" s="11" t="s">
        <v>2094</v>
      </c>
      <c r="AP192" s="6">
        <v>7</v>
      </c>
      <c r="AQ192" s="4" t="s">
        <v>2077</v>
      </c>
      <c r="AR192" s="4" t="s">
        <v>2074</v>
      </c>
      <c r="AS192" s="15" t="str">
        <f>IF(AND(AQ192&lt;&gt;0,AQ192&lt;&gt;""),HYPERLINK("http://pergamum.anac.gov.br/arquivos/" &amp; AQ192 &amp; ".pdf",AQ192),"")</f>
        <v>PA2016-0908</v>
      </c>
      <c r="AT192" s="15" t="str">
        <f>IF(AND(AR192&lt;&gt;0,AR192&lt;&gt;""),HYPERLINK("http://pergamum.anac.gov.br/arquivos/" &amp; AR192 &amp; ".pdf",AR192),"")</f>
        <v/>
      </c>
      <c r="AU192" s="4" t="s">
        <v>7</v>
      </c>
    </row>
    <row r="193" spans="1:47" x14ac:dyDescent="0.25">
      <c r="A193" s="3" t="s">
        <v>491</v>
      </c>
      <c r="B193" s="3" t="s">
        <v>0</v>
      </c>
      <c r="C193" s="3" t="s">
        <v>492</v>
      </c>
      <c r="D193" s="3" t="s">
        <v>493</v>
      </c>
      <c r="E193" s="3" t="s">
        <v>9</v>
      </c>
      <c r="F193" s="4" t="s">
        <v>2989</v>
      </c>
      <c r="G193" s="4" t="s">
        <v>2990</v>
      </c>
      <c r="H193" s="4" t="s">
        <v>2991</v>
      </c>
      <c r="I193" s="4" t="s">
        <v>2349</v>
      </c>
      <c r="J193" s="4" t="s">
        <v>2225</v>
      </c>
      <c r="K193" s="4" t="s">
        <v>2992</v>
      </c>
      <c r="L193" s="4" t="s">
        <v>2172</v>
      </c>
      <c r="M193" s="4" t="s">
        <v>2193</v>
      </c>
      <c r="N193" s="4" t="s">
        <v>1444</v>
      </c>
      <c r="O193" s="4" t="s">
        <v>7</v>
      </c>
      <c r="P193" s="4" t="s">
        <v>7</v>
      </c>
      <c r="Q193" s="4" t="s">
        <v>7</v>
      </c>
      <c r="R193" s="4" t="s">
        <v>7</v>
      </c>
      <c r="S193" s="4" t="s">
        <v>7</v>
      </c>
      <c r="T193" s="4" t="s">
        <v>7</v>
      </c>
      <c r="U193" s="4" t="s">
        <v>7</v>
      </c>
      <c r="V193" s="4" t="s">
        <v>7</v>
      </c>
      <c r="W193" s="4" t="s">
        <v>7</v>
      </c>
      <c r="X193" s="4" t="s">
        <v>7</v>
      </c>
      <c r="Y193" s="4" t="s">
        <v>7</v>
      </c>
      <c r="Z193" s="4" t="s">
        <v>7</v>
      </c>
      <c r="AA193" s="4" t="s">
        <v>7</v>
      </c>
      <c r="AB193" s="4" t="s">
        <v>7</v>
      </c>
      <c r="AC193" s="4" t="s">
        <v>7</v>
      </c>
      <c r="AD193" s="4" t="s">
        <v>1688</v>
      </c>
      <c r="AE193" s="4" t="s">
        <v>1689</v>
      </c>
      <c r="AF193" s="4">
        <v>0</v>
      </c>
      <c r="AG193" s="4">
        <v>0</v>
      </c>
      <c r="AH193" s="14" t="str">
        <f>IF(AD193&lt;&gt;0,HYPERLINK("http://pergamum.anac.gov.br/arquivos/" &amp; AD193 &amp; ".pdf",AD193),"")</f>
        <v>PD1998-0450E</v>
      </c>
      <c r="AI193" s="15" t="str">
        <f>IF(AE193&lt;&gt;0,HYPERLINK("http://pergamum.anac.gov.br/arquivos/" &amp; AE193 &amp; ".pdf",AE193),"")</f>
        <v>PD1998-0451E</v>
      </c>
      <c r="AJ193" s="15" t="str">
        <f>IF(AF193&lt;&gt;0,HYPERLINK("http://pergamum.anac.gov.br/arquivos/" &amp; AF193 &amp; ".pdf",AF193),"")</f>
        <v/>
      </c>
      <c r="AK193" s="16" t="str">
        <f>IF(AG193&lt;&gt;0,HYPERLINK("http://pergamum.anac.gov.br/arquivos/" &amp; AG193 &amp; ".pdf",AG193),"")</f>
        <v/>
      </c>
      <c r="AL193" s="6" t="s">
        <v>2038</v>
      </c>
      <c r="AM193" s="6" t="s">
        <v>2060</v>
      </c>
      <c r="AN193" s="6" t="s">
        <v>7</v>
      </c>
      <c r="AO193" s="11" t="s">
        <v>7</v>
      </c>
      <c r="AP193" s="6" t="s">
        <v>7</v>
      </c>
      <c r="AQ193" s="4" t="s">
        <v>2074</v>
      </c>
      <c r="AR193" s="4" t="s">
        <v>2074</v>
      </c>
      <c r="AS193" s="15" t="str">
        <f>IF(AND(AQ193&lt;&gt;0,AQ193&lt;&gt;""),HYPERLINK("http://pergamum.anac.gov.br/arquivos/" &amp; AQ193 &amp; ".pdf",AQ193),"")</f>
        <v/>
      </c>
      <c r="AT193" s="15" t="str">
        <f>IF(AND(AR193&lt;&gt;0,AR193&lt;&gt;""),HYPERLINK("http://pergamum.anac.gov.br/arquivos/" &amp; AR193 &amp; ".pdf",AR193),"")</f>
        <v/>
      </c>
      <c r="AU193" s="4" t="s">
        <v>7</v>
      </c>
    </row>
    <row r="194" spans="1:47" x14ac:dyDescent="0.25">
      <c r="A194" s="3" t="s">
        <v>494</v>
      </c>
      <c r="B194" s="3" t="s">
        <v>0</v>
      </c>
      <c r="C194" s="3" t="s">
        <v>495</v>
      </c>
      <c r="D194" s="3" t="s">
        <v>495</v>
      </c>
      <c r="E194" s="3" t="s">
        <v>9</v>
      </c>
      <c r="F194" s="4" t="s">
        <v>2996</v>
      </c>
      <c r="G194" s="4" t="s">
        <v>2997</v>
      </c>
      <c r="H194" s="4" t="s">
        <v>2998</v>
      </c>
      <c r="I194" s="4" t="s">
        <v>2349</v>
      </c>
      <c r="J194" s="4" t="s">
        <v>2225</v>
      </c>
      <c r="K194" s="4" t="s">
        <v>2999</v>
      </c>
      <c r="L194" s="4" t="s">
        <v>2172</v>
      </c>
      <c r="M194" s="4" t="s">
        <v>2784</v>
      </c>
      <c r="N194" s="4" t="s">
        <v>1446</v>
      </c>
      <c r="O194" s="4" t="s">
        <v>7</v>
      </c>
      <c r="P194" s="4" t="s">
        <v>7</v>
      </c>
      <c r="Q194" s="4" t="s">
        <v>7</v>
      </c>
      <c r="R194" s="4" t="s">
        <v>7</v>
      </c>
      <c r="S194" s="4" t="s">
        <v>7</v>
      </c>
      <c r="T194" s="4" t="s">
        <v>7</v>
      </c>
      <c r="U194" s="4" t="s">
        <v>7</v>
      </c>
      <c r="V194" s="4" t="s">
        <v>7</v>
      </c>
      <c r="W194" s="4" t="s">
        <v>7</v>
      </c>
      <c r="X194" s="4" t="s">
        <v>7</v>
      </c>
      <c r="Y194" s="4" t="s">
        <v>7</v>
      </c>
      <c r="Z194" s="4" t="s">
        <v>7</v>
      </c>
      <c r="AA194" s="4" t="s">
        <v>7</v>
      </c>
      <c r="AB194" s="4" t="s">
        <v>7</v>
      </c>
      <c r="AC194" s="4" t="s">
        <v>7</v>
      </c>
      <c r="AD194" s="4" t="s">
        <v>1690</v>
      </c>
      <c r="AE194" s="4">
        <v>0</v>
      </c>
      <c r="AF194" s="4">
        <v>0</v>
      </c>
      <c r="AG194" s="4">
        <v>0</v>
      </c>
      <c r="AH194" s="14" t="str">
        <f>IF(AD194&lt;&gt;0,HYPERLINK("http://pergamum.anac.gov.br/arquivos/" &amp; AD194 &amp; ".pdf",AD194),"")</f>
        <v>PA2014-1106</v>
      </c>
      <c r="AI194" s="15" t="str">
        <f>IF(AE194&lt;&gt;0,HYPERLINK("http://pergamum.anac.gov.br/arquivos/" &amp; AE194 &amp; ".pdf",AE194),"")</f>
        <v/>
      </c>
      <c r="AJ194" s="15" t="str">
        <f>IF(AF194&lt;&gt;0,HYPERLINK("http://pergamum.anac.gov.br/arquivos/" &amp; AF194 &amp; ".pdf",AF194),"")</f>
        <v/>
      </c>
      <c r="AK194" s="16" t="str">
        <f>IF(AG194&lt;&gt;0,HYPERLINK("http://pergamum.anac.gov.br/arquivos/" &amp; AG194 &amp; ".pdf",AG194),"")</f>
        <v/>
      </c>
      <c r="AL194" s="6" t="s">
        <v>2040</v>
      </c>
      <c r="AM194" s="6" t="s">
        <v>7</v>
      </c>
      <c r="AN194" s="6" t="s">
        <v>7</v>
      </c>
      <c r="AO194" s="11" t="s">
        <v>7</v>
      </c>
      <c r="AP194" s="6" t="s">
        <v>7</v>
      </c>
      <c r="AQ194" s="4" t="s">
        <v>2074</v>
      </c>
      <c r="AR194" s="4" t="s">
        <v>2074</v>
      </c>
      <c r="AS194" s="15" t="str">
        <f>IF(AND(AQ194&lt;&gt;0,AQ194&lt;&gt;""),HYPERLINK("http://pergamum.anac.gov.br/arquivos/" &amp; AQ194 &amp; ".pdf",AQ194),"")</f>
        <v/>
      </c>
      <c r="AT194" s="15" t="str">
        <f>IF(AND(AR194&lt;&gt;0,AR194&lt;&gt;""),HYPERLINK("http://pergamum.anac.gov.br/arquivos/" &amp; AR194 &amp; ".pdf",AR194),"")</f>
        <v/>
      </c>
      <c r="AU194" s="4" t="s">
        <v>7</v>
      </c>
    </row>
    <row r="195" spans="1:47" x14ac:dyDescent="0.25">
      <c r="A195" s="3" t="s">
        <v>496</v>
      </c>
      <c r="B195" s="3" t="s">
        <v>0</v>
      </c>
      <c r="C195" s="3" t="s">
        <v>497</v>
      </c>
      <c r="D195" s="3" t="s">
        <v>497</v>
      </c>
      <c r="E195" s="3" t="s">
        <v>9</v>
      </c>
      <c r="F195" s="4" t="s">
        <v>3000</v>
      </c>
      <c r="G195" s="4" t="s">
        <v>3001</v>
      </c>
      <c r="H195" s="4" t="s">
        <v>2795</v>
      </c>
      <c r="I195" s="4" t="s">
        <v>2349</v>
      </c>
      <c r="J195" s="4" t="s">
        <v>2232</v>
      </c>
      <c r="K195" s="4" t="s">
        <v>2796</v>
      </c>
      <c r="L195" s="4" t="s">
        <v>2172</v>
      </c>
      <c r="M195" s="4" t="s">
        <v>2784</v>
      </c>
      <c r="N195" s="4" t="s">
        <v>1446</v>
      </c>
      <c r="O195" s="4" t="s">
        <v>7</v>
      </c>
      <c r="P195" s="4" t="s">
        <v>7</v>
      </c>
      <c r="Q195" s="4" t="s">
        <v>7</v>
      </c>
      <c r="R195" s="4" t="s">
        <v>7</v>
      </c>
      <c r="S195" s="4" t="s">
        <v>7</v>
      </c>
      <c r="T195" s="4" t="s">
        <v>7</v>
      </c>
      <c r="U195" s="4" t="s">
        <v>7</v>
      </c>
      <c r="V195" s="4" t="s">
        <v>7</v>
      </c>
      <c r="W195" s="4" t="s">
        <v>7</v>
      </c>
      <c r="X195" s="4" t="s">
        <v>7</v>
      </c>
      <c r="Y195" s="4" t="s">
        <v>7</v>
      </c>
      <c r="Z195" s="4" t="s">
        <v>7</v>
      </c>
      <c r="AA195" s="4" t="s">
        <v>7</v>
      </c>
      <c r="AB195" s="4" t="s">
        <v>7</v>
      </c>
      <c r="AC195" s="4" t="s">
        <v>7</v>
      </c>
      <c r="AD195" s="4" t="s">
        <v>1691</v>
      </c>
      <c r="AE195" s="4">
        <v>0</v>
      </c>
      <c r="AF195" s="4">
        <v>0</v>
      </c>
      <c r="AG195" s="4">
        <v>0</v>
      </c>
      <c r="AH195" s="14" t="str">
        <f>IF(AD195&lt;&gt;0,HYPERLINK("http://pergamum.anac.gov.br/arquivos/" &amp; AD195 &amp; ".pdf",AD195),"")</f>
        <v>PD1999-0436</v>
      </c>
      <c r="AI195" s="15" t="str">
        <f>IF(AE195&lt;&gt;0,HYPERLINK("http://pergamum.anac.gov.br/arquivos/" &amp; AE195 &amp; ".pdf",AE195),"")</f>
        <v/>
      </c>
      <c r="AJ195" s="15" t="str">
        <f>IF(AF195&lt;&gt;0,HYPERLINK("http://pergamum.anac.gov.br/arquivos/" &amp; AF195 &amp; ".pdf",AF195),"")</f>
        <v/>
      </c>
      <c r="AK195" s="16" t="str">
        <f>IF(AG195&lt;&gt;0,HYPERLINK("http://pergamum.anac.gov.br/arquivos/" &amp; AG195 &amp; ".pdf",AG195),"")</f>
        <v/>
      </c>
      <c r="AL195" s="6" t="s">
        <v>2040</v>
      </c>
      <c r="AM195" s="6" t="s">
        <v>7</v>
      </c>
      <c r="AN195" s="6" t="s">
        <v>7</v>
      </c>
      <c r="AO195" s="11" t="s">
        <v>7</v>
      </c>
      <c r="AP195" s="6" t="s">
        <v>7</v>
      </c>
      <c r="AQ195" s="4" t="s">
        <v>2074</v>
      </c>
      <c r="AR195" s="4" t="s">
        <v>2074</v>
      </c>
      <c r="AS195" s="15" t="str">
        <f>IF(AND(AQ195&lt;&gt;0,AQ195&lt;&gt;""),HYPERLINK("http://pergamum.anac.gov.br/arquivos/" &amp; AQ195 &amp; ".pdf",AQ195),"")</f>
        <v/>
      </c>
      <c r="AT195" s="15" t="str">
        <f>IF(AND(AR195&lt;&gt;0,AR195&lt;&gt;""),HYPERLINK("http://pergamum.anac.gov.br/arquivos/" &amp; AR195 &amp; ".pdf",AR195),"")</f>
        <v/>
      </c>
      <c r="AU195" s="4" t="s">
        <v>7</v>
      </c>
    </row>
    <row r="196" spans="1:47" x14ac:dyDescent="0.25">
      <c r="A196" s="3" t="s">
        <v>498</v>
      </c>
      <c r="B196" s="3" t="s">
        <v>0</v>
      </c>
      <c r="C196" s="3" t="s">
        <v>499</v>
      </c>
      <c r="D196" s="3" t="s">
        <v>499</v>
      </c>
      <c r="E196" s="3" t="s">
        <v>9</v>
      </c>
      <c r="F196" s="4" t="s">
        <v>3002</v>
      </c>
      <c r="G196" s="4" t="s">
        <v>3003</v>
      </c>
      <c r="H196" s="4" t="s">
        <v>3004</v>
      </c>
      <c r="I196" s="4" t="s">
        <v>2349</v>
      </c>
      <c r="J196" s="4" t="s">
        <v>2209</v>
      </c>
      <c r="K196" s="4" t="s">
        <v>2426</v>
      </c>
      <c r="L196" s="4" t="s">
        <v>2568</v>
      </c>
      <c r="M196" s="4" t="s">
        <v>2789</v>
      </c>
      <c r="N196" s="4" t="s">
        <v>1447</v>
      </c>
      <c r="O196" s="4" t="s">
        <v>7</v>
      </c>
      <c r="P196" s="4" t="s">
        <v>7</v>
      </c>
      <c r="Q196" s="4" t="s">
        <v>7</v>
      </c>
      <c r="R196" s="4" t="s">
        <v>7</v>
      </c>
      <c r="S196" s="4" t="s">
        <v>7</v>
      </c>
      <c r="T196" s="4" t="s">
        <v>7</v>
      </c>
      <c r="U196" s="4" t="s">
        <v>7</v>
      </c>
      <c r="V196" s="4" t="s">
        <v>7</v>
      </c>
      <c r="W196" s="4" t="s">
        <v>7</v>
      </c>
      <c r="X196" s="4" t="s">
        <v>7</v>
      </c>
      <c r="Y196" s="4" t="s">
        <v>7</v>
      </c>
      <c r="Z196" s="4" t="s">
        <v>7</v>
      </c>
      <c r="AA196" s="4" t="s">
        <v>7</v>
      </c>
      <c r="AB196" s="4" t="s">
        <v>7</v>
      </c>
      <c r="AC196" s="4" t="s">
        <v>7</v>
      </c>
      <c r="AD196" s="4" t="s">
        <v>1692</v>
      </c>
      <c r="AE196" s="4">
        <v>0</v>
      </c>
      <c r="AF196" s="4">
        <v>0</v>
      </c>
      <c r="AG196" s="4">
        <v>0</v>
      </c>
      <c r="AH196" s="14" t="str">
        <f>IF(AD196&lt;&gt;0,HYPERLINK("http://pergamum.anac.gov.br/arquivos/" &amp; AD196 &amp; ".pdf",AD196),"")</f>
        <v>PD1995-0115</v>
      </c>
      <c r="AI196" s="15" t="str">
        <f>IF(AE196&lt;&gt;0,HYPERLINK("http://pergamum.anac.gov.br/arquivos/" &amp; AE196 &amp; ".pdf",AE196),"")</f>
        <v/>
      </c>
      <c r="AJ196" s="15" t="str">
        <f>IF(AF196&lt;&gt;0,HYPERLINK("http://pergamum.anac.gov.br/arquivos/" &amp; AF196 &amp; ".pdf",AF196),"")</f>
        <v/>
      </c>
      <c r="AK196" s="16" t="str">
        <f>IF(AG196&lt;&gt;0,HYPERLINK("http://pergamum.anac.gov.br/arquivos/" &amp; AG196 &amp; ".pdf",AG196),"")</f>
        <v/>
      </c>
      <c r="AL196" s="6" t="s">
        <v>2040</v>
      </c>
      <c r="AM196" s="6" t="s">
        <v>7</v>
      </c>
      <c r="AN196" s="6" t="s">
        <v>7</v>
      </c>
      <c r="AO196" s="11" t="s">
        <v>7</v>
      </c>
      <c r="AP196" s="6" t="s">
        <v>7</v>
      </c>
      <c r="AQ196" s="4" t="s">
        <v>2074</v>
      </c>
      <c r="AR196" s="4" t="s">
        <v>2074</v>
      </c>
      <c r="AS196" s="15" t="str">
        <f>IF(AND(AQ196&lt;&gt;0,AQ196&lt;&gt;""),HYPERLINK("http://pergamum.anac.gov.br/arquivos/" &amp; AQ196 &amp; ".pdf",AQ196),"")</f>
        <v/>
      </c>
      <c r="AT196" s="15" t="str">
        <f>IF(AND(AR196&lt;&gt;0,AR196&lt;&gt;""),HYPERLINK("http://pergamum.anac.gov.br/arquivos/" &amp; AR196 &amp; ".pdf",AR196),"")</f>
        <v/>
      </c>
      <c r="AU196" s="4" t="s">
        <v>7</v>
      </c>
    </row>
    <row r="197" spans="1:47" x14ac:dyDescent="0.25">
      <c r="A197" s="3" t="s">
        <v>500</v>
      </c>
      <c r="B197" s="3" t="s">
        <v>0</v>
      </c>
      <c r="C197" s="3" t="s">
        <v>501</v>
      </c>
      <c r="D197" s="3" t="s">
        <v>501</v>
      </c>
      <c r="E197" s="3" t="s">
        <v>67</v>
      </c>
      <c r="F197" s="4" t="s">
        <v>3005</v>
      </c>
      <c r="G197" s="4" t="s">
        <v>3006</v>
      </c>
      <c r="H197" s="4" t="s">
        <v>2495</v>
      </c>
      <c r="I197" s="4" t="s">
        <v>2349</v>
      </c>
      <c r="J197" s="4" t="s">
        <v>2291</v>
      </c>
      <c r="K197" s="4" t="s">
        <v>3007</v>
      </c>
      <c r="L197" s="4" t="s">
        <v>2568</v>
      </c>
      <c r="M197" s="4" t="s">
        <v>3008</v>
      </c>
      <c r="N197" s="4" t="s">
        <v>1444</v>
      </c>
      <c r="O197" s="4" t="s">
        <v>7</v>
      </c>
      <c r="P197" s="4" t="s">
        <v>7</v>
      </c>
      <c r="Q197" s="4" t="s">
        <v>7</v>
      </c>
      <c r="R197" s="4" t="s">
        <v>7</v>
      </c>
      <c r="S197" s="4" t="s">
        <v>7</v>
      </c>
      <c r="T197" s="4" t="s">
        <v>7</v>
      </c>
      <c r="U197" s="4" t="s">
        <v>7</v>
      </c>
      <c r="V197" s="4" t="s">
        <v>7</v>
      </c>
      <c r="W197" s="4" t="s">
        <v>7</v>
      </c>
      <c r="X197" s="4" t="s">
        <v>7</v>
      </c>
      <c r="Y197" s="4" t="s">
        <v>7</v>
      </c>
      <c r="Z197" s="4" t="s">
        <v>7</v>
      </c>
      <c r="AA197" s="4" t="s">
        <v>7</v>
      </c>
      <c r="AB197" s="4" t="s">
        <v>7</v>
      </c>
      <c r="AC197" s="4" t="s">
        <v>7</v>
      </c>
      <c r="AD197" s="4" t="s">
        <v>1693</v>
      </c>
      <c r="AE197" s="4">
        <v>0</v>
      </c>
      <c r="AF197" s="4">
        <v>0</v>
      </c>
      <c r="AG197" s="4">
        <v>0</v>
      </c>
      <c r="AH197" s="14" t="str">
        <f>IF(AD197&lt;&gt;0,HYPERLINK("http://pergamum.anac.gov.br/arquivos/" &amp; AD197 &amp; ".pdf",AD197),"")</f>
        <v>PD1998-0051</v>
      </c>
      <c r="AI197" s="15" t="str">
        <f>IF(AE197&lt;&gt;0,HYPERLINK("http://pergamum.anac.gov.br/arquivos/" &amp; AE197 &amp; ".pdf",AE197),"")</f>
        <v/>
      </c>
      <c r="AJ197" s="15" t="str">
        <f>IF(AF197&lt;&gt;0,HYPERLINK("http://pergamum.anac.gov.br/arquivos/" &amp; AF197 &amp; ".pdf",AF197),"")</f>
        <v/>
      </c>
      <c r="AK197" s="16" t="str">
        <f>IF(AG197&lt;&gt;0,HYPERLINK("http://pergamum.anac.gov.br/arquivos/" &amp; AG197 &amp; ".pdf",AG197),"")</f>
        <v/>
      </c>
      <c r="AL197" s="6" t="s">
        <v>2040</v>
      </c>
      <c r="AM197" s="6" t="s">
        <v>7</v>
      </c>
      <c r="AN197" s="6" t="s">
        <v>7</v>
      </c>
      <c r="AO197" s="11" t="s">
        <v>7</v>
      </c>
      <c r="AP197" s="6" t="s">
        <v>7</v>
      </c>
      <c r="AQ197" s="4" t="s">
        <v>2074</v>
      </c>
      <c r="AR197" s="4" t="s">
        <v>2074</v>
      </c>
      <c r="AS197" s="15" t="str">
        <f>IF(AND(AQ197&lt;&gt;0,AQ197&lt;&gt;""),HYPERLINK("http://pergamum.anac.gov.br/arquivos/" &amp; AQ197 &amp; ".pdf",AQ197),"")</f>
        <v/>
      </c>
      <c r="AT197" s="15" t="str">
        <f>IF(AND(AR197&lt;&gt;0,AR197&lt;&gt;""),HYPERLINK("http://pergamum.anac.gov.br/arquivos/" &amp; AR197 &amp; ".pdf",AR197),"")</f>
        <v/>
      </c>
      <c r="AU197" s="4" t="s">
        <v>7</v>
      </c>
    </row>
    <row r="198" spans="1:47" x14ac:dyDescent="0.25">
      <c r="A198" s="3" t="s">
        <v>502</v>
      </c>
      <c r="B198" s="3" t="s">
        <v>0</v>
      </c>
      <c r="C198" s="3" t="s">
        <v>503</v>
      </c>
      <c r="D198" s="3" t="s">
        <v>504</v>
      </c>
      <c r="E198" s="3" t="s">
        <v>9</v>
      </c>
      <c r="F198" s="4" t="s">
        <v>3009</v>
      </c>
      <c r="G198" s="4" t="s">
        <v>3010</v>
      </c>
      <c r="H198" s="4" t="s">
        <v>2670</v>
      </c>
      <c r="I198" s="4" t="s">
        <v>2349</v>
      </c>
      <c r="J198" s="4" t="s">
        <v>2222</v>
      </c>
      <c r="K198" s="4" t="s">
        <v>2192</v>
      </c>
      <c r="L198" s="4" t="s">
        <v>2211</v>
      </c>
      <c r="M198" s="4" t="s">
        <v>2524</v>
      </c>
      <c r="N198" s="4" t="s">
        <v>1444</v>
      </c>
      <c r="O198" s="4" t="s">
        <v>7</v>
      </c>
      <c r="P198" s="4" t="s">
        <v>7</v>
      </c>
      <c r="Q198" s="4" t="s">
        <v>7</v>
      </c>
      <c r="R198" s="4" t="s">
        <v>7</v>
      </c>
      <c r="S198" s="4" t="s">
        <v>7</v>
      </c>
      <c r="T198" s="4" t="s">
        <v>7</v>
      </c>
      <c r="U198" s="4" t="s">
        <v>7</v>
      </c>
      <c r="V198" s="4" t="s">
        <v>7</v>
      </c>
      <c r="W198" s="4" t="s">
        <v>7</v>
      </c>
      <c r="X198" s="4" t="s">
        <v>7</v>
      </c>
      <c r="Y198" s="4" t="s">
        <v>7</v>
      </c>
      <c r="Z198" s="4" t="s">
        <v>7</v>
      </c>
      <c r="AA198" s="4" t="s">
        <v>7</v>
      </c>
      <c r="AB198" s="4" t="s">
        <v>7</v>
      </c>
      <c r="AC198" s="4" t="s">
        <v>7</v>
      </c>
      <c r="AD198" s="4">
        <v>0</v>
      </c>
      <c r="AE198" s="4">
        <v>0</v>
      </c>
      <c r="AF198" s="4">
        <v>0</v>
      </c>
      <c r="AG198" s="4">
        <v>0</v>
      </c>
      <c r="AH198" s="14" t="str">
        <f>IF(AD198&lt;&gt;0,HYPERLINK("http://pergamum.anac.gov.br/arquivos/" &amp; AD198 &amp; ".pdf",AD198),"")</f>
        <v/>
      </c>
      <c r="AI198" s="15" t="str">
        <f>IF(AE198&lt;&gt;0,HYPERLINK("http://pergamum.anac.gov.br/arquivos/" &amp; AE198 &amp; ".pdf",AE198),"")</f>
        <v/>
      </c>
      <c r="AJ198" s="15" t="str">
        <f>IF(AF198&lt;&gt;0,HYPERLINK("http://pergamum.anac.gov.br/arquivos/" &amp; AF198 &amp; ".pdf",AF198),"")</f>
        <v/>
      </c>
      <c r="AK198" s="16" t="str">
        <f>IF(AG198&lt;&gt;0,HYPERLINK("http://pergamum.anac.gov.br/arquivos/" &amp; AG198 &amp; ".pdf",AG198),"")</f>
        <v/>
      </c>
      <c r="AL198" s="6" t="s">
        <v>2038</v>
      </c>
      <c r="AM198" s="6" t="s">
        <v>2059</v>
      </c>
      <c r="AN198" s="6" t="s">
        <v>7</v>
      </c>
      <c r="AO198" s="11" t="s">
        <v>7</v>
      </c>
      <c r="AP198" s="6" t="s">
        <v>7</v>
      </c>
      <c r="AQ198" s="4" t="s">
        <v>2074</v>
      </c>
      <c r="AR198" s="4" t="s">
        <v>2074</v>
      </c>
      <c r="AS198" s="15" t="str">
        <f>IF(AND(AQ198&lt;&gt;0,AQ198&lt;&gt;""),HYPERLINK("http://pergamum.anac.gov.br/arquivos/" &amp; AQ198 &amp; ".pdf",AQ198),"")</f>
        <v/>
      </c>
      <c r="AT198" s="15" t="str">
        <f>IF(AND(AR198&lt;&gt;0,AR198&lt;&gt;""),HYPERLINK("http://pergamum.anac.gov.br/arquivos/" &amp; AR198 &amp; ".pdf",AR198),"")</f>
        <v/>
      </c>
      <c r="AU198" s="4" t="s">
        <v>7</v>
      </c>
    </row>
    <row r="199" spans="1:47" x14ac:dyDescent="0.25">
      <c r="A199" s="3" t="s">
        <v>505</v>
      </c>
      <c r="B199" s="3" t="s">
        <v>0</v>
      </c>
      <c r="C199" s="3" t="s">
        <v>506</v>
      </c>
      <c r="D199" s="3" t="s">
        <v>506</v>
      </c>
      <c r="E199" s="3" t="s">
        <v>9</v>
      </c>
      <c r="F199" s="4" t="s">
        <v>3011</v>
      </c>
      <c r="G199" s="4" t="s">
        <v>3012</v>
      </c>
      <c r="H199" s="4" t="s">
        <v>2461</v>
      </c>
      <c r="I199" s="4" t="s">
        <v>2349</v>
      </c>
      <c r="J199" s="4" t="s">
        <v>2324</v>
      </c>
      <c r="K199" s="4" t="s">
        <v>3013</v>
      </c>
      <c r="L199" s="4" t="s">
        <v>2172</v>
      </c>
      <c r="M199" s="4" t="s">
        <v>2193</v>
      </c>
      <c r="N199" s="4" t="s">
        <v>1444</v>
      </c>
      <c r="O199" s="4" t="s">
        <v>7</v>
      </c>
      <c r="P199" s="4" t="s">
        <v>7</v>
      </c>
      <c r="Q199" s="4" t="s">
        <v>7</v>
      </c>
      <c r="R199" s="4" t="s">
        <v>7</v>
      </c>
      <c r="S199" s="4" t="s">
        <v>7</v>
      </c>
      <c r="T199" s="4" t="s">
        <v>7</v>
      </c>
      <c r="U199" s="4" t="s">
        <v>7</v>
      </c>
      <c r="V199" s="4" t="s">
        <v>7</v>
      </c>
      <c r="W199" s="4" t="s">
        <v>7</v>
      </c>
      <c r="X199" s="4" t="s">
        <v>7</v>
      </c>
      <c r="Y199" s="4" t="s">
        <v>7</v>
      </c>
      <c r="Z199" s="4" t="s">
        <v>7</v>
      </c>
      <c r="AA199" s="4" t="s">
        <v>7</v>
      </c>
      <c r="AB199" s="4" t="s">
        <v>7</v>
      </c>
      <c r="AC199" s="4" t="s">
        <v>7</v>
      </c>
      <c r="AD199" s="4" t="s">
        <v>1694</v>
      </c>
      <c r="AE199" s="4">
        <v>0</v>
      </c>
      <c r="AF199" s="4">
        <v>0</v>
      </c>
      <c r="AG199" s="4">
        <v>0</v>
      </c>
      <c r="AH199" s="14" t="str">
        <f>IF(AD199&lt;&gt;0,HYPERLINK("http://pergamum.anac.gov.br/arquivos/" &amp; AD199 &amp; ".pdf",AD199),"")</f>
        <v>PD1967-0058</v>
      </c>
      <c r="AI199" s="15" t="str">
        <f>IF(AE199&lt;&gt;0,HYPERLINK("http://pergamum.anac.gov.br/arquivos/" &amp; AE199 &amp; ".pdf",AE199),"")</f>
        <v/>
      </c>
      <c r="AJ199" s="15" t="str">
        <f>IF(AF199&lt;&gt;0,HYPERLINK("http://pergamum.anac.gov.br/arquivos/" &amp; AF199 &amp; ".pdf",AF199),"")</f>
        <v/>
      </c>
      <c r="AK199" s="16" t="str">
        <f>IF(AG199&lt;&gt;0,HYPERLINK("http://pergamum.anac.gov.br/arquivos/" &amp; AG199 &amp; ".pdf",AG199),"")</f>
        <v/>
      </c>
      <c r="AL199" s="6" t="s">
        <v>2038</v>
      </c>
      <c r="AM199" s="6" t="s">
        <v>2059</v>
      </c>
      <c r="AN199" s="6" t="s">
        <v>7</v>
      </c>
      <c r="AO199" s="11" t="s">
        <v>7</v>
      </c>
      <c r="AP199" s="6" t="s">
        <v>7</v>
      </c>
      <c r="AQ199" s="4" t="s">
        <v>2074</v>
      </c>
      <c r="AR199" s="4" t="s">
        <v>2074</v>
      </c>
      <c r="AS199" s="15" t="str">
        <f>IF(AND(AQ199&lt;&gt;0,AQ199&lt;&gt;""),HYPERLINK("http://pergamum.anac.gov.br/arquivos/" &amp; AQ199 &amp; ".pdf",AQ199),"")</f>
        <v/>
      </c>
      <c r="AT199" s="15" t="str">
        <f>IF(AND(AR199&lt;&gt;0,AR199&lt;&gt;""),HYPERLINK("http://pergamum.anac.gov.br/arquivos/" &amp; AR199 &amp; ".pdf",AR199),"")</f>
        <v/>
      </c>
      <c r="AU199" s="4" t="s">
        <v>7</v>
      </c>
    </row>
    <row r="200" spans="1:47" x14ac:dyDescent="0.25">
      <c r="A200" s="3" t="s">
        <v>507</v>
      </c>
      <c r="B200" s="3" t="s">
        <v>0</v>
      </c>
      <c r="C200" s="3" t="s">
        <v>508</v>
      </c>
      <c r="D200" s="3" t="s">
        <v>508</v>
      </c>
      <c r="E200" s="3" t="s">
        <v>67</v>
      </c>
      <c r="F200" s="4" t="s">
        <v>3014</v>
      </c>
      <c r="G200" s="4" t="s">
        <v>3015</v>
      </c>
      <c r="H200" s="4" t="s">
        <v>3016</v>
      </c>
      <c r="I200" s="4" t="s">
        <v>2349</v>
      </c>
      <c r="J200" s="4" t="s">
        <v>2222</v>
      </c>
      <c r="K200" s="4" t="s">
        <v>2253</v>
      </c>
      <c r="L200" s="4" t="s">
        <v>2172</v>
      </c>
      <c r="M200" s="4" t="s">
        <v>2193</v>
      </c>
      <c r="N200" s="4" t="s">
        <v>1447</v>
      </c>
      <c r="O200" s="4" t="s">
        <v>7</v>
      </c>
      <c r="P200" s="4" t="s">
        <v>7</v>
      </c>
      <c r="Q200" s="4" t="s">
        <v>7</v>
      </c>
      <c r="R200" s="4" t="s">
        <v>7</v>
      </c>
      <c r="S200" s="4" t="s">
        <v>7</v>
      </c>
      <c r="T200" s="4" t="s">
        <v>7</v>
      </c>
      <c r="U200" s="4" t="s">
        <v>7</v>
      </c>
      <c r="V200" s="4" t="s">
        <v>7</v>
      </c>
      <c r="W200" s="4" t="s">
        <v>7</v>
      </c>
      <c r="X200" s="4" t="s">
        <v>7</v>
      </c>
      <c r="Y200" s="4" t="s">
        <v>7</v>
      </c>
      <c r="Z200" s="4" t="s">
        <v>7</v>
      </c>
      <c r="AA200" s="4" t="s">
        <v>7</v>
      </c>
      <c r="AB200" s="4" t="s">
        <v>7</v>
      </c>
      <c r="AC200" s="4" t="s">
        <v>7</v>
      </c>
      <c r="AD200" s="4" t="s">
        <v>1695</v>
      </c>
      <c r="AE200" s="4">
        <v>0</v>
      </c>
      <c r="AF200" s="4">
        <v>0</v>
      </c>
      <c r="AG200" s="4">
        <v>0</v>
      </c>
      <c r="AH200" s="14" t="str">
        <f>IF(AD200&lt;&gt;0,HYPERLINK("http://pergamum.anac.gov.br/arquivos/" &amp; AD200 &amp; ".pdf",AD200),"")</f>
        <v>PD1998-0052</v>
      </c>
      <c r="AI200" s="15" t="str">
        <f>IF(AE200&lt;&gt;0,HYPERLINK("http://pergamum.anac.gov.br/arquivos/" &amp; AE200 &amp; ".pdf",AE200),"")</f>
        <v/>
      </c>
      <c r="AJ200" s="15" t="str">
        <f>IF(AF200&lt;&gt;0,HYPERLINK("http://pergamum.anac.gov.br/arquivos/" &amp; AF200 &amp; ".pdf",AF200),"")</f>
        <v/>
      </c>
      <c r="AK200" s="16" t="str">
        <f>IF(AG200&lt;&gt;0,HYPERLINK("http://pergamum.anac.gov.br/arquivos/" &amp; AG200 &amp; ".pdf",AG200),"")</f>
        <v/>
      </c>
      <c r="AL200" s="6" t="s">
        <v>2038</v>
      </c>
      <c r="AM200" s="6" t="s">
        <v>2059</v>
      </c>
      <c r="AN200" s="6" t="s">
        <v>7</v>
      </c>
      <c r="AO200" s="11" t="s">
        <v>7</v>
      </c>
      <c r="AP200" s="6" t="s">
        <v>7</v>
      </c>
      <c r="AQ200" s="4" t="s">
        <v>2074</v>
      </c>
      <c r="AR200" s="4" t="s">
        <v>2074</v>
      </c>
      <c r="AS200" s="15" t="str">
        <f>IF(AND(AQ200&lt;&gt;0,AQ200&lt;&gt;""),HYPERLINK("http://pergamum.anac.gov.br/arquivos/" &amp; AQ200 &amp; ".pdf",AQ200),"")</f>
        <v/>
      </c>
      <c r="AT200" s="15" t="str">
        <f>IF(AND(AR200&lt;&gt;0,AR200&lt;&gt;""),HYPERLINK("http://pergamum.anac.gov.br/arquivos/" &amp; AR200 &amp; ".pdf",AR200),"")</f>
        <v/>
      </c>
      <c r="AU200" s="4" t="s">
        <v>7</v>
      </c>
    </row>
    <row r="201" spans="1:47" x14ac:dyDescent="0.25">
      <c r="A201" s="3" t="s">
        <v>509</v>
      </c>
      <c r="B201" s="3" t="s">
        <v>0</v>
      </c>
      <c r="C201" s="3" t="s">
        <v>510</v>
      </c>
      <c r="D201" s="3" t="s">
        <v>510</v>
      </c>
      <c r="E201" s="3" t="s">
        <v>9</v>
      </c>
      <c r="F201" s="4" t="s">
        <v>3017</v>
      </c>
      <c r="G201" s="4" t="s">
        <v>3018</v>
      </c>
      <c r="H201" s="4" t="s">
        <v>3019</v>
      </c>
      <c r="I201" s="4" t="s">
        <v>2349</v>
      </c>
      <c r="J201" s="4" t="s">
        <v>2209</v>
      </c>
      <c r="K201" s="4" t="s">
        <v>3020</v>
      </c>
      <c r="L201" s="4" t="s">
        <v>2172</v>
      </c>
      <c r="M201" s="4" t="s">
        <v>2789</v>
      </c>
      <c r="N201" s="4" t="s">
        <v>1446</v>
      </c>
      <c r="O201" s="4" t="s">
        <v>7</v>
      </c>
      <c r="P201" s="4" t="s">
        <v>7</v>
      </c>
      <c r="Q201" s="4" t="s">
        <v>7</v>
      </c>
      <c r="R201" s="4" t="s">
        <v>7</v>
      </c>
      <c r="S201" s="4" t="s">
        <v>7</v>
      </c>
      <c r="T201" s="4" t="s">
        <v>7</v>
      </c>
      <c r="U201" s="4" t="s">
        <v>7</v>
      </c>
      <c r="V201" s="4" t="s">
        <v>7</v>
      </c>
      <c r="W201" s="4" t="s">
        <v>7</v>
      </c>
      <c r="X201" s="4" t="s">
        <v>7</v>
      </c>
      <c r="Y201" s="4" t="s">
        <v>7</v>
      </c>
      <c r="Z201" s="4" t="s">
        <v>7</v>
      </c>
      <c r="AA201" s="4" t="s">
        <v>7</v>
      </c>
      <c r="AB201" s="4" t="s">
        <v>7</v>
      </c>
      <c r="AC201" s="4" t="s">
        <v>7</v>
      </c>
      <c r="AD201" s="4" t="s">
        <v>1696</v>
      </c>
      <c r="AE201" s="4">
        <v>0</v>
      </c>
      <c r="AF201" s="4">
        <v>0</v>
      </c>
      <c r="AG201" s="4">
        <v>0</v>
      </c>
      <c r="AH201" s="14" t="str">
        <f>IF(AD201&lt;&gt;0,HYPERLINK("http://pergamum.anac.gov.br/arquivos/" &amp; AD201 &amp; ".pdf",AD201),"")</f>
        <v>PA2011-0330</v>
      </c>
      <c r="AI201" s="15" t="str">
        <f>IF(AE201&lt;&gt;0,HYPERLINK("http://pergamum.anac.gov.br/arquivos/" &amp; AE201 &amp; ".pdf",AE201),"")</f>
        <v/>
      </c>
      <c r="AJ201" s="15" t="str">
        <f>IF(AF201&lt;&gt;0,HYPERLINK("http://pergamum.anac.gov.br/arquivos/" &amp; AF201 &amp; ".pdf",AF201),"")</f>
        <v/>
      </c>
      <c r="AK201" s="16" t="str">
        <f>IF(AG201&lt;&gt;0,HYPERLINK("http://pergamum.anac.gov.br/arquivos/" &amp; AG201 &amp; ".pdf",AG201),"")</f>
        <v/>
      </c>
      <c r="AL201" s="6" t="s">
        <v>2040</v>
      </c>
      <c r="AM201" s="6" t="s">
        <v>7</v>
      </c>
      <c r="AN201" s="6" t="s">
        <v>7</v>
      </c>
      <c r="AO201" s="11" t="s">
        <v>7</v>
      </c>
      <c r="AP201" s="6" t="s">
        <v>7</v>
      </c>
      <c r="AQ201" s="4" t="s">
        <v>2074</v>
      </c>
      <c r="AR201" s="4" t="s">
        <v>2074</v>
      </c>
      <c r="AS201" s="15" t="str">
        <f>IF(AND(AQ201&lt;&gt;0,AQ201&lt;&gt;""),HYPERLINK("http://pergamum.anac.gov.br/arquivos/" &amp; AQ201 &amp; ".pdf",AQ201),"")</f>
        <v/>
      </c>
      <c r="AT201" s="15" t="str">
        <f>IF(AND(AR201&lt;&gt;0,AR201&lt;&gt;""),HYPERLINK("http://pergamum.anac.gov.br/arquivos/" &amp; AR201 &amp; ".pdf",AR201),"")</f>
        <v/>
      </c>
      <c r="AU201" s="4" t="s">
        <v>7</v>
      </c>
    </row>
    <row r="202" spans="1:47" x14ac:dyDescent="0.25">
      <c r="A202" s="3" t="s">
        <v>511</v>
      </c>
      <c r="B202" s="3" t="s">
        <v>0</v>
      </c>
      <c r="C202" s="3" t="s">
        <v>512</v>
      </c>
      <c r="D202" s="3" t="s">
        <v>512</v>
      </c>
      <c r="E202" s="3" t="s">
        <v>9</v>
      </c>
      <c r="F202" s="4" t="s">
        <v>3021</v>
      </c>
      <c r="G202" s="4" t="s">
        <v>3022</v>
      </c>
      <c r="H202" s="4" t="s">
        <v>3023</v>
      </c>
      <c r="I202" s="4" t="s">
        <v>2349</v>
      </c>
      <c r="J202" s="4" t="s">
        <v>2232</v>
      </c>
      <c r="K202" s="4" t="s">
        <v>3024</v>
      </c>
      <c r="L202" s="4" t="s">
        <v>2706</v>
      </c>
      <c r="M202" s="4" t="s">
        <v>2789</v>
      </c>
      <c r="N202" s="4" t="s">
        <v>1447</v>
      </c>
      <c r="O202" s="4" t="s">
        <v>7</v>
      </c>
      <c r="P202" s="4" t="s">
        <v>7</v>
      </c>
      <c r="Q202" s="4" t="s">
        <v>7</v>
      </c>
      <c r="R202" s="4" t="s">
        <v>7</v>
      </c>
      <c r="S202" s="4" t="s">
        <v>7</v>
      </c>
      <c r="T202" s="4" t="s">
        <v>7</v>
      </c>
      <c r="U202" s="4" t="s">
        <v>7</v>
      </c>
      <c r="V202" s="4" t="s">
        <v>7</v>
      </c>
      <c r="W202" s="4" t="s">
        <v>7</v>
      </c>
      <c r="X202" s="4" t="s">
        <v>7</v>
      </c>
      <c r="Y202" s="4" t="s">
        <v>7</v>
      </c>
      <c r="Z202" s="4" t="s">
        <v>7</v>
      </c>
      <c r="AA202" s="4" t="s">
        <v>7</v>
      </c>
      <c r="AB202" s="4" t="s">
        <v>7</v>
      </c>
      <c r="AC202" s="4" t="s">
        <v>7</v>
      </c>
      <c r="AD202" s="4" t="s">
        <v>1697</v>
      </c>
      <c r="AE202" s="4">
        <v>0</v>
      </c>
      <c r="AF202" s="4">
        <v>0</v>
      </c>
      <c r="AG202" s="4">
        <v>0</v>
      </c>
      <c r="AH202" s="14" t="str">
        <f>IF(AD202&lt;&gt;0,HYPERLINK("http://pergamum.anac.gov.br/arquivos/" &amp; AD202 &amp; ".pdf",AD202),"")</f>
        <v>PD2004-0399</v>
      </c>
      <c r="AI202" s="15" t="str">
        <f>IF(AE202&lt;&gt;0,HYPERLINK("http://pergamum.anac.gov.br/arquivos/" &amp; AE202 &amp; ".pdf",AE202),"")</f>
        <v/>
      </c>
      <c r="AJ202" s="15" t="str">
        <f>IF(AF202&lt;&gt;0,HYPERLINK("http://pergamum.anac.gov.br/arquivos/" &amp; AF202 &amp; ".pdf",AF202),"")</f>
        <v/>
      </c>
      <c r="AK202" s="16" t="str">
        <f>IF(AG202&lt;&gt;0,HYPERLINK("http://pergamum.anac.gov.br/arquivos/" &amp; AG202 &amp; ".pdf",AG202),"")</f>
        <v/>
      </c>
      <c r="AL202" s="6" t="s">
        <v>2040</v>
      </c>
      <c r="AM202" s="6" t="s">
        <v>7</v>
      </c>
      <c r="AN202" s="6" t="s">
        <v>7</v>
      </c>
      <c r="AO202" s="11" t="s">
        <v>7</v>
      </c>
      <c r="AP202" s="6" t="s">
        <v>7</v>
      </c>
      <c r="AQ202" s="4" t="s">
        <v>2074</v>
      </c>
      <c r="AR202" s="4" t="s">
        <v>2074</v>
      </c>
      <c r="AS202" s="15" t="str">
        <f>IF(AND(AQ202&lt;&gt;0,AQ202&lt;&gt;""),HYPERLINK("http://pergamum.anac.gov.br/arquivos/" &amp; AQ202 &amp; ".pdf",AQ202),"")</f>
        <v/>
      </c>
      <c r="AT202" s="15" t="str">
        <f>IF(AND(AR202&lt;&gt;0,AR202&lt;&gt;""),HYPERLINK("http://pergamum.anac.gov.br/arquivos/" &amp; AR202 &amp; ".pdf",AR202),"")</f>
        <v/>
      </c>
      <c r="AU202" s="4" t="s">
        <v>7</v>
      </c>
    </row>
    <row r="203" spans="1:47" x14ac:dyDescent="0.25">
      <c r="A203" s="3" t="s">
        <v>513</v>
      </c>
      <c r="B203" s="3" t="s">
        <v>0</v>
      </c>
      <c r="C203" s="3" t="s">
        <v>514</v>
      </c>
      <c r="D203" s="3" t="s">
        <v>515</v>
      </c>
      <c r="E203" s="3" t="s">
        <v>9</v>
      </c>
      <c r="F203" s="4" t="s">
        <v>3025</v>
      </c>
      <c r="G203" s="4" t="s">
        <v>3026</v>
      </c>
      <c r="H203" s="4" t="s">
        <v>3027</v>
      </c>
      <c r="I203" s="4" t="s">
        <v>2349</v>
      </c>
      <c r="J203" s="4" t="s">
        <v>2209</v>
      </c>
      <c r="K203" s="4" t="s">
        <v>2192</v>
      </c>
      <c r="L203" s="4" t="s">
        <v>2172</v>
      </c>
      <c r="M203" s="4" t="s">
        <v>2218</v>
      </c>
      <c r="N203" s="4" t="s">
        <v>1444</v>
      </c>
      <c r="O203" s="4" t="s">
        <v>7</v>
      </c>
      <c r="P203" s="4" t="s">
        <v>7</v>
      </c>
      <c r="Q203" s="4" t="s">
        <v>7</v>
      </c>
      <c r="R203" s="4" t="s">
        <v>7</v>
      </c>
      <c r="S203" s="4" t="s">
        <v>7</v>
      </c>
      <c r="T203" s="4" t="s">
        <v>7</v>
      </c>
      <c r="U203" s="4" t="s">
        <v>7</v>
      </c>
      <c r="V203" s="4" t="s">
        <v>7</v>
      </c>
      <c r="W203" s="4" t="s">
        <v>7</v>
      </c>
      <c r="X203" s="4" t="s">
        <v>7</v>
      </c>
      <c r="Y203" s="4" t="s">
        <v>7</v>
      </c>
      <c r="Z203" s="4" t="s">
        <v>7</v>
      </c>
      <c r="AA203" s="4" t="s">
        <v>7</v>
      </c>
      <c r="AB203" s="4" t="s">
        <v>7</v>
      </c>
      <c r="AC203" s="4" t="s">
        <v>7</v>
      </c>
      <c r="AD203" s="4" t="s">
        <v>1698</v>
      </c>
      <c r="AE203" s="4" t="s">
        <v>1699</v>
      </c>
      <c r="AF203" s="4">
        <v>0</v>
      </c>
      <c r="AG203" s="4">
        <v>0</v>
      </c>
      <c r="AH203" s="14" t="str">
        <f>IF(AD203&lt;&gt;0,HYPERLINK("http://pergamum.anac.gov.br/arquivos/" &amp; AD203 &amp; ".pdf",AD203),"")</f>
        <v>PD1971-0052</v>
      </c>
      <c r="AI203" s="15" t="str">
        <f>IF(AE203&lt;&gt;0,HYPERLINK("http://pergamum.anac.gov.br/arquivos/" &amp; AE203 &amp; ".pdf",AE203),"")</f>
        <v>PA2013-0503</v>
      </c>
      <c r="AJ203" s="15" t="str">
        <f>IF(AF203&lt;&gt;0,HYPERLINK("http://pergamum.anac.gov.br/arquivos/" &amp; AF203 &amp; ".pdf",AF203),"")</f>
        <v/>
      </c>
      <c r="AK203" s="16" t="str">
        <f>IF(AG203&lt;&gt;0,HYPERLINK("http://pergamum.anac.gov.br/arquivos/" &amp; AG203 &amp; ".pdf",AG203),"")</f>
        <v/>
      </c>
      <c r="AL203" s="6" t="s">
        <v>2038</v>
      </c>
      <c r="AM203" s="6" t="s">
        <v>2059</v>
      </c>
      <c r="AN203" s="6" t="s">
        <v>2078</v>
      </c>
      <c r="AO203" s="11" t="s">
        <v>2094</v>
      </c>
      <c r="AP203" s="6">
        <v>7</v>
      </c>
      <c r="AQ203" s="4" t="s">
        <v>2077</v>
      </c>
      <c r="AR203" s="4" t="s">
        <v>2074</v>
      </c>
      <c r="AS203" s="15" t="str">
        <f>IF(AND(AQ203&lt;&gt;0,AQ203&lt;&gt;""),HYPERLINK("http://pergamum.anac.gov.br/arquivos/" &amp; AQ203 &amp; ".pdf",AQ203),"")</f>
        <v>PA2016-0908</v>
      </c>
      <c r="AT203" s="15" t="str">
        <f>IF(AND(AR203&lt;&gt;0,AR203&lt;&gt;""),HYPERLINK("http://pergamum.anac.gov.br/arquivos/" &amp; AR203 &amp; ".pdf",AR203),"")</f>
        <v/>
      </c>
      <c r="AU203" s="4" t="s">
        <v>7</v>
      </c>
    </row>
    <row r="204" spans="1:47" x14ac:dyDescent="0.25">
      <c r="A204" s="3" t="s">
        <v>516</v>
      </c>
      <c r="B204" s="3" t="s">
        <v>0</v>
      </c>
      <c r="C204" s="3" t="s">
        <v>517</v>
      </c>
      <c r="D204" s="3" t="s">
        <v>518</v>
      </c>
      <c r="E204" s="3" t="s">
        <v>67</v>
      </c>
      <c r="F204" s="4" t="s">
        <v>3028</v>
      </c>
      <c r="G204" s="4" t="s">
        <v>3029</v>
      </c>
      <c r="H204" s="4" t="s">
        <v>3030</v>
      </c>
      <c r="I204" s="4" t="s">
        <v>2349</v>
      </c>
      <c r="J204" s="4" t="s">
        <v>2244</v>
      </c>
      <c r="K204" s="4" t="s">
        <v>3031</v>
      </c>
      <c r="L204" s="4" t="s">
        <v>2404</v>
      </c>
      <c r="M204" s="4" t="s">
        <v>3008</v>
      </c>
      <c r="N204" s="4" t="s">
        <v>1446</v>
      </c>
      <c r="O204" s="4" t="s">
        <v>7</v>
      </c>
      <c r="P204" s="4" t="s">
        <v>7</v>
      </c>
      <c r="Q204" s="4" t="s">
        <v>7</v>
      </c>
      <c r="R204" s="4" t="s">
        <v>7</v>
      </c>
      <c r="S204" s="4" t="s">
        <v>7</v>
      </c>
      <c r="T204" s="4" t="s">
        <v>7</v>
      </c>
      <c r="U204" s="4" t="s">
        <v>7</v>
      </c>
      <c r="V204" s="4" t="s">
        <v>7</v>
      </c>
      <c r="W204" s="4" t="s">
        <v>7</v>
      </c>
      <c r="X204" s="4" t="s">
        <v>7</v>
      </c>
      <c r="Y204" s="4" t="s">
        <v>7</v>
      </c>
      <c r="Z204" s="4" t="s">
        <v>7</v>
      </c>
      <c r="AA204" s="4" t="s">
        <v>7</v>
      </c>
      <c r="AB204" s="4" t="s">
        <v>7</v>
      </c>
      <c r="AC204" s="4" t="s">
        <v>7</v>
      </c>
      <c r="AD204" s="4" t="s">
        <v>1700</v>
      </c>
      <c r="AE204" s="4" t="s">
        <v>2145</v>
      </c>
      <c r="AF204" s="4">
        <v>0</v>
      </c>
      <c r="AG204" s="4">
        <v>0</v>
      </c>
      <c r="AH204" s="14" t="str">
        <f>IF(AD204&lt;&gt;0,HYPERLINK("http://pergamum.anac.gov.br/arquivos/" &amp; AD204 &amp; ".pdf",AD204),"")</f>
        <v>PA2007-0174</v>
      </c>
      <c r="AI204" s="15" t="str">
        <f>IF(AE204&lt;&gt;0,HYPERLINK("http://pergamum.anac.gov.br/arquivos/" &amp; AE204 &amp; ".pdf",AE204),"")</f>
        <v>PA2016-1886</v>
      </c>
      <c r="AJ204" s="15" t="str">
        <f>IF(AF204&lt;&gt;0,HYPERLINK("http://pergamum.anac.gov.br/arquivos/" &amp; AF204 &amp; ".pdf",AF204),"")</f>
        <v/>
      </c>
      <c r="AK204" s="16" t="str">
        <f>IF(AG204&lt;&gt;0,HYPERLINK("http://pergamum.anac.gov.br/arquivos/" &amp; AG204 &amp; ".pdf",AG204),"")</f>
        <v/>
      </c>
      <c r="AL204" s="6" t="s">
        <v>2040</v>
      </c>
      <c r="AM204" s="6" t="s">
        <v>7</v>
      </c>
      <c r="AN204" s="6" t="s">
        <v>7</v>
      </c>
      <c r="AO204" s="11" t="s">
        <v>7</v>
      </c>
      <c r="AP204" s="6" t="s">
        <v>7</v>
      </c>
      <c r="AQ204" s="4" t="s">
        <v>2074</v>
      </c>
      <c r="AR204" s="4" t="s">
        <v>2074</v>
      </c>
      <c r="AS204" s="15" t="str">
        <f>IF(AND(AQ204&lt;&gt;0,AQ204&lt;&gt;""),HYPERLINK("http://pergamum.anac.gov.br/arquivos/" &amp; AQ204 &amp; ".pdf",AQ204),"")</f>
        <v/>
      </c>
      <c r="AT204" s="15" t="str">
        <f>IF(AND(AR204&lt;&gt;0,AR204&lt;&gt;""),HYPERLINK("http://pergamum.anac.gov.br/arquivos/" &amp; AR204 &amp; ".pdf",AR204),"")</f>
        <v/>
      </c>
      <c r="AU204" s="4" t="s">
        <v>2146</v>
      </c>
    </row>
    <row r="205" spans="1:47" x14ac:dyDescent="0.25">
      <c r="A205" s="3" t="s">
        <v>519</v>
      </c>
      <c r="B205" s="3" t="s">
        <v>0</v>
      </c>
      <c r="C205" s="3" t="s">
        <v>520</v>
      </c>
      <c r="D205" s="3" t="s">
        <v>520</v>
      </c>
      <c r="E205" s="3" t="s">
        <v>6</v>
      </c>
      <c r="F205" s="4" t="s">
        <v>3032</v>
      </c>
      <c r="G205" s="4" t="s">
        <v>3033</v>
      </c>
      <c r="H205" s="4" t="s">
        <v>3034</v>
      </c>
      <c r="I205" s="4" t="s">
        <v>2349</v>
      </c>
      <c r="J205" s="4" t="s">
        <v>2291</v>
      </c>
      <c r="K205" s="4" t="s">
        <v>2788</v>
      </c>
      <c r="L205" s="4" t="s">
        <v>2568</v>
      </c>
      <c r="M205" s="4" t="s">
        <v>2731</v>
      </c>
      <c r="N205" s="4" t="s">
        <v>1444</v>
      </c>
      <c r="O205" s="4" t="s">
        <v>7</v>
      </c>
      <c r="P205" s="4" t="s">
        <v>7</v>
      </c>
      <c r="Q205" s="4" t="s">
        <v>7</v>
      </c>
      <c r="R205" s="4" t="s">
        <v>7</v>
      </c>
      <c r="S205" s="4" t="s">
        <v>7</v>
      </c>
      <c r="T205" s="4" t="s">
        <v>7</v>
      </c>
      <c r="U205" s="4" t="s">
        <v>7</v>
      </c>
      <c r="V205" s="4" t="s">
        <v>7</v>
      </c>
      <c r="W205" s="4" t="s">
        <v>7</v>
      </c>
      <c r="X205" s="4" t="s">
        <v>7</v>
      </c>
      <c r="Y205" s="4" t="s">
        <v>7</v>
      </c>
      <c r="Z205" s="4" t="s">
        <v>7</v>
      </c>
      <c r="AA205" s="4" t="s">
        <v>7</v>
      </c>
      <c r="AB205" s="4" t="s">
        <v>7</v>
      </c>
      <c r="AC205" s="4" t="s">
        <v>7</v>
      </c>
      <c r="AD205" s="4" t="s">
        <v>1701</v>
      </c>
      <c r="AE205" s="4">
        <v>0</v>
      </c>
      <c r="AF205" s="4">
        <v>0</v>
      </c>
      <c r="AG205" s="4">
        <v>0</v>
      </c>
      <c r="AH205" s="14" t="str">
        <f>IF(AD205&lt;&gt;0,HYPERLINK("http://pergamum.anac.gov.br/arquivos/" &amp; AD205 &amp; ".pdf",AD205),"")</f>
        <v>PA2008-0769</v>
      </c>
      <c r="AI205" s="15" t="str">
        <f>IF(AE205&lt;&gt;0,HYPERLINK("http://pergamum.anac.gov.br/arquivos/" &amp; AE205 &amp; ".pdf",AE205),"")</f>
        <v/>
      </c>
      <c r="AJ205" s="15" t="str">
        <f>IF(AF205&lt;&gt;0,HYPERLINK("http://pergamum.anac.gov.br/arquivos/" &amp; AF205 &amp; ".pdf",AF205),"")</f>
        <v/>
      </c>
      <c r="AK205" s="16" t="str">
        <f>IF(AG205&lt;&gt;0,HYPERLINK("http://pergamum.anac.gov.br/arquivos/" &amp; AG205 &amp; ".pdf",AG205),"")</f>
        <v/>
      </c>
      <c r="AL205" s="6" t="s">
        <v>2040</v>
      </c>
      <c r="AM205" s="6" t="s">
        <v>7</v>
      </c>
      <c r="AN205" s="6" t="s">
        <v>7</v>
      </c>
      <c r="AO205" s="11" t="s">
        <v>7</v>
      </c>
      <c r="AP205" s="6" t="s">
        <v>7</v>
      </c>
      <c r="AQ205" s="4" t="s">
        <v>2074</v>
      </c>
      <c r="AR205" s="4" t="s">
        <v>2074</v>
      </c>
      <c r="AS205" s="15" t="str">
        <f>IF(AND(AQ205&lt;&gt;0,AQ205&lt;&gt;""),HYPERLINK("http://pergamum.anac.gov.br/arquivos/" &amp; AQ205 &amp; ".pdf",AQ205),"")</f>
        <v/>
      </c>
      <c r="AT205" s="15" t="str">
        <f>IF(AND(AR205&lt;&gt;0,AR205&lt;&gt;""),HYPERLINK("http://pergamum.anac.gov.br/arquivos/" &amp; AR205 &amp; ".pdf",AR205),"")</f>
        <v/>
      </c>
      <c r="AU205" s="4" t="s">
        <v>7</v>
      </c>
    </row>
    <row r="206" spans="1:47" x14ac:dyDescent="0.25">
      <c r="A206" s="3" t="s">
        <v>521</v>
      </c>
      <c r="B206" s="3" t="s">
        <v>0</v>
      </c>
      <c r="C206" s="3" t="s">
        <v>522</v>
      </c>
      <c r="D206" s="3" t="s">
        <v>522</v>
      </c>
      <c r="E206" s="3" t="s">
        <v>92</v>
      </c>
      <c r="F206" s="4" t="s">
        <v>3035</v>
      </c>
      <c r="G206" s="4" t="s">
        <v>3036</v>
      </c>
      <c r="H206" s="4" t="s">
        <v>2253</v>
      </c>
      <c r="I206" s="4" t="s">
        <v>2349</v>
      </c>
      <c r="J206" s="4" t="s">
        <v>2209</v>
      </c>
      <c r="K206" s="4" t="s">
        <v>2796</v>
      </c>
      <c r="L206" s="4" t="s">
        <v>2568</v>
      </c>
      <c r="M206" s="4" t="s">
        <v>2731</v>
      </c>
      <c r="N206" s="4" t="s">
        <v>1444</v>
      </c>
      <c r="O206" s="4" t="s">
        <v>7</v>
      </c>
      <c r="P206" s="4" t="s">
        <v>7</v>
      </c>
      <c r="Q206" s="4" t="s">
        <v>7</v>
      </c>
      <c r="R206" s="4" t="s">
        <v>7</v>
      </c>
      <c r="S206" s="4" t="s">
        <v>7</v>
      </c>
      <c r="T206" s="4" t="s">
        <v>7</v>
      </c>
      <c r="U206" s="4" t="s">
        <v>7</v>
      </c>
      <c r="V206" s="4" t="s">
        <v>7</v>
      </c>
      <c r="W206" s="4" t="s">
        <v>7</v>
      </c>
      <c r="X206" s="4" t="s">
        <v>7</v>
      </c>
      <c r="Y206" s="4" t="s">
        <v>7</v>
      </c>
      <c r="Z206" s="4" t="s">
        <v>7</v>
      </c>
      <c r="AA206" s="4" t="s">
        <v>7</v>
      </c>
      <c r="AB206" s="4" t="s">
        <v>7</v>
      </c>
      <c r="AC206" s="4" t="s">
        <v>7</v>
      </c>
      <c r="AD206" s="4" t="s">
        <v>1702</v>
      </c>
      <c r="AE206" s="4">
        <v>0</v>
      </c>
      <c r="AF206" s="4">
        <v>0</v>
      </c>
      <c r="AG206" s="4">
        <v>0</v>
      </c>
      <c r="AH206" s="14" t="str">
        <f>IF(AD206&lt;&gt;0,HYPERLINK("http://pergamum.anac.gov.br/arquivos/" &amp; AD206 &amp; ".pdf",AD206),"")</f>
        <v>PD2001-0799</v>
      </c>
      <c r="AI206" s="15" t="str">
        <f>IF(AE206&lt;&gt;0,HYPERLINK("http://pergamum.anac.gov.br/arquivos/" &amp; AE206 &amp; ".pdf",AE206),"")</f>
        <v/>
      </c>
      <c r="AJ206" s="15" t="str">
        <f>IF(AF206&lt;&gt;0,HYPERLINK("http://pergamum.anac.gov.br/arquivos/" &amp; AF206 &amp; ".pdf",AF206),"")</f>
        <v/>
      </c>
      <c r="AK206" s="16" t="str">
        <f>IF(AG206&lt;&gt;0,HYPERLINK("http://pergamum.anac.gov.br/arquivos/" &amp; AG206 &amp; ".pdf",AG206),"")</f>
        <v/>
      </c>
      <c r="AL206" s="6" t="s">
        <v>2040</v>
      </c>
      <c r="AM206" s="6" t="s">
        <v>7</v>
      </c>
      <c r="AN206" s="6" t="s">
        <v>7</v>
      </c>
      <c r="AO206" s="11" t="s">
        <v>7</v>
      </c>
      <c r="AP206" s="6" t="s">
        <v>7</v>
      </c>
      <c r="AQ206" s="4" t="s">
        <v>2074</v>
      </c>
      <c r="AR206" s="4" t="s">
        <v>2074</v>
      </c>
      <c r="AS206" s="15" t="str">
        <f>IF(AND(AQ206&lt;&gt;0,AQ206&lt;&gt;""),HYPERLINK("http://pergamum.anac.gov.br/arquivos/" &amp; AQ206 &amp; ".pdf",AQ206),"")</f>
        <v/>
      </c>
      <c r="AT206" s="15" t="str">
        <f>IF(AND(AR206&lt;&gt;0,AR206&lt;&gt;""),HYPERLINK("http://pergamum.anac.gov.br/arquivos/" &amp; AR206 &amp; ".pdf",AR206),"")</f>
        <v/>
      </c>
      <c r="AU206" s="4" t="s">
        <v>7</v>
      </c>
    </row>
    <row r="207" spans="1:47" x14ac:dyDescent="0.25">
      <c r="A207" s="3" t="s">
        <v>523</v>
      </c>
      <c r="B207" s="3" t="s">
        <v>0</v>
      </c>
      <c r="C207" s="3" t="s">
        <v>524</v>
      </c>
      <c r="D207" s="3" t="s">
        <v>524</v>
      </c>
      <c r="E207" s="3" t="s">
        <v>92</v>
      </c>
      <c r="F207" s="4" t="s">
        <v>3037</v>
      </c>
      <c r="G207" s="4" t="s">
        <v>3038</v>
      </c>
      <c r="H207" s="4" t="s">
        <v>3039</v>
      </c>
      <c r="I207" s="4" t="s">
        <v>2349</v>
      </c>
      <c r="J207" s="4" t="s">
        <v>2324</v>
      </c>
      <c r="K207" s="4" t="s">
        <v>2253</v>
      </c>
      <c r="L207" s="4" t="s">
        <v>2172</v>
      </c>
      <c r="M207" s="4" t="s">
        <v>2731</v>
      </c>
      <c r="N207" s="4" t="s">
        <v>1444</v>
      </c>
      <c r="O207" s="4" t="s">
        <v>7</v>
      </c>
      <c r="P207" s="4" t="s">
        <v>7</v>
      </c>
      <c r="Q207" s="4" t="s">
        <v>7</v>
      </c>
      <c r="R207" s="4" t="s">
        <v>7</v>
      </c>
      <c r="S207" s="4" t="s">
        <v>7</v>
      </c>
      <c r="T207" s="4" t="s">
        <v>7</v>
      </c>
      <c r="U207" s="4" t="s">
        <v>7</v>
      </c>
      <c r="V207" s="4" t="s">
        <v>7</v>
      </c>
      <c r="W207" s="4" t="s">
        <v>7</v>
      </c>
      <c r="X207" s="4" t="s">
        <v>7</v>
      </c>
      <c r="Y207" s="4" t="s">
        <v>7</v>
      </c>
      <c r="Z207" s="4" t="s">
        <v>7</v>
      </c>
      <c r="AA207" s="4" t="s">
        <v>7</v>
      </c>
      <c r="AB207" s="4" t="s">
        <v>7</v>
      </c>
      <c r="AC207" s="4" t="s">
        <v>7</v>
      </c>
      <c r="AD207" s="4" t="s">
        <v>1703</v>
      </c>
      <c r="AE207" s="4">
        <v>0</v>
      </c>
      <c r="AF207" s="4">
        <v>0</v>
      </c>
      <c r="AG207" s="4">
        <v>0</v>
      </c>
      <c r="AH207" s="14" t="str">
        <f>IF(AD207&lt;&gt;0,HYPERLINK("http://pergamum.anac.gov.br/arquivos/" &amp; AD207 &amp; ".pdf",AD207),"")</f>
        <v>PD2001-0797</v>
      </c>
      <c r="AI207" s="15" t="str">
        <f>IF(AE207&lt;&gt;0,HYPERLINK("http://pergamum.anac.gov.br/arquivos/" &amp; AE207 &amp; ".pdf",AE207),"")</f>
        <v/>
      </c>
      <c r="AJ207" s="15" t="str">
        <f>IF(AF207&lt;&gt;0,HYPERLINK("http://pergamum.anac.gov.br/arquivos/" &amp; AF207 &amp; ".pdf",AF207),"")</f>
        <v/>
      </c>
      <c r="AK207" s="16" t="str">
        <f>IF(AG207&lt;&gt;0,HYPERLINK("http://pergamum.anac.gov.br/arquivos/" &amp; AG207 &amp; ".pdf",AG207),"")</f>
        <v/>
      </c>
      <c r="AL207" s="6" t="s">
        <v>2040</v>
      </c>
      <c r="AM207" s="6" t="s">
        <v>7</v>
      </c>
      <c r="AN207" s="6" t="s">
        <v>7</v>
      </c>
      <c r="AO207" s="11" t="s">
        <v>7</v>
      </c>
      <c r="AP207" s="6" t="s">
        <v>7</v>
      </c>
      <c r="AQ207" s="4" t="s">
        <v>2074</v>
      </c>
      <c r="AR207" s="4" t="s">
        <v>2074</v>
      </c>
      <c r="AS207" s="15" t="str">
        <f>IF(AND(AQ207&lt;&gt;0,AQ207&lt;&gt;""),HYPERLINK("http://pergamum.anac.gov.br/arquivos/" &amp; AQ207 &amp; ".pdf",AQ207),"")</f>
        <v/>
      </c>
      <c r="AT207" s="15" t="str">
        <f>IF(AND(AR207&lt;&gt;0,AR207&lt;&gt;""),HYPERLINK("http://pergamum.anac.gov.br/arquivos/" &amp; AR207 &amp; ".pdf",AR207),"")</f>
        <v/>
      </c>
      <c r="AU207" s="4" t="s">
        <v>7</v>
      </c>
    </row>
    <row r="208" spans="1:47" x14ac:dyDescent="0.25">
      <c r="A208" s="3" t="s">
        <v>525</v>
      </c>
      <c r="B208" s="3" t="s">
        <v>0</v>
      </c>
      <c r="C208" s="3" t="s">
        <v>526</v>
      </c>
      <c r="D208" s="3" t="s">
        <v>526</v>
      </c>
      <c r="E208" s="3" t="s">
        <v>77</v>
      </c>
      <c r="F208" s="4" t="s">
        <v>3040</v>
      </c>
      <c r="G208" s="4" t="s">
        <v>3041</v>
      </c>
      <c r="H208" s="4" t="s">
        <v>3042</v>
      </c>
      <c r="I208" s="4" t="s">
        <v>2349</v>
      </c>
      <c r="J208" s="4" t="s">
        <v>2324</v>
      </c>
      <c r="K208" s="4" t="s">
        <v>3043</v>
      </c>
      <c r="L208" s="4" t="s">
        <v>2568</v>
      </c>
      <c r="M208" s="4" t="s">
        <v>3044</v>
      </c>
      <c r="N208" s="4" t="s">
        <v>1444</v>
      </c>
      <c r="O208" s="4" t="s">
        <v>7</v>
      </c>
      <c r="P208" s="4" t="s">
        <v>7</v>
      </c>
      <c r="Q208" s="4" t="s">
        <v>7</v>
      </c>
      <c r="R208" s="4" t="s">
        <v>7</v>
      </c>
      <c r="S208" s="4" t="s">
        <v>7</v>
      </c>
      <c r="T208" s="4" t="s">
        <v>7</v>
      </c>
      <c r="U208" s="4" t="s">
        <v>7</v>
      </c>
      <c r="V208" s="4" t="s">
        <v>7</v>
      </c>
      <c r="W208" s="4" t="s">
        <v>7</v>
      </c>
      <c r="X208" s="4" t="s">
        <v>7</v>
      </c>
      <c r="Y208" s="4" t="s">
        <v>7</v>
      </c>
      <c r="Z208" s="4" t="s">
        <v>7</v>
      </c>
      <c r="AA208" s="4" t="s">
        <v>7</v>
      </c>
      <c r="AB208" s="4" t="s">
        <v>7</v>
      </c>
      <c r="AC208" s="4" t="s">
        <v>7</v>
      </c>
      <c r="AD208" s="4" t="s">
        <v>1704</v>
      </c>
      <c r="AE208" s="4">
        <v>0</v>
      </c>
      <c r="AF208" s="4">
        <v>0</v>
      </c>
      <c r="AG208" s="4">
        <v>0</v>
      </c>
      <c r="AH208" s="14" t="str">
        <f>IF(AD208&lt;&gt;0,HYPERLINK("http://pergamum.anac.gov.br/arquivos/" &amp; AD208 &amp; ".pdf",AD208),"")</f>
        <v>PA2015-2207</v>
      </c>
      <c r="AI208" s="15" t="str">
        <f>IF(AE208&lt;&gt;0,HYPERLINK("http://pergamum.anac.gov.br/arquivos/" &amp; AE208 &amp; ".pdf",AE208),"")</f>
        <v/>
      </c>
      <c r="AJ208" s="15" t="str">
        <f>IF(AF208&lt;&gt;0,HYPERLINK("http://pergamum.anac.gov.br/arquivos/" &amp; AF208 &amp; ".pdf",AF208),"")</f>
        <v/>
      </c>
      <c r="AK208" s="16" t="str">
        <f>IF(AG208&lt;&gt;0,HYPERLINK("http://pergamum.anac.gov.br/arquivos/" &amp; AG208 &amp; ".pdf",AG208),"")</f>
        <v/>
      </c>
      <c r="AL208" s="6" t="s">
        <v>2040</v>
      </c>
      <c r="AM208" s="6" t="s">
        <v>7</v>
      </c>
      <c r="AN208" s="6" t="s">
        <v>7</v>
      </c>
      <c r="AO208" s="11" t="s">
        <v>7</v>
      </c>
      <c r="AP208" s="6" t="s">
        <v>7</v>
      </c>
      <c r="AQ208" s="4" t="s">
        <v>2074</v>
      </c>
      <c r="AR208" s="4" t="s">
        <v>2074</v>
      </c>
      <c r="AS208" s="15" t="str">
        <f>IF(AND(AQ208&lt;&gt;0,AQ208&lt;&gt;""),HYPERLINK("http://pergamum.anac.gov.br/arquivos/" &amp; AQ208 &amp; ".pdf",AQ208),"")</f>
        <v/>
      </c>
      <c r="AT208" s="15" t="str">
        <f>IF(AND(AR208&lt;&gt;0,AR208&lt;&gt;""),HYPERLINK("http://pergamum.anac.gov.br/arquivos/" &amp; AR208 &amp; ".pdf",AR208),"")</f>
        <v/>
      </c>
      <c r="AU208" s="4" t="s">
        <v>7</v>
      </c>
    </row>
    <row r="209" spans="1:47" x14ac:dyDescent="0.25">
      <c r="A209" s="3" t="s">
        <v>527</v>
      </c>
      <c r="B209" s="3" t="s">
        <v>0</v>
      </c>
      <c r="C209" s="3" t="s">
        <v>528</v>
      </c>
      <c r="D209" s="3" t="s">
        <v>528</v>
      </c>
      <c r="E209" s="3" t="s">
        <v>9</v>
      </c>
      <c r="F209" s="4" t="s">
        <v>3045</v>
      </c>
      <c r="G209" s="4" t="s">
        <v>3046</v>
      </c>
      <c r="H209" s="4" t="s">
        <v>3047</v>
      </c>
      <c r="I209" s="4" t="s">
        <v>2349</v>
      </c>
      <c r="J209" s="4" t="s">
        <v>2238</v>
      </c>
      <c r="K209" s="4" t="s">
        <v>2788</v>
      </c>
      <c r="L209" s="4" t="s">
        <v>2902</v>
      </c>
      <c r="M209" s="4" t="s">
        <v>2731</v>
      </c>
      <c r="N209" s="4" t="s">
        <v>1446</v>
      </c>
      <c r="O209" s="4" t="s">
        <v>7</v>
      </c>
      <c r="P209" s="4" t="s">
        <v>7</v>
      </c>
      <c r="Q209" s="4" t="s">
        <v>7</v>
      </c>
      <c r="R209" s="4" t="s">
        <v>7</v>
      </c>
      <c r="S209" s="4" t="s">
        <v>7</v>
      </c>
      <c r="T209" s="4" t="s">
        <v>7</v>
      </c>
      <c r="U209" s="4" t="s">
        <v>7</v>
      </c>
      <c r="V209" s="4" t="s">
        <v>7</v>
      </c>
      <c r="W209" s="4" t="s">
        <v>7</v>
      </c>
      <c r="X209" s="4" t="s">
        <v>7</v>
      </c>
      <c r="Y209" s="4" t="s">
        <v>7</v>
      </c>
      <c r="Z209" s="4" t="s">
        <v>7</v>
      </c>
      <c r="AA209" s="4" t="s">
        <v>7</v>
      </c>
      <c r="AB209" s="4" t="s">
        <v>7</v>
      </c>
      <c r="AC209" s="4" t="s">
        <v>7</v>
      </c>
      <c r="AD209" s="4" t="s">
        <v>1705</v>
      </c>
      <c r="AE209" s="4">
        <v>0</v>
      </c>
      <c r="AF209" s="4">
        <v>0</v>
      </c>
      <c r="AG209" s="4">
        <v>0</v>
      </c>
      <c r="AH209" s="14" t="str">
        <f>IF(AD209&lt;&gt;0,HYPERLINK("http://pergamum.anac.gov.br/arquivos/" &amp; AD209 &amp; ".pdf",AD209),"")</f>
        <v>PD1990-0161</v>
      </c>
      <c r="AI209" s="15" t="str">
        <f>IF(AE209&lt;&gt;0,HYPERLINK("http://pergamum.anac.gov.br/arquivos/" &amp; AE209 &amp; ".pdf",AE209),"")</f>
        <v/>
      </c>
      <c r="AJ209" s="15" t="str">
        <f>IF(AF209&lt;&gt;0,HYPERLINK("http://pergamum.anac.gov.br/arquivos/" &amp; AF209 &amp; ".pdf",AF209),"")</f>
        <v/>
      </c>
      <c r="AK209" s="16" t="str">
        <f>IF(AG209&lt;&gt;0,HYPERLINK("http://pergamum.anac.gov.br/arquivos/" &amp; AG209 &amp; ".pdf",AG209),"")</f>
        <v/>
      </c>
      <c r="AL209" s="6" t="s">
        <v>2040</v>
      </c>
      <c r="AM209" s="6" t="s">
        <v>7</v>
      </c>
      <c r="AN209" s="6" t="s">
        <v>7</v>
      </c>
      <c r="AO209" s="11" t="s">
        <v>7</v>
      </c>
      <c r="AP209" s="6" t="s">
        <v>7</v>
      </c>
      <c r="AQ209" s="4" t="s">
        <v>2074</v>
      </c>
      <c r="AR209" s="4" t="s">
        <v>2074</v>
      </c>
      <c r="AS209" s="15" t="str">
        <f>IF(AND(AQ209&lt;&gt;0,AQ209&lt;&gt;""),HYPERLINK("http://pergamum.anac.gov.br/arquivos/" &amp; AQ209 &amp; ".pdf",AQ209),"")</f>
        <v/>
      </c>
      <c r="AT209" s="15" t="str">
        <f>IF(AND(AR209&lt;&gt;0,AR209&lt;&gt;""),HYPERLINK("http://pergamum.anac.gov.br/arquivos/" &amp; AR209 &amp; ".pdf",AR209),"")</f>
        <v/>
      </c>
      <c r="AU209" s="4" t="s">
        <v>7</v>
      </c>
    </row>
    <row r="210" spans="1:47" x14ac:dyDescent="0.25">
      <c r="A210" s="3" t="s">
        <v>529</v>
      </c>
      <c r="B210" s="3" t="s">
        <v>0</v>
      </c>
      <c r="C210" s="3" t="s">
        <v>530</v>
      </c>
      <c r="D210" s="3" t="s">
        <v>531</v>
      </c>
      <c r="E210" s="3" t="s">
        <v>135</v>
      </c>
      <c r="F210" s="4" t="s">
        <v>3048</v>
      </c>
      <c r="G210" s="4" t="s">
        <v>3049</v>
      </c>
      <c r="H210" s="4" t="s">
        <v>3050</v>
      </c>
      <c r="I210" s="4" t="s">
        <v>2251</v>
      </c>
      <c r="J210" s="4" t="s">
        <v>2324</v>
      </c>
      <c r="K210" s="4" t="s">
        <v>2253</v>
      </c>
      <c r="L210" s="4" t="s">
        <v>2172</v>
      </c>
      <c r="M210" s="4" t="s">
        <v>3051</v>
      </c>
      <c r="N210" s="4" t="s">
        <v>1444</v>
      </c>
      <c r="O210" s="4" t="s">
        <v>7</v>
      </c>
      <c r="P210" s="4" t="s">
        <v>7</v>
      </c>
      <c r="Q210" s="4" t="s">
        <v>7</v>
      </c>
      <c r="R210" s="4" t="s">
        <v>7</v>
      </c>
      <c r="S210" s="4" t="s">
        <v>7</v>
      </c>
      <c r="T210" s="4" t="s">
        <v>7</v>
      </c>
      <c r="U210" s="4" t="s">
        <v>7</v>
      </c>
      <c r="V210" s="4" t="s">
        <v>7</v>
      </c>
      <c r="W210" s="4" t="s">
        <v>7</v>
      </c>
      <c r="X210" s="4" t="s">
        <v>7</v>
      </c>
      <c r="Y210" s="4" t="s">
        <v>7</v>
      </c>
      <c r="Z210" s="4" t="s">
        <v>7</v>
      </c>
      <c r="AA210" s="4" t="s">
        <v>7</v>
      </c>
      <c r="AB210" s="4" t="s">
        <v>7</v>
      </c>
      <c r="AC210" s="4" t="s">
        <v>7</v>
      </c>
      <c r="AD210" s="4" t="s">
        <v>1706</v>
      </c>
      <c r="AE210" s="4">
        <v>0</v>
      </c>
      <c r="AF210" s="4">
        <v>0</v>
      </c>
      <c r="AG210" s="4">
        <v>0</v>
      </c>
      <c r="AH210" s="14" t="str">
        <f>IF(AD210&lt;&gt;0,HYPERLINK("http://pergamum.anac.gov.br/arquivos/" &amp; AD210 &amp; ".pdf",AD210),"")</f>
        <v>PA2011-0989</v>
      </c>
      <c r="AI210" s="15" t="str">
        <f>IF(AE210&lt;&gt;0,HYPERLINK("http://pergamum.anac.gov.br/arquivos/" &amp; AE210 &amp; ".pdf",AE210),"")</f>
        <v/>
      </c>
      <c r="AJ210" s="15" t="str">
        <f>IF(AF210&lt;&gt;0,HYPERLINK("http://pergamum.anac.gov.br/arquivos/" &amp; AF210 &amp; ".pdf",AF210),"")</f>
        <v/>
      </c>
      <c r="AK210" s="16" t="str">
        <f>IF(AG210&lt;&gt;0,HYPERLINK("http://pergamum.anac.gov.br/arquivos/" &amp; AG210 &amp; ".pdf",AG210),"")</f>
        <v/>
      </c>
      <c r="AL210" s="6" t="s">
        <v>2040</v>
      </c>
      <c r="AM210" s="6" t="s">
        <v>7</v>
      </c>
      <c r="AN210" s="6" t="s">
        <v>7</v>
      </c>
      <c r="AO210" s="11" t="s">
        <v>7</v>
      </c>
      <c r="AP210" s="6" t="s">
        <v>7</v>
      </c>
      <c r="AQ210" s="4" t="s">
        <v>2074</v>
      </c>
      <c r="AR210" s="4" t="s">
        <v>2074</v>
      </c>
      <c r="AS210" s="15" t="str">
        <f>IF(AND(AQ210&lt;&gt;0,AQ210&lt;&gt;""),HYPERLINK("http://pergamum.anac.gov.br/arquivos/" &amp; AQ210 &amp; ".pdf",AQ210),"")</f>
        <v/>
      </c>
      <c r="AT210" s="15" t="str">
        <f>IF(AND(AR210&lt;&gt;0,AR210&lt;&gt;""),HYPERLINK("http://pergamum.anac.gov.br/arquivos/" &amp; AR210 &amp; ".pdf",AR210),"")</f>
        <v/>
      </c>
      <c r="AU210" s="4" t="s">
        <v>7</v>
      </c>
    </row>
    <row r="211" spans="1:47" x14ac:dyDescent="0.25">
      <c r="A211" s="3" t="s">
        <v>532</v>
      </c>
      <c r="B211" s="3" t="s">
        <v>0</v>
      </c>
      <c r="C211" s="3" t="s">
        <v>533</v>
      </c>
      <c r="D211" s="3" t="s">
        <v>533</v>
      </c>
      <c r="E211" s="3" t="s">
        <v>184</v>
      </c>
      <c r="F211" s="4" t="s">
        <v>3052</v>
      </c>
      <c r="G211" s="4" t="s">
        <v>3053</v>
      </c>
      <c r="H211" s="4" t="s">
        <v>3054</v>
      </c>
      <c r="I211" s="4" t="s">
        <v>2349</v>
      </c>
      <c r="J211" s="4" t="s">
        <v>2197</v>
      </c>
      <c r="K211" s="4" t="s">
        <v>2788</v>
      </c>
      <c r="L211" s="4" t="s">
        <v>2706</v>
      </c>
      <c r="M211" s="4" t="s">
        <v>2592</v>
      </c>
      <c r="N211" s="4" t="s">
        <v>1444</v>
      </c>
      <c r="O211" s="4" t="s">
        <v>7</v>
      </c>
      <c r="P211" s="4" t="s">
        <v>7</v>
      </c>
      <c r="Q211" s="4" t="s">
        <v>7</v>
      </c>
      <c r="R211" s="4" t="s">
        <v>7</v>
      </c>
      <c r="S211" s="4" t="s">
        <v>7</v>
      </c>
      <c r="T211" s="4" t="s">
        <v>7</v>
      </c>
      <c r="U211" s="4" t="s">
        <v>7</v>
      </c>
      <c r="V211" s="4" t="s">
        <v>7</v>
      </c>
      <c r="W211" s="4" t="s">
        <v>7</v>
      </c>
      <c r="X211" s="4" t="s">
        <v>7</v>
      </c>
      <c r="Y211" s="4" t="s">
        <v>7</v>
      </c>
      <c r="Z211" s="4" t="s">
        <v>7</v>
      </c>
      <c r="AA211" s="4" t="s">
        <v>7</v>
      </c>
      <c r="AB211" s="4" t="s">
        <v>7</v>
      </c>
      <c r="AC211" s="4" t="s">
        <v>7</v>
      </c>
      <c r="AD211" s="4" t="s">
        <v>1707</v>
      </c>
      <c r="AE211" s="4">
        <v>0</v>
      </c>
      <c r="AF211" s="4">
        <v>0</v>
      </c>
      <c r="AG211" s="4">
        <v>0</v>
      </c>
      <c r="AH211" s="14" t="str">
        <f>IF(AD211&lt;&gt;0,HYPERLINK("http://pergamum.anac.gov.br/arquivos/" &amp; AD211 &amp; ".pdf",AD211),"")</f>
        <v>PD2001-1492</v>
      </c>
      <c r="AI211" s="15" t="str">
        <f>IF(AE211&lt;&gt;0,HYPERLINK("http://pergamum.anac.gov.br/arquivos/" &amp; AE211 &amp; ".pdf",AE211),"")</f>
        <v/>
      </c>
      <c r="AJ211" s="15" t="str">
        <f>IF(AF211&lt;&gt;0,HYPERLINK("http://pergamum.anac.gov.br/arquivos/" &amp; AF211 &amp; ".pdf",AF211),"")</f>
        <v/>
      </c>
      <c r="AK211" s="16" t="str">
        <f>IF(AG211&lt;&gt;0,HYPERLINK("http://pergamum.anac.gov.br/arquivos/" &amp; AG211 &amp; ".pdf",AG211),"")</f>
        <v/>
      </c>
      <c r="AL211" s="6" t="s">
        <v>2040</v>
      </c>
      <c r="AM211" s="6" t="s">
        <v>7</v>
      </c>
      <c r="AN211" s="6" t="s">
        <v>7</v>
      </c>
      <c r="AO211" s="11" t="s">
        <v>7</v>
      </c>
      <c r="AP211" s="6" t="s">
        <v>7</v>
      </c>
      <c r="AQ211" s="4" t="s">
        <v>2074</v>
      </c>
      <c r="AR211" s="4" t="s">
        <v>2074</v>
      </c>
      <c r="AS211" s="15" t="str">
        <f>IF(AND(AQ211&lt;&gt;0,AQ211&lt;&gt;""),HYPERLINK("http://pergamum.anac.gov.br/arquivos/" &amp; AQ211 &amp; ".pdf",AQ211),"")</f>
        <v/>
      </c>
      <c r="AT211" s="15" t="str">
        <f>IF(AND(AR211&lt;&gt;0,AR211&lt;&gt;""),HYPERLINK("http://pergamum.anac.gov.br/arquivos/" &amp; AR211 &amp; ".pdf",AR211),"")</f>
        <v/>
      </c>
      <c r="AU211" s="4" t="s">
        <v>7</v>
      </c>
    </row>
    <row r="212" spans="1:47" x14ac:dyDescent="0.25">
      <c r="A212" s="3" t="s">
        <v>534</v>
      </c>
      <c r="B212" s="3" t="s">
        <v>0</v>
      </c>
      <c r="C212" s="3" t="s">
        <v>535</v>
      </c>
      <c r="D212" s="3" t="s">
        <v>535</v>
      </c>
      <c r="E212" s="3" t="s">
        <v>184</v>
      </c>
      <c r="F212" s="4" t="s">
        <v>3055</v>
      </c>
      <c r="G212" s="4" t="s">
        <v>3056</v>
      </c>
      <c r="H212" s="4" t="s">
        <v>3057</v>
      </c>
      <c r="I212" s="4" t="s">
        <v>2349</v>
      </c>
      <c r="J212" s="4" t="s">
        <v>2170</v>
      </c>
      <c r="K212" s="4" t="s">
        <v>2788</v>
      </c>
      <c r="L212" s="4" t="s">
        <v>3058</v>
      </c>
      <c r="M212" s="4" t="s">
        <v>2193</v>
      </c>
      <c r="N212" s="4" t="s">
        <v>1444</v>
      </c>
      <c r="O212" s="4" t="s">
        <v>7</v>
      </c>
      <c r="P212" s="4" t="s">
        <v>7</v>
      </c>
      <c r="Q212" s="4" t="s">
        <v>7</v>
      </c>
      <c r="R212" s="4" t="s">
        <v>7</v>
      </c>
      <c r="S212" s="4" t="s">
        <v>7</v>
      </c>
      <c r="T212" s="4" t="s">
        <v>7</v>
      </c>
      <c r="U212" s="4" t="s">
        <v>7</v>
      </c>
      <c r="V212" s="4" t="s">
        <v>7</v>
      </c>
      <c r="W212" s="4" t="s">
        <v>7</v>
      </c>
      <c r="X212" s="4" t="s">
        <v>7</v>
      </c>
      <c r="Y212" s="4" t="s">
        <v>7</v>
      </c>
      <c r="Z212" s="4" t="s">
        <v>7</v>
      </c>
      <c r="AA212" s="4" t="s">
        <v>7</v>
      </c>
      <c r="AB212" s="4" t="s">
        <v>7</v>
      </c>
      <c r="AC212" s="4" t="s">
        <v>7</v>
      </c>
      <c r="AD212" s="4" t="s">
        <v>1708</v>
      </c>
      <c r="AE212" s="4">
        <v>0</v>
      </c>
      <c r="AF212" s="4">
        <v>0</v>
      </c>
      <c r="AG212" s="4">
        <v>0</v>
      </c>
      <c r="AH212" s="14" t="str">
        <f>IF(AD212&lt;&gt;0,HYPERLINK("http://pergamum.anac.gov.br/arquivos/" &amp; AD212 &amp; ".pdf",AD212),"")</f>
        <v>PD2001-1493</v>
      </c>
      <c r="AI212" s="15" t="str">
        <f>IF(AE212&lt;&gt;0,HYPERLINK("http://pergamum.anac.gov.br/arquivos/" &amp; AE212 &amp; ".pdf",AE212),"")</f>
        <v/>
      </c>
      <c r="AJ212" s="15" t="str">
        <f>IF(AF212&lt;&gt;0,HYPERLINK("http://pergamum.anac.gov.br/arquivos/" &amp; AF212 &amp; ".pdf",AF212),"")</f>
        <v/>
      </c>
      <c r="AK212" s="16" t="str">
        <f>IF(AG212&lt;&gt;0,HYPERLINK("http://pergamum.anac.gov.br/arquivos/" &amp; AG212 &amp; ".pdf",AG212),"")</f>
        <v/>
      </c>
      <c r="AL212" s="6" t="s">
        <v>2040</v>
      </c>
      <c r="AM212" s="6" t="s">
        <v>7</v>
      </c>
      <c r="AN212" s="6" t="s">
        <v>7</v>
      </c>
      <c r="AO212" s="11" t="s">
        <v>7</v>
      </c>
      <c r="AP212" s="6" t="s">
        <v>7</v>
      </c>
      <c r="AQ212" s="4" t="s">
        <v>2074</v>
      </c>
      <c r="AR212" s="4" t="s">
        <v>2074</v>
      </c>
      <c r="AS212" s="15" t="str">
        <f>IF(AND(AQ212&lt;&gt;0,AQ212&lt;&gt;""),HYPERLINK("http://pergamum.anac.gov.br/arquivos/" &amp; AQ212 &amp; ".pdf",AQ212),"")</f>
        <v/>
      </c>
      <c r="AT212" s="15" t="str">
        <f>IF(AND(AR212&lt;&gt;0,AR212&lt;&gt;""),HYPERLINK("http://pergamum.anac.gov.br/arquivos/" &amp; AR212 &amp; ".pdf",AR212),"")</f>
        <v/>
      </c>
      <c r="AU212" s="4" t="s">
        <v>7</v>
      </c>
    </row>
    <row r="213" spans="1:47" x14ac:dyDescent="0.25">
      <c r="A213" s="3" t="s">
        <v>536</v>
      </c>
      <c r="B213" s="3" t="s">
        <v>0</v>
      </c>
      <c r="C213" s="3" t="s">
        <v>537</v>
      </c>
      <c r="D213" s="3" t="s">
        <v>537</v>
      </c>
      <c r="E213" s="3" t="s">
        <v>184</v>
      </c>
      <c r="F213" s="4" t="s">
        <v>3059</v>
      </c>
      <c r="G213" s="4" t="s">
        <v>3060</v>
      </c>
      <c r="H213" s="4" t="s">
        <v>3061</v>
      </c>
      <c r="I213" s="4" t="s">
        <v>2349</v>
      </c>
      <c r="J213" s="4" t="s">
        <v>2232</v>
      </c>
      <c r="K213" s="4" t="s">
        <v>2788</v>
      </c>
      <c r="L213" s="4" t="s">
        <v>2323</v>
      </c>
      <c r="M213" s="4" t="s">
        <v>2193</v>
      </c>
      <c r="N213" s="4" t="s">
        <v>1444</v>
      </c>
      <c r="O213" s="4" t="s">
        <v>7</v>
      </c>
      <c r="P213" s="4" t="s">
        <v>7</v>
      </c>
      <c r="Q213" s="4" t="s">
        <v>7</v>
      </c>
      <c r="R213" s="4" t="s">
        <v>7</v>
      </c>
      <c r="S213" s="4" t="s">
        <v>7</v>
      </c>
      <c r="T213" s="4" t="s">
        <v>7</v>
      </c>
      <c r="U213" s="4" t="s">
        <v>7</v>
      </c>
      <c r="V213" s="4" t="s">
        <v>7</v>
      </c>
      <c r="W213" s="4" t="s">
        <v>7</v>
      </c>
      <c r="X213" s="4" t="s">
        <v>7</v>
      </c>
      <c r="Y213" s="4" t="s">
        <v>7</v>
      </c>
      <c r="Z213" s="4" t="s">
        <v>7</v>
      </c>
      <c r="AA213" s="4" t="s">
        <v>7</v>
      </c>
      <c r="AB213" s="4" t="s">
        <v>7</v>
      </c>
      <c r="AC213" s="4" t="s">
        <v>7</v>
      </c>
      <c r="AD213" s="4" t="s">
        <v>1709</v>
      </c>
      <c r="AE213" s="4">
        <v>0</v>
      </c>
      <c r="AF213" s="4">
        <v>0</v>
      </c>
      <c r="AG213" s="4">
        <v>0</v>
      </c>
      <c r="AH213" s="14" t="str">
        <f>IF(AD213&lt;&gt;0,HYPERLINK("http://pergamum.anac.gov.br/arquivos/" &amp; AD213 &amp; ".pdf",AD213),"")</f>
        <v>PD2001-1496</v>
      </c>
      <c r="AI213" s="15" t="str">
        <f>IF(AE213&lt;&gt;0,HYPERLINK("http://pergamum.anac.gov.br/arquivos/" &amp; AE213 &amp; ".pdf",AE213),"")</f>
        <v/>
      </c>
      <c r="AJ213" s="15" t="str">
        <f>IF(AF213&lt;&gt;0,HYPERLINK("http://pergamum.anac.gov.br/arquivos/" &amp; AF213 &amp; ".pdf",AF213),"")</f>
        <v/>
      </c>
      <c r="AK213" s="16" t="str">
        <f>IF(AG213&lt;&gt;0,HYPERLINK("http://pergamum.anac.gov.br/arquivos/" &amp; AG213 &amp; ".pdf",AG213),"")</f>
        <v/>
      </c>
      <c r="AL213" s="6" t="s">
        <v>2040</v>
      </c>
      <c r="AM213" s="6" t="s">
        <v>7</v>
      </c>
      <c r="AN213" s="6" t="s">
        <v>7</v>
      </c>
      <c r="AO213" s="11" t="s">
        <v>7</v>
      </c>
      <c r="AP213" s="6" t="s">
        <v>7</v>
      </c>
      <c r="AQ213" s="4" t="s">
        <v>2074</v>
      </c>
      <c r="AR213" s="4" t="s">
        <v>2074</v>
      </c>
      <c r="AS213" s="15" t="str">
        <f>IF(AND(AQ213&lt;&gt;0,AQ213&lt;&gt;""),HYPERLINK("http://pergamum.anac.gov.br/arquivos/" &amp; AQ213 &amp; ".pdf",AQ213),"")</f>
        <v/>
      </c>
      <c r="AT213" s="15" t="str">
        <f>IF(AND(AR213&lt;&gt;0,AR213&lt;&gt;""),HYPERLINK("http://pergamum.anac.gov.br/arquivos/" &amp; AR213 &amp; ".pdf",AR213),"")</f>
        <v/>
      </c>
      <c r="AU213" s="4" t="s">
        <v>7</v>
      </c>
    </row>
    <row r="214" spans="1:47" x14ac:dyDescent="0.25">
      <c r="A214" s="3" t="s">
        <v>538</v>
      </c>
      <c r="B214" s="3" t="s">
        <v>0</v>
      </c>
      <c r="C214" s="3" t="s">
        <v>539</v>
      </c>
      <c r="D214" s="3" t="s">
        <v>539</v>
      </c>
      <c r="E214" s="3" t="s">
        <v>184</v>
      </c>
      <c r="F214" s="4" t="s">
        <v>3062</v>
      </c>
      <c r="G214" s="4" t="s">
        <v>3063</v>
      </c>
      <c r="H214" s="4" t="s">
        <v>3064</v>
      </c>
      <c r="I214" s="4" t="s">
        <v>2349</v>
      </c>
      <c r="J214" s="4" t="s">
        <v>2238</v>
      </c>
      <c r="K214" s="4" t="s">
        <v>2253</v>
      </c>
      <c r="L214" s="4" t="s">
        <v>3058</v>
      </c>
      <c r="M214" s="4" t="s">
        <v>2913</v>
      </c>
      <c r="N214" s="4" t="s">
        <v>1444</v>
      </c>
      <c r="O214" s="4" t="s">
        <v>7</v>
      </c>
      <c r="P214" s="4" t="s">
        <v>7</v>
      </c>
      <c r="Q214" s="4" t="s">
        <v>7</v>
      </c>
      <c r="R214" s="4" t="s">
        <v>7</v>
      </c>
      <c r="S214" s="4" t="s">
        <v>7</v>
      </c>
      <c r="T214" s="4" t="s">
        <v>7</v>
      </c>
      <c r="U214" s="4" t="s">
        <v>7</v>
      </c>
      <c r="V214" s="4" t="s">
        <v>7</v>
      </c>
      <c r="W214" s="4" t="s">
        <v>7</v>
      </c>
      <c r="X214" s="4" t="s">
        <v>7</v>
      </c>
      <c r="Y214" s="4" t="s">
        <v>7</v>
      </c>
      <c r="Z214" s="4" t="s">
        <v>7</v>
      </c>
      <c r="AA214" s="4" t="s">
        <v>7</v>
      </c>
      <c r="AB214" s="4" t="s">
        <v>7</v>
      </c>
      <c r="AC214" s="4" t="s">
        <v>7</v>
      </c>
      <c r="AD214" s="4" t="s">
        <v>1710</v>
      </c>
      <c r="AE214" s="4">
        <v>0</v>
      </c>
      <c r="AF214" s="4">
        <v>0</v>
      </c>
      <c r="AG214" s="4">
        <v>0</v>
      </c>
      <c r="AH214" s="14" t="str">
        <f>IF(AD214&lt;&gt;0,HYPERLINK("http://pergamum.anac.gov.br/arquivos/" &amp; AD214 &amp; ".pdf",AD214),"")</f>
        <v>PD2001-1495</v>
      </c>
      <c r="AI214" s="15" t="str">
        <f>IF(AE214&lt;&gt;0,HYPERLINK("http://pergamum.anac.gov.br/arquivos/" &amp; AE214 &amp; ".pdf",AE214),"")</f>
        <v/>
      </c>
      <c r="AJ214" s="15" t="str">
        <f>IF(AF214&lt;&gt;0,HYPERLINK("http://pergamum.anac.gov.br/arquivos/" &amp; AF214 &amp; ".pdf",AF214),"")</f>
        <v/>
      </c>
      <c r="AK214" s="16" t="str">
        <f>IF(AG214&lt;&gt;0,HYPERLINK("http://pergamum.anac.gov.br/arquivos/" &amp; AG214 &amp; ".pdf",AG214),"")</f>
        <v/>
      </c>
      <c r="AL214" s="6" t="s">
        <v>2040</v>
      </c>
      <c r="AM214" s="6" t="s">
        <v>7</v>
      </c>
      <c r="AN214" s="6" t="s">
        <v>7</v>
      </c>
      <c r="AO214" s="11" t="s">
        <v>7</v>
      </c>
      <c r="AP214" s="6" t="s">
        <v>7</v>
      </c>
      <c r="AQ214" s="4" t="s">
        <v>2074</v>
      </c>
      <c r="AR214" s="4" t="s">
        <v>2074</v>
      </c>
      <c r="AS214" s="15" t="str">
        <f>IF(AND(AQ214&lt;&gt;0,AQ214&lt;&gt;""),HYPERLINK("http://pergamum.anac.gov.br/arquivos/" &amp; AQ214 &amp; ".pdf",AQ214),"")</f>
        <v/>
      </c>
      <c r="AT214" s="15" t="str">
        <f>IF(AND(AR214&lt;&gt;0,AR214&lt;&gt;""),HYPERLINK("http://pergamum.anac.gov.br/arquivos/" &amp; AR214 &amp; ".pdf",AR214),"")</f>
        <v/>
      </c>
      <c r="AU214" s="4" t="s">
        <v>7</v>
      </c>
    </row>
    <row r="215" spans="1:47" x14ac:dyDescent="0.25">
      <c r="A215" s="3" t="s">
        <v>540</v>
      </c>
      <c r="B215" s="3" t="s">
        <v>0</v>
      </c>
      <c r="C215" s="3" t="s">
        <v>541</v>
      </c>
      <c r="D215" s="3" t="s">
        <v>542</v>
      </c>
      <c r="E215" s="3" t="s">
        <v>184</v>
      </c>
      <c r="F215" s="4" t="s">
        <v>3065</v>
      </c>
      <c r="G215" s="4" t="s">
        <v>3066</v>
      </c>
      <c r="H215" s="4" t="s">
        <v>3067</v>
      </c>
      <c r="I215" s="4" t="s">
        <v>2349</v>
      </c>
      <c r="J215" s="4" t="s">
        <v>2324</v>
      </c>
      <c r="K215" s="4" t="s">
        <v>2792</v>
      </c>
      <c r="L215" s="4" t="s">
        <v>2404</v>
      </c>
      <c r="M215" s="4" t="s">
        <v>2731</v>
      </c>
      <c r="N215" s="4" t="s">
        <v>1449</v>
      </c>
      <c r="O215" s="4" t="s">
        <v>7</v>
      </c>
      <c r="P215" s="4" t="s">
        <v>7</v>
      </c>
      <c r="Q215" s="4" t="s">
        <v>7</v>
      </c>
      <c r="R215" s="4" t="s">
        <v>7</v>
      </c>
      <c r="S215" s="4" t="s">
        <v>7</v>
      </c>
      <c r="T215" s="4" t="s">
        <v>7</v>
      </c>
      <c r="U215" s="4" t="s">
        <v>7</v>
      </c>
      <c r="V215" s="4" t="s">
        <v>7</v>
      </c>
      <c r="W215" s="4" t="s">
        <v>7</v>
      </c>
      <c r="X215" s="4" t="s">
        <v>7</v>
      </c>
      <c r="Y215" s="4" t="s">
        <v>7</v>
      </c>
      <c r="Z215" s="4" t="s">
        <v>7</v>
      </c>
      <c r="AA215" s="4" t="s">
        <v>7</v>
      </c>
      <c r="AB215" s="4" t="s">
        <v>7</v>
      </c>
      <c r="AC215" s="4" t="s">
        <v>7</v>
      </c>
      <c r="AD215" s="4" t="s">
        <v>1711</v>
      </c>
      <c r="AE215" s="4">
        <v>0</v>
      </c>
      <c r="AF215" s="4">
        <v>0</v>
      </c>
      <c r="AG215" s="4">
        <v>0</v>
      </c>
      <c r="AH215" s="14" t="str">
        <f>IF(AD215&lt;&gt;0,HYPERLINK("http://pergamum.anac.gov.br/arquivos/" &amp; AD215 &amp; ".pdf",AD215),"")</f>
        <v>PD2001-1497</v>
      </c>
      <c r="AI215" s="15" t="str">
        <f>IF(AE215&lt;&gt;0,HYPERLINK("http://pergamum.anac.gov.br/arquivos/" &amp; AE215 &amp; ".pdf",AE215),"")</f>
        <v/>
      </c>
      <c r="AJ215" s="15" t="str">
        <f>IF(AF215&lt;&gt;0,HYPERLINK("http://pergamum.anac.gov.br/arquivos/" &amp; AF215 &amp; ".pdf",AF215),"")</f>
        <v/>
      </c>
      <c r="AK215" s="16" t="str">
        <f>IF(AG215&lt;&gt;0,HYPERLINK("http://pergamum.anac.gov.br/arquivos/" &amp; AG215 &amp; ".pdf",AG215),"")</f>
        <v/>
      </c>
      <c r="AL215" s="6" t="s">
        <v>2040</v>
      </c>
      <c r="AM215" s="6" t="s">
        <v>7</v>
      </c>
      <c r="AN215" s="6" t="s">
        <v>7</v>
      </c>
      <c r="AO215" s="11" t="s">
        <v>7</v>
      </c>
      <c r="AP215" s="6" t="s">
        <v>7</v>
      </c>
      <c r="AQ215" s="4" t="s">
        <v>2074</v>
      </c>
      <c r="AR215" s="4" t="s">
        <v>2074</v>
      </c>
      <c r="AS215" s="15" t="str">
        <f>IF(AND(AQ215&lt;&gt;0,AQ215&lt;&gt;""),HYPERLINK("http://pergamum.anac.gov.br/arquivos/" &amp; AQ215 &amp; ".pdf",AQ215),"")</f>
        <v/>
      </c>
      <c r="AT215" s="15" t="str">
        <f>IF(AND(AR215&lt;&gt;0,AR215&lt;&gt;""),HYPERLINK("http://pergamum.anac.gov.br/arquivos/" &amp; AR215 &amp; ".pdf",AR215),"")</f>
        <v/>
      </c>
      <c r="AU215" s="4" t="s">
        <v>7</v>
      </c>
    </row>
    <row r="216" spans="1:47" x14ac:dyDescent="0.25">
      <c r="A216" s="3" t="s">
        <v>543</v>
      </c>
      <c r="B216" s="3" t="s">
        <v>0</v>
      </c>
      <c r="C216" s="3" t="s">
        <v>544</v>
      </c>
      <c r="D216" s="3" t="s">
        <v>545</v>
      </c>
      <c r="E216" s="3" t="s">
        <v>184</v>
      </c>
      <c r="F216" s="4" t="s">
        <v>3068</v>
      </c>
      <c r="G216" s="4" t="s">
        <v>3069</v>
      </c>
      <c r="H216" s="4" t="s">
        <v>3070</v>
      </c>
      <c r="I216" s="4" t="s">
        <v>2349</v>
      </c>
      <c r="J216" s="4" t="s">
        <v>2291</v>
      </c>
      <c r="K216" s="4" t="s">
        <v>2352</v>
      </c>
      <c r="L216" s="4" t="s">
        <v>2172</v>
      </c>
      <c r="M216" s="4" t="s">
        <v>2731</v>
      </c>
      <c r="N216" s="4" t="s">
        <v>1446</v>
      </c>
      <c r="O216" s="4" t="s">
        <v>7</v>
      </c>
      <c r="P216" s="4" t="s">
        <v>7</v>
      </c>
      <c r="Q216" s="4" t="s">
        <v>7</v>
      </c>
      <c r="R216" s="4" t="s">
        <v>7</v>
      </c>
      <c r="S216" s="4" t="s">
        <v>7</v>
      </c>
      <c r="T216" s="4" t="s">
        <v>7</v>
      </c>
      <c r="U216" s="4" t="s">
        <v>7</v>
      </c>
      <c r="V216" s="4" t="s">
        <v>7</v>
      </c>
      <c r="W216" s="4" t="s">
        <v>7</v>
      </c>
      <c r="X216" s="4" t="s">
        <v>7</v>
      </c>
      <c r="Y216" s="4" t="s">
        <v>7</v>
      </c>
      <c r="Z216" s="4" t="s">
        <v>7</v>
      </c>
      <c r="AA216" s="4" t="s">
        <v>7</v>
      </c>
      <c r="AB216" s="4" t="s">
        <v>7</v>
      </c>
      <c r="AC216" s="4" t="s">
        <v>7</v>
      </c>
      <c r="AD216" s="4" t="s">
        <v>1712</v>
      </c>
      <c r="AE216" s="4">
        <v>0</v>
      </c>
      <c r="AF216" s="4">
        <v>0</v>
      </c>
      <c r="AG216" s="4">
        <v>0</v>
      </c>
      <c r="AH216" s="14" t="str">
        <f>IF(AD216&lt;&gt;0,HYPERLINK("http://pergamum.anac.gov.br/arquivos/" &amp; AD216 &amp; ".pdf",AD216),"")</f>
        <v>PD2001-1494</v>
      </c>
      <c r="AI216" s="15" t="str">
        <f>IF(AE216&lt;&gt;0,HYPERLINK("http://pergamum.anac.gov.br/arquivos/" &amp; AE216 &amp; ".pdf",AE216),"")</f>
        <v/>
      </c>
      <c r="AJ216" s="15" t="str">
        <f>IF(AF216&lt;&gt;0,HYPERLINK("http://pergamum.anac.gov.br/arquivos/" &amp; AF216 &amp; ".pdf",AF216),"")</f>
        <v/>
      </c>
      <c r="AK216" s="16" t="str">
        <f>IF(AG216&lt;&gt;0,HYPERLINK("http://pergamum.anac.gov.br/arquivos/" &amp; AG216 &amp; ".pdf",AG216),"")</f>
        <v/>
      </c>
      <c r="AL216" s="6" t="s">
        <v>2040</v>
      </c>
      <c r="AM216" s="6" t="s">
        <v>7</v>
      </c>
      <c r="AN216" s="6" t="s">
        <v>7</v>
      </c>
      <c r="AO216" s="11" t="s">
        <v>7</v>
      </c>
      <c r="AP216" s="6" t="s">
        <v>7</v>
      </c>
      <c r="AQ216" s="4" t="s">
        <v>2074</v>
      </c>
      <c r="AR216" s="4" t="s">
        <v>2074</v>
      </c>
      <c r="AS216" s="15" t="str">
        <f>IF(AND(AQ216&lt;&gt;0,AQ216&lt;&gt;""),HYPERLINK("http://pergamum.anac.gov.br/arquivos/" &amp; AQ216 &amp; ".pdf",AQ216),"")</f>
        <v/>
      </c>
      <c r="AT216" s="15" t="str">
        <f>IF(AND(AR216&lt;&gt;0,AR216&lt;&gt;""),HYPERLINK("http://pergamum.anac.gov.br/arquivos/" &amp; AR216 &amp; ".pdf",AR216),"")</f>
        <v/>
      </c>
      <c r="AU216" s="4" t="s">
        <v>7</v>
      </c>
    </row>
    <row r="217" spans="1:47" x14ac:dyDescent="0.25">
      <c r="A217" s="3" t="s">
        <v>546</v>
      </c>
      <c r="B217" s="3" t="s">
        <v>0</v>
      </c>
      <c r="C217" s="3" t="s">
        <v>547</v>
      </c>
      <c r="D217" s="3" t="s">
        <v>547</v>
      </c>
      <c r="E217" s="3" t="s">
        <v>92</v>
      </c>
      <c r="F217" s="4" t="s">
        <v>3071</v>
      </c>
      <c r="G217" s="4" t="s">
        <v>3072</v>
      </c>
      <c r="H217" s="4" t="s">
        <v>3073</v>
      </c>
      <c r="I217" s="4" t="s">
        <v>2349</v>
      </c>
      <c r="J217" s="4" t="s">
        <v>2373</v>
      </c>
      <c r="K217" s="4" t="s">
        <v>2253</v>
      </c>
      <c r="L217" s="4" t="s">
        <v>2568</v>
      </c>
      <c r="M217" s="4" t="s">
        <v>2731</v>
      </c>
      <c r="N217" s="4" t="s">
        <v>1449</v>
      </c>
      <c r="O217" s="4" t="s">
        <v>7</v>
      </c>
      <c r="P217" s="4" t="s">
        <v>7</v>
      </c>
      <c r="Q217" s="4" t="s">
        <v>7</v>
      </c>
      <c r="R217" s="4" t="s">
        <v>7</v>
      </c>
      <c r="S217" s="4" t="s">
        <v>7</v>
      </c>
      <c r="T217" s="4" t="s">
        <v>7</v>
      </c>
      <c r="U217" s="4" t="s">
        <v>7</v>
      </c>
      <c r="V217" s="4" t="s">
        <v>7</v>
      </c>
      <c r="W217" s="4" t="s">
        <v>7</v>
      </c>
      <c r="X217" s="4" t="s">
        <v>7</v>
      </c>
      <c r="Y217" s="4" t="s">
        <v>7</v>
      </c>
      <c r="Z217" s="4" t="s">
        <v>7</v>
      </c>
      <c r="AA217" s="4" t="s">
        <v>7</v>
      </c>
      <c r="AB217" s="4" t="s">
        <v>7</v>
      </c>
      <c r="AC217" s="4" t="s">
        <v>7</v>
      </c>
      <c r="AD217" s="4" t="s">
        <v>1713</v>
      </c>
      <c r="AE217" s="4">
        <v>0</v>
      </c>
      <c r="AF217" s="4">
        <v>0</v>
      </c>
      <c r="AG217" s="4">
        <v>0</v>
      </c>
      <c r="AH217" s="14" t="str">
        <f>IF(AD217&lt;&gt;0,HYPERLINK("http://pergamum.anac.gov.br/arquivos/" &amp; AD217 &amp; ".pdf",AD217),"")</f>
        <v>PD2002-1038</v>
      </c>
      <c r="AI217" s="15" t="str">
        <f>IF(AE217&lt;&gt;0,HYPERLINK("http://pergamum.anac.gov.br/arquivos/" &amp; AE217 &amp; ".pdf",AE217),"")</f>
        <v/>
      </c>
      <c r="AJ217" s="15" t="str">
        <f>IF(AF217&lt;&gt;0,HYPERLINK("http://pergamum.anac.gov.br/arquivos/" &amp; AF217 &amp; ".pdf",AF217),"")</f>
        <v/>
      </c>
      <c r="AK217" s="16" t="str">
        <f>IF(AG217&lt;&gt;0,HYPERLINK("http://pergamum.anac.gov.br/arquivos/" &amp; AG217 &amp; ".pdf",AG217),"")</f>
        <v/>
      </c>
      <c r="AL217" s="6" t="s">
        <v>2040</v>
      </c>
      <c r="AM217" s="6" t="s">
        <v>7</v>
      </c>
      <c r="AN217" s="6" t="s">
        <v>7</v>
      </c>
      <c r="AO217" s="11" t="s">
        <v>7</v>
      </c>
      <c r="AP217" s="6" t="s">
        <v>7</v>
      </c>
      <c r="AQ217" s="4" t="s">
        <v>2074</v>
      </c>
      <c r="AR217" s="4" t="s">
        <v>2074</v>
      </c>
      <c r="AS217" s="15" t="str">
        <f>IF(AND(AQ217&lt;&gt;0,AQ217&lt;&gt;""),HYPERLINK("http://pergamum.anac.gov.br/arquivos/" &amp; AQ217 &amp; ".pdf",AQ217),"")</f>
        <v/>
      </c>
      <c r="AT217" s="15" t="str">
        <f>IF(AND(AR217&lt;&gt;0,AR217&lt;&gt;""),HYPERLINK("http://pergamum.anac.gov.br/arquivos/" &amp; AR217 &amp; ".pdf",AR217),"")</f>
        <v/>
      </c>
      <c r="AU217" s="4" t="s">
        <v>7</v>
      </c>
    </row>
    <row r="218" spans="1:47" x14ac:dyDescent="0.25">
      <c r="A218" s="3" t="s">
        <v>548</v>
      </c>
      <c r="B218" s="3" t="s">
        <v>0</v>
      </c>
      <c r="C218" s="3" t="s">
        <v>549</v>
      </c>
      <c r="D218" s="3" t="s">
        <v>550</v>
      </c>
      <c r="E218" s="3" t="s">
        <v>23</v>
      </c>
      <c r="F218" s="4" t="s">
        <v>3074</v>
      </c>
      <c r="G218" s="4" t="s">
        <v>3075</v>
      </c>
      <c r="H218" s="4" t="s">
        <v>3076</v>
      </c>
      <c r="I218" s="4" t="s">
        <v>2349</v>
      </c>
      <c r="J218" s="4" t="s">
        <v>2170</v>
      </c>
      <c r="K218" s="4" t="s">
        <v>2788</v>
      </c>
      <c r="L218" s="4" t="s">
        <v>2706</v>
      </c>
      <c r="M218" s="4" t="s">
        <v>2731</v>
      </c>
      <c r="N218" s="4" t="s">
        <v>1444</v>
      </c>
      <c r="O218" s="4" t="s">
        <v>7</v>
      </c>
      <c r="P218" s="4" t="s">
        <v>7</v>
      </c>
      <c r="Q218" s="4" t="s">
        <v>7</v>
      </c>
      <c r="R218" s="4" t="s">
        <v>7</v>
      </c>
      <c r="S218" s="4" t="s">
        <v>7</v>
      </c>
      <c r="T218" s="4" t="s">
        <v>7</v>
      </c>
      <c r="U218" s="4" t="s">
        <v>7</v>
      </c>
      <c r="V218" s="4" t="s">
        <v>7</v>
      </c>
      <c r="W218" s="4" t="s">
        <v>7</v>
      </c>
      <c r="X218" s="4" t="s">
        <v>7</v>
      </c>
      <c r="Y218" s="4" t="s">
        <v>7</v>
      </c>
      <c r="Z218" s="4" t="s">
        <v>7</v>
      </c>
      <c r="AA218" s="4" t="s">
        <v>7</v>
      </c>
      <c r="AB218" s="4" t="s">
        <v>7</v>
      </c>
      <c r="AC218" s="4" t="s">
        <v>7</v>
      </c>
      <c r="AD218" s="4" t="s">
        <v>1714</v>
      </c>
      <c r="AE218" s="4">
        <v>0</v>
      </c>
      <c r="AF218" s="4">
        <v>0</v>
      </c>
      <c r="AG218" s="4">
        <v>0</v>
      </c>
      <c r="AH218" s="14" t="str">
        <f>IF(AD218&lt;&gt;0,HYPERLINK("http://pergamum.anac.gov.br/arquivos/" &amp; AD218 &amp; ".pdf",AD218),"")</f>
        <v>PA2008-2076</v>
      </c>
      <c r="AI218" s="15" t="str">
        <f>IF(AE218&lt;&gt;0,HYPERLINK("http://pergamum.anac.gov.br/arquivos/" &amp; AE218 &amp; ".pdf",AE218),"")</f>
        <v/>
      </c>
      <c r="AJ218" s="15" t="str">
        <f>IF(AF218&lt;&gt;0,HYPERLINK("http://pergamum.anac.gov.br/arquivos/" &amp; AF218 &amp; ".pdf",AF218),"")</f>
        <v/>
      </c>
      <c r="AK218" s="16" t="str">
        <f>IF(AG218&lt;&gt;0,HYPERLINK("http://pergamum.anac.gov.br/arquivos/" &amp; AG218 &amp; ".pdf",AG218),"")</f>
        <v/>
      </c>
      <c r="AL218" s="6" t="s">
        <v>2040</v>
      </c>
      <c r="AM218" s="6" t="s">
        <v>7</v>
      </c>
      <c r="AN218" s="6" t="s">
        <v>7</v>
      </c>
      <c r="AO218" s="11" t="s">
        <v>7</v>
      </c>
      <c r="AP218" s="6" t="s">
        <v>7</v>
      </c>
      <c r="AQ218" s="4" t="s">
        <v>2074</v>
      </c>
      <c r="AR218" s="4" t="s">
        <v>2074</v>
      </c>
      <c r="AS218" s="15" t="str">
        <f>IF(AND(AQ218&lt;&gt;0,AQ218&lt;&gt;""),HYPERLINK("http://pergamum.anac.gov.br/arquivos/" &amp; AQ218 &amp; ".pdf",AQ218),"")</f>
        <v/>
      </c>
      <c r="AT218" s="15" t="str">
        <f>IF(AND(AR218&lt;&gt;0,AR218&lt;&gt;""),HYPERLINK("http://pergamum.anac.gov.br/arquivos/" &amp; AR218 &amp; ".pdf",AR218),"")</f>
        <v/>
      </c>
      <c r="AU218" s="4" t="s">
        <v>7</v>
      </c>
    </row>
    <row r="219" spans="1:47" x14ac:dyDescent="0.25">
      <c r="A219" s="3" t="s">
        <v>551</v>
      </c>
      <c r="B219" s="3" t="s">
        <v>0</v>
      </c>
      <c r="C219" s="3" t="s">
        <v>2026</v>
      </c>
      <c r="D219" s="3" t="s">
        <v>552</v>
      </c>
      <c r="E219" s="3" t="s">
        <v>9</v>
      </c>
      <c r="F219" s="4" t="s">
        <v>3077</v>
      </c>
      <c r="G219" s="4" t="s">
        <v>3078</v>
      </c>
      <c r="H219" s="4" t="s">
        <v>3079</v>
      </c>
      <c r="I219" s="4" t="s">
        <v>2251</v>
      </c>
      <c r="J219" s="4" t="s">
        <v>2209</v>
      </c>
      <c r="K219" s="4" t="s">
        <v>2319</v>
      </c>
      <c r="L219" s="4" t="s">
        <v>2172</v>
      </c>
      <c r="M219" s="4" t="s">
        <v>2218</v>
      </c>
      <c r="N219" s="4" t="s">
        <v>1444</v>
      </c>
      <c r="O219" s="4" t="s">
        <v>7</v>
      </c>
      <c r="P219" s="4" t="s">
        <v>7</v>
      </c>
      <c r="Q219" s="4" t="s">
        <v>7</v>
      </c>
      <c r="R219" s="4" t="s">
        <v>7</v>
      </c>
      <c r="S219" s="4" t="s">
        <v>7</v>
      </c>
      <c r="T219" s="4" t="s">
        <v>7</v>
      </c>
      <c r="U219" s="4" t="s">
        <v>7</v>
      </c>
      <c r="V219" s="4" t="s">
        <v>7</v>
      </c>
      <c r="W219" s="4" t="s">
        <v>7</v>
      </c>
      <c r="X219" s="4" t="s">
        <v>7</v>
      </c>
      <c r="Y219" s="4" t="s">
        <v>7</v>
      </c>
      <c r="Z219" s="4" t="s">
        <v>7</v>
      </c>
      <c r="AA219" s="4" t="s">
        <v>7</v>
      </c>
      <c r="AB219" s="4" t="s">
        <v>7</v>
      </c>
      <c r="AC219" s="4" t="s">
        <v>7</v>
      </c>
      <c r="AD219" s="4" t="s">
        <v>1715</v>
      </c>
      <c r="AE219" s="4">
        <v>0</v>
      </c>
      <c r="AF219" s="4">
        <v>0</v>
      </c>
      <c r="AG219" s="4">
        <v>0</v>
      </c>
      <c r="AH219" s="14" t="str">
        <f>IF(AD219&lt;&gt;0,HYPERLINK("http://pergamum.anac.gov.br/arquivos/" &amp; AD219 &amp; ".pdf",AD219),"")</f>
        <v>PA2016-0034</v>
      </c>
      <c r="AI219" s="15" t="str">
        <f>IF(AE219&lt;&gt;0,HYPERLINK("http://pergamum.anac.gov.br/arquivos/" &amp; AE219 &amp; ".pdf",AE219),"")</f>
        <v/>
      </c>
      <c r="AJ219" s="15" t="str">
        <f>IF(AF219&lt;&gt;0,HYPERLINK("http://pergamum.anac.gov.br/arquivos/" &amp; AF219 &amp; ".pdf",AF219),"")</f>
        <v/>
      </c>
      <c r="AK219" s="16" t="str">
        <f>IF(AG219&lt;&gt;0,HYPERLINK("http://pergamum.anac.gov.br/arquivos/" &amp; AG219 &amp; ".pdf",AG219),"")</f>
        <v/>
      </c>
      <c r="AL219" s="6" t="s">
        <v>2038</v>
      </c>
      <c r="AM219" s="6" t="s">
        <v>2060</v>
      </c>
      <c r="AN219" s="6" t="s">
        <v>7</v>
      </c>
      <c r="AO219" s="11" t="s">
        <v>7</v>
      </c>
      <c r="AP219" s="6" t="s">
        <v>7</v>
      </c>
      <c r="AQ219" s="4" t="s">
        <v>2074</v>
      </c>
      <c r="AR219" s="4" t="s">
        <v>2074</v>
      </c>
      <c r="AS219" s="15" t="str">
        <f>IF(AND(AQ219&lt;&gt;0,AQ219&lt;&gt;""),HYPERLINK("http://pergamum.anac.gov.br/arquivos/" &amp; AQ219 &amp; ".pdf",AQ219),"")</f>
        <v/>
      </c>
      <c r="AT219" s="15" t="str">
        <f>IF(AND(AR219&lt;&gt;0,AR219&lt;&gt;""),HYPERLINK("http://pergamum.anac.gov.br/arquivos/" &amp; AR219 &amp; ".pdf",AR219),"")</f>
        <v/>
      </c>
      <c r="AU219" s="4" t="s">
        <v>7</v>
      </c>
    </row>
    <row r="220" spans="1:47" x14ac:dyDescent="0.25">
      <c r="A220" s="3" t="s">
        <v>553</v>
      </c>
      <c r="B220" s="3" t="s">
        <v>0</v>
      </c>
      <c r="C220" s="3" t="s">
        <v>554</v>
      </c>
      <c r="D220" s="3" t="s">
        <v>555</v>
      </c>
      <c r="E220" s="3" t="s">
        <v>23</v>
      </c>
      <c r="F220" s="4" t="s">
        <v>3080</v>
      </c>
      <c r="G220" s="4" t="s">
        <v>3081</v>
      </c>
      <c r="H220" s="4" t="s">
        <v>3082</v>
      </c>
      <c r="I220" s="4" t="s">
        <v>2349</v>
      </c>
      <c r="J220" s="4" t="s">
        <v>2197</v>
      </c>
      <c r="K220" s="4" t="s">
        <v>2253</v>
      </c>
      <c r="L220" s="4" t="s">
        <v>2172</v>
      </c>
      <c r="M220" s="4" t="s">
        <v>2731</v>
      </c>
      <c r="N220" s="4" t="s">
        <v>1449</v>
      </c>
      <c r="O220" s="4" t="s">
        <v>7</v>
      </c>
      <c r="P220" s="4" t="s">
        <v>7</v>
      </c>
      <c r="Q220" s="4" t="s">
        <v>7</v>
      </c>
      <c r="R220" s="4" t="s">
        <v>7</v>
      </c>
      <c r="S220" s="4" t="s">
        <v>7</v>
      </c>
      <c r="T220" s="4" t="s">
        <v>7</v>
      </c>
      <c r="U220" s="4" t="s">
        <v>7</v>
      </c>
      <c r="V220" s="4" t="s">
        <v>7</v>
      </c>
      <c r="W220" s="4" t="s">
        <v>7</v>
      </c>
      <c r="X220" s="4" t="s">
        <v>7</v>
      </c>
      <c r="Y220" s="4" t="s">
        <v>7</v>
      </c>
      <c r="Z220" s="4" t="s">
        <v>7</v>
      </c>
      <c r="AA220" s="4" t="s">
        <v>7</v>
      </c>
      <c r="AB220" s="4" t="s">
        <v>7</v>
      </c>
      <c r="AC220" s="4" t="s">
        <v>7</v>
      </c>
      <c r="AD220" s="4" t="s">
        <v>1716</v>
      </c>
      <c r="AE220" s="4">
        <v>0</v>
      </c>
      <c r="AF220" s="4">
        <v>0</v>
      </c>
      <c r="AG220" s="4">
        <v>0</v>
      </c>
      <c r="AH220" s="14" t="str">
        <f>IF(AD220&lt;&gt;0,HYPERLINK("http://pergamum.anac.gov.br/arquivos/" &amp; AD220 &amp; ".pdf",AD220),"")</f>
        <v>PD2004-0791</v>
      </c>
      <c r="AI220" s="15" t="str">
        <f>IF(AE220&lt;&gt;0,HYPERLINK("http://pergamum.anac.gov.br/arquivos/" &amp; AE220 &amp; ".pdf",AE220),"")</f>
        <v/>
      </c>
      <c r="AJ220" s="15" t="str">
        <f>IF(AF220&lt;&gt;0,HYPERLINK("http://pergamum.anac.gov.br/arquivos/" &amp; AF220 &amp; ".pdf",AF220),"")</f>
        <v/>
      </c>
      <c r="AK220" s="16" t="str">
        <f>IF(AG220&lt;&gt;0,HYPERLINK("http://pergamum.anac.gov.br/arquivos/" &amp; AG220 &amp; ".pdf",AG220),"")</f>
        <v/>
      </c>
      <c r="AL220" s="6" t="s">
        <v>2040</v>
      </c>
      <c r="AM220" s="6" t="s">
        <v>7</v>
      </c>
      <c r="AN220" s="6" t="s">
        <v>7</v>
      </c>
      <c r="AO220" s="11" t="s">
        <v>7</v>
      </c>
      <c r="AP220" s="6" t="s">
        <v>7</v>
      </c>
      <c r="AQ220" s="4" t="s">
        <v>2074</v>
      </c>
      <c r="AR220" s="4" t="s">
        <v>2074</v>
      </c>
      <c r="AS220" s="15" t="str">
        <f>IF(AND(AQ220&lt;&gt;0,AQ220&lt;&gt;""),HYPERLINK("http://pergamum.anac.gov.br/arquivos/" &amp; AQ220 &amp; ".pdf",AQ220),"")</f>
        <v/>
      </c>
      <c r="AT220" s="15" t="str">
        <f>IF(AND(AR220&lt;&gt;0,AR220&lt;&gt;""),HYPERLINK("http://pergamum.anac.gov.br/arquivos/" &amp; AR220 &amp; ".pdf",AR220),"")</f>
        <v/>
      </c>
      <c r="AU220" s="4" t="s">
        <v>7</v>
      </c>
    </row>
    <row r="221" spans="1:47" x14ac:dyDescent="0.25">
      <c r="A221" s="3" t="s">
        <v>556</v>
      </c>
      <c r="B221" s="3" t="s">
        <v>0</v>
      </c>
      <c r="C221" s="3" t="s">
        <v>557</v>
      </c>
      <c r="D221" s="3" t="s">
        <v>557</v>
      </c>
      <c r="E221" s="3" t="s">
        <v>264</v>
      </c>
      <c r="F221" s="4" t="s">
        <v>3083</v>
      </c>
      <c r="G221" s="4" t="s">
        <v>3084</v>
      </c>
      <c r="H221" s="4" t="s">
        <v>3085</v>
      </c>
      <c r="I221" s="4" t="s">
        <v>2349</v>
      </c>
      <c r="J221" s="4" t="s">
        <v>2373</v>
      </c>
      <c r="K221" s="4" t="s">
        <v>2439</v>
      </c>
      <c r="L221" s="4" t="s">
        <v>2172</v>
      </c>
      <c r="M221" s="4" t="s">
        <v>3086</v>
      </c>
      <c r="N221" s="4" t="s">
        <v>1444</v>
      </c>
      <c r="O221" s="4" t="s">
        <v>7</v>
      </c>
      <c r="P221" s="4" t="s">
        <v>7</v>
      </c>
      <c r="Q221" s="4" t="s">
        <v>7</v>
      </c>
      <c r="R221" s="4" t="s">
        <v>7</v>
      </c>
      <c r="S221" s="4" t="s">
        <v>7</v>
      </c>
      <c r="T221" s="4" t="s">
        <v>7</v>
      </c>
      <c r="U221" s="4" t="s">
        <v>7</v>
      </c>
      <c r="V221" s="4" t="s">
        <v>7</v>
      </c>
      <c r="W221" s="4" t="s">
        <v>7</v>
      </c>
      <c r="X221" s="4" t="s">
        <v>7</v>
      </c>
      <c r="Y221" s="4" t="s">
        <v>7</v>
      </c>
      <c r="Z221" s="4" t="s">
        <v>7</v>
      </c>
      <c r="AA221" s="4" t="s">
        <v>7</v>
      </c>
      <c r="AB221" s="4" t="s">
        <v>7</v>
      </c>
      <c r="AC221" s="4" t="s">
        <v>7</v>
      </c>
      <c r="AD221" s="4" t="s">
        <v>1717</v>
      </c>
      <c r="AE221" s="4">
        <v>0</v>
      </c>
      <c r="AF221" s="4">
        <v>0</v>
      </c>
      <c r="AG221" s="4">
        <v>0</v>
      </c>
      <c r="AH221" s="14" t="str">
        <f>IF(AD221&lt;&gt;0,HYPERLINK("http://pergamum.anac.gov.br/arquivos/" &amp; AD221 &amp; ".pdf",AD221),"")</f>
        <v>PD2004-0057</v>
      </c>
      <c r="AI221" s="15" t="str">
        <f>IF(AE221&lt;&gt;0,HYPERLINK("http://pergamum.anac.gov.br/arquivos/" &amp; AE221 &amp; ".pdf",AE221),"")</f>
        <v/>
      </c>
      <c r="AJ221" s="15" t="str">
        <f>IF(AF221&lt;&gt;0,HYPERLINK("http://pergamum.anac.gov.br/arquivos/" &amp; AF221 &amp; ".pdf",AF221),"")</f>
        <v/>
      </c>
      <c r="AK221" s="16" t="str">
        <f>IF(AG221&lt;&gt;0,HYPERLINK("http://pergamum.anac.gov.br/arquivos/" &amp; AG221 &amp; ".pdf",AG221),"")</f>
        <v/>
      </c>
      <c r="AL221" s="6" t="s">
        <v>2040</v>
      </c>
      <c r="AM221" s="6" t="s">
        <v>7</v>
      </c>
      <c r="AN221" s="6" t="s">
        <v>7</v>
      </c>
      <c r="AO221" s="11" t="s">
        <v>7</v>
      </c>
      <c r="AP221" s="6" t="s">
        <v>7</v>
      </c>
      <c r="AQ221" s="4" t="s">
        <v>2074</v>
      </c>
      <c r="AR221" s="4" t="s">
        <v>2074</v>
      </c>
      <c r="AS221" s="15" t="str">
        <f>IF(AND(AQ221&lt;&gt;0,AQ221&lt;&gt;""),HYPERLINK("http://pergamum.anac.gov.br/arquivos/" &amp; AQ221 &amp; ".pdf",AQ221),"")</f>
        <v/>
      </c>
      <c r="AT221" s="15" t="str">
        <f>IF(AND(AR221&lt;&gt;0,AR221&lt;&gt;""),HYPERLINK("http://pergamum.anac.gov.br/arquivos/" &amp; AR221 &amp; ".pdf",AR221),"")</f>
        <v/>
      </c>
      <c r="AU221" s="4" t="s">
        <v>7</v>
      </c>
    </row>
    <row r="222" spans="1:47" x14ac:dyDescent="0.25">
      <c r="A222" s="3" t="s">
        <v>558</v>
      </c>
      <c r="B222" s="3" t="s">
        <v>0</v>
      </c>
      <c r="C222" s="3" t="s">
        <v>559</v>
      </c>
      <c r="D222" s="3" t="s">
        <v>560</v>
      </c>
      <c r="E222" s="3" t="s">
        <v>83</v>
      </c>
      <c r="F222" s="4" t="s">
        <v>3087</v>
      </c>
      <c r="G222" s="4" t="s">
        <v>3088</v>
      </c>
      <c r="H222" s="4" t="s">
        <v>2404</v>
      </c>
      <c r="I222" s="4" t="s">
        <v>2349</v>
      </c>
      <c r="J222" s="4" t="s">
        <v>2222</v>
      </c>
      <c r="K222" s="4" t="s">
        <v>2192</v>
      </c>
      <c r="L222" s="4" t="s">
        <v>2172</v>
      </c>
      <c r="M222" s="4" t="s">
        <v>3089</v>
      </c>
      <c r="N222" s="4" t="s">
        <v>1444</v>
      </c>
      <c r="O222" s="4" t="s">
        <v>7</v>
      </c>
      <c r="P222" s="4" t="s">
        <v>7</v>
      </c>
      <c r="Q222" s="4" t="s">
        <v>7</v>
      </c>
      <c r="R222" s="4" t="s">
        <v>7</v>
      </c>
      <c r="S222" s="4" t="s">
        <v>7</v>
      </c>
      <c r="T222" s="4" t="s">
        <v>7</v>
      </c>
      <c r="U222" s="4" t="s">
        <v>7</v>
      </c>
      <c r="V222" s="4" t="s">
        <v>7</v>
      </c>
      <c r="W222" s="4" t="s">
        <v>7</v>
      </c>
      <c r="X222" s="4" t="s">
        <v>7</v>
      </c>
      <c r="Y222" s="4" t="s">
        <v>7</v>
      </c>
      <c r="Z222" s="4" t="s">
        <v>7</v>
      </c>
      <c r="AA222" s="4" t="s">
        <v>7</v>
      </c>
      <c r="AB222" s="4" t="s">
        <v>7</v>
      </c>
      <c r="AC222" s="4" t="s">
        <v>7</v>
      </c>
      <c r="AD222" s="4" t="s">
        <v>1718</v>
      </c>
      <c r="AE222" s="4">
        <v>0</v>
      </c>
      <c r="AF222" s="4">
        <v>0</v>
      </c>
      <c r="AG222" s="4">
        <v>0</v>
      </c>
      <c r="AH222" s="14" t="str">
        <f>IF(AD222&lt;&gt;0,HYPERLINK("http://pergamum.anac.gov.br/arquivos/" &amp; AD222 &amp; ".pdf",AD222),"")</f>
        <v>PD2003-1668</v>
      </c>
      <c r="AI222" s="15" t="str">
        <f>IF(AE222&lt;&gt;0,HYPERLINK("http://pergamum.anac.gov.br/arquivos/" &amp; AE222 &amp; ".pdf",AE222),"")</f>
        <v/>
      </c>
      <c r="AJ222" s="15" t="str">
        <f>IF(AF222&lt;&gt;0,HYPERLINK("http://pergamum.anac.gov.br/arquivos/" &amp; AF222 &amp; ".pdf",AF222),"")</f>
        <v/>
      </c>
      <c r="AK222" s="16" t="str">
        <f>IF(AG222&lt;&gt;0,HYPERLINK("http://pergamum.anac.gov.br/arquivos/" &amp; AG222 &amp; ".pdf",AG222),"")</f>
        <v/>
      </c>
      <c r="AL222" s="6" t="s">
        <v>2040</v>
      </c>
      <c r="AM222" s="6" t="s">
        <v>7</v>
      </c>
      <c r="AN222" s="6" t="s">
        <v>7</v>
      </c>
      <c r="AO222" s="11" t="s">
        <v>7</v>
      </c>
      <c r="AP222" s="6" t="s">
        <v>7</v>
      </c>
      <c r="AQ222" s="4" t="s">
        <v>2074</v>
      </c>
      <c r="AR222" s="4" t="s">
        <v>2074</v>
      </c>
      <c r="AS222" s="15" t="str">
        <f>IF(AND(AQ222&lt;&gt;0,AQ222&lt;&gt;""),HYPERLINK("http://pergamum.anac.gov.br/arquivos/" &amp; AQ222 &amp; ".pdf",AQ222),"")</f>
        <v/>
      </c>
      <c r="AT222" s="15" t="str">
        <f>IF(AND(AR222&lt;&gt;0,AR222&lt;&gt;""),HYPERLINK("http://pergamum.anac.gov.br/arquivos/" &amp; AR222 &amp; ".pdf",AR222),"")</f>
        <v/>
      </c>
      <c r="AU222" s="4" t="s">
        <v>7</v>
      </c>
    </row>
    <row r="223" spans="1:47" x14ac:dyDescent="0.25">
      <c r="A223" s="3" t="s">
        <v>561</v>
      </c>
      <c r="B223" s="3" t="s">
        <v>0</v>
      </c>
      <c r="C223" s="3" t="s">
        <v>562</v>
      </c>
      <c r="D223" s="3" t="s">
        <v>562</v>
      </c>
      <c r="E223" s="3" t="s">
        <v>264</v>
      </c>
      <c r="F223" s="4" t="s">
        <v>3090</v>
      </c>
      <c r="G223" s="4" t="s">
        <v>3091</v>
      </c>
      <c r="H223" s="4" t="s">
        <v>3016</v>
      </c>
      <c r="I223" s="4" t="s">
        <v>2251</v>
      </c>
      <c r="J223" s="4" t="s">
        <v>2373</v>
      </c>
      <c r="K223" s="4" t="s">
        <v>2192</v>
      </c>
      <c r="L223" s="4" t="s">
        <v>2172</v>
      </c>
      <c r="M223" s="4" t="s">
        <v>3092</v>
      </c>
      <c r="N223" s="4" t="s">
        <v>1449</v>
      </c>
      <c r="O223" s="4" t="s">
        <v>7</v>
      </c>
      <c r="P223" s="4" t="s">
        <v>7</v>
      </c>
      <c r="Q223" s="4" t="s">
        <v>7</v>
      </c>
      <c r="R223" s="4" t="s">
        <v>7</v>
      </c>
      <c r="S223" s="4" t="s">
        <v>7</v>
      </c>
      <c r="T223" s="4" t="s">
        <v>7</v>
      </c>
      <c r="U223" s="4" t="s">
        <v>7</v>
      </c>
      <c r="V223" s="4" t="s">
        <v>7</v>
      </c>
      <c r="W223" s="4" t="s">
        <v>7</v>
      </c>
      <c r="X223" s="4" t="s">
        <v>7</v>
      </c>
      <c r="Y223" s="4" t="s">
        <v>7</v>
      </c>
      <c r="Z223" s="4" t="s">
        <v>7</v>
      </c>
      <c r="AA223" s="4" t="s">
        <v>7</v>
      </c>
      <c r="AB223" s="4" t="s">
        <v>7</v>
      </c>
      <c r="AC223" s="4" t="s">
        <v>7</v>
      </c>
      <c r="AD223" s="4" t="s">
        <v>1719</v>
      </c>
      <c r="AE223" s="4">
        <v>0</v>
      </c>
      <c r="AF223" s="4">
        <v>0</v>
      </c>
      <c r="AG223" s="4">
        <v>0</v>
      </c>
      <c r="AH223" s="14" t="str">
        <f>IF(AD223&lt;&gt;0,HYPERLINK("http://pergamum.anac.gov.br/arquivos/" &amp; AD223 &amp; ".pdf",AD223),"")</f>
        <v>PD2004-0056</v>
      </c>
      <c r="AI223" s="15" t="str">
        <f>IF(AE223&lt;&gt;0,HYPERLINK("http://pergamum.anac.gov.br/arquivos/" &amp; AE223 &amp; ".pdf",AE223),"")</f>
        <v/>
      </c>
      <c r="AJ223" s="15" t="str">
        <f>IF(AF223&lt;&gt;0,HYPERLINK("http://pergamum.anac.gov.br/arquivos/" &amp; AF223 &amp; ".pdf",AF223),"")</f>
        <v/>
      </c>
      <c r="AK223" s="16" t="str">
        <f>IF(AG223&lt;&gt;0,HYPERLINK("http://pergamum.anac.gov.br/arquivos/" &amp; AG223 &amp; ".pdf",AG223),"")</f>
        <v/>
      </c>
      <c r="AL223" s="6" t="s">
        <v>2040</v>
      </c>
      <c r="AM223" s="6" t="s">
        <v>7</v>
      </c>
      <c r="AN223" s="6" t="s">
        <v>7</v>
      </c>
      <c r="AO223" s="11" t="s">
        <v>7</v>
      </c>
      <c r="AP223" s="6" t="s">
        <v>7</v>
      </c>
      <c r="AQ223" s="4" t="s">
        <v>2074</v>
      </c>
      <c r="AR223" s="4" t="s">
        <v>2074</v>
      </c>
      <c r="AS223" s="15" t="str">
        <f>IF(AND(AQ223&lt;&gt;0,AQ223&lt;&gt;""),HYPERLINK("http://pergamum.anac.gov.br/arquivos/" &amp; AQ223 &amp; ".pdf",AQ223),"")</f>
        <v/>
      </c>
      <c r="AT223" s="15" t="str">
        <f>IF(AND(AR223&lt;&gt;0,AR223&lt;&gt;""),HYPERLINK("http://pergamum.anac.gov.br/arquivos/" &amp; AR223 &amp; ".pdf",AR223),"")</f>
        <v/>
      </c>
      <c r="AU223" s="4" t="s">
        <v>7</v>
      </c>
    </row>
    <row r="224" spans="1:47" x14ac:dyDescent="0.25">
      <c r="A224" s="3" t="s">
        <v>565</v>
      </c>
      <c r="B224" s="3" t="s">
        <v>0</v>
      </c>
      <c r="C224" s="3" t="s">
        <v>566</v>
      </c>
      <c r="D224" s="3" t="s">
        <v>566</v>
      </c>
      <c r="E224" s="3" t="s">
        <v>6</v>
      </c>
      <c r="F224" s="4" t="s">
        <v>3097</v>
      </c>
      <c r="G224" s="4" t="s">
        <v>3098</v>
      </c>
      <c r="H224" s="4" t="s">
        <v>3099</v>
      </c>
      <c r="I224" s="4" t="s">
        <v>2349</v>
      </c>
      <c r="J224" s="4" t="s">
        <v>2178</v>
      </c>
      <c r="K224" s="4" t="s">
        <v>3100</v>
      </c>
      <c r="L224" s="4" t="s">
        <v>2323</v>
      </c>
      <c r="M224" s="4" t="s">
        <v>2731</v>
      </c>
      <c r="N224" s="4" t="s">
        <v>1448</v>
      </c>
      <c r="O224" s="4" t="s">
        <v>7</v>
      </c>
      <c r="P224" s="4" t="s">
        <v>7</v>
      </c>
      <c r="Q224" s="4" t="s">
        <v>7</v>
      </c>
      <c r="R224" s="4" t="s">
        <v>7</v>
      </c>
      <c r="S224" s="4" t="s">
        <v>7</v>
      </c>
      <c r="T224" s="4" t="s">
        <v>7</v>
      </c>
      <c r="U224" s="4" t="s">
        <v>7</v>
      </c>
      <c r="V224" s="4" t="s">
        <v>7</v>
      </c>
      <c r="W224" s="4" t="s">
        <v>7</v>
      </c>
      <c r="X224" s="4" t="s">
        <v>7</v>
      </c>
      <c r="Y224" s="4" t="s">
        <v>7</v>
      </c>
      <c r="Z224" s="4" t="s">
        <v>7</v>
      </c>
      <c r="AA224" s="4" t="s">
        <v>7</v>
      </c>
      <c r="AB224" s="4" t="s">
        <v>7</v>
      </c>
      <c r="AC224" s="4" t="s">
        <v>7</v>
      </c>
      <c r="AD224" s="4" t="s">
        <v>1721</v>
      </c>
      <c r="AE224" s="4">
        <v>0</v>
      </c>
      <c r="AF224" s="4">
        <v>0</v>
      </c>
      <c r="AG224" s="4">
        <v>0</v>
      </c>
      <c r="AH224" s="14" t="str">
        <f>IF(AD224&lt;&gt;0,HYPERLINK("http://pergamum.anac.gov.br/arquivos/" &amp; AD224 &amp; ".pdf",AD224),"")</f>
        <v>PD2003-1367</v>
      </c>
      <c r="AI224" s="15" t="str">
        <f>IF(AE224&lt;&gt;0,HYPERLINK("http://pergamum.anac.gov.br/arquivos/" &amp; AE224 &amp; ".pdf",AE224),"")</f>
        <v/>
      </c>
      <c r="AJ224" s="15" t="str">
        <f>IF(AF224&lt;&gt;0,HYPERLINK("http://pergamum.anac.gov.br/arquivos/" &amp; AF224 &amp; ".pdf",AF224),"")</f>
        <v/>
      </c>
      <c r="AK224" s="16" t="str">
        <f>IF(AG224&lt;&gt;0,HYPERLINK("http://pergamum.anac.gov.br/arquivos/" &amp; AG224 &amp; ".pdf",AG224),"")</f>
        <v/>
      </c>
      <c r="AL224" s="6" t="s">
        <v>2040</v>
      </c>
      <c r="AM224" s="6" t="s">
        <v>7</v>
      </c>
      <c r="AN224" s="6" t="s">
        <v>7</v>
      </c>
      <c r="AO224" s="11" t="s">
        <v>7</v>
      </c>
      <c r="AP224" s="6" t="s">
        <v>7</v>
      </c>
      <c r="AQ224" s="4" t="s">
        <v>2074</v>
      </c>
      <c r="AR224" s="4" t="s">
        <v>2074</v>
      </c>
      <c r="AS224" s="15" t="str">
        <f>IF(AND(AQ224&lt;&gt;0,AQ224&lt;&gt;""),HYPERLINK("http://pergamum.anac.gov.br/arquivos/" &amp; AQ224 &amp; ".pdf",AQ224),"")</f>
        <v/>
      </c>
      <c r="AT224" s="15" t="str">
        <f>IF(AND(AR224&lt;&gt;0,AR224&lt;&gt;""),HYPERLINK("http://pergamum.anac.gov.br/arquivos/" &amp; AR224 &amp; ".pdf",AR224),"")</f>
        <v/>
      </c>
      <c r="AU224" s="4" t="s">
        <v>7</v>
      </c>
    </row>
    <row r="225" spans="1:47" x14ac:dyDescent="0.25">
      <c r="A225" s="3" t="s">
        <v>567</v>
      </c>
      <c r="B225" s="3" t="s">
        <v>0</v>
      </c>
      <c r="C225" s="3" t="s">
        <v>568</v>
      </c>
      <c r="D225" s="3" t="s">
        <v>568</v>
      </c>
      <c r="E225" s="3" t="s">
        <v>142</v>
      </c>
      <c r="F225" s="4" t="s">
        <v>3101</v>
      </c>
      <c r="G225" s="4" t="s">
        <v>3102</v>
      </c>
      <c r="H225" s="4" t="s">
        <v>3103</v>
      </c>
      <c r="I225" s="4" t="s">
        <v>2349</v>
      </c>
      <c r="J225" s="4" t="s">
        <v>2395</v>
      </c>
      <c r="K225" s="4" t="s">
        <v>3104</v>
      </c>
      <c r="L225" s="4" t="s">
        <v>2612</v>
      </c>
      <c r="M225" s="4" t="s">
        <v>2731</v>
      </c>
      <c r="N225" s="4" t="s">
        <v>1444</v>
      </c>
      <c r="O225" s="4" t="s">
        <v>7</v>
      </c>
      <c r="P225" s="4" t="s">
        <v>7</v>
      </c>
      <c r="Q225" s="4" t="s">
        <v>7</v>
      </c>
      <c r="R225" s="4" t="s">
        <v>7</v>
      </c>
      <c r="S225" s="4" t="s">
        <v>7</v>
      </c>
      <c r="T225" s="4" t="s">
        <v>7</v>
      </c>
      <c r="U225" s="4" t="s">
        <v>7</v>
      </c>
      <c r="V225" s="4" t="s">
        <v>7</v>
      </c>
      <c r="W225" s="4" t="s">
        <v>7</v>
      </c>
      <c r="X225" s="4" t="s">
        <v>7</v>
      </c>
      <c r="Y225" s="4" t="s">
        <v>7</v>
      </c>
      <c r="Z225" s="4" t="s">
        <v>7</v>
      </c>
      <c r="AA225" s="4" t="s">
        <v>7</v>
      </c>
      <c r="AB225" s="4" t="s">
        <v>7</v>
      </c>
      <c r="AC225" s="4" t="s">
        <v>7</v>
      </c>
      <c r="AD225" s="4" t="s">
        <v>1722</v>
      </c>
      <c r="AE225" s="4">
        <v>0</v>
      </c>
      <c r="AF225" s="4">
        <v>0</v>
      </c>
      <c r="AG225" s="4">
        <v>0</v>
      </c>
      <c r="AH225" s="14" t="str">
        <f>IF(AD225&lt;&gt;0,HYPERLINK("http://pergamum.anac.gov.br/arquivos/" &amp; AD225 &amp; ".pdf",AD225),"")</f>
        <v>PA2007-0421</v>
      </c>
      <c r="AI225" s="15" t="str">
        <f>IF(AE225&lt;&gt;0,HYPERLINK("http://pergamum.anac.gov.br/arquivos/" &amp; AE225 &amp; ".pdf",AE225),"")</f>
        <v/>
      </c>
      <c r="AJ225" s="15" t="str">
        <f>IF(AF225&lt;&gt;0,HYPERLINK("http://pergamum.anac.gov.br/arquivos/" &amp; AF225 &amp; ".pdf",AF225),"")</f>
        <v/>
      </c>
      <c r="AK225" s="16" t="str">
        <f>IF(AG225&lt;&gt;0,HYPERLINK("http://pergamum.anac.gov.br/arquivos/" &amp; AG225 &amp; ".pdf",AG225),"")</f>
        <v/>
      </c>
      <c r="AL225" s="6" t="s">
        <v>2040</v>
      </c>
      <c r="AM225" s="6" t="s">
        <v>7</v>
      </c>
      <c r="AN225" s="6" t="s">
        <v>7</v>
      </c>
      <c r="AO225" s="11" t="s">
        <v>7</v>
      </c>
      <c r="AP225" s="6" t="s">
        <v>7</v>
      </c>
      <c r="AQ225" s="4" t="s">
        <v>2074</v>
      </c>
      <c r="AR225" s="4" t="s">
        <v>2074</v>
      </c>
      <c r="AS225" s="15" t="str">
        <f>IF(AND(AQ225&lt;&gt;0,AQ225&lt;&gt;""),HYPERLINK("http://pergamum.anac.gov.br/arquivos/" &amp; AQ225 &amp; ".pdf",AQ225),"")</f>
        <v/>
      </c>
      <c r="AT225" s="15" t="str">
        <f>IF(AND(AR225&lt;&gt;0,AR225&lt;&gt;""),HYPERLINK("http://pergamum.anac.gov.br/arquivos/" &amp; AR225 &amp; ".pdf",AR225),"")</f>
        <v/>
      </c>
      <c r="AU225" s="4" t="s">
        <v>7</v>
      </c>
    </row>
    <row r="226" spans="1:47" x14ac:dyDescent="0.25">
      <c r="A226" s="3" t="s">
        <v>569</v>
      </c>
      <c r="B226" s="3" t="s">
        <v>0</v>
      </c>
      <c r="C226" s="3" t="s">
        <v>570</v>
      </c>
      <c r="D226" s="3" t="s">
        <v>570</v>
      </c>
      <c r="E226" s="3" t="s">
        <v>92</v>
      </c>
      <c r="F226" s="4" t="s">
        <v>3105</v>
      </c>
      <c r="G226" s="4" t="s">
        <v>3106</v>
      </c>
      <c r="H226" s="4" t="s">
        <v>3107</v>
      </c>
      <c r="I226" s="4" t="s">
        <v>2349</v>
      </c>
      <c r="J226" s="4" t="s">
        <v>2238</v>
      </c>
      <c r="K226" s="4" t="s">
        <v>2192</v>
      </c>
      <c r="L226" s="4" t="s">
        <v>2172</v>
      </c>
      <c r="M226" s="4" t="s">
        <v>3089</v>
      </c>
      <c r="N226" s="4" t="s">
        <v>1444</v>
      </c>
      <c r="O226" s="4" t="s">
        <v>7</v>
      </c>
      <c r="P226" s="4" t="s">
        <v>7</v>
      </c>
      <c r="Q226" s="4" t="s">
        <v>7</v>
      </c>
      <c r="R226" s="4" t="s">
        <v>7</v>
      </c>
      <c r="S226" s="4" t="s">
        <v>7</v>
      </c>
      <c r="T226" s="4" t="s">
        <v>7</v>
      </c>
      <c r="U226" s="4" t="s">
        <v>7</v>
      </c>
      <c r="V226" s="4" t="s">
        <v>7</v>
      </c>
      <c r="W226" s="4" t="s">
        <v>7</v>
      </c>
      <c r="X226" s="4" t="s">
        <v>7</v>
      </c>
      <c r="Y226" s="4" t="s">
        <v>7</v>
      </c>
      <c r="Z226" s="4" t="s">
        <v>7</v>
      </c>
      <c r="AA226" s="4" t="s">
        <v>7</v>
      </c>
      <c r="AB226" s="4" t="s">
        <v>7</v>
      </c>
      <c r="AC226" s="4" t="s">
        <v>7</v>
      </c>
      <c r="AD226" s="4" t="s">
        <v>1723</v>
      </c>
      <c r="AE226" s="4">
        <v>0</v>
      </c>
      <c r="AF226" s="4">
        <v>0</v>
      </c>
      <c r="AG226" s="4">
        <v>0</v>
      </c>
      <c r="AH226" s="14" t="str">
        <f>IF(AD226&lt;&gt;0,HYPERLINK("http://pergamum.anac.gov.br/arquivos/" &amp; AD226 &amp; ".pdf",AD226),"")</f>
        <v>PD2003-0967</v>
      </c>
      <c r="AI226" s="15" t="str">
        <f>IF(AE226&lt;&gt;0,HYPERLINK("http://pergamum.anac.gov.br/arquivos/" &amp; AE226 &amp; ".pdf",AE226),"")</f>
        <v/>
      </c>
      <c r="AJ226" s="15" t="str">
        <f>IF(AF226&lt;&gt;0,HYPERLINK("http://pergamum.anac.gov.br/arquivos/" &amp; AF226 &amp; ".pdf",AF226),"")</f>
        <v/>
      </c>
      <c r="AK226" s="16" t="str">
        <f>IF(AG226&lt;&gt;0,HYPERLINK("http://pergamum.anac.gov.br/arquivos/" &amp; AG226 &amp; ".pdf",AG226),"")</f>
        <v/>
      </c>
      <c r="AL226" s="6" t="s">
        <v>2040</v>
      </c>
      <c r="AM226" s="6" t="s">
        <v>7</v>
      </c>
      <c r="AN226" s="6" t="s">
        <v>7</v>
      </c>
      <c r="AO226" s="11" t="s">
        <v>7</v>
      </c>
      <c r="AP226" s="6" t="s">
        <v>7</v>
      </c>
      <c r="AQ226" s="4" t="s">
        <v>2074</v>
      </c>
      <c r="AR226" s="4" t="s">
        <v>2074</v>
      </c>
      <c r="AS226" s="15" t="str">
        <f>IF(AND(AQ226&lt;&gt;0,AQ226&lt;&gt;""),HYPERLINK("http://pergamum.anac.gov.br/arquivos/" &amp; AQ226 &amp; ".pdf",AQ226),"")</f>
        <v/>
      </c>
      <c r="AT226" s="15" t="str">
        <f>IF(AND(AR226&lt;&gt;0,AR226&lt;&gt;""),HYPERLINK("http://pergamum.anac.gov.br/arquivos/" &amp; AR226 &amp; ".pdf",AR226),"")</f>
        <v/>
      </c>
      <c r="AU226" s="4" t="s">
        <v>7</v>
      </c>
    </row>
    <row r="227" spans="1:47" x14ac:dyDescent="0.25">
      <c r="A227" s="3" t="s">
        <v>571</v>
      </c>
      <c r="B227" s="3" t="s">
        <v>0</v>
      </c>
      <c r="C227" s="3" t="s">
        <v>572</v>
      </c>
      <c r="D227" s="3" t="s">
        <v>573</v>
      </c>
      <c r="E227" s="3" t="s">
        <v>37</v>
      </c>
      <c r="F227" s="4" t="s">
        <v>3108</v>
      </c>
      <c r="G227" s="4" t="s">
        <v>3109</v>
      </c>
      <c r="H227" s="4" t="s">
        <v>2734</v>
      </c>
      <c r="I227" s="4" t="s">
        <v>2251</v>
      </c>
      <c r="J227" s="4" t="s">
        <v>2222</v>
      </c>
      <c r="K227" s="4" t="s">
        <v>2192</v>
      </c>
      <c r="L227" s="4" t="s">
        <v>2172</v>
      </c>
      <c r="M227" s="4" t="s">
        <v>2958</v>
      </c>
      <c r="N227" s="4" t="s">
        <v>1444</v>
      </c>
      <c r="O227" s="4" t="s">
        <v>7</v>
      </c>
      <c r="P227" s="4" t="s">
        <v>7</v>
      </c>
      <c r="Q227" s="4" t="s">
        <v>7</v>
      </c>
      <c r="R227" s="4" t="s">
        <v>7</v>
      </c>
      <c r="S227" s="4" t="s">
        <v>7</v>
      </c>
      <c r="T227" s="4" t="s">
        <v>7</v>
      </c>
      <c r="U227" s="4" t="s">
        <v>7</v>
      </c>
      <c r="V227" s="4" t="s">
        <v>7</v>
      </c>
      <c r="W227" s="4" t="s">
        <v>7</v>
      </c>
      <c r="X227" s="4" t="s">
        <v>7</v>
      </c>
      <c r="Y227" s="4" t="s">
        <v>7</v>
      </c>
      <c r="Z227" s="4" t="s">
        <v>7</v>
      </c>
      <c r="AA227" s="4" t="s">
        <v>7</v>
      </c>
      <c r="AB227" s="4" t="s">
        <v>7</v>
      </c>
      <c r="AC227" s="4" t="s">
        <v>7</v>
      </c>
      <c r="AD227" s="4" t="s">
        <v>1724</v>
      </c>
      <c r="AE227" s="4">
        <v>0</v>
      </c>
      <c r="AF227" s="4">
        <v>0</v>
      </c>
      <c r="AG227" s="4">
        <v>0</v>
      </c>
      <c r="AH227" s="14" t="str">
        <f>IF(AD227&lt;&gt;0,HYPERLINK("http://pergamum.anac.gov.br/arquivos/" &amp; AD227 &amp; ".pdf",AD227),"")</f>
        <v>PA2009-0846</v>
      </c>
      <c r="AI227" s="15" t="str">
        <f>IF(AE227&lt;&gt;0,HYPERLINK("http://pergamum.anac.gov.br/arquivos/" &amp; AE227 &amp; ".pdf",AE227),"")</f>
        <v/>
      </c>
      <c r="AJ227" s="15" t="str">
        <f>IF(AF227&lt;&gt;0,HYPERLINK("http://pergamum.anac.gov.br/arquivos/" &amp; AF227 &amp; ".pdf",AF227),"")</f>
        <v/>
      </c>
      <c r="AK227" s="16" t="str">
        <f>IF(AG227&lt;&gt;0,HYPERLINK("http://pergamum.anac.gov.br/arquivos/" &amp; AG227 &amp; ".pdf",AG227),"")</f>
        <v/>
      </c>
      <c r="AL227" s="6" t="s">
        <v>2038</v>
      </c>
      <c r="AM227" s="6" t="s">
        <v>2060</v>
      </c>
      <c r="AN227" s="6" t="s">
        <v>7</v>
      </c>
      <c r="AO227" s="11" t="s">
        <v>7</v>
      </c>
      <c r="AP227" s="6" t="s">
        <v>7</v>
      </c>
      <c r="AQ227" s="4" t="s">
        <v>2074</v>
      </c>
      <c r="AR227" s="4" t="s">
        <v>2074</v>
      </c>
      <c r="AS227" s="15" t="str">
        <f>IF(AND(AQ227&lt;&gt;0,AQ227&lt;&gt;""),HYPERLINK("http://pergamum.anac.gov.br/arquivos/" &amp; AQ227 &amp; ".pdf",AQ227),"")</f>
        <v/>
      </c>
      <c r="AT227" s="15" t="str">
        <f>IF(AND(AR227&lt;&gt;0,AR227&lt;&gt;""),HYPERLINK("http://pergamum.anac.gov.br/arquivos/" &amp; AR227 &amp; ".pdf",AR227),"")</f>
        <v/>
      </c>
      <c r="AU227" s="4" t="s">
        <v>7</v>
      </c>
    </row>
    <row r="228" spans="1:47" x14ac:dyDescent="0.25">
      <c r="A228" s="3" t="s">
        <v>574</v>
      </c>
      <c r="B228" s="3" t="s">
        <v>0</v>
      </c>
      <c r="C228" s="3" t="s">
        <v>1472</v>
      </c>
      <c r="D228" s="3" t="s">
        <v>1472</v>
      </c>
      <c r="E228" s="3" t="s">
        <v>6</v>
      </c>
      <c r="F228" s="4" t="s">
        <v>3110</v>
      </c>
      <c r="G228" s="4" t="s">
        <v>3111</v>
      </c>
      <c r="H228" s="4" t="s">
        <v>2404</v>
      </c>
      <c r="I228" s="4" t="s">
        <v>2349</v>
      </c>
      <c r="J228" s="4" t="s">
        <v>2373</v>
      </c>
      <c r="K228" s="4" t="s">
        <v>2788</v>
      </c>
      <c r="L228" s="4" t="s">
        <v>2568</v>
      </c>
      <c r="M228" s="4" t="s">
        <v>2731</v>
      </c>
      <c r="N228" s="4" t="s">
        <v>1448</v>
      </c>
      <c r="O228" s="4" t="s">
        <v>7</v>
      </c>
      <c r="P228" s="4" t="s">
        <v>7</v>
      </c>
      <c r="Q228" s="4" t="s">
        <v>7</v>
      </c>
      <c r="R228" s="4" t="s">
        <v>7</v>
      </c>
      <c r="S228" s="4" t="s">
        <v>7</v>
      </c>
      <c r="T228" s="4" t="s">
        <v>7</v>
      </c>
      <c r="U228" s="4" t="s">
        <v>7</v>
      </c>
      <c r="V228" s="4" t="s">
        <v>7</v>
      </c>
      <c r="W228" s="4" t="s">
        <v>7</v>
      </c>
      <c r="X228" s="4" t="s">
        <v>7</v>
      </c>
      <c r="Y228" s="4" t="s">
        <v>7</v>
      </c>
      <c r="Z228" s="4" t="s">
        <v>7</v>
      </c>
      <c r="AA228" s="4" t="s">
        <v>7</v>
      </c>
      <c r="AB228" s="4" t="s">
        <v>7</v>
      </c>
      <c r="AC228" s="4" t="s">
        <v>7</v>
      </c>
      <c r="AD228" s="4" t="s">
        <v>1725</v>
      </c>
      <c r="AE228" s="4">
        <v>0</v>
      </c>
      <c r="AF228" s="4">
        <v>0</v>
      </c>
      <c r="AG228" s="4">
        <v>0</v>
      </c>
      <c r="AH228" s="14" t="str">
        <f>IF(AD228&lt;&gt;0,HYPERLINK("http://pergamum.anac.gov.br/arquivos/" &amp; AD228 &amp; ".pdf",AD228),"")</f>
        <v>PD2004-1233</v>
      </c>
      <c r="AI228" s="15" t="str">
        <f>IF(AE228&lt;&gt;0,HYPERLINK("http://pergamum.anac.gov.br/arquivos/" &amp; AE228 &amp; ".pdf",AE228),"")</f>
        <v/>
      </c>
      <c r="AJ228" s="15" t="str">
        <f>IF(AF228&lt;&gt;0,HYPERLINK("http://pergamum.anac.gov.br/arquivos/" &amp; AF228 &amp; ".pdf",AF228),"")</f>
        <v/>
      </c>
      <c r="AK228" s="16" t="str">
        <f>IF(AG228&lt;&gt;0,HYPERLINK("http://pergamum.anac.gov.br/arquivos/" &amp; AG228 &amp; ".pdf",AG228),"")</f>
        <v/>
      </c>
      <c r="AL228" s="6" t="s">
        <v>2040</v>
      </c>
      <c r="AM228" s="6" t="s">
        <v>7</v>
      </c>
      <c r="AN228" s="6" t="s">
        <v>7</v>
      </c>
      <c r="AO228" s="11" t="s">
        <v>7</v>
      </c>
      <c r="AP228" s="6" t="s">
        <v>7</v>
      </c>
      <c r="AQ228" s="4" t="s">
        <v>2074</v>
      </c>
      <c r="AR228" s="4" t="s">
        <v>2074</v>
      </c>
      <c r="AS228" s="15" t="str">
        <f>IF(AND(AQ228&lt;&gt;0,AQ228&lt;&gt;""),HYPERLINK("http://pergamum.anac.gov.br/arquivos/" &amp; AQ228 &amp; ".pdf",AQ228),"")</f>
        <v/>
      </c>
      <c r="AT228" s="15" t="str">
        <f>IF(AND(AR228&lt;&gt;0,AR228&lt;&gt;""),HYPERLINK("http://pergamum.anac.gov.br/arquivos/" &amp; AR228 &amp; ".pdf",AR228),"")</f>
        <v/>
      </c>
      <c r="AU228" s="4" t="s">
        <v>7</v>
      </c>
    </row>
    <row r="229" spans="1:47" x14ac:dyDescent="0.25">
      <c r="A229" s="3" t="s">
        <v>575</v>
      </c>
      <c r="B229" s="3" t="s">
        <v>0</v>
      </c>
      <c r="C229" s="3" t="s">
        <v>576</v>
      </c>
      <c r="D229" s="3" t="s">
        <v>576</v>
      </c>
      <c r="E229" s="3" t="s">
        <v>6</v>
      </c>
      <c r="F229" s="4" t="s">
        <v>3112</v>
      </c>
      <c r="G229" s="4" t="s">
        <v>3113</v>
      </c>
      <c r="H229" s="4" t="s">
        <v>3114</v>
      </c>
      <c r="I229" s="4" t="s">
        <v>2349</v>
      </c>
      <c r="J229" s="4" t="s">
        <v>2291</v>
      </c>
      <c r="K229" s="4" t="s">
        <v>2253</v>
      </c>
      <c r="L229" s="4" t="s">
        <v>2612</v>
      </c>
      <c r="M229" s="4" t="s">
        <v>2731</v>
      </c>
      <c r="N229" s="4" t="s">
        <v>1448</v>
      </c>
      <c r="O229" s="4" t="s">
        <v>7</v>
      </c>
      <c r="P229" s="4" t="s">
        <v>7</v>
      </c>
      <c r="Q229" s="4" t="s">
        <v>7</v>
      </c>
      <c r="R229" s="4" t="s">
        <v>7</v>
      </c>
      <c r="S229" s="4" t="s">
        <v>7</v>
      </c>
      <c r="T229" s="4" t="s">
        <v>7</v>
      </c>
      <c r="U229" s="4" t="s">
        <v>7</v>
      </c>
      <c r="V229" s="4" t="s">
        <v>7</v>
      </c>
      <c r="W229" s="4" t="s">
        <v>7</v>
      </c>
      <c r="X229" s="4" t="s">
        <v>7</v>
      </c>
      <c r="Y229" s="4" t="s">
        <v>7</v>
      </c>
      <c r="Z229" s="4" t="s">
        <v>7</v>
      </c>
      <c r="AA229" s="4" t="s">
        <v>7</v>
      </c>
      <c r="AB229" s="4" t="s">
        <v>7</v>
      </c>
      <c r="AC229" s="4" t="s">
        <v>7</v>
      </c>
      <c r="AD229" s="4" t="s">
        <v>1726</v>
      </c>
      <c r="AE229" s="4">
        <v>0</v>
      </c>
      <c r="AF229" s="4">
        <v>0</v>
      </c>
      <c r="AG229" s="4">
        <v>0</v>
      </c>
      <c r="AH229" s="14" t="str">
        <f>IF(AD229&lt;&gt;0,HYPERLINK("http://pergamum.anac.gov.br/arquivos/" &amp; AD229 &amp; ".pdf",AD229),"")</f>
        <v>PD2006-0123</v>
      </c>
      <c r="AI229" s="15" t="str">
        <f>IF(AE229&lt;&gt;0,HYPERLINK("http://pergamum.anac.gov.br/arquivos/" &amp; AE229 &amp; ".pdf",AE229),"")</f>
        <v/>
      </c>
      <c r="AJ229" s="15" t="str">
        <f>IF(AF229&lt;&gt;0,HYPERLINK("http://pergamum.anac.gov.br/arquivos/" &amp; AF229 &amp; ".pdf",AF229),"")</f>
        <v/>
      </c>
      <c r="AK229" s="16" t="str">
        <f>IF(AG229&lt;&gt;0,HYPERLINK("http://pergamum.anac.gov.br/arquivos/" &amp; AG229 &amp; ".pdf",AG229),"")</f>
        <v/>
      </c>
      <c r="AL229" s="6" t="s">
        <v>2040</v>
      </c>
      <c r="AM229" s="6" t="s">
        <v>7</v>
      </c>
      <c r="AN229" s="6" t="s">
        <v>7</v>
      </c>
      <c r="AO229" s="11" t="s">
        <v>7</v>
      </c>
      <c r="AP229" s="6" t="s">
        <v>7</v>
      </c>
      <c r="AQ229" s="4" t="s">
        <v>2074</v>
      </c>
      <c r="AR229" s="4" t="s">
        <v>2074</v>
      </c>
      <c r="AS229" s="15" t="str">
        <f>IF(AND(AQ229&lt;&gt;0,AQ229&lt;&gt;""),HYPERLINK("http://pergamum.anac.gov.br/arquivos/" &amp; AQ229 &amp; ".pdf",AQ229),"")</f>
        <v/>
      </c>
      <c r="AT229" s="15" t="str">
        <f>IF(AND(AR229&lt;&gt;0,AR229&lt;&gt;""),HYPERLINK("http://pergamum.anac.gov.br/arquivos/" &amp; AR229 &amp; ".pdf",AR229),"")</f>
        <v/>
      </c>
      <c r="AU229" s="4" t="s">
        <v>7</v>
      </c>
    </row>
    <row r="230" spans="1:47" x14ac:dyDescent="0.25">
      <c r="A230" s="3" t="s">
        <v>577</v>
      </c>
      <c r="B230" s="3" t="s">
        <v>0</v>
      </c>
      <c r="C230" s="3" t="s">
        <v>578</v>
      </c>
      <c r="D230" s="3" t="s">
        <v>578</v>
      </c>
      <c r="E230" s="3" t="s">
        <v>92</v>
      </c>
      <c r="F230" s="4" t="s">
        <v>3115</v>
      </c>
      <c r="G230" s="4" t="s">
        <v>3116</v>
      </c>
      <c r="H230" s="4" t="s">
        <v>3117</v>
      </c>
      <c r="I230" s="4" t="s">
        <v>2349</v>
      </c>
      <c r="J230" s="4" t="s">
        <v>2291</v>
      </c>
      <c r="K230" s="4" t="s">
        <v>2840</v>
      </c>
      <c r="L230" s="4" t="s">
        <v>2172</v>
      </c>
      <c r="M230" s="4" t="s">
        <v>3118</v>
      </c>
      <c r="N230" s="4" t="s">
        <v>1444</v>
      </c>
      <c r="O230" s="4" t="s">
        <v>7</v>
      </c>
      <c r="P230" s="4" t="s">
        <v>7</v>
      </c>
      <c r="Q230" s="4" t="s">
        <v>7</v>
      </c>
      <c r="R230" s="4" t="s">
        <v>7</v>
      </c>
      <c r="S230" s="4" t="s">
        <v>7</v>
      </c>
      <c r="T230" s="4" t="s">
        <v>7</v>
      </c>
      <c r="U230" s="4" t="s">
        <v>7</v>
      </c>
      <c r="V230" s="4" t="s">
        <v>7</v>
      </c>
      <c r="W230" s="4" t="s">
        <v>7</v>
      </c>
      <c r="X230" s="4" t="s">
        <v>7</v>
      </c>
      <c r="Y230" s="4" t="s">
        <v>7</v>
      </c>
      <c r="Z230" s="4" t="s">
        <v>7</v>
      </c>
      <c r="AA230" s="4" t="s">
        <v>7</v>
      </c>
      <c r="AB230" s="4" t="s">
        <v>7</v>
      </c>
      <c r="AC230" s="4" t="s">
        <v>7</v>
      </c>
      <c r="AD230" s="4" t="s">
        <v>1727</v>
      </c>
      <c r="AE230" s="4">
        <v>0</v>
      </c>
      <c r="AF230" s="4">
        <v>0</v>
      </c>
      <c r="AG230" s="4">
        <v>0</v>
      </c>
      <c r="AH230" s="14" t="str">
        <f>IF(AD230&lt;&gt;0,HYPERLINK("http://pergamum.anac.gov.br/arquivos/" &amp; AD230 &amp; ".pdf",AD230),"")</f>
        <v>PD2005-1223</v>
      </c>
      <c r="AI230" s="15" t="str">
        <f>IF(AE230&lt;&gt;0,HYPERLINK("http://pergamum.anac.gov.br/arquivos/" &amp; AE230 &amp; ".pdf",AE230),"")</f>
        <v/>
      </c>
      <c r="AJ230" s="15" t="str">
        <f>IF(AF230&lt;&gt;0,HYPERLINK("http://pergamum.anac.gov.br/arquivos/" &amp; AF230 &amp; ".pdf",AF230),"")</f>
        <v/>
      </c>
      <c r="AK230" s="16" t="str">
        <f>IF(AG230&lt;&gt;0,HYPERLINK("http://pergamum.anac.gov.br/arquivos/" &amp; AG230 &amp; ".pdf",AG230),"")</f>
        <v/>
      </c>
      <c r="AL230" s="6" t="s">
        <v>2040</v>
      </c>
      <c r="AM230" s="6" t="s">
        <v>7</v>
      </c>
      <c r="AN230" s="6" t="s">
        <v>7</v>
      </c>
      <c r="AO230" s="11" t="s">
        <v>7</v>
      </c>
      <c r="AP230" s="6" t="s">
        <v>7</v>
      </c>
      <c r="AQ230" s="4" t="s">
        <v>2074</v>
      </c>
      <c r="AR230" s="4" t="s">
        <v>2074</v>
      </c>
      <c r="AS230" s="15" t="str">
        <f>IF(AND(AQ230&lt;&gt;0,AQ230&lt;&gt;""),HYPERLINK("http://pergamum.anac.gov.br/arquivos/" &amp; AQ230 &amp; ".pdf",AQ230),"")</f>
        <v/>
      </c>
      <c r="AT230" s="15" t="str">
        <f>IF(AND(AR230&lt;&gt;0,AR230&lt;&gt;""),HYPERLINK("http://pergamum.anac.gov.br/arquivos/" &amp; AR230 &amp; ".pdf",AR230),"")</f>
        <v/>
      </c>
      <c r="AU230" s="4" t="s">
        <v>7</v>
      </c>
    </row>
    <row r="231" spans="1:47" x14ac:dyDescent="0.25">
      <c r="A231" s="3" t="s">
        <v>579</v>
      </c>
      <c r="B231" s="3" t="s">
        <v>0</v>
      </c>
      <c r="C231" s="3" t="s">
        <v>580</v>
      </c>
      <c r="D231" s="3" t="s">
        <v>580</v>
      </c>
      <c r="E231" s="3" t="s">
        <v>132</v>
      </c>
      <c r="F231" s="4" t="s">
        <v>3119</v>
      </c>
      <c r="G231" s="4" t="s">
        <v>3120</v>
      </c>
      <c r="H231" s="4" t="s">
        <v>3121</v>
      </c>
      <c r="I231" s="4" t="s">
        <v>2349</v>
      </c>
      <c r="J231" s="4" t="s">
        <v>2238</v>
      </c>
      <c r="K231" s="4" t="s">
        <v>3122</v>
      </c>
      <c r="L231" s="4" t="s">
        <v>3123</v>
      </c>
      <c r="M231" s="4" t="s">
        <v>3124</v>
      </c>
      <c r="N231" s="4" t="s">
        <v>1444</v>
      </c>
      <c r="O231" s="4" t="s">
        <v>7</v>
      </c>
      <c r="P231" s="4" t="s">
        <v>7</v>
      </c>
      <c r="Q231" s="4" t="s">
        <v>7</v>
      </c>
      <c r="R231" s="4" t="s">
        <v>7</v>
      </c>
      <c r="S231" s="4" t="s">
        <v>7</v>
      </c>
      <c r="T231" s="4" t="s">
        <v>7</v>
      </c>
      <c r="U231" s="4" t="s">
        <v>7</v>
      </c>
      <c r="V231" s="4" t="s">
        <v>7</v>
      </c>
      <c r="W231" s="4" t="s">
        <v>7</v>
      </c>
      <c r="X231" s="4" t="s">
        <v>7</v>
      </c>
      <c r="Y231" s="4" t="s">
        <v>7</v>
      </c>
      <c r="Z231" s="4" t="s">
        <v>7</v>
      </c>
      <c r="AA231" s="4" t="s">
        <v>7</v>
      </c>
      <c r="AB231" s="4" t="s">
        <v>7</v>
      </c>
      <c r="AC231" s="4" t="s">
        <v>7</v>
      </c>
      <c r="AD231" s="4" t="s">
        <v>1728</v>
      </c>
      <c r="AE231" s="4">
        <v>0</v>
      </c>
      <c r="AF231" s="4">
        <v>0</v>
      </c>
      <c r="AG231" s="4">
        <v>0</v>
      </c>
      <c r="AH231" s="14" t="str">
        <f>IF(AD231&lt;&gt;0,HYPERLINK("http://pergamum.anac.gov.br/arquivos/" &amp; AD231 &amp; ".pdf",AD231),"")</f>
        <v>PD1999-0315</v>
      </c>
      <c r="AI231" s="15" t="str">
        <f>IF(AE231&lt;&gt;0,HYPERLINK("http://pergamum.anac.gov.br/arquivos/" &amp; AE231 &amp; ".pdf",AE231),"")</f>
        <v/>
      </c>
      <c r="AJ231" s="15" t="str">
        <f>IF(AF231&lt;&gt;0,HYPERLINK("http://pergamum.anac.gov.br/arquivos/" &amp; AF231 &amp; ".pdf",AF231),"")</f>
        <v/>
      </c>
      <c r="AK231" s="16" t="str">
        <f>IF(AG231&lt;&gt;0,HYPERLINK("http://pergamum.anac.gov.br/arquivos/" &amp; AG231 &amp; ".pdf",AG231),"")</f>
        <v/>
      </c>
      <c r="AL231" s="6" t="s">
        <v>2040</v>
      </c>
      <c r="AM231" s="6" t="s">
        <v>7</v>
      </c>
      <c r="AN231" s="6" t="s">
        <v>7</v>
      </c>
      <c r="AO231" s="11" t="s">
        <v>7</v>
      </c>
      <c r="AP231" s="6" t="s">
        <v>7</v>
      </c>
      <c r="AQ231" s="4" t="s">
        <v>2074</v>
      </c>
      <c r="AR231" s="4" t="s">
        <v>2074</v>
      </c>
      <c r="AS231" s="15" t="str">
        <f>IF(AND(AQ231&lt;&gt;0,AQ231&lt;&gt;""),HYPERLINK("http://pergamum.anac.gov.br/arquivos/" &amp; AQ231 &amp; ".pdf",AQ231),"")</f>
        <v/>
      </c>
      <c r="AT231" s="15" t="str">
        <f>IF(AND(AR231&lt;&gt;0,AR231&lt;&gt;""),HYPERLINK("http://pergamum.anac.gov.br/arquivos/" &amp; AR231 &amp; ".pdf",AR231),"")</f>
        <v/>
      </c>
      <c r="AU231" s="4" t="s">
        <v>7</v>
      </c>
    </row>
    <row r="232" spans="1:47" x14ac:dyDescent="0.25">
      <c r="A232" s="3" t="s">
        <v>581</v>
      </c>
      <c r="B232" s="3" t="s">
        <v>0</v>
      </c>
      <c r="C232" s="3" t="s">
        <v>582</v>
      </c>
      <c r="D232" s="3" t="s">
        <v>582</v>
      </c>
      <c r="E232" s="3" t="s">
        <v>132</v>
      </c>
      <c r="F232" s="4" t="s">
        <v>3125</v>
      </c>
      <c r="G232" s="4" t="s">
        <v>3126</v>
      </c>
      <c r="H232" s="4" t="s">
        <v>3127</v>
      </c>
      <c r="I232" s="4" t="s">
        <v>2251</v>
      </c>
      <c r="J232" s="4" t="s">
        <v>2216</v>
      </c>
      <c r="K232" s="4" t="s">
        <v>2889</v>
      </c>
      <c r="L232" s="4" t="s">
        <v>2323</v>
      </c>
      <c r="M232" s="4" t="s">
        <v>3128</v>
      </c>
      <c r="N232" s="4" t="s">
        <v>1444</v>
      </c>
      <c r="O232" s="4" t="s">
        <v>7</v>
      </c>
      <c r="P232" s="4" t="s">
        <v>7</v>
      </c>
      <c r="Q232" s="4" t="s">
        <v>7</v>
      </c>
      <c r="R232" s="4" t="s">
        <v>7</v>
      </c>
      <c r="S232" s="4" t="s">
        <v>7</v>
      </c>
      <c r="T232" s="4" t="s">
        <v>7</v>
      </c>
      <c r="U232" s="4" t="s">
        <v>7</v>
      </c>
      <c r="V232" s="4" t="s">
        <v>7</v>
      </c>
      <c r="W232" s="4" t="s">
        <v>7</v>
      </c>
      <c r="X232" s="4" t="s">
        <v>7</v>
      </c>
      <c r="Y232" s="4" t="s">
        <v>7</v>
      </c>
      <c r="Z232" s="4" t="s">
        <v>7</v>
      </c>
      <c r="AA232" s="4" t="s">
        <v>7</v>
      </c>
      <c r="AB232" s="4" t="s">
        <v>7</v>
      </c>
      <c r="AC232" s="4" t="s">
        <v>7</v>
      </c>
      <c r="AD232" s="4" t="s">
        <v>1729</v>
      </c>
      <c r="AE232" s="4">
        <v>0</v>
      </c>
      <c r="AF232" s="4">
        <v>0</v>
      </c>
      <c r="AG232" s="4">
        <v>0</v>
      </c>
      <c r="AH232" s="14" t="str">
        <f>IF(AD232&lt;&gt;0,HYPERLINK("http://pergamum.anac.gov.br/arquivos/" &amp; AD232 &amp; ".pdf",AD232),"")</f>
        <v>PD1998-0178E</v>
      </c>
      <c r="AI232" s="15" t="str">
        <f>IF(AE232&lt;&gt;0,HYPERLINK("http://pergamum.anac.gov.br/arquivos/" &amp; AE232 &amp; ".pdf",AE232),"")</f>
        <v/>
      </c>
      <c r="AJ232" s="15" t="str">
        <f>IF(AF232&lt;&gt;0,HYPERLINK("http://pergamum.anac.gov.br/arquivos/" &amp; AF232 &amp; ".pdf",AF232),"")</f>
        <v/>
      </c>
      <c r="AK232" s="16" t="str">
        <f>IF(AG232&lt;&gt;0,HYPERLINK("http://pergamum.anac.gov.br/arquivos/" &amp; AG232 &amp; ".pdf",AG232),"")</f>
        <v/>
      </c>
      <c r="AL232" s="6" t="s">
        <v>2040</v>
      </c>
      <c r="AM232" s="6" t="s">
        <v>7</v>
      </c>
      <c r="AN232" s="6" t="s">
        <v>7</v>
      </c>
      <c r="AO232" s="11" t="s">
        <v>7</v>
      </c>
      <c r="AP232" s="6" t="s">
        <v>7</v>
      </c>
      <c r="AQ232" s="4" t="s">
        <v>2074</v>
      </c>
      <c r="AR232" s="4" t="s">
        <v>2074</v>
      </c>
      <c r="AS232" s="15" t="str">
        <f>IF(AND(AQ232&lt;&gt;0,AQ232&lt;&gt;""),HYPERLINK("http://pergamum.anac.gov.br/arquivos/" &amp; AQ232 &amp; ".pdf",AQ232),"")</f>
        <v/>
      </c>
      <c r="AT232" s="15" t="str">
        <f>IF(AND(AR232&lt;&gt;0,AR232&lt;&gt;""),HYPERLINK("http://pergamum.anac.gov.br/arquivos/" &amp; AR232 &amp; ".pdf",AR232),"")</f>
        <v/>
      </c>
      <c r="AU232" s="4" t="s">
        <v>7</v>
      </c>
    </row>
    <row r="233" spans="1:47" x14ac:dyDescent="0.25">
      <c r="A233" s="3" t="s">
        <v>583</v>
      </c>
      <c r="B233" s="3" t="s">
        <v>0</v>
      </c>
      <c r="C233" s="3" t="s">
        <v>584</v>
      </c>
      <c r="D233" s="3" t="s">
        <v>584</v>
      </c>
      <c r="E233" s="3" t="s">
        <v>30</v>
      </c>
      <c r="F233" s="4" t="s">
        <v>3129</v>
      </c>
      <c r="G233" s="4" t="s">
        <v>3130</v>
      </c>
      <c r="H233" s="4" t="s">
        <v>3131</v>
      </c>
      <c r="I233" s="4" t="s">
        <v>2349</v>
      </c>
      <c r="J233" s="4" t="s">
        <v>2209</v>
      </c>
      <c r="K233" s="4" t="s">
        <v>2192</v>
      </c>
      <c r="L233" s="4" t="s">
        <v>2172</v>
      </c>
      <c r="M233" s="4" t="s">
        <v>2259</v>
      </c>
      <c r="N233" s="4" t="s">
        <v>1444</v>
      </c>
      <c r="O233" s="4" t="s">
        <v>7</v>
      </c>
      <c r="P233" s="4" t="s">
        <v>7</v>
      </c>
      <c r="Q233" s="4" t="s">
        <v>7</v>
      </c>
      <c r="R233" s="4" t="s">
        <v>7</v>
      </c>
      <c r="S233" s="4" t="s">
        <v>7</v>
      </c>
      <c r="T233" s="4" t="s">
        <v>7</v>
      </c>
      <c r="U233" s="4" t="s">
        <v>7</v>
      </c>
      <c r="V233" s="4" t="s">
        <v>7</v>
      </c>
      <c r="W233" s="4" t="s">
        <v>7</v>
      </c>
      <c r="X233" s="4" t="s">
        <v>7</v>
      </c>
      <c r="Y233" s="4" t="s">
        <v>7</v>
      </c>
      <c r="Z233" s="4" t="s">
        <v>7</v>
      </c>
      <c r="AA233" s="4" t="s">
        <v>7</v>
      </c>
      <c r="AB233" s="4" t="s">
        <v>7</v>
      </c>
      <c r="AC233" s="4" t="s">
        <v>7</v>
      </c>
      <c r="AD233" s="4">
        <v>0</v>
      </c>
      <c r="AE233" s="4">
        <v>0</v>
      </c>
      <c r="AF233" s="4">
        <v>0</v>
      </c>
      <c r="AG233" s="4">
        <v>0</v>
      </c>
      <c r="AH233" s="14" t="str">
        <f>IF(AD233&lt;&gt;0,HYPERLINK("http://pergamum.anac.gov.br/arquivos/" &amp; AD233 &amp; ".pdf",AD233),"")</f>
        <v/>
      </c>
      <c r="AI233" s="15" t="str">
        <f>IF(AE233&lt;&gt;0,HYPERLINK("http://pergamum.anac.gov.br/arquivos/" &amp; AE233 &amp; ".pdf",AE233),"")</f>
        <v/>
      </c>
      <c r="AJ233" s="15" t="str">
        <f>IF(AF233&lt;&gt;0,HYPERLINK("http://pergamum.anac.gov.br/arquivos/" &amp; AF233 &amp; ".pdf",AF233),"")</f>
        <v/>
      </c>
      <c r="AK233" s="16" t="str">
        <f>IF(AG233&lt;&gt;0,HYPERLINK("http://pergamum.anac.gov.br/arquivos/" &amp; AG233 &amp; ".pdf",AG233),"")</f>
        <v/>
      </c>
      <c r="AL233" s="6" t="s">
        <v>2040</v>
      </c>
      <c r="AM233" s="6" t="s">
        <v>7</v>
      </c>
      <c r="AN233" s="6" t="s">
        <v>7</v>
      </c>
      <c r="AO233" s="11" t="s">
        <v>7</v>
      </c>
      <c r="AP233" s="6" t="s">
        <v>7</v>
      </c>
      <c r="AQ233" s="4" t="s">
        <v>2074</v>
      </c>
      <c r="AR233" s="4" t="s">
        <v>2074</v>
      </c>
      <c r="AS233" s="15" t="str">
        <f>IF(AND(AQ233&lt;&gt;0,AQ233&lt;&gt;""),HYPERLINK("http://pergamum.anac.gov.br/arquivos/" &amp; AQ233 &amp; ".pdf",AQ233),"")</f>
        <v/>
      </c>
      <c r="AT233" s="15" t="str">
        <f>IF(AND(AR233&lt;&gt;0,AR233&lt;&gt;""),HYPERLINK("http://pergamum.anac.gov.br/arquivos/" &amp; AR233 &amp; ".pdf",AR233),"")</f>
        <v/>
      </c>
      <c r="AU233" s="4" t="s">
        <v>7</v>
      </c>
    </row>
    <row r="234" spans="1:47" x14ac:dyDescent="0.25">
      <c r="A234" s="3" t="s">
        <v>585</v>
      </c>
      <c r="B234" s="3" t="s">
        <v>0</v>
      </c>
      <c r="C234" s="3" t="s">
        <v>586</v>
      </c>
      <c r="D234" s="3" t="s">
        <v>586</v>
      </c>
      <c r="E234" s="3" t="s">
        <v>103</v>
      </c>
      <c r="F234" s="4" t="s">
        <v>3132</v>
      </c>
      <c r="G234" s="4" t="s">
        <v>3133</v>
      </c>
      <c r="H234" s="4" t="s">
        <v>2389</v>
      </c>
      <c r="I234" s="4" t="s">
        <v>2349</v>
      </c>
      <c r="J234" s="4" t="s">
        <v>2232</v>
      </c>
      <c r="K234" s="4" t="s">
        <v>2796</v>
      </c>
      <c r="L234" s="4" t="s">
        <v>2706</v>
      </c>
      <c r="M234" s="4" t="s">
        <v>2497</v>
      </c>
      <c r="N234" s="4" t="s">
        <v>1444</v>
      </c>
      <c r="O234" s="4" t="s">
        <v>7</v>
      </c>
      <c r="P234" s="4" t="s">
        <v>7</v>
      </c>
      <c r="Q234" s="4" t="s">
        <v>7</v>
      </c>
      <c r="R234" s="4" t="s">
        <v>7</v>
      </c>
      <c r="S234" s="4" t="s">
        <v>7</v>
      </c>
      <c r="T234" s="4" t="s">
        <v>7</v>
      </c>
      <c r="U234" s="4" t="s">
        <v>7</v>
      </c>
      <c r="V234" s="4" t="s">
        <v>7</v>
      </c>
      <c r="W234" s="4" t="s">
        <v>7</v>
      </c>
      <c r="X234" s="4" t="s">
        <v>7</v>
      </c>
      <c r="Y234" s="4" t="s">
        <v>7</v>
      </c>
      <c r="Z234" s="4" t="s">
        <v>7</v>
      </c>
      <c r="AA234" s="4" t="s">
        <v>7</v>
      </c>
      <c r="AB234" s="4" t="s">
        <v>7</v>
      </c>
      <c r="AC234" s="4" t="s">
        <v>7</v>
      </c>
      <c r="AD234" s="4" t="s">
        <v>2044</v>
      </c>
      <c r="AE234" s="4">
        <v>0</v>
      </c>
      <c r="AF234" s="4">
        <v>0</v>
      </c>
      <c r="AG234" s="4">
        <v>0</v>
      </c>
      <c r="AH234" s="14" t="str">
        <f>IF(AD234&lt;&gt;0,HYPERLINK("http://pergamum.anac.gov.br/arquivos/" &amp; AD234 &amp; ".pdf",AD234),"")</f>
        <v>PA2016-0243</v>
      </c>
      <c r="AI234" s="15" t="str">
        <f>IF(AE234&lt;&gt;0,HYPERLINK("http://pergamum.anac.gov.br/arquivos/" &amp; AE234 &amp; ".pdf",AE234),"")</f>
        <v/>
      </c>
      <c r="AJ234" s="15" t="str">
        <f>IF(AF234&lt;&gt;0,HYPERLINK("http://pergamum.anac.gov.br/arquivos/" &amp; AF234 &amp; ".pdf",AF234),"")</f>
        <v/>
      </c>
      <c r="AK234" s="16" t="str">
        <f>IF(AG234&lt;&gt;0,HYPERLINK("http://pergamum.anac.gov.br/arquivos/" &amp; AG234 &amp; ".pdf",AG234),"")</f>
        <v/>
      </c>
      <c r="AL234" s="6" t="s">
        <v>2040</v>
      </c>
      <c r="AM234" s="6" t="s">
        <v>7</v>
      </c>
      <c r="AN234" s="6" t="s">
        <v>7</v>
      </c>
      <c r="AO234" s="11" t="s">
        <v>7</v>
      </c>
      <c r="AP234" s="6" t="s">
        <v>7</v>
      </c>
      <c r="AQ234" s="4" t="s">
        <v>2074</v>
      </c>
      <c r="AR234" s="4" t="s">
        <v>2074</v>
      </c>
      <c r="AS234" s="15" t="str">
        <f>IF(AND(AQ234&lt;&gt;0,AQ234&lt;&gt;""),HYPERLINK("http://pergamum.anac.gov.br/arquivos/" &amp; AQ234 &amp; ".pdf",AQ234),"")</f>
        <v/>
      </c>
      <c r="AT234" s="15" t="str">
        <f>IF(AND(AR234&lt;&gt;0,AR234&lt;&gt;""),HYPERLINK("http://pergamum.anac.gov.br/arquivos/" &amp; AR234 &amp; ".pdf",AR234),"")</f>
        <v/>
      </c>
      <c r="AU234" s="4" t="s">
        <v>7</v>
      </c>
    </row>
    <row r="235" spans="1:47" x14ac:dyDescent="0.25">
      <c r="A235" s="3" t="s">
        <v>587</v>
      </c>
      <c r="B235" s="3" t="s">
        <v>0</v>
      </c>
      <c r="C235" s="3" t="s">
        <v>588</v>
      </c>
      <c r="D235" s="3" t="s">
        <v>588</v>
      </c>
      <c r="E235" s="3" t="s">
        <v>83</v>
      </c>
      <c r="F235" s="4" t="s">
        <v>3134</v>
      </c>
      <c r="G235" s="4" t="s">
        <v>3135</v>
      </c>
      <c r="H235" s="4" t="s">
        <v>3136</v>
      </c>
      <c r="I235" s="4" t="s">
        <v>2349</v>
      </c>
      <c r="J235" s="4" t="s">
        <v>2232</v>
      </c>
      <c r="K235" s="4" t="s">
        <v>2439</v>
      </c>
      <c r="L235" s="4" t="s">
        <v>2404</v>
      </c>
      <c r="M235" s="4" t="s">
        <v>3128</v>
      </c>
      <c r="N235" s="4" t="s">
        <v>1449</v>
      </c>
      <c r="O235" s="4" t="s">
        <v>7</v>
      </c>
      <c r="P235" s="4" t="s">
        <v>7</v>
      </c>
      <c r="Q235" s="4" t="s">
        <v>7</v>
      </c>
      <c r="R235" s="4" t="s">
        <v>7</v>
      </c>
      <c r="S235" s="4" t="s">
        <v>7</v>
      </c>
      <c r="T235" s="4" t="s">
        <v>7</v>
      </c>
      <c r="U235" s="4" t="s">
        <v>7</v>
      </c>
      <c r="V235" s="4" t="s">
        <v>7</v>
      </c>
      <c r="W235" s="4" t="s">
        <v>7</v>
      </c>
      <c r="X235" s="4" t="s">
        <v>7</v>
      </c>
      <c r="Y235" s="4" t="s">
        <v>7</v>
      </c>
      <c r="Z235" s="4" t="s">
        <v>7</v>
      </c>
      <c r="AA235" s="4" t="s">
        <v>7</v>
      </c>
      <c r="AB235" s="4" t="s">
        <v>7</v>
      </c>
      <c r="AC235" s="4" t="s">
        <v>7</v>
      </c>
      <c r="AD235" s="4" t="s">
        <v>1730</v>
      </c>
      <c r="AE235" s="4">
        <v>0</v>
      </c>
      <c r="AF235" s="4">
        <v>0</v>
      </c>
      <c r="AG235" s="4">
        <v>0</v>
      </c>
      <c r="AH235" s="14" t="str">
        <f>IF(AD235&lt;&gt;0,HYPERLINK("http://pergamum.anac.gov.br/arquivos/" &amp; AD235 &amp; ".pdf",AD235),"")</f>
        <v>PD1975-0062</v>
      </c>
      <c r="AI235" s="15" t="str">
        <f>IF(AE235&lt;&gt;0,HYPERLINK("http://pergamum.anac.gov.br/arquivos/" &amp; AE235 &amp; ".pdf",AE235),"")</f>
        <v/>
      </c>
      <c r="AJ235" s="15" t="str">
        <f>IF(AF235&lt;&gt;0,HYPERLINK("http://pergamum.anac.gov.br/arquivos/" &amp; AF235 &amp; ".pdf",AF235),"")</f>
        <v/>
      </c>
      <c r="AK235" s="16" t="str">
        <f>IF(AG235&lt;&gt;0,HYPERLINK("http://pergamum.anac.gov.br/arquivos/" &amp; AG235 &amp; ".pdf",AG235),"")</f>
        <v/>
      </c>
      <c r="AL235" s="6" t="s">
        <v>2040</v>
      </c>
      <c r="AM235" s="6" t="s">
        <v>7</v>
      </c>
      <c r="AN235" s="6" t="s">
        <v>7</v>
      </c>
      <c r="AO235" s="11" t="s">
        <v>7</v>
      </c>
      <c r="AP235" s="6" t="s">
        <v>7</v>
      </c>
      <c r="AQ235" s="4" t="s">
        <v>2074</v>
      </c>
      <c r="AR235" s="4" t="s">
        <v>2074</v>
      </c>
      <c r="AS235" s="15" t="str">
        <f>IF(AND(AQ235&lt;&gt;0,AQ235&lt;&gt;""),HYPERLINK("http://pergamum.anac.gov.br/arquivos/" &amp; AQ235 &amp; ".pdf",AQ235),"")</f>
        <v/>
      </c>
      <c r="AT235" s="15" t="str">
        <f>IF(AND(AR235&lt;&gt;0,AR235&lt;&gt;""),HYPERLINK("http://pergamum.anac.gov.br/arquivos/" &amp; AR235 &amp; ".pdf",AR235),"")</f>
        <v/>
      </c>
      <c r="AU235" s="4" t="s">
        <v>7</v>
      </c>
    </row>
    <row r="236" spans="1:47" x14ac:dyDescent="0.25">
      <c r="A236" s="3" t="s">
        <v>589</v>
      </c>
      <c r="B236" s="3" t="s">
        <v>0</v>
      </c>
      <c r="C236" s="3" t="s">
        <v>590</v>
      </c>
      <c r="D236" s="3" t="s">
        <v>590</v>
      </c>
      <c r="E236" s="3" t="s">
        <v>228</v>
      </c>
      <c r="F236" s="4" t="s">
        <v>3137</v>
      </c>
      <c r="G236" s="4" t="s">
        <v>3138</v>
      </c>
      <c r="H236" s="4" t="s">
        <v>3139</v>
      </c>
      <c r="I236" s="4" t="s">
        <v>2251</v>
      </c>
      <c r="J236" s="4" t="s">
        <v>2291</v>
      </c>
      <c r="K236" s="4" t="s">
        <v>3140</v>
      </c>
      <c r="L236" s="4" t="s">
        <v>2612</v>
      </c>
      <c r="M236" s="4" t="s">
        <v>3141</v>
      </c>
      <c r="N236" s="4" t="s">
        <v>1444</v>
      </c>
      <c r="O236" s="4" t="s">
        <v>7</v>
      </c>
      <c r="P236" s="4" t="s">
        <v>7</v>
      </c>
      <c r="Q236" s="4" t="s">
        <v>7</v>
      </c>
      <c r="R236" s="4" t="s">
        <v>7</v>
      </c>
      <c r="S236" s="4" t="s">
        <v>7</v>
      </c>
      <c r="T236" s="4" t="s">
        <v>7</v>
      </c>
      <c r="U236" s="4" t="s">
        <v>7</v>
      </c>
      <c r="V236" s="4" t="s">
        <v>7</v>
      </c>
      <c r="W236" s="4" t="s">
        <v>7</v>
      </c>
      <c r="X236" s="4" t="s">
        <v>7</v>
      </c>
      <c r="Y236" s="4" t="s">
        <v>7</v>
      </c>
      <c r="Z236" s="4" t="s">
        <v>7</v>
      </c>
      <c r="AA236" s="4" t="s">
        <v>7</v>
      </c>
      <c r="AB236" s="4" t="s">
        <v>7</v>
      </c>
      <c r="AC236" s="4" t="s">
        <v>7</v>
      </c>
      <c r="AD236" s="4" t="s">
        <v>1731</v>
      </c>
      <c r="AE236" s="4">
        <v>0</v>
      </c>
      <c r="AF236" s="4">
        <v>0</v>
      </c>
      <c r="AG236" s="4">
        <v>0</v>
      </c>
      <c r="AH236" s="14" t="str">
        <f>IF(AD236&lt;&gt;0,HYPERLINK("http://pergamum.anac.gov.br/arquivos/" &amp; AD236 &amp; ".pdf",AD236),"")</f>
        <v>PD2004-0688</v>
      </c>
      <c r="AI236" s="15" t="str">
        <f>IF(AE236&lt;&gt;0,HYPERLINK("http://pergamum.anac.gov.br/arquivos/" &amp; AE236 &amp; ".pdf",AE236),"")</f>
        <v/>
      </c>
      <c r="AJ236" s="15" t="str">
        <f>IF(AF236&lt;&gt;0,HYPERLINK("http://pergamum.anac.gov.br/arquivos/" &amp; AF236 &amp; ".pdf",AF236),"")</f>
        <v/>
      </c>
      <c r="AK236" s="16" t="str">
        <f>IF(AG236&lt;&gt;0,HYPERLINK("http://pergamum.anac.gov.br/arquivos/" &amp; AG236 &amp; ".pdf",AG236),"")</f>
        <v/>
      </c>
      <c r="AL236" s="6" t="s">
        <v>2040</v>
      </c>
      <c r="AM236" s="6" t="s">
        <v>7</v>
      </c>
      <c r="AN236" s="6" t="s">
        <v>7</v>
      </c>
      <c r="AO236" s="11" t="s">
        <v>7</v>
      </c>
      <c r="AP236" s="6" t="s">
        <v>7</v>
      </c>
      <c r="AQ236" s="4" t="s">
        <v>2074</v>
      </c>
      <c r="AR236" s="4" t="s">
        <v>2074</v>
      </c>
      <c r="AS236" s="15" t="str">
        <f>IF(AND(AQ236&lt;&gt;0,AQ236&lt;&gt;""),HYPERLINK("http://pergamum.anac.gov.br/arquivos/" &amp; AQ236 &amp; ".pdf",AQ236),"")</f>
        <v/>
      </c>
      <c r="AT236" s="15" t="str">
        <f>IF(AND(AR236&lt;&gt;0,AR236&lt;&gt;""),HYPERLINK("http://pergamum.anac.gov.br/arquivos/" &amp; AR236 &amp; ".pdf",AR236),"")</f>
        <v/>
      </c>
      <c r="AU236" s="4" t="s">
        <v>7</v>
      </c>
    </row>
    <row r="237" spans="1:47" x14ac:dyDescent="0.25">
      <c r="A237" s="3" t="s">
        <v>591</v>
      </c>
      <c r="B237" s="3" t="s">
        <v>0</v>
      </c>
      <c r="C237" s="3" t="s">
        <v>592</v>
      </c>
      <c r="D237" s="3" t="s">
        <v>592</v>
      </c>
      <c r="E237" s="3" t="s">
        <v>30</v>
      </c>
      <c r="F237" s="4" t="s">
        <v>3142</v>
      </c>
      <c r="G237" s="4" t="s">
        <v>3143</v>
      </c>
      <c r="H237" s="4" t="s">
        <v>3144</v>
      </c>
      <c r="I237" s="4" t="s">
        <v>2251</v>
      </c>
      <c r="J237" s="4" t="s">
        <v>2244</v>
      </c>
      <c r="K237" s="4" t="s">
        <v>2434</v>
      </c>
      <c r="L237" s="4" t="s">
        <v>2172</v>
      </c>
      <c r="M237" s="4" t="s">
        <v>3145</v>
      </c>
      <c r="N237" s="4" t="s">
        <v>1444</v>
      </c>
      <c r="O237" s="4" t="s">
        <v>7</v>
      </c>
      <c r="P237" s="4" t="s">
        <v>7</v>
      </c>
      <c r="Q237" s="4" t="s">
        <v>7</v>
      </c>
      <c r="R237" s="4" t="s">
        <v>7</v>
      </c>
      <c r="S237" s="4" t="s">
        <v>7</v>
      </c>
      <c r="T237" s="4" t="s">
        <v>7</v>
      </c>
      <c r="U237" s="4" t="s">
        <v>7</v>
      </c>
      <c r="V237" s="4" t="s">
        <v>7</v>
      </c>
      <c r="W237" s="4" t="s">
        <v>7</v>
      </c>
      <c r="X237" s="4" t="s">
        <v>7</v>
      </c>
      <c r="Y237" s="4" t="s">
        <v>7</v>
      </c>
      <c r="Z237" s="4" t="s">
        <v>7</v>
      </c>
      <c r="AA237" s="4" t="s">
        <v>7</v>
      </c>
      <c r="AB237" s="4" t="s">
        <v>7</v>
      </c>
      <c r="AC237" s="4" t="s">
        <v>7</v>
      </c>
      <c r="AD237" s="4" t="s">
        <v>1732</v>
      </c>
      <c r="AE237" s="4">
        <v>0</v>
      </c>
      <c r="AF237" s="4">
        <v>0</v>
      </c>
      <c r="AG237" s="4">
        <v>0</v>
      </c>
      <c r="AH237" s="14" t="str">
        <f>IF(AD237&lt;&gt;0,HYPERLINK("http://pergamum.anac.gov.br/arquivos/" &amp; AD237 &amp; ".pdf",AD237),"")</f>
        <v>PD1994-0447</v>
      </c>
      <c r="AI237" s="15" t="str">
        <f>IF(AE237&lt;&gt;0,HYPERLINK("http://pergamum.anac.gov.br/arquivos/" &amp; AE237 &amp; ".pdf",AE237),"")</f>
        <v/>
      </c>
      <c r="AJ237" s="15" t="str">
        <f>IF(AF237&lt;&gt;0,HYPERLINK("http://pergamum.anac.gov.br/arquivos/" &amp; AF237 &amp; ".pdf",AF237),"")</f>
        <v/>
      </c>
      <c r="AK237" s="16" t="str">
        <f>IF(AG237&lt;&gt;0,HYPERLINK("http://pergamum.anac.gov.br/arquivos/" &amp; AG237 &amp; ".pdf",AG237),"")</f>
        <v/>
      </c>
      <c r="AL237" s="6" t="s">
        <v>2040</v>
      </c>
      <c r="AM237" s="6" t="s">
        <v>7</v>
      </c>
      <c r="AN237" s="6" t="s">
        <v>7</v>
      </c>
      <c r="AO237" s="11" t="s">
        <v>7</v>
      </c>
      <c r="AP237" s="6" t="s">
        <v>7</v>
      </c>
      <c r="AQ237" s="4" t="s">
        <v>2074</v>
      </c>
      <c r="AR237" s="4" t="s">
        <v>2074</v>
      </c>
      <c r="AS237" s="15" t="str">
        <f>IF(AND(AQ237&lt;&gt;0,AQ237&lt;&gt;""),HYPERLINK("http://pergamum.anac.gov.br/arquivos/" &amp; AQ237 &amp; ".pdf",AQ237),"")</f>
        <v/>
      </c>
      <c r="AT237" s="15" t="str">
        <f>IF(AND(AR237&lt;&gt;0,AR237&lt;&gt;""),HYPERLINK("http://pergamum.anac.gov.br/arquivos/" &amp; AR237 &amp; ".pdf",AR237),"")</f>
        <v/>
      </c>
      <c r="AU237" s="4" t="s">
        <v>7</v>
      </c>
    </row>
    <row r="238" spans="1:47" x14ac:dyDescent="0.25">
      <c r="A238" s="3" t="s">
        <v>593</v>
      </c>
      <c r="B238" s="3" t="s">
        <v>0</v>
      </c>
      <c r="C238" s="3" t="s">
        <v>594</v>
      </c>
      <c r="D238" s="3" t="s">
        <v>594</v>
      </c>
      <c r="E238" s="3" t="s">
        <v>30</v>
      </c>
      <c r="F238" s="4" t="s">
        <v>3146</v>
      </c>
      <c r="G238" s="4" t="s">
        <v>3147</v>
      </c>
      <c r="H238" s="4" t="s">
        <v>3148</v>
      </c>
      <c r="I238" s="4" t="s">
        <v>2349</v>
      </c>
      <c r="J238" s="4" t="s">
        <v>2291</v>
      </c>
      <c r="K238" s="4" t="s">
        <v>2192</v>
      </c>
      <c r="L238" s="4" t="s">
        <v>2172</v>
      </c>
      <c r="M238" s="4" t="s">
        <v>2731</v>
      </c>
      <c r="N238" s="4" t="s">
        <v>1444</v>
      </c>
      <c r="O238" s="4" t="s">
        <v>7</v>
      </c>
      <c r="P238" s="4" t="s">
        <v>7</v>
      </c>
      <c r="Q238" s="4" t="s">
        <v>7</v>
      </c>
      <c r="R238" s="4" t="s">
        <v>7</v>
      </c>
      <c r="S238" s="4" t="s">
        <v>7</v>
      </c>
      <c r="T238" s="4" t="s">
        <v>7</v>
      </c>
      <c r="U238" s="4" t="s">
        <v>7</v>
      </c>
      <c r="V238" s="4" t="s">
        <v>7</v>
      </c>
      <c r="W238" s="4" t="s">
        <v>7</v>
      </c>
      <c r="X238" s="4" t="s">
        <v>7</v>
      </c>
      <c r="Y238" s="4" t="s">
        <v>7</v>
      </c>
      <c r="Z238" s="4" t="s">
        <v>7</v>
      </c>
      <c r="AA238" s="4" t="s">
        <v>7</v>
      </c>
      <c r="AB238" s="4" t="s">
        <v>7</v>
      </c>
      <c r="AC238" s="4" t="s">
        <v>7</v>
      </c>
      <c r="AD238" s="4" t="s">
        <v>1733</v>
      </c>
      <c r="AE238" s="4">
        <v>0</v>
      </c>
      <c r="AF238" s="4">
        <v>0</v>
      </c>
      <c r="AG238" s="4">
        <v>0</v>
      </c>
      <c r="AH238" s="14" t="str">
        <f>IF(AD238&lt;&gt;0,HYPERLINK("http://pergamum.anac.gov.br/arquivos/" &amp; AD238 &amp; ".pdf",AD238),"")</f>
        <v>PD1995-0113</v>
      </c>
      <c r="AI238" s="15" t="str">
        <f>IF(AE238&lt;&gt;0,HYPERLINK("http://pergamum.anac.gov.br/arquivos/" &amp; AE238 &amp; ".pdf",AE238),"")</f>
        <v/>
      </c>
      <c r="AJ238" s="15" t="str">
        <f>IF(AF238&lt;&gt;0,HYPERLINK("http://pergamum.anac.gov.br/arquivos/" &amp; AF238 &amp; ".pdf",AF238),"")</f>
        <v/>
      </c>
      <c r="AK238" s="16" t="str">
        <f>IF(AG238&lt;&gt;0,HYPERLINK("http://pergamum.anac.gov.br/arquivos/" &amp; AG238 &amp; ".pdf",AG238),"")</f>
        <v/>
      </c>
      <c r="AL238" s="6" t="s">
        <v>2040</v>
      </c>
      <c r="AM238" s="6" t="s">
        <v>7</v>
      </c>
      <c r="AN238" s="6" t="s">
        <v>7</v>
      </c>
      <c r="AO238" s="11" t="s">
        <v>7</v>
      </c>
      <c r="AP238" s="6" t="s">
        <v>7</v>
      </c>
      <c r="AQ238" s="4" t="s">
        <v>2074</v>
      </c>
      <c r="AR238" s="4" t="s">
        <v>2074</v>
      </c>
      <c r="AS238" s="15" t="str">
        <f>IF(AND(AQ238&lt;&gt;0,AQ238&lt;&gt;""),HYPERLINK("http://pergamum.anac.gov.br/arquivos/" &amp; AQ238 &amp; ".pdf",AQ238),"")</f>
        <v/>
      </c>
      <c r="AT238" s="15" t="str">
        <f>IF(AND(AR238&lt;&gt;0,AR238&lt;&gt;""),HYPERLINK("http://pergamum.anac.gov.br/arquivos/" &amp; AR238 &amp; ".pdf",AR238),"")</f>
        <v/>
      </c>
      <c r="AU238" s="4" t="s">
        <v>7</v>
      </c>
    </row>
    <row r="239" spans="1:47" x14ac:dyDescent="0.25">
      <c r="A239" s="3" t="s">
        <v>595</v>
      </c>
      <c r="B239" s="3" t="s">
        <v>0</v>
      </c>
      <c r="C239" s="3" t="s">
        <v>596</v>
      </c>
      <c r="D239" s="3" t="s">
        <v>597</v>
      </c>
      <c r="E239" s="3" t="s">
        <v>30</v>
      </c>
      <c r="F239" s="4" t="s">
        <v>3149</v>
      </c>
      <c r="G239" s="4" t="s">
        <v>3150</v>
      </c>
      <c r="H239" s="4" t="s">
        <v>3151</v>
      </c>
      <c r="I239" s="4" t="s">
        <v>2251</v>
      </c>
      <c r="J239" s="4" t="s">
        <v>2186</v>
      </c>
      <c r="K239" s="4" t="s">
        <v>2439</v>
      </c>
      <c r="L239" s="4" t="s">
        <v>2172</v>
      </c>
      <c r="M239" s="4" t="s">
        <v>2913</v>
      </c>
      <c r="N239" s="4" t="s">
        <v>1444</v>
      </c>
      <c r="O239" s="4" t="s">
        <v>7</v>
      </c>
      <c r="P239" s="4" t="s">
        <v>7</v>
      </c>
      <c r="Q239" s="4" t="s">
        <v>7</v>
      </c>
      <c r="R239" s="4" t="s">
        <v>7</v>
      </c>
      <c r="S239" s="4" t="s">
        <v>7</v>
      </c>
      <c r="T239" s="4" t="s">
        <v>7</v>
      </c>
      <c r="U239" s="4" t="s">
        <v>7</v>
      </c>
      <c r="V239" s="4" t="s">
        <v>7</v>
      </c>
      <c r="W239" s="4" t="s">
        <v>7</v>
      </c>
      <c r="X239" s="4" t="s">
        <v>7</v>
      </c>
      <c r="Y239" s="4" t="s">
        <v>7</v>
      </c>
      <c r="Z239" s="4" t="s">
        <v>7</v>
      </c>
      <c r="AA239" s="4" t="s">
        <v>7</v>
      </c>
      <c r="AB239" s="4" t="s">
        <v>7</v>
      </c>
      <c r="AC239" s="4" t="s">
        <v>7</v>
      </c>
      <c r="AD239" s="4" t="s">
        <v>1734</v>
      </c>
      <c r="AE239" s="4">
        <v>0</v>
      </c>
      <c r="AF239" s="4">
        <v>0</v>
      </c>
      <c r="AG239" s="4">
        <v>0</v>
      </c>
      <c r="AH239" s="14" t="str">
        <f>IF(AD239&lt;&gt;0,HYPERLINK("http://pergamum.anac.gov.br/arquivos/" &amp; AD239 &amp; ".pdf",AD239),"")</f>
        <v>PD2005-0707</v>
      </c>
      <c r="AI239" s="15" t="str">
        <f>IF(AE239&lt;&gt;0,HYPERLINK("http://pergamum.anac.gov.br/arquivos/" &amp; AE239 &amp; ".pdf",AE239),"")</f>
        <v/>
      </c>
      <c r="AJ239" s="15" t="str">
        <f>IF(AF239&lt;&gt;0,HYPERLINK("http://pergamum.anac.gov.br/arquivos/" &amp; AF239 &amp; ".pdf",AF239),"")</f>
        <v/>
      </c>
      <c r="AK239" s="16" t="str">
        <f>IF(AG239&lt;&gt;0,HYPERLINK("http://pergamum.anac.gov.br/arquivos/" &amp; AG239 &amp; ".pdf",AG239),"")</f>
        <v/>
      </c>
      <c r="AL239" s="6" t="s">
        <v>2040</v>
      </c>
      <c r="AM239" s="6" t="s">
        <v>7</v>
      </c>
      <c r="AN239" s="6" t="s">
        <v>7</v>
      </c>
      <c r="AO239" s="11" t="s">
        <v>7</v>
      </c>
      <c r="AP239" s="6" t="s">
        <v>7</v>
      </c>
      <c r="AQ239" s="4" t="s">
        <v>2074</v>
      </c>
      <c r="AR239" s="4" t="s">
        <v>2074</v>
      </c>
      <c r="AS239" s="15" t="str">
        <f>IF(AND(AQ239&lt;&gt;0,AQ239&lt;&gt;""),HYPERLINK("http://pergamum.anac.gov.br/arquivos/" &amp; AQ239 &amp; ".pdf",AQ239),"")</f>
        <v/>
      </c>
      <c r="AT239" s="15" t="str">
        <f>IF(AND(AR239&lt;&gt;0,AR239&lt;&gt;""),HYPERLINK("http://pergamum.anac.gov.br/arquivos/" &amp; AR239 &amp; ".pdf",AR239),"")</f>
        <v/>
      </c>
      <c r="AU239" s="4" t="s">
        <v>7</v>
      </c>
    </row>
    <row r="240" spans="1:47" x14ac:dyDescent="0.25">
      <c r="A240" s="3" t="s">
        <v>598</v>
      </c>
      <c r="B240" s="3" t="s">
        <v>0</v>
      </c>
      <c r="C240" s="3" t="s">
        <v>599</v>
      </c>
      <c r="D240" s="3" t="s">
        <v>599</v>
      </c>
      <c r="E240" s="3" t="s">
        <v>30</v>
      </c>
      <c r="F240" s="4" t="s">
        <v>3152</v>
      </c>
      <c r="G240" s="4" t="s">
        <v>3153</v>
      </c>
      <c r="H240" s="4" t="s">
        <v>3154</v>
      </c>
      <c r="I240" s="4" t="s">
        <v>2349</v>
      </c>
      <c r="J240" s="4" t="s">
        <v>2222</v>
      </c>
      <c r="K240" s="4" t="s">
        <v>2192</v>
      </c>
      <c r="L240" s="4" t="s">
        <v>2180</v>
      </c>
      <c r="M240" s="4" t="s">
        <v>3155</v>
      </c>
      <c r="N240" s="4" t="s">
        <v>1444</v>
      </c>
      <c r="O240" s="4" t="s">
        <v>7</v>
      </c>
      <c r="P240" s="4" t="s">
        <v>7</v>
      </c>
      <c r="Q240" s="4" t="s">
        <v>7</v>
      </c>
      <c r="R240" s="4" t="s">
        <v>7</v>
      </c>
      <c r="S240" s="4" t="s">
        <v>7</v>
      </c>
      <c r="T240" s="4" t="s">
        <v>7</v>
      </c>
      <c r="U240" s="4" t="s">
        <v>7</v>
      </c>
      <c r="V240" s="4" t="s">
        <v>7</v>
      </c>
      <c r="W240" s="4" t="s">
        <v>7</v>
      </c>
      <c r="X240" s="4" t="s">
        <v>7</v>
      </c>
      <c r="Y240" s="4" t="s">
        <v>7</v>
      </c>
      <c r="Z240" s="4" t="s">
        <v>7</v>
      </c>
      <c r="AA240" s="4" t="s">
        <v>7</v>
      </c>
      <c r="AB240" s="4" t="s">
        <v>7</v>
      </c>
      <c r="AC240" s="4" t="s">
        <v>7</v>
      </c>
      <c r="AD240" s="4" t="s">
        <v>1735</v>
      </c>
      <c r="AE240" s="4">
        <v>0</v>
      </c>
      <c r="AF240" s="4">
        <v>0</v>
      </c>
      <c r="AG240" s="4">
        <v>0</v>
      </c>
      <c r="AH240" s="14" t="str">
        <f>IF(AD240&lt;&gt;0,HYPERLINK("http://pergamum.anac.gov.br/arquivos/" &amp; AD240 &amp; ".pdf",AD240),"")</f>
        <v>PD1960-0132</v>
      </c>
      <c r="AI240" s="15" t="str">
        <f>IF(AE240&lt;&gt;0,HYPERLINK("http://pergamum.anac.gov.br/arquivos/" &amp; AE240 &amp; ".pdf",AE240),"")</f>
        <v/>
      </c>
      <c r="AJ240" s="15" t="str">
        <f>IF(AF240&lt;&gt;0,HYPERLINK("http://pergamum.anac.gov.br/arquivos/" &amp; AF240 &amp; ".pdf",AF240),"")</f>
        <v/>
      </c>
      <c r="AK240" s="16" t="str">
        <f>IF(AG240&lt;&gt;0,HYPERLINK("http://pergamum.anac.gov.br/arquivos/" &amp; AG240 &amp; ".pdf",AG240),"")</f>
        <v/>
      </c>
      <c r="AL240" s="6" t="s">
        <v>2040</v>
      </c>
      <c r="AM240" s="6" t="s">
        <v>7</v>
      </c>
      <c r="AN240" s="6" t="s">
        <v>7</v>
      </c>
      <c r="AO240" s="11" t="s">
        <v>7</v>
      </c>
      <c r="AP240" s="6" t="s">
        <v>7</v>
      </c>
      <c r="AQ240" s="4" t="s">
        <v>2074</v>
      </c>
      <c r="AR240" s="4" t="s">
        <v>2074</v>
      </c>
      <c r="AS240" s="15" t="str">
        <f>IF(AND(AQ240&lt;&gt;0,AQ240&lt;&gt;""),HYPERLINK("http://pergamum.anac.gov.br/arquivos/" &amp; AQ240 &amp; ".pdf",AQ240),"")</f>
        <v/>
      </c>
      <c r="AT240" s="15" t="str">
        <f>IF(AND(AR240&lt;&gt;0,AR240&lt;&gt;""),HYPERLINK("http://pergamum.anac.gov.br/arquivos/" &amp; AR240 &amp; ".pdf",AR240),"")</f>
        <v/>
      </c>
      <c r="AU240" s="4" t="s">
        <v>7</v>
      </c>
    </row>
    <row r="241" spans="1:47" x14ac:dyDescent="0.25">
      <c r="A241" s="3" t="s">
        <v>600</v>
      </c>
      <c r="B241" s="3" t="s">
        <v>0</v>
      </c>
      <c r="C241" s="3" t="s">
        <v>601</v>
      </c>
      <c r="D241" s="3" t="s">
        <v>601</v>
      </c>
      <c r="E241" s="3" t="s">
        <v>135</v>
      </c>
      <c r="F241" s="4" t="s">
        <v>3156</v>
      </c>
      <c r="G241" s="4" t="s">
        <v>3157</v>
      </c>
      <c r="H241" s="4" t="s">
        <v>3158</v>
      </c>
      <c r="I241" s="4" t="s">
        <v>2251</v>
      </c>
      <c r="J241" s="4" t="s">
        <v>2324</v>
      </c>
      <c r="K241" s="4" t="s">
        <v>2171</v>
      </c>
      <c r="L241" s="4" t="s">
        <v>2172</v>
      </c>
      <c r="M241" s="4" t="s">
        <v>3159</v>
      </c>
      <c r="N241" s="4" t="s">
        <v>1444</v>
      </c>
      <c r="O241" s="4" t="s">
        <v>7</v>
      </c>
      <c r="P241" s="4" t="s">
        <v>7</v>
      </c>
      <c r="Q241" s="4" t="s">
        <v>7</v>
      </c>
      <c r="R241" s="4" t="s">
        <v>7</v>
      </c>
      <c r="S241" s="4" t="s">
        <v>7</v>
      </c>
      <c r="T241" s="4" t="s">
        <v>7</v>
      </c>
      <c r="U241" s="4" t="s">
        <v>7</v>
      </c>
      <c r="V241" s="4" t="s">
        <v>7</v>
      </c>
      <c r="W241" s="4" t="s">
        <v>7</v>
      </c>
      <c r="X241" s="4" t="s">
        <v>7</v>
      </c>
      <c r="Y241" s="4" t="s">
        <v>7</v>
      </c>
      <c r="Z241" s="4" t="s">
        <v>7</v>
      </c>
      <c r="AA241" s="4" t="s">
        <v>7</v>
      </c>
      <c r="AB241" s="4" t="s">
        <v>7</v>
      </c>
      <c r="AC241" s="4" t="s">
        <v>7</v>
      </c>
      <c r="AD241" s="4" t="s">
        <v>1736</v>
      </c>
      <c r="AE241" s="4">
        <v>0</v>
      </c>
      <c r="AF241" s="4">
        <v>0</v>
      </c>
      <c r="AG241" s="4">
        <v>0</v>
      </c>
      <c r="AH241" s="14" t="str">
        <f>IF(AD241&lt;&gt;0,HYPERLINK("http://pergamum.anac.gov.br/arquivos/" &amp; AD241 &amp; ".pdf",AD241),"")</f>
        <v>PA2014-1447</v>
      </c>
      <c r="AI241" s="15" t="str">
        <f>IF(AE241&lt;&gt;0,HYPERLINK("http://pergamum.anac.gov.br/arquivos/" &amp; AE241 &amp; ".pdf",AE241),"")</f>
        <v/>
      </c>
      <c r="AJ241" s="15" t="str">
        <f>IF(AF241&lt;&gt;0,HYPERLINK("http://pergamum.anac.gov.br/arquivos/" &amp; AF241 &amp; ".pdf",AF241),"")</f>
        <v/>
      </c>
      <c r="AK241" s="16" t="str">
        <f>IF(AG241&lt;&gt;0,HYPERLINK("http://pergamum.anac.gov.br/arquivos/" &amp; AG241 &amp; ".pdf",AG241),"")</f>
        <v/>
      </c>
      <c r="AL241" s="6" t="s">
        <v>2040</v>
      </c>
      <c r="AM241" s="6" t="s">
        <v>7</v>
      </c>
      <c r="AN241" s="6" t="s">
        <v>7</v>
      </c>
      <c r="AO241" s="11" t="s">
        <v>7</v>
      </c>
      <c r="AP241" s="6" t="s">
        <v>7</v>
      </c>
      <c r="AQ241" s="4" t="s">
        <v>2074</v>
      </c>
      <c r="AR241" s="4" t="s">
        <v>2074</v>
      </c>
      <c r="AS241" s="15" t="str">
        <f>IF(AND(AQ241&lt;&gt;0,AQ241&lt;&gt;""),HYPERLINK("http://pergamum.anac.gov.br/arquivos/" &amp; AQ241 &amp; ".pdf",AQ241),"")</f>
        <v/>
      </c>
      <c r="AT241" s="15" t="str">
        <f>IF(AND(AR241&lt;&gt;0,AR241&lt;&gt;""),HYPERLINK("http://pergamum.anac.gov.br/arquivos/" &amp; AR241 &amp; ".pdf",AR241),"")</f>
        <v/>
      </c>
      <c r="AU241" s="4" t="s">
        <v>7</v>
      </c>
    </row>
    <row r="242" spans="1:47" x14ac:dyDescent="0.25">
      <c r="A242" s="3" t="s">
        <v>602</v>
      </c>
      <c r="B242" s="3" t="s">
        <v>0</v>
      </c>
      <c r="C242" s="3" t="s">
        <v>603</v>
      </c>
      <c r="D242" s="3" t="s">
        <v>604</v>
      </c>
      <c r="E242" s="3" t="s">
        <v>9</v>
      </c>
      <c r="F242" s="4" t="s">
        <v>3160</v>
      </c>
      <c r="G242" s="4" t="s">
        <v>3161</v>
      </c>
      <c r="H242" s="4" t="s">
        <v>3162</v>
      </c>
      <c r="I242" s="4" t="s">
        <v>2251</v>
      </c>
      <c r="J242" s="4" t="s">
        <v>2373</v>
      </c>
      <c r="K242" s="4" t="s">
        <v>3163</v>
      </c>
      <c r="L242" s="4" t="s">
        <v>2172</v>
      </c>
      <c r="M242" s="4" t="s">
        <v>3164</v>
      </c>
      <c r="N242" s="4" t="s">
        <v>1444</v>
      </c>
      <c r="O242" s="4" t="s">
        <v>7</v>
      </c>
      <c r="P242" s="4" t="s">
        <v>7</v>
      </c>
      <c r="Q242" s="4" t="s">
        <v>7</v>
      </c>
      <c r="R242" s="4" t="s">
        <v>7</v>
      </c>
      <c r="S242" s="4" t="s">
        <v>7</v>
      </c>
      <c r="T242" s="4" t="s">
        <v>7</v>
      </c>
      <c r="U242" s="4" t="s">
        <v>7</v>
      </c>
      <c r="V242" s="4" t="s">
        <v>7</v>
      </c>
      <c r="W242" s="4" t="s">
        <v>7</v>
      </c>
      <c r="X242" s="4" t="s">
        <v>7</v>
      </c>
      <c r="Y242" s="4" t="s">
        <v>7</v>
      </c>
      <c r="Z242" s="4" t="s">
        <v>7</v>
      </c>
      <c r="AA242" s="4" t="s">
        <v>7</v>
      </c>
      <c r="AB242" s="4" t="s">
        <v>7</v>
      </c>
      <c r="AC242" s="4" t="s">
        <v>7</v>
      </c>
      <c r="AD242" s="4" t="s">
        <v>2046</v>
      </c>
      <c r="AE242" s="4">
        <v>0</v>
      </c>
      <c r="AF242" s="4">
        <v>0</v>
      </c>
      <c r="AG242" s="4">
        <v>0</v>
      </c>
      <c r="AH242" s="14" t="str">
        <f>IF(AD242&lt;&gt;0,HYPERLINK("http://pergamum.anac.gov.br/arquivos/" &amp; AD242 &amp; ".pdf",AD242),"")</f>
        <v>PA2016-0460</v>
      </c>
      <c r="AI242" s="15" t="str">
        <f>IF(AE242&lt;&gt;0,HYPERLINK("http://pergamum.anac.gov.br/arquivos/" &amp; AE242 &amp; ".pdf",AE242),"")</f>
        <v/>
      </c>
      <c r="AJ242" s="15" t="str">
        <f>IF(AF242&lt;&gt;0,HYPERLINK("http://pergamum.anac.gov.br/arquivos/" &amp; AF242 &amp; ".pdf",AF242),"")</f>
        <v/>
      </c>
      <c r="AK242" s="16" t="str">
        <f>IF(AG242&lt;&gt;0,HYPERLINK("http://pergamum.anac.gov.br/arquivos/" &amp; AG242 &amp; ".pdf",AG242),"")</f>
        <v/>
      </c>
      <c r="AL242" s="6" t="s">
        <v>2040</v>
      </c>
      <c r="AM242" s="6" t="s">
        <v>2059</v>
      </c>
      <c r="AN242" s="6" t="s">
        <v>7</v>
      </c>
      <c r="AO242" s="11" t="s">
        <v>7</v>
      </c>
      <c r="AP242" s="6" t="s">
        <v>7</v>
      </c>
      <c r="AQ242" s="4" t="s">
        <v>2074</v>
      </c>
      <c r="AR242" s="4" t="s">
        <v>2074</v>
      </c>
      <c r="AS242" s="15" t="str">
        <f>IF(AND(AQ242&lt;&gt;0,AQ242&lt;&gt;""),HYPERLINK("http://pergamum.anac.gov.br/arquivos/" &amp; AQ242 &amp; ".pdf",AQ242),"")</f>
        <v/>
      </c>
      <c r="AT242" s="15" t="str">
        <f>IF(AND(AR242&lt;&gt;0,AR242&lt;&gt;""),HYPERLINK("http://pergamum.anac.gov.br/arquivos/" &amp; AR242 &amp; ".pdf",AR242),"")</f>
        <v/>
      </c>
      <c r="AU242" s="4" t="s">
        <v>7</v>
      </c>
    </row>
    <row r="243" spans="1:47" x14ac:dyDescent="0.25">
      <c r="A243" s="3" t="s">
        <v>605</v>
      </c>
      <c r="B243" s="3" t="s">
        <v>0</v>
      </c>
      <c r="C243" s="3" t="s">
        <v>606</v>
      </c>
      <c r="D243" s="3" t="s">
        <v>606</v>
      </c>
      <c r="E243" s="3" t="s">
        <v>103</v>
      </c>
      <c r="F243" s="4" t="s">
        <v>3165</v>
      </c>
      <c r="G243" s="4" t="s">
        <v>3166</v>
      </c>
      <c r="H243" s="4" t="s">
        <v>2783</v>
      </c>
      <c r="I243" s="4" t="s">
        <v>2349</v>
      </c>
      <c r="J243" s="4" t="s">
        <v>2216</v>
      </c>
      <c r="K243" s="4" t="s">
        <v>3167</v>
      </c>
      <c r="L243" s="4" t="s">
        <v>2404</v>
      </c>
      <c r="M243" s="4" t="s">
        <v>2913</v>
      </c>
      <c r="N243" s="4" t="s">
        <v>1444</v>
      </c>
      <c r="O243" s="4" t="s">
        <v>7</v>
      </c>
      <c r="P243" s="4" t="s">
        <v>7</v>
      </c>
      <c r="Q243" s="4" t="s">
        <v>7</v>
      </c>
      <c r="R243" s="4" t="s">
        <v>7</v>
      </c>
      <c r="S243" s="4" t="s">
        <v>7</v>
      </c>
      <c r="T243" s="4" t="s">
        <v>7</v>
      </c>
      <c r="U243" s="4" t="s">
        <v>7</v>
      </c>
      <c r="V243" s="4" t="s">
        <v>7</v>
      </c>
      <c r="W243" s="4" t="s">
        <v>7</v>
      </c>
      <c r="X243" s="4" t="s">
        <v>7</v>
      </c>
      <c r="Y243" s="4" t="s">
        <v>7</v>
      </c>
      <c r="Z243" s="4" t="s">
        <v>7</v>
      </c>
      <c r="AA243" s="4" t="s">
        <v>7</v>
      </c>
      <c r="AB243" s="4" t="s">
        <v>7</v>
      </c>
      <c r="AC243" s="4" t="s">
        <v>7</v>
      </c>
      <c r="AD243" s="4" t="s">
        <v>1737</v>
      </c>
      <c r="AE243" s="4">
        <v>0</v>
      </c>
      <c r="AF243" s="4">
        <v>0</v>
      </c>
      <c r="AG243" s="4">
        <v>0</v>
      </c>
      <c r="AH243" s="14" t="str">
        <f>IF(AD243&lt;&gt;0,HYPERLINK("http://pergamum.anac.gov.br/arquivos/" &amp; AD243 &amp; ".pdf",AD243),"")</f>
        <v>PD2001-0388</v>
      </c>
      <c r="AI243" s="15" t="str">
        <f>IF(AE243&lt;&gt;0,HYPERLINK("http://pergamum.anac.gov.br/arquivos/" &amp; AE243 &amp; ".pdf",AE243),"")</f>
        <v/>
      </c>
      <c r="AJ243" s="15" t="str">
        <f>IF(AF243&lt;&gt;0,HYPERLINK("http://pergamum.anac.gov.br/arquivos/" &amp; AF243 &amp; ".pdf",AF243),"")</f>
        <v/>
      </c>
      <c r="AK243" s="16" t="str">
        <f>IF(AG243&lt;&gt;0,HYPERLINK("http://pergamum.anac.gov.br/arquivos/" &amp; AG243 &amp; ".pdf",AG243),"")</f>
        <v/>
      </c>
      <c r="AL243" s="6" t="s">
        <v>2040</v>
      </c>
      <c r="AM243" s="6" t="s">
        <v>7</v>
      </c>
      <c r="AN243" s="6" t="s">
        <v>7</v>
      </c>
      <c r="AO243" s="11" t="s">
        <v>7</v>
      </c>
      <c r="AP243" s="6" t="s">
        <v>7</v>
      </c>
      <c r="AQ243" s="4" t="s">
        <v>2074</v>
      </c>
      <c r="AR243" s="4" t="s">
        <v>2074</v>
      </c>
      <c r="AS243" s="15" t="str">
        <f>IF(AND(AQ243&lt;&gt;0,AQ243&lt;&gt;""),HYPERLINK("http://pergamum.anac.gov.br/arquivos/" &amp; AQ243 &amp; ".pdf",AQ243),"")</f>
        <v/>
      </c>
      <c r="AT243" s="15" t="str">
        <f>IF(AND(AR243&lt;&gt;0,AR243&lt;&gt;""),HYPERLINK("http://pergamum.anac.gov.br/arquivos/" &amp; AR243 &amp; ".pdf",AR243),"")</f>
        <v/>
      </c>
      <c r="AU243" s="4" t="s">
        <v>7</v>
      </c>
    </row>
    <row r="244" spans="1:47" x14ac:dyDescent="0.25">
      <c r="A244" s="3" t="s">
        <v>607</v>
      </c>
      <c r="B244" s="3" t="s">
        <v>0</v>
      </c>
      <c r="C244" s="3" t="s">
        <v>608</v>
      </c>
      <c r="D244" s="3" t="s">
        <v>609</v>
      </c>
      <c r="E244" s="3" t="s">
        <v>9</v>
      </c>
      <c r="F244" s="4" t="s">
        <v>3168</v>
      </c>
      <c r="G244" s="4" t="s">
        <v>3169</v>
      </c>
      <c r="H244" s="4" t="s">
        <v>3170</v>
      </c>
      <c r="I244" s="4" t="s">
        <v>2177</v>
      </c>
      <c r="J244" s="4" t="s">
        <v>2170</v>
      </c>
      <c r="K244" s="4" t="s">
        <v>2171</v>
      </c>
      <c r="L244" s="4" t="s">
        <v>2172</v>
      </c>
      <c r="M244" s="4" t="s">
        <v>2365</v>
      </c>
      <c r="N244" s="4" t="s">
        <v>1444</v>
      </c>
      <c r="O244" s="4" t="s">
        <v>7</v>
      </c>
      <c r="P244" s="4" t="s">
        <v>7</v>
      </c>
      <c r="Q244" s="4" t="s">
        <v>7</v>
      </c>
      <c r="R244" s="4" t="s">
        <v>7</v>
      </c>
      <c r="S244" s="4" t="s">
        <v>7</v>
      </c>
      <c r="T244" s="4" t="s">
        <v>7</v>
      </c>
      <c r="U244" s="4" t="s">
        <v>7</v>
      </c>
      <c r="V244" s="4" t="s">
        <v>7</v>
      </c>
      <c r="W244" s="4" t="s">
        <v>7</v>
      </c>
      <c r="X244" s="4" t="s">
        <v>7</v>
      </c>
      <c r="Y244" s="4" t="s">
        <v>7</v>
      </c>
      <c r="Z244" s="4" t="s">
        <v>7</v>
      </c>
      <c r="AA244" s="4" t="s">
        <v>7</v>
      </c>
      <c r="AB244" s="4" t="s">
        <v>7</v>
      </c>
      <c r="AC244" s="4" t="s">
        <v>7</v>
      </c>
      <c r="AD244" s="4" t="s">
        <v>1738</v>
      </c>
      <c r="AE244" s="4" t="s">
        <v>1739</v>
      </c>
      <c r="AF244" s="4">
        <v>0</v>
      </c>
      <c r="AG244" s="4">
        <v>0</v>
      </c>
      <c r="AH244" s="14" t="str">
        <f>IF(AD244&lt;&gt;0,HYPERLINK("http://pergamum.anac.gov.br/arquivos/" &amp; AD244 &amp; ".pdf",AD244),"")</f>
        <v>PD1993-0464</v>
      </c>
      <c r="AI244" s="15" t="str">
        <f>IF(AE244&lt;&gt;0,HYPERLINK("http://pergamum.anac.gov.br/arquivos/" &amp; AE244 &amp; ".pdf",AE244),"")</f>
        <v>PD1998-0419E</v>
      </c>
      <c r="AJ244" s="15" t="str">
        <f>IF(AF244&lt;&gt;0,HYPERLINK("http://pergamum.anac.gov.br/arquivos/" &amp; AF244 &amp; ".pdf",AF244),"")</f>
        <v/>
      </c>
      <c r="AK244" s="16" t="str">
        <f>IF(AG244&lt;&gt;0,HYPERLINK("http://pergamum.anac.gov.br/arquivos/" &amp; AG244 &amp; ".pdf",AG244),"")</f>
        <v/>
      </c>
      <c r="AL244" s="6" t="s">
        <v>2038</v>
      </c>
      <c r="AM244" s="6" t="s">
        <v>2060</v>
      </c>
      <c r="AN244" s="6" t="s">
        <v>7</v>
      </c>
      <c r="AO244" s="11" t="s">
        <v>7</v>
      </c>
      <c r="AP244" s="6" t="s">
        <v>7</v>
      </c>
      <c r="AQ244" s="4" t="s">
        <v>2074</v>
      </c>
      <c r="AR244" s="4" t="s">
        <v>2074</v>
      </c>
      <c r="AS244" s="15" t="str">
        <f>IF(AND(AQ244&lt;&gt;0,AQ244&lt;&gt;""),HYPERLINK("http://pergamum.anac.gov.br/arquivos/" &amp; AQ244 &amp; ".pdf",AQ244),"")</f>
        <v/>
      </c>
      <c r="AT244" s="15" t="str">
        <f>IF(AND(AR244&lt;&gt;0,AR244&lt;&gt;""),HYPERLINK("http://pergamum.anac.gov.br/arquivos/" &amp; AR244 &amp; ".pdf",AR244),"")</f>
        <v/>
      </c>
      <c r="AU244" s="4" t="s">
        <v>7</v>
      </c>
    </row>
    <row r="245" spans="1:47" x14ac:dyDescent="0.25">
      <c r="A245" s="3" t="s">
        <v>610</v>
      </c>
      <c r="B245" s="3" t="s">
        <v>0</v>
      </c>
      <c r="C245" s="3" t="s">
        <v>611</v>
      </c>
      <c r="D245" s="3" t="s">
        <v>611</v>
      </c>
      <c r="E245" s="3" t="s">
        <v>83</v>
      </c>
      <c r="F245" s="4" t="s">
        <v>3171</v>
      </c>
      <c r="G245" s="4" t="s">
        <v>3172</v>
      </c>
      <c r="H245" s="4" t="s">
        <v>3173</v>
      </c>
      <c r="I245" s="4" t="s">
        <v>2349</v>
      </c>
      <c r="J245" s="4" t="s">
        <v>2170</v>
      </c>
      <c r="K245" s="4" t="s">
        <v>3174</v>
      </c>
      <c r="L245" s="4" t="s">
        <v>2172</v>
      </c>
      <c r="M245" s="4" t="s">
        <v>3175</v>
      </c>
      <c r="N245" s="4" t="s">
        <v>1446</v>
      </c>
      <c r="O245" s="4" t="s">
        <v>7</v>
      </c>
      <c r="P245" s="4" t="s">
        <v>7</v>
      </c>
      <c r="Q245" s="4" t="s">
        <v>7</v>
      </c>
      <c r="R245" s="4" t="s">
        <v>7</v>
      </c>
      <c r="S245" s="4" t="s">
        <v>7</v>
      </c>
      <c r="T245" s="4" t="s">
        <v>7</v>
      </c>
      <c r="U245" s="4" t="s">
        <v>7</v>
      </c>
      <c r="V245" s="4" t="s">
        <v>7</v>
      </c>
      <c r="W245" s="4" t="s">
        <v>7</v>
      </c>
      <c r="X245" s="4" t="s">
        <v>7</v>
      </c>
      <c r="Y245" s="4" t="s">
        <v>7</v>
      </c>
      <c r="Z245" s="4" t="s">
        <v>7</v>
      </c>
      <c r="AA245" s="4" t="s">
        <v>7</v>
      </c>
      <c r="AB245" s="4" t="s">
        <v>7</v>
      </c>
      <c r="AC245" s="4" t="s">
        <v>7</v>
      </c>
      <c r="AD245" s="4" t="s">
        <v>1740</v>
      </c>
      <c r="AE245" s="4">
        <v>0</v>
      </c>
      <c r="AF245" s="4">
        <v>0</v>
      </c>
      <c r="AG245" s="4">
        <v>0</v>
      </c>
      <c r="AH245" s="14" t="str">
        <f>IF(AD245&lt;&gt;0,HYPERLINK("http://pergamum.anac.gov.br/arquivos/" &amp; AD245 &amp; ".pdf",AD245),"")</f>
        <v>PD1971-0108</v>
      </c>
      <c r="AI245" s="15" t="str">
        <f>IF(AE245&lt;&gt;0,HYPERLINK("http://pergamum.anac.gov.br/arquivos/" &amp; AE245 &amp; ".pdf",AE245),"")</f>
        <v/>
      </c>
      <c r="AJ245" s="15" t="str">
        <f>IF(AF245&lt;&gt;0,HYPERLINK("http://pergamum.anac.gov.br/arquivos/" &amp; AF245 &amp; ".pdf",AF245),"")</f>
        <v/>
      </c>
      <c r="AK245" s="16" t="str">
        <f>IF(AG245&lt;&gt;0,HYPERLINK("http://pergamum.anac.gov.br/arquivos/" &amp; AG245 &amp; ".pdf",AG245),"")</f>
        <v/>
      </c>
      <c r="AL245" s="6" t="s">
        <v>2040</v>
      </c>
      <c r="AM245" s="6" t="s">
        <v>7</v>
      </c>
      <c r="AN245" s="6" t="s">
        <v>7</v>
      </c>
      <c r="AO245" s="11" t="s">
        <v>7</v>
      </c>
      <c r="AP245" s="6" t="s">
        <v>7</v>
      </c>
      <c r="AQ245" s="4" t="s">
        <v>2074</v>
      </c>
      <c r="AR245" s="4" t="s">
        <v>2074</v>
      </c>
      <c r="AS245" s="15" t="str">
        <f>IF(AND(AQ245&lt;&gt;0,AQ245&lt;&gt;""),HYPERLINK("http://pergamum.anac.gov.br/arquivos/" &amp; AQ245 &amp; ".pdf",AQ245),"")</f>
        <v/>
      </c>
      <c r="AT245" s="15" t="str">
        <f>IF(AND(AR245&lt;&gt;0,AR245&lt;&gt;""),HYPERLINK("http://pergamum.anac.gov.br/arquivos/" &amp; AR245 &amp; ".pdf",AR245),"")</f>
        <v/>
      </c>
      <c r="AU245" s="4" t="s">
        <v>7</v>
      </c>
    </row>
    <row r="246" spans="1:47" x14ac:dyDescent="0.25">
      <c r="A246" s="3" t="s">
        <v>612</v>
      </c>
      <c r="B246" s="3" t="s">
        <v>0</v>
      </c>
      <c r="C246" s="3" t="s">
        <v>613</v>
      </c>
      <c r="D246" s="3" t="s">
        <v>614</v>
      </c>
      <c r="E246" s="3" t="s">
        <v>355</v>
      </c>
      <c r="F246" s="4" t="s">
        <v>3176</v>
      </c>
      <c r="G246" s="4" t="s">
        <v>3177</v>
      </c>
      <c r="H246" s="4" t="s">
        <v>2381</v>
      </c>
      <c r="I246" s="4" t="s">
        <v>2349</v>
      </c>
      <c r="J246" s="4" t="s">
        <v>2197</v>
      </c>
      <c r="K246" s="4" t="s">
        <v>2253</v>
      </c>
      <c r="L246" s="4" t="s">
        <v>2172</v>
      </c>
      <c r="M246" s="4" t="s">
        <v>2497</v>
      </c>
      <c r="N246" s="4" t="s">
        <v>1444</v>
      </c>
      <c r="O246" s="4" t="s">
        <v>7</v>
      </c>
      <c r="P246" s="4" t="s">
        <v>7</v>
      </c>
      <c r="Q246" s="4" t="s">
        <v>7</v>
      </c>
      <c r="R246" s="4" t="s">
        <v>7</v>
      </c>
      <c r="S246" s="4" t="s">
        <v>7</v>
      </c>
      <c r="T246" s="4" t="s">
        <v>7</v>
      </c>
      <c r="U246" s="4" t="s">
        <v>7</v>
      </c>
      <c r="V246" s="4" t="s">
        <v>7</v>
      </c>
      <c r="W246" s="4" t="s">
        <v>7</v>
      </c>
      <c r="X246" s="4" t="s">
        <v>7</v>
      </c>
      <c r="Y246" s="4" t="s">
        <v>7</v>
      </c>
      <c r="Z246" s="4" t="s">
        <v>7</v>
      </c>
      <c r="AA246" s="4" t="s">
        <v>7</v>
      </c>
      <c r="AB246" s="4" t="s">
        <v>7</v>
      </c>
      <c r="AC246" s="4" t="s">
        <v>7</v>
      </c>
      <c r="AD246" s="4" t="s">
        <v>1741</v>
      </c>
      <c r="AE246" s="4">
        <v>0</v>
      </c>
      <c r="AF246" s="4">
        <v>0</v>
      </c>
      <c r="AG246" s="4">
        <v>0</v>
      </c>
      <c r="AH246" s="14" t="str">
        <f>IF(AD246&lt;&gt;0,HYPERLINK("http://pergamum.anac.gov.br/arquivos/" &amp; AD246 &amp; ".pdf",AD246),"")</f>
        <v>PA2015-1984</v>
      </c>
      <c r="AI246" s="15" t="str">
        <f>IF(AE246&lt;&gt;0,HYPERLINK("http://pergamum.anac.gov.br/arquivos/" &amp; AE246 &amp; ".pdf",AE246),"")</f>
        <v/>
      </c>
      <c r="AJ246" s="15" t="str">
        <f>IF(AF246&lt;&gt;0,HYPERLINK("http://pergamum.anac.gov.br/arquivos/" &amp; AF246 &amp; ".pdf",AF246),"")</f>
        <v/>
      </c>
      <c r="AK246" s="16" t="str">
        <f>IF(AG246&lt;&gt;0,HYPERLINK("http://pergamum.anac.gov.br/arquivos/" &amp; AG246 &amp; ".pdf",AG246),"")</f>
        <v/>
      </c>
      <c r="AL246" s="6" t="s">
        <v>2040</v>
      </c>
      <c r="AM246" s="6" t="s">
        <v>7</v>
      </c>
      <c r="AN246" s="6" t="s">
        <v>7</v>
      </c>
      <c r="AO246" s="11" t="s">
        <v>7</v>
      </c>
      <c r="AP246" s="6" t="s">
        <v>7</v>
      </c>
      <c r="AQ246" s="4" t="s">
        <v>2074</v>
      </c>
      <c r="AR246" s="4" t="s">
        <v>2074</v>
      </c>
      <c r="AS246" s="15" t="str">
        <f>IF(AND(AQ246&lt;&gt;0,AQ246&lt;&gt;""),HYPERLINK("http://pergamum.anac.gov.br/arquivos/" &amp; AQ246 &amp; ".pdf",AQ246),"")</f>
        <v/>
      </c>
      <c r="AT246" s="15" t="str">
        <f>IF(AND(AR246&lt;&gt;0,AR246&lt;&gt;""),HYPERLINK("http://pergamum.anac.gov.br/arquivos/" &amp; AR246 &amp; ".pdf",AR246),"")</f>
        <v/>
      </c>
      <c r="AU246" s="4" t="s">
        <v>7</v>
      </c>
    </row>
    <row r="247" spans="1:47" x14ac:dyDescent="0.25">
      <c r="A247" s="3" t="s">
        <v>615</v>
      </c>
      <c r="B247" s="3" t="s">
        <v>0</v>
      </c>
      <c r="C247" s="3" t="s">
        <v>616</v>
      </c>
      <c r="D247" s="3" t="s">
        <v>616</v>
      </c>
      <c r="E247" s="3" t="s">
        <v>83</v>
      </c>
      <c r="F247" s="4" t="s">
        <v>3178</v>
      </c>
      <c r="G247" s="4" t="s">
        <v>3179</v>
      </c>
      <c r="H247" s="4" t="s">
        <v>2706</v>
      </c>
      <c r="I247" s="4" t="s">
        <v>2349</v>
      </c>
      <c r="J247" s="4" t="s">
        <v>2291</v>
      </c>
      <c r="K247" s="4" t="s">
        <v>2385</v>
      </c>
      <c r="L247" s="4" t="s">
        <v>2172</v>
      </c>
      <c r="M247" s="4" t="s">
        <v>2287</v>
      </c>
      <c r="N247" s="4" t="s">
        <v>1444</v>
      </c>
      <c r="O247" s="4" t="s">
        <v>7</v>
      </c>
      <c r="P247" s="4" t="s">
        <v>7</v>
      </c>
      <c r="Q247" s="4" t="s">
        <v>7</v>
      </c>
      <c r="R247" s="4" t="s">
        <v>7</v>
      </c>
      <c r="S247" s="4" t="s">
        <v>7</v>
      </c>
      <c r="T247" s="4" t="s">
        <v>7</v>
      </c>
      <c r="U247" s="4" t="s">
        <v>7</v>
      </c>
      <c r="V247" s="4" t="s">
        <v>7</v>
      </c>
      <c r="W247" s="4" t="s">
        <v>7</v>
      </c>
      <c r="X247" s="4" t="s">
        <v>7</v>
      </c>
      <c r="Y247" s="4" t="s">
        <v>7</v>
      </c>
      <c r="Z247" s="4" t="s">
        <v>7</v>
      </c>
      <c r="AA247" s="4" t="s">
        <v>7</v>
      </c>
      <c r="AB247" s="4" t="s">
        <v>7</v>
      </c>
      <c r="AC247" s="4" t="s">
        <v>7</v>
      </c>
      <c r="AD247" s="4" t="s">
        <v>1742</v>
      </c>
      <c r="AE247" s="4">
        <v>0</v>
      </c>
      <c r="AF247" s="4">
        <v>0</v>
      </c>
      <c r="AG247" s="4">
        <v>0</v>
      </c>
      <c r="AH247" s="14" t="str">
        <f>IF(AD247&lt;&gt;0,HYPERLINK("http://pergamum.anac.gov.br/arquivos/" &amp; AD247 &amp; ".pdf",AD247),"")</f>
        <v>PD1991-0164</v>
      </c>
      <c r="AI247" s="15" t="str">
        <f>IF(AE247&lt;&gt;0,HYPERLINK("http://pergamum.anac.gov.br/arquivos/" &amp; AE247 &amp; ".pdf",AE247),"")</f>
        <v/>
      </c>
      <c r="AJ247" s="15" t="str">
        <f>IF(AF247&lt;&gt;0,HYPERLINK("http://pergamum.anac.gov.br/arquivos/" &amp; AF247 &amp; ".pdf",AF247),"")</f>
        <v/>
      </c>
      <c r="AK247" s="16" t="str">
        <f>IF(AG247&lt;&gt;0,HYPERLINK("http://pergamum.anac.gov.br/arquivos/" &amp; AG247 &amp; ".pdf",AG247),"")</f>
        <v/>
      </c>
      <c r="AL247" s="6" t="s">
        <v>2040</v>
      </c>
      <c r="AM247" s="6" t="s">
        <v>7</v>
      </c>
      <c r="AN247" s="6" t="s">
        <v>7</v>
      </c>
      <c r="AO247" s="11" t="s">
        <v>7</v>
      </c>
      <c r="AP247" s="6" t="s">
        <v>7</v>
      </c>
      <c r="AQ247" s="4" t="s">
        <v>2074</v>
      </c>
      <c r="AR247" s="4" t="s">
        <v>2074</v>
      </c>
      <c r="AS247" s="15" t="str">
        <f>IF(AND(AQ247&lt;&gt;0,AQ247&lt;&gt;""),HYPERLINK("http://pergamum.anac.gov.br/arquivos/" &amp; AQ247 &amp; ".pdf",AQ247),"")</f>
        <v/>
      </c>
      <c r="AT247" s="15" t="str">
        <f>IF(AND(AR247&lt;&gt;0,AR247&lt;&gt;""),HYPERLINK("http://pergamum.anac.gov.br/arquivos/" &amp; AR247 &amp; ".pdf",AR247),"")</f>
        <v/>
      </c>
      <c r="AU247" s="4" t="s">
        <v>7</v>
      </c>
    </row>
    <row r="248" spans="1:47" x14ac:dyDescent="0.25">
      <c r="A248" s="3" t="s">
        <v>617</v>
      </c>
      <c r="B248" s="3" t="s">
        <v>0</v>
      </c>
      <c r="C248" s="3" t="s">
        <v>618</v>
      </c>
      <c r="D248" s="3" t="s">
        <v>618</v>
      </c>
      <c r="E248" s="3" t="s">
        <v>132</v>
      </c>
      <c r="F248" s="4" t="s">
        <v>3180</v>
      </c>
      <c r="G248" s="4" t="s">
        <v>3181</v>
      </c>
      <c r="H248" s="4" t="s">
        <v>3023</v>
      </c>
      <c r="I248" s="4" t="s">
        <v>2349</v>
      </c>
      <c r="J248" s="4" t="s">
        <v>2291</v>
      </c>
      <c r="K248" s="4" t="s">
        <v>3182</v>
      </c>
      <c r="L248" s="4" t="s">
        <v>2172</v>
      </c>
      <c r="M248" s="4" t="s">
        <v>3128</v>
      </c>
      <c r="N248" s="4" t="s">
        <v>1444</v>
      </c>
      <c r="O248" s="4" t="s">
        <v>7</v>
      </c>
      <c r="P248" s="4" t="s">
        <v>7</v>
      </c>
      <c r="Q248" s="4" t="s">
        <v>7</v>
      </c>
      <c r="R248" s="4" t="s">
        <v>7</v>
      </c>
      <c r="S248" s="4" t="s">
        <v>7</v>
      </c>
      <c r="T248" s="4" t="s">
        <v>7</v>
      </c>
      <c r="U248" s="4" t="s">
        <v>7</v>
      </c>
      <c r="V248" s="4" t="s">
        <v>7</v>
      </c>
      <c r="W248" s="4" t="s">
        <v>7</v>
      </c>
      <c r="X248" s="4" t="s">
        <v>7</v>
      </c>
      <c r="Y248" s="4" t="s">
        <v>7</v>
      </c>
      <c r="Z248" s="4" t="s">
        <v>7</v>
      </c>
      <c r="AA248" s="4" t="s">
        <v>7</v>
      </c>
      <c r="AB248" s="4" t="s">
        <v>7</v>
      </c>
      <c r="AC248" s="4" t="s">
        <v>7</v>
      </c>
      <c r="AD248" s="4" t="s">
        <v>1743</v>
      </c>
      <c r="AE248" s="4">
        <v>0</v>
      </c>
      <c r="AF248" s="4">
        <v>0</v>
      </c>
      <c r="AG248" s="4">
        <v>0</v>
      </c>
      <c r="AH248" s="14" t="str">
        <f>IF(AD248&lt;&gt;0,HYPERLINK("http://pergamum.anac.gov.br/arquivos/" &amp; AD248 &amp; ".pdf",AD248),"")</f>
        <v>PD2003-1032</v>
      </c>
      <c r="AI248" s="15" t="str">
        <f>IF(AE248&lt;&gt;0,HYPERLINK("http://pergamum.anac.gov.br/arquivos/" &amp; AE248 &amp; ".pdf",AE248),"")</f>
        <v/>
      </c>
      <c r="AJ248" s="15" t="str">
        <f>IF(AF248&lt;&gt;0,HYPERLINK("http://pergamum.anac.gov.br/arquivos/" &amp; AF248 &amp; ".pdf",AF248),"")</f>
        <v/>
      </c>
      <c r="AK248" s="16" t="str">
        <f>IF(AG248&lt;&gt;0,HYPERLINK("http://pergamum.anac.gov.br/arquivos/" &amp; AG248 &amp; ".pdf",AG248),"")</f>
        <v/>
      </c>
      <c r="AL248" s="6" t="s">
        <v>2040</v>
      </c>
      <c r="AM248" s="6" t="s">
        <v>7</v>
      </c>
      <c r="AN248" s="6" t="s">
        <v>7</v>
      </c>
      <c r="AO248" s="11" t="s">
        <v>7</v>
      </c>
      <c r="AP248" s="6" t="s">
        <v>7</v>
      </c>
      <c r="AQ248" s="4" t="s">
        <v>2074</v>
      </c>
      <c r="AR248" s="4" t="s">
        <v>2074</v>
      </c>
      <c r="AS248" s="15" t="str">
        <f>IF(AND(AQ248&lt;&gt;0,AQ248&lt;&gt;""),HYPERLINK("http://pergamum.anac.gov.br/arquivos/" &amp; AQ248 &amp; ".pdf",AQ248),"")</f>
        <v/>
      </c>
      <c r="AT248" s="15" t="str">
        <f>IF(AND(AR248&lt;&gt;0,AR248&lt;&gt;""),HYPERLINK("http://pergamum.anac.gov.br/arquivos/" &amp; AR248 &amp; ".pdf",AR248),"")</f>
        <v/>
      </c>
      <c r="AU248" s="4" t="s">
        <v>7</v>
      </c>
    </row>
    <row r="249" spans="1:47" x14ac:dyDescent="0.25">
      <c r="A249" s="3" t="s">
        <v>619</v>
      </c>
      <c r="B249" s="3" t="s">
        <v>0</v>
      </c>
      <c r="C249" s="3" t="s">
        <v>620</v>
      </c>
      <c r="D249" s="3" t="s">
        <v>620</v>
      </c>
      <c r="E249" s="3" t="s">
        <v>103</v>
      </c>
      <c r="F249" s="4" t="s">
        <v>3183</v>
      </c>
      <c r="G249" s="4" t="s">
        <v>3184</v>
      </c>
      <c r="H249" s="4" t="s">
        <v>2658</v>
      </c>
      <c r="I249" s="4" t="s">
        <v>2349</v>
      </c>
      <c r="J249" s="4" t="s">
        <v>2203</v>
      </c>
      <c r="K249" s="4" t="s">
        <v>2253</v>
      </c>
      <c r="L249" s="4" t="s">
        <v>2172</v>
      </c>
      <c r="M249" s="4" t="s">
        <v>2188</v>
      </c>
      <c r="N249" s="4" t="s">
        <v>1444</v>
      </c>
      <c r="O249" s="4" t="s">
        <v>7</v>
      </c>
      <c r="P249" s="4" t="s">
        <v>7</v>
      </c>
      <c r="Q249" s="4" t="s">
        <v>7</v>
      </c>
      <c r="R249" s="4" t="s">
        <v>7</v>
      </c>
      <c r="S249" s="4" t="s">
        <v>7</v>
      </c>
      <c r="T249" s="4" t="s">
        <v>7</v>
      </c>
      <c r="U249" s="4" t="s">
        <v>7</v>
      </c>
      <c r="V249" s="4" t="s">
        <v>7</v>
      </c>
      <c r="W249" s="4" t="s">
        <v>7</v>
      </c>
      <c r="X249" s="4" t="s">
        <v>7</v>
      </c>
      <c r="Y249" s="4" t="s">
        <v>7</v>
      </c>
      <c r="Z249" s="4" t="s">
        <v>7</v>
      </c>
      <c r="AA249" s="4" t="s">
        <v>7</v>
      </c>
      <c r="AB249" s="4" t="s">
        <v>7</v>
      </c>
      <c r="AC249" s="4" t="s">
        <v>7</v>
      </c>
      <c r="AD249" s="4" t="s">
        <v>1744</v>
      </c>
      <c r="AE249" s="4">
        <v>0</v>
      </c>
      <c r="AF249" s="4">
        <v>0</v>
      </c>
      <c r="AG249" s="4">
        <v>0</v>
      </c>
      <c r="AH249" s="14" t="str">
        <f>IF(AD249&lt;&gt;0,HYPERLINK("http://pergamum.anac.gov.br/arquivos/" &amp; AD249 &amp; ".pdf",AD249),"")</f>
        <v>PD1987-0439</v>
      </c>
      <c r="AI249" s="15" t="str">
        <f>IF(AE249&lt;&gt;0,HYPERLINK("http://pergamum.anac.gov.br/arquivos/" &amp; AE249 &amp; ".pdf",AE249),"")</f>
        <v/>
      </c>
      <c r="AJ249" s="15" t="str">
        <f>IF(AF249&lt;&gt;0,HYPERLINK("http://pergamum.anac.gov.br/arquivos/" &amp; AF249 &amp; ".pdf",AF249),"")</f>
        <v/>
      </c>
      <c r="AK249" s="16" t="str">
        <f>IF(AG249&lt;&gt;0,HYPERLINK("http://pergamum.anac.gov.br/arquivos/" &amp; AG249 &amp; ".pdf",AG249),"")</f>
        <v/>
      </c>
      <c r="AL249" s="6" t="s">
        <v>2040</v>
      </c>
      <c r="AM249" s="6" t="s">
        <v>7</v>
      </c>
      <c r="AN249" s="6" t="s">
        <v>7</v>
      </c>
      <c r="AO249" s="11" t="s">
        <v>7</v>
      </c>
      <c r="AP249" s="6" t="s">
        <v>7</v>
      </c>
      <c r="AQ249" s="4" t="s">
        <v>2074</v>
      </c>
      <c r="AR249" s="4" t="s">
        <v>2074</v>
      </c>
      <c r="AS249" s="15" t="str">
        <f>IF(AND(AQ249&lt;&gt;0,AQ249&lt;&gt;""),HYPERLINK("http://pergamum.anac.gov.br/arquivos/" &amp; AQ249 &amp; ".pdf",AQ249),"")</f>
        <v/>
      </c>
      <c r="AT249" s="15" t="str">
        <f>IF(AND(AR249&lt;&gt;0,AR249&lt;&gt;""),HYPERLINK("http://pergamum.anac.gov.br/arquivos/" &amp; AR249 &amp; ".pdf",AR249),"")</f>
        <v/>
      </c>
      <c r="AU249" s="4" t="s">
        <v>7</v>
      </c>
    </row>
    <row r="250" spans="1:47" x14ac:dyDescent="0.25">
      <c r="A250" s="3" t="s">
        <v>621</v>
      </c>
      <c r="B250" s="3" t="s">
        <v>0</v>
      </c>
      <c r="C250" s="3" t="s">
        <v>622</v>
      </c>
      <c r="D250" s="3" t="s">
        <v>623</v>
      </c>
      <c r="E250" s="3" t="s">
        <v>30</v>
      </c>
      <c r="F250" s="4" t="s">
        <v>3185</v>
      </c>
      <c r="G250" s="4" t="s">
        <v>3186</v>
      </c>
      <c r="H250" s="4" t="s">
        <v>3139</v>
      </c>
      <c r="I250" s="4" t="s">
        <v>2349</v>
      </c>
      <c r="J250" s="4" t="s">
        <v>2203</v>
      </c>
      <c r="K250" s="4" t="s">
        <v>3187</v>
      </c>
      <c r="L250" s="4" t="s">
        <v>2568</v>
      </c>
      <c r="M250" s="4" t="s">
        <v>2832</v>
      </c>
      <c r="N250" s="4" t="s">
        <v>1444</v>
      </c>
      <c r="O250" s="4" t="s">
        <v>7</v>
      </c>
      <c r="P250" s="4" t="s">
        <v>7</v>
      </c>
      <c r="Q250" s="4" t="s">
        <v>7</v>
      </c>
      <c r="R250" s="4" t="s">
        <v>7</v>
      </c>
      <c r="S250" s="4" t="s">
        <v>7</v>
      </c>
      <c r="T250" s="4" t="s">
        <v>7</v>
      </c>
      <c r="U250" s="4" t="s">
        <v>7</v>
      </c>
      <c r="V250" s="4" t="s">
        <v>7</v>
      </c>
      <c r="W250" s="4" t="s">
        <v>7</v>
      </c>
      <c r="X250" s="4" t="s">
        <v>7</v>
      </c>
      <c r="Y250" s="4" t="s">
        <v>7</v>
      </c>
      <c r="Z250" s="4" t="s">
        <v>7</v>
      </c>
      <c r="AA250" s="4" t="s">
        <v>7</v>
      </c>
      <c r="AB250" s="4" t="s">
        <v>7</v>
      </c>
      <c r="AC250" s="4" t="s">
        <v>7</v>
      </c>
      <c r="AD250" s="4" t="s">
        <v>1745</v>
      </c>
      <c r="AE250" s="4" t="s">
        <v>1746</v>
      </c>
      <c r="AF250" s="4">
        <v>0</v>
      </c>
      <c r="AG250" s="4">
        <v>0</v>
      </c>
      <c r="AH250" s="14" t="str">
        <f>IF(AD250&lt;&gt;0,HYPERLINK("http://pergamum.anac.gov.br/arquivos/" &amp; AD250 &amp; ".pdf",AD250),"")</f>
        <v>PD1999-0644</v>
      </c>
      <c r="AI250" s="15" t="str">
        <f>IF(AE250&lt;&gt;0,HYPERLINK("http://pergamum.anac.gov.br/arquivos/" &amp; AE250 &amp; ".pdf",AE250),"")</f>
        <v>PD2000-0513</v>
      </c>
      <c r="AJ250" s="15" t="str">
        <f>IF(AF250&lt;&gt;0,HYPERLINK("http://pergamum.anac.gov.br/arquivos/" &amp; AF250 &amp; ".pdf",AF250),"")</f>
        <v/>
      </c>
      <c r="AK250" s="16" t="str">
        <f>IF(AG250&lt;&gt;0,HYPERLINK("http://pergamum.anac.gov.br/arquivos/" &amp; AG250 &amp; ".pdf",AG250),"")</f>
        <v/>
      </c>
      <c r="AL250" s="6" t="s">
        <v>2040</v>
      </c>
      <c r="AM250" s="6" t="s">
        <v>7</v>
      </c>
      <c r="AN250" s="6" t="s">
        <v>7</v>
      </c>
      <c r="AO250" s="11" t="s">
        <v>7</v>
      </c>
      <c r="AP250" s="6" t="s">
        <v>7</v>
      </c>
      <c r="AQ250" s="4" t="s">
        <v>2074</v>
      </c>
      <c r="AR250" s="4" t="s">
        <v>2074</v>
      </c>
      <c r="AS250" s="15" t="str">
        <f>IF(AND(AQ250&lt;&gt;0,AQ250&lt;&gt;""),HYPERLINK("http://pergamum.anac.gov.br/arquivos/" &amp; AQ250 &amp; ".pdf",AQ250),"")</f>
        <v/>
      </c>
      <c r="AT250" s="15" t="str">
        <f>IF(AND(AR250&lt;&gt;0,AR250&lt;&gt;""),HYPERLINK("http://pergamum.anac.gov.br/arquivos/" &amp; AR250 &amp; ".pdf",AR250),"")</f>
        <v/>
      </c>
      <c r="AU250" s="4" t="s">
        <v>7</v>
      </c>
    </row>
    <row r="251" spans="1:47" x14ac:dyDescent="0.25">
      <c r="A251" s="3" t="s">
        <v>624</v>
      </c>
      <c r="B251" s="3" t="s">
        <v>0</v>
      </c>
      <c r="C251" s="3" t="s">
        <v>625</v>
      </c>
      <c r="D251" s="3" t="s">
        <v>625</v>
      </c>
      <c r="E251" s="3" t="s">
        <v>103</v>
      </c>
      <c r="F251" s="4" t="s">
        <v>3188</v>
      </c>
      <c r="G251" s="4" t="s">
        <v>3189</v>
      </c>
      <c r="H251" s="4" t="s">
        <v>3190</v>
      </c>
      <c r="I251" s="4" t="s">
        <v>2349</v>
      </c>
      <c r="J251" s="4" t="s">
        <v>2395</v>
      </c>
      <c r="K251" s="4" t="s">
        <v>3140</v>
      </c>
      <c r="L251" s="4" t="s">
        <v>2404</v>
      </c>
      <c r="M251" s="4" t="s">
        <v>2193</v>
      </c>
      <c r="N251" s="4" t="s">
        <v>1449</v>
      </c>
      <c r="O251" s="4" t="s">
        <v>7</v>
      </c>
      <c r="P251" s="4" t="s">
        <v>7</v>
      </c>
      <c r="Q251" s="4" t="s">
        <v>7</v>
      </c>
      <c r="R251" s="4" t="s">
        <v>7</v>
      </c>
      <c r="S251" s="4" t="s">
        <v>7</v>
      </c>
      <c r="T251" s="4" t="s">
        <v>7</v>
      </c>
      <c r="U251" s="4" t="s">
        <v>7</v>
      </c>
      <c r="V251" s="4" t="s">
        <v>7</v>
      </c>
      <c r="W251" s="4" t="s">
        <v>7</v>
      </c>
      <c r="X251" s="4" t="s">
        <v>7</v>
      </c>
      <c r="Y251" s="4" t="s">
        <v>7</v>
      </c>
      <c r="Z251" s="4" t="s">
        <v>7</v>
      </c>
      <c r="AA251" s="4" t="s">
        <v>7</v>
      </c>
      <c r="AB251" s="4" t="s">
        <v>7</v>
      </c>
      <c r="AC251" s="4" t="s">
        <v>7</v>
      </c>
      <c r="AD251" s="4" t="s">
        <v>2047</v>
      </c>
      <c r="AE251" s="4">
        <v>0</v>
      </c>
      <c r="AF251" s="4">
        <v>0</v>
      </c>
      <c r="AG251" s="4">
        <v>0</v>
      </c>
      <c r="AH251" s="14" t="str">
        <f>IF(AD251&lt;&gt;0,HYPERLINK("http://pergamum.anac.gov.br/arquivos/" &amp; AD251 &amp; ".pdf",AD251),"")</f>
        <v>PA2016-0459</v>
      </c>
      <c r="AI251" s="15" t="str">
        <f>IF(AE251&lt;&gt;0,HYPERLINK("http://pergamum.anac.gov.br/arquivos/" &amp; AE251 &amp; ".pdf",AE251),"")</f>
        <v/>
      </c>
      <c r="AJ251" s="15" t="str">
        <f>IF(AF251&lt;&gt;0,HYPERLINK("http://pergamum.anac.gov.br/arquivos/" &amp; AF251 &amp; ".pdf",AF251),"")</f>
        <v/>
      </c>
      <c r="AK251" s="16" t="str">
        <f>IF(AG251&lt;&gt;0,HYPERLINK("http://pergamum.anac.gov.br/arquivos/" &amp; AG251 &amp; ".pdf",AG251),"")</f>
        <v/>
      </c>
      <c r="AL251" s="6" t="s">
        <v>2040</v>
      </c>
      <c r="AM251" s="6" t="s">
        <v>7</v>
      </c>
      <c r="AN251" s="6" t="s">
        <v>7</v>
      </c>
      <c r="AO251" s="11" t="s">
        <v>7</v>
      </c>
      <c r="AP251" s="6" t="s">
        <v>7</v>
      </c>
      <c r="AQ251" s="4" t="s">
        <v>2074</v>
      </c>
      <c r="AR251" s="4" t="s">
        <v>2074</v>
      </c>
      <c r="AS251" s="15" t="str">
        <f>IF(AND(AQ251&lt;&gt;0,AQ251&lt;&gt;""),HYPERLINK("http://pergamum.anac.gov.br/arquivos/" &amp; AQ251 &amp; ".pdf",AQ251),"")</f>
        <v/>
      </c>
      <c r="AT251" s="15" t="str">
        <f>IF(AND(AR251&lt;&gt;0,AR251&lt;&gt;""),HYPERLINK("http://pergamum.anac.gov.br/arquivos/" &amp; AR251 &amp; ".pdf",AR251),"")</f>
        <v/>
      </c>
      <c r="AU251" s="4" t="s">
        <v>7</v>
      </c>
    </row>
    <row r="252" spans="1:47" x14ac:dyDescent="0.25">
      <c r="A252" s="3" t="s">
        <v>626</v>
      </c>
      <c r="B252" s="3" t="s">
        <v>0</v>
      </c>
      <c r="C252" s="3" t="s">
        <v>627</v>
      </c>
      <c r="D252" s="3" t="s">
        <v>627</v>
      </c>
      <c r="E252" s="3" t="s">
        <v>103</v>
      </c>
      <c r="F252" s="4" t="s">
        <v>3191</v>
      </c>
      <c r="G252" s="4" t="s">
        <v>3192</v>
      </c>
      <c r="H252" s="4" t="s">
        <v>3193</v>
      </c>
      <c r="I252" s="4" t="s">
        <v>2251</v>
      </c>
      <c r="J252" s="4" t="s">
        <v>2170</v>
      </c>
      <c r="K252" s="4" t="s">
        <v>2385</v>
      </c>
      <c r="L252" s="4" t="s">
        <v>2172</v>
      </c>
      <c r="M252" s="4" t="s">
        <v>2331</v>
      </c>
      <c r="N252" s="4" t="s">
        <v>1444</v>
      </c>
      <c r="O252" s="4" t="s">
        <v>7</v>
      </c>
      <c r="P252" s="4" t="s">
        <v>7</v>
      </c>
      <c r="Q252" s="4" t="s">
        <v>7</v>
      </c>
      <c r="R252" s="4" t="s">
        <v>7</v>
      </c>
      <c r="S252" s="4" t="s">
        <v>7</v>
      </c>
      <c r="T252" s="4" t="s">
        <v>7</v>
      </c>
      <c r="U252" s="4" t="s">
        <v>7</v>
      </c>
      <c r="V252" s="4" t="s">
        <v>7</v>
      </c>
      <c r="W252" s="4" t="s">
        <v>7</v>
      </c>
      <c r="X252" s="4" t="s">
        <v>7</v>
      </c>
      <c r="Y252" s="4" t="s">
        <v>7</v>
      </c>
      <c r="Z252" s="4" t="s">
        <v>7</v>
      </c>
      <c r="AA252" s="4" t="s">
        <v>7</v>
      </c>
      <c r="AB252" s="4" t="s">
        <v>7</v>
      </c>
      <c r="AC252" s="4" t="s">
        <v>7</v>
      </c>
      <c r="AD252" s="4" t="s">
        <v>1747</v>
      </c>
      <c r="AE252" s="4">
        <v>0</v>
      </c>
      <c r="AF252" s="4">
        <v>0</v>
      </c>
      <c r="AG252" s="4">
        <v>0</v>
      </c>
      <c r="AH252" s="14" t="str">
        <f>IF(AD252&lt;&gt;0,HYPERLINK("http://pergamum.anac.gov.br/arquivos/" &amp; AD252 &amp; ".pdf",AD252),"")</f>
        <v>PA2014-2208</v>
      </c>
      <c r="AI252" s="15" t="str">
        <f>IF(AE252&lt;&gt;0,HYPERLINK("http://pergamum.anac.gov.br/arquivos/" &amp; AE252 &amp; ".pdf",AE252),"")</f>
        <v/>
      </c>
      <c r="AJ252" s="15" t="str">
        <f>IF(AF252&lt;&gt;0,HYPERLINK("http://pergamum.anac.gov.br/arquivos/" &amp; AF252 &amp; ".pdf",AF252),"")</f>
        <v/>
      </c>
      <c r="AK252" s="16" t="str">
        <f>IF(AG252&lt;&gt;0,HYPERLINK("http://pergamum.anac.gov.br/arquivos/" &amp; AG252 &amp; ".pdf",AG252),"")</f>
        <v/>
      </c>
      <c r="AL252" s="6" t="s">
        <v>2039</v>
      </c>
      <c r="AM252" s="6" t="s">
        <v>2060</v>
      </c>
      <c r="AN252" s="6" t="s">
        <v>2078</v>
      </c>
      <c r="AO252" s="11" t="s">
        <v>2094</v>
      </c>
      <c r="AP252" s="6">
        <v>43</v>
      </c>
      <c r="AQ252" s="4" t="s">
        <v>2077</v>
      </c>
      <c r="AR252" s="4" t="s">
        <v>2074</v>
      </c>
      <c r="AS252" s="15" t="str">
        <f>IF(AND(AQ252&lt;&gt;0,AQ252&lt;&gt;""),HYPERLINK("http://pergamum.anac.gov.br/arquivos/" &amp; AQ252 &amp; ".pdf",AQ252),"")</f>
        <v>PA2016-0908</v>
      </c>
      <c r="AT252" s="15" t="str">
        <f>IF(AND(AR252&lt;&gt;0,AR252&lt;&gt;""),HYPERLINK("http://pergamum.anac.gov.br/arquivos/" &amp; AR252 &amp; ".pdf",AR252),"")</f>
        <v/>
      </c>
      <c r="AU252" s="4" t="s">
        <v>7</v>
      </c>
    </row>
    <row r="253" spans="1:47" x14ac:dyDescent="0.25">
      <c r="A253" s="3" t="s">
        <v>628</v>
      </c>
      <c r="B253" s="3" t="s">
        <v>0</v>
      </c>
      <c r="C253" s="3" t="s">
        <v>629</v>
      </c>
      <c r="D253" s="3" t="s">
        <v>629</v>
      </c>
      <c r="E253" s="3" t="s">
        <v>83</v>
      </c>
      <c r="F253" s="4" t="s">
        <v>3194</v>
      </c>
      <c r="G253" s="4" t="s">
        <v>3195</v>
      </c>
      <c r="H253" s="4" t="s">
        <v>3196</v>
      </c>
      <c r="I253" s="4" t="s">
        <v>2349</v>
      </c>
      <c r="J253" s="4" t="s">
        <v>2216</v>
      </c>
      <c r="K253" s="4" t="s">
        <v>2788</v>
      </c>
      <c r="L253" s="4" t="s">
        <v>2568</v>
      </c>
      <c r="M253" s="4" t="s">
        <v>3197</v>
      </c>
      <c r="N253" s="4" t="s">
        <v>1444</v>
      </c>
      <c r="O253" s="4" t="s">
        <v>7</v>
      </c>
      <c r="P253" s="4" t="s">
        <v>7</v>
      </c>
      <c r="Q253" s="4" t="s">
        <v>7</v>
      </c>
      <c r="R253" s="4" t="s">
        <v>7</v>
      </c>
      <c r="S253" s="4" t="s">
        <v>7</v>
      </c>
      <c r="T253" s="4" t="s">
        <v>7</v>
      </c>
      <c r="U253" s="4" t="s">
        <v>7</v>
      </c>
      <c r="V253" s="4" t="s">
        <v>7</v>
      </c>
      <c r="W253" s="4" t="s">
        <v>7</v>
      </c>
      <c r="X253" s="4" t="s">
        <v>7</v>
      </c>
      <c r="Y253" s="4" t="s">
        <v>7</v>
      </c>
      <c r="Z253" s="4" t="s">
        <v>7</v>
      </c>
      <c r="AA253" s="4" t="s">
        <v>7</v>
      </c>
      <c r="AB253" s="4" t="s">
        <v>7</v>
      </c>
      <c r="AC253" s="4" t="s">
        <v>7</v>
      </c>
      <c r="AD253" s="4" t="s">
        <v>1748</v>
      </c>
      <c r="AE253" s="4">
        <v>0</v>
      </c>
      <c r="AF253" s="4">
        <v>0</v>
      </c>
      <c r="AG253" s="4">
        <v>0</v>
      </c>
      <c r="AH253" s="14" t="str">
        <f>IF(AD253&lt;&gt;0,HYPERLINK("http://pergamum.anac.gov.br/arquivos/" &amp; AD253 &amp; ".pdf",AD253),"")</f>
        <v>PA2015-2308</v>
      </c>
      <c r="AI253" s="15" t="str">
        <f>IF(AE253&lt;&gt;0,HYPERLINK("http://pergamum.anac.gov.br/arquivos/" &amp; AE253 &amp; ".pdf",AE253),"")</f>
        <v/>
      </c>
      <c r="AJ253" s="15" t="str">
        <f>IF(AF253&lt;&gt;0,HYPERLINK("http://pergamum.anac.gov.br/arquivos/" &amp; AF253 &amp; ".pdf",AF253),"")</f>
        <v/>
      </c>
      <c r="AK253" s="16" t="str">
        <f>IF(AG253&lt;&gt;0,HYPERLINK("http://pergamum.anac.gov.br/arquivos/" &amp; AG253 &amp; ".pdf",AG253),"")</f>
        <v/>
      </c>
      <c r="AL253" s="6" t="s">
        <v>2040</v>
      </c>
      <c r="AM253" s="6" t="s">
        <v>7</v>
      </c>
      <c r="AN253" s="6" t="s">
        <v>7</v>
      </c>
      <c r="AO253" s="11" t="s">
        <v>7</v>
      </c>
      <c r="AP253" s="6" t="s">
        <v>7</v>
      </c>
      <c r="AQ253" s="4" t="s">
        <v>2074</v>
      </c>
      <c r="AR253" s="4" t="s">
        <v>2074</v>
      </c>
      <c r="AS253" s="15" t="str">
        <f>IF(AND(AQ253&lt;&gt;0,AQ253&lt;&gt;""),HYPERLINK("http://pergamum.anac.gov.br/arquivos/" &amp; AQ253 &amp; ".pdf",AQ253),"")</f>
        <v/>
      </c>
      <c r="AT253" s="15" t="str">
        <f>IF(AND(AR253&lt;&gt;0,AR253&lt;&gt;""),HYPERLINK("http://pergamum.anac.gov.br/arquivos/" &amp; AR253 &amp; ".pdf",AR253),"")</f>
        <v/>
      </c>
      <c r="AU253" s="4" t="s">
        <v>7</v>
      </c>
    </row>
    <row r="254" spans="1:47" x14ac:dyDescent="0.25">
      <c r="A254" s="3" t="s">
        <v>630</v>
      </c>
      <c r="B254" s="3" t="s">
        <v>0</v>
      </c>
      <c r="C254" s="3" t="s">
        <v>631</v>
      </c>
      <c r="D254" s="3" t="s">
        <v>631</v>
      </c>
      <c r="E254" s="3" t="s">
        <v>83</v>
      </c>
      <c r="F254" s="4" t="s">
        <v>3198</v>
      </c>
      <c r="G254" s="4" t="s">
        <v>3199</v>
      </c>
      <c r="H254" s="4" t="s">
        <v>3200</v>
      </c>
      <c r="I254" s="4" t="s">
        <v>2349</v>
      </c>
      <c r="J254" s="4" t="s">
        <v>2373</v>
      </c>
      <c r="K254" s="4" t="s">
        <v>2788</v>
      </c>
      <c r="L254" s="4" t="s">
        <v>2172</v>
      </c>
      <c r="M254" s="4" t="s">
        <v>3128</v>
      </c>
      <c r="N254" s="4" t="s">
        <v>1446</v>
      </c>
      <c r="O254" s="4" t="s">
        <v>7</v>
      </c>
      <c r="P254" s="4" t="s">
        <v>7</v>
      </c>
      <c r="Q254" s="4" t="s">
        <v>7</v>
      </c>
      <c r="R254" s="4" t="s">
        <v>7</v>
      </c>
      <c r="S254" s="4" t="s">
        <v>7</v>
      </c>
      <c r="T254" s="4" t="s">
        <v>7</v>
      </c>
      <c r="U254" s="4" t="s">
        <v>7</v>
      </c>
      <c r="V254" s="4" t="s">
        <v>7</v>
      </c>
      <c r="W254" s="4" t="s">
        <v>7</v>
      </c>
      <c r="X254" s="4" t="s">
        <v>7</v>
      </c>
      <c r="Y254" s="4" t="s">
        <v>7</v>
      </c>
      <c r="Z254" s="4" t="s">
        <v>7</v>
      </c>
      <c r="AA254" s="4" t="s">
        <v>7</v>
      </c>
      <c r="AB254" s="4" t="s">
        <v>7</v>
      </c>
      <c r="AC254" s="4" t="s">
        <v>7</v>
      </c>
      <c r="AD254" s="4">
        <v>0</v>
      </c>
      <c r="AE254" s="4">
        <v>0</v>
      </c>
      <c r="AF254" s="4">
        <v>0</v>
      </c>
      <c r="AG254" s="4">
        <v>0</v>
      </c>
      <c r="AH254" s="14" t="str">
        <f>IF(AD254&lt;&gt;0,HYPERLINK("http://pergamum.anac.gov.br/arquivos/" &amp; AD254 &amp; ".pdf",AD254),"")</f>
        <v/>
      </c>
      <c r="AI254" s="15" t="str">
        <f>IF(AE254&lt;&gt;0,HYPERLINK("http://pergamum.anac.gov.br/arquivos/" &amp; AE254 &amp; ".pdf",AE254),"")</f>
        <v/>
      </c>
      <c r="AJ254" s="15" t="str">
        <f>IF(AF254&lt;&gt;0,HYPERLINK("http://pergamum.anac.gov.br/arquivos/" &amp; AF254 &amp; ".pdf",AF254),"")</f>
        <v/>
      </c>
      <c r="AK254" s="16" t="str">
        <f>IF(AG254&lt;&gt;0,HYPERLINK("http://pergamum.anac.gov.br/arquivos/" &amp; AG254 &amp; ".pdf",AG254),"")</f>
        <v/>
      </c>
      <c r="AL254" s="6" t="s">
        <v>2040</v>
      </c>
      <c r="AM254" s="6" t="s">
        <v>7</v>
      </c>
      <c r="AN254" s="6" t="s">
        <v>7</v>
      </c>
      <c r="AO254" s="11" t="s">
        <v>7</v>
      </c>
      <c r="AP254" s="6" t="s">
        <v>7</v>
      </c>
      <c r="AQ254" s="4" t="s">
        <v>2074</v>
      </c>
      <c r="AR254" s="4" t="s">
        <v>2074</v>
      </c>
      <c r="AS254" s="15" t="str">
        <f>IF(AND(AQ254&lt;&gt;0,AQ254&lt;&gt;""),HYPERLINK("http://pergamum.anac.gov.br/arquivos/" &amp; AQ254 &amp; ".pdf",AQ254),"")</f>
        <v/>
      </c>
      <c r="AT254" s="15" t="str">
        <f>IF(AND(AR254&lt;&gt;0,AR254&lt;&gt;""),HYPERLINK("http://pergamum.anac.gov.br/arquivos/" &amp; AR254 &amp; ".pdf",AR254),"")</f>
        <v/>
      </c>
      <c r="AU254" s="4" t="s">
        <v>7</v>
      </c>
    </row>
    <row r="255" spans="1:47" x14ac:dyDescent="0.25">
      <c r="A255" s="3" t="s">
        <v>632</v>
      </c>
      <c r="B255" s="3" t="s">
        <v>0</v>
      </c>
      <c r="C255" s="3" t="s">
        <v>633</v>
      </c>
      <c r="D255" s="3" t="s">
        <v>633</v>
      </c>
      <c r="E255" s="3" t="s">
        <v>103</v>
      </c>
      <c r="F255" s="4" t="s">
        <v>3201</v>
      </c>
      <c r="G255" s="4" t="s">
        <v>3202</v>
      </c>
      <c r="H255" s="4" t="s">
        <v>3203</v>
      </c>
      <c r="I255" s="4" t="s">
        <v>2349</v>
      </c>
      <c r="J255" s="4" t="s">
        <v>2222</v>
      </c>
      <c r="K255" s="4" t="s">
        <v>2889</v>
      </c>
      <c r="L255" s="4" t="s">
        <v>2706</v>
      </c>
      <c r="M255" s="4" t="s">
        <v>3204</v>
      </c>
      <c r="N255" s="4" t="s">
        <v>1444</v>
      </c>
      <c r="O255" s="4" t="s">
        <v>7</v>
      </c>
      <c r="P255" s="4" t="s">
        <v>7</v>
      </c>
      <c r="Q255" s="4" t="s">
        <v>7</v>
      </c>
      <c r="R255" s="4" t="s">
        <v>7</v>
      </c>
      <c r="S255" s="4" t="s">
        <v>7</v>
      </c>
      <c r="T255" s="4" t="s">
        <v>7</v>
      </c>
      <c r="U255" s="4" t="s">
        <v>7</v>
      </c>
      <c r="V255" s="4" t="s">
        <v>7</v>
      </c>
      <c r="W255" s="4" t="s">
        <v>7</v>
      </c>
      <c r="X255" s="4" t="s">
        <v>7</v>
      </c>
      <c r="Y255" s="4" t="s">
        <v>7</v>
      </c>
      <c r="Z255" s="4" t="s">
        <v>7</v>
      </c>
      <c r="AA255" s="4" t="s">
        <v>7</v>
      </c>
      <c r="AB255" s="4" t="s">
        <v>7</v>
      </c>
      <c r="AC255" s="4" t="s">
        <v>7</v>
      </c>
      <c r="AD255" s="4" t="s">
        <v>2069</v>
      </c>
      <c r="AE255" s="4">
        <v>0</v>
      </c>
      <c r="AF255" s="4">
        <v>0</v>
      </c>
      <c r="AG255" s="4">
        <v>0</v>
      </c>
      <c r="AH255" s="14" t="str">
        <f>IF(AD255&lt;&gt;0,HYPERLINK("http://pergamum.anac.gov.br/arquivos/" &amp; AD255 &amp; ".pdf",AD255),"")</f>
        <v>PA2016-0574</v>
      </c>
      <c r="AI255" s="15" t="str">
        <f>IF(AE255&lt;&gt;0,HYPERLINK("http://pergamum.anac.gov.br/arquivos/" &amp; AE255 &amp; ".pdf",AE255),"")</f>
        <v/>
      </c>
      <c r="AJ255" s="15" t="str">
        <f>IF(AF255&lt;&gt;0,HYPERLINK("http://pergamum.anac.gov.br/arquivos/" &amp; AF255 &amp; ".pdf",AF255),"")</f>
        <v/>
      </c>
      <c r="AK255" s="16" t="str">
        <f>IF(AG255&lt;&gt;0,HYPERLINK("http://pergamum.anac.gov.br/arquivos/" &amp; AG255 &amp; ".pdf",AG255),"")</f>
        <v/>
      </c>
      <c r="AL255" s="6" t="s">
        <v>2040</v>
      </c>
      <c r="AM255" s="6" t="s">
        <v>7</v>
      </c>
      <c r="AN255" s="6" t="s">
        <v>7</v>
      </c>
      <c r="AO255" s="11" t="s">
        <v>7</v>
      </c>
      <c r="AP255" s="6" t="s">
        <v>7</v>
      </c>
      <c r="AQ255" s="4" t="s">
        <v>2074</v>
      </c>
      <c r="AR255" s="4" t="s">
        <v>2074</v>
      </c>
      <c r="AS255" s="15" t="str">
        <f>IF(AND(AQ255&lt;&gt;0,AQ255&lt;&gt;""),HYPERLINK("http://pergamum.anac.gov.br/arquivos/" &amp; AQ255 &amp; ".pdf",AQ255),"")</f>
        <v/>
      </c>
      <c r="AT255" s="15" t="str">
        <f>IF(AND(AR255&lt;&gt;0,AR255&lt;&gt;""),HYPERLINK("http://pergamum.anac.gov.br/arquivos/" &amp; AR255 &amp; ".pdf",AR255),"")</f>
        <v/>
      </c>
      <c r="AU255" s="4" t="s">
        <v>7</v>
      </c>
    </row>
    <row r="256" spans="1:47" x14ac:dyDescent="0.25">
      <c r="A256" s="3" t="s">
        <v>634</v>
      </c>
      <c r="B256" s="3" t="s">
        <v>0</v>
      </c>
      <c r="C256" s="3" t="s">
        <v>635</v>
      </c>
      <c r="D256" s="3" t="s">
        <v>635</v>
      </c>
      <c r="E256" s="3" t="s">
        <v>103</v>
      </c>
      <c r="F256" s="4" t="s">
        <v>3205</v>
      </c>
      <c r="G256" s="4" t="s">
        <v>3206</v>
      </c>
      <c r="H256" s="4" t="s">
        <v>3207</v>
      </c>
      <c r="I256" s="4" t="s">
        <v>2349</v>
      </c>
      <c r="J256" s="4" t="s">
        <v>2244</v>
      </c>
      <c r="K256" s="4" t="s">
        <v>2253</v>
      </c>
      <c r="L256" s="4" t="s">
        <v>2404</v>
      </c>
      <c r="M256" s="4" t="s">
        <v>2497</v>
      </c>
      <c r="N256" s="4" t="s">
        <v>1444</v>
      </c>
      <c r="O256" s="4" t="s">
        <v>7</v>
      </c>
      <c r="P256" s="4" t="s">
        <v>7</v>
      </c>
      <c r="Q256" s="4" t="s">
        <v>7</v>
      </c>
      <c r="R256" s="4" t="s">
        <v>7</v>
      </c>
      <c r="S256" s="4" t="s">
        <v>7</v>
      </c>
      <c r="T256" s="4" t="s">
        <v>7</v>
      </c>
      <c r="U256" s="4" t="s">
        <v>7</v>
      </c>
      <c r="V256" s="4" t="s">
        <v>7</v>
      </c>
      <c r="W256" s="4" t="s">
        <v>7</v>
      </c>
      <c r="X256" s="4" t="s">
        <v>7</v>
      </c>
      <c r="Y256" s="4" t="s">
        <v>7</v>
      </c>
      <c r="Z256" s="4" t="s">
        <v>7</v>
      </c>
      <c r="AA256" s="4" t="s">
        <v>7</v>
      </c>
      <c r="AB256" s="4" t="s">
        <v>7</v>
      </c>
      <c r="AC256" s="4" t="s">
        <v>7</v>
      </c>
      <c r="AD256" s="4" t="s">
        <v>1749</v>
      </c>
      <c r="AE256" s="4">
        <v>0</v>
      </c>
      <c r="AF256" s="4">
        <v>0</v>
      </c>
      <c r="AG256" s="4">
        <v>0</v>
      </c>
      <c r="AH256" s="14" t="str">
        <f>IF(AD256&lt;&gt;0,HYPERLINK("http://pergamum.anac.gov.br/arquivos/" &amp; AD256 &amp; ".pdf",AD256),"")</f>
        <v>PA2015-2656</v>
      </c>
      <c r="AI256" s="15" t="str">
        <f>IF(AE256&lt;&gt;0,HYPERLINK("http://pergamum.anac.gov.br/arquivos/" &amp; AE256 &amp; ".pdf",AE256),"")</f>
        <v/>
      </c>
      <c r="AJ256" s="15" t="str">
        <f>IF(AF256&lt;&gt;0,HYPERLINK("http://pergamum.anac.gov.br/arquivos/" &amp; AF256 &amp; ".pdf",AF256),"")</f>
        <v/>
      </c>
      <c r="AK256" s="16" t="str">
        <f>IF(AG256&lt;&gt;0,HYPERLINK("http://pergamum.anac.gov.br/arquivos/" &amp; AG256 &amp; ".pdf",AG256),"")</f>
        <v/>
      </c>
      <c r="AL256" s="6" t="s">
        <v>2040</v>
      </c>
      <c r="AM256" s="6" t="s">
        <v>7</v>
      </c>
      <c r="AN256" s="6" t="s">
        <v>7</v>
      </c>
      <c r="AO256" s="11" t="s">
        <v>7</v>
      </c>
      <c r="AP256" s="6" t="s">
        <v>7</v>
      </c>
      <c r="AQ256" s="4" t="s">
        <v>2074</v>
      </c>
      <c r="AR256" s="4" t="s">
        <v>2074</v>
      </c>
      <c r="AS256" s="15" t="str">
        <f>IF(AND(AQ256&lt;&gt;0,AQ256&lt;&gt;""),HYPERLINK("http://pergamum.anac.gov.br/arquivos/" &amp; AQ256 &amp; ".pdf",AQ256),"")</f>
        <v/>
      </c>
      <c r="AT256" s="15" t="str">
        <f>IF(AND(AR256&lt;&gt;0,AR256&lt;&gt;""),HYPERLINK("http://pergamum.anac.gov.br/arquivos/" &amp; AR256 &amp; ".pdf",AR256),"")</f>
        <v/>
      </c>
      <c r="AU256" s="4" t="s">
        <v>7</v>
      </c>
    </row>
    <row r="257" spans="1:47" x14ac:dyDescent="0.25">
      <c r="A257" s="3" t="s">
        <v>636</v>
      </c>
      <c r="B257" s="3" t="s">
        <v>0</v>
      </c>
      <c r="C257" s="3" t="s">
        <v>637</v>
      </c>
      <c r="D257" s="3" t="s">
        <v>637</v>
      </c>
      <c r="E257" s="3" t="s">
        <v>30</v>
      </c>
      <c r="F257" s="4" t="s">
        <v>3208</v>
      </c>
      <c r="G257" s="4" t="s">
        <v>3209</v>
      </c>
      <c r="H257" s="4" t="s">
        <v>3210</v>
      </c>
      <c r="I257" s="4" t="s">
        <v>2349</v>
      </c>
      <c r="J257" s="4" t="s">
        <v>2291</v>
      </c>
      <c r="K257" s="4" t="s">
        <v>3211</v>
      </c>
      <c r="L257" s="4" t="s">
        <v>2172</v>
      </c>
      <c r="M257" s="4" t="s">
        <v>2287</v>
      </c>
      <c r="N257" s="4" t="s">
        <v>1444</v>
      </c>
      <c r="O257" s="4" t="s">
        <v>7</v>
      </c>
      <c r="P257" s="4" t="s">
        <v>7</v>
      </c>
      <c r="Q257" s="4" t="s">
        <v>7</v>
      </c>
      <c r="R257" s="4" t="s">
        <v>7</v>
      </c>
      <c r="S257" s="4" t="s">
        <v>7</v>
      </c>
      <c r="T257" s="4" t="s">
        <v>7</v>
      </c>
      <c r="U257" s="4" t="s">
        <v>7</v>
      </c>
      <c r="V257" s="4" t="s">
        <v>7</v>
      </c>
      <c r="W257" s="4" t="s">
        <v>7</v>
      </c>
      <c r="X257" s="4" t="s">
        <v>7</v>
      </c>
      <c r="Y257" s="4" t="s">
        <v>7</v>
      </c>
      <c r="Z257" s="4" t="s">
        <v>7</v>
      </c>
      <c r="AA257" s="4" t="s">
        <v>7</v>
      </c>
      <c r="AB257" s="4" t="s">
        <v>7</v>
      </c>
      <c r="AC257" s="4" t="s">
        <v>7</v>
      </c>
      <c r="AD257" s="4" t="s">
        <v>1750</v>
      </c>
      <c r="AE257" s="4">
        <v>0</v>
      </c>
      <c r="AF257" s="4">
        <v>0</v>
      </c>
      <c r="AG257" s="4">
        <v>0</v>
      </c>
      <c r="AH257" s="14" t="str">
        <f>IF(AD257&lt;&gt;0,HYPERLINK("http://pergamum.anac.gov.br/arquivos/" &amp; AD257 &amp; ".pdf",AD257),"")</f>
        <v>PD1995-0084</v>
      </c>
      <c r="AI257" s="15" t="str">
        <f>IF(AE257&lt;&gt;0,HYPERLINK("http://pergamum.anac.gov.br/arquivos/" &amp; AE257 &amp; ".pdf",AE257),"")</f>
        <v/>
      </c>
      <c r="AJ257" s="15" t="str">
        <f>IF(AF257&lt;&gt;0,HYPERLINK("http://pergamum.anac.gov.br/arquivos/" &amp; AF257 &amp; ".pdf",AF257),"")</f>
        <v/>
      </c>
      <c r="AK257" s="16" t="str">
        <f>IF(AG257&lt;&gt;0,HYPERLINK("http://pergamum.anac.gov.br/arquivos/" &amp; AG257 &amp; ".pdf",AG257),"")</f>
        <v/>
      </c>
      <c r="AL257" s="6" t="s">
        <v>2040</v>
      </c>
      <c r="AM257" s="6" t="s">
        <v>7</v>
      </c>
      <c r="AN257" s="6" t="s">
        <v>7</v>
      </c>
      <c r="AO257" s="11" t="s">
        <v>7</v>
      </c>
      <c r="AP257" s="6" t="s">
        <v>7</v>
      </c>
      <c r="AQ257" s="4" t="s">
        <v>2074</v>
      </c>
      <c r="AR257" s="4" t="s">
        <v>2074</v>
      </c>
      <c r="AS257" s="15" t="str">
        <f>IF(AND(AQ257&lt;&gt;0,AQ257&lt;&gt;""),HYPERLINK("http://pergamum.anac.gov.br/arquivos/" &amp; AQ257 &amp; ".pdf",AQ257),"")</f>
        <v/>
      </c>
      <c r="AT257" s="15" t="str">
        <f>IF(AND(AR257&lt;&gt;0,AR257&lt;&gt;""),HYPERLINK("http://pergamum.anac.gov.br/arquivos/" &amp; AR257 &amp; ".pdf",AR257),"")</f>
        <v/>
      </c>
      <c r="AU257" s="4" t="s">
        <v>7</v>
      </c>
    </row>
    <row r="258" spans="1:47" x14ac:dyDescent="0.25">
      <c r="A258" s="3" t="s">
        <v>638</v>
      </c>
      <c r="B258" s="3" t="s">
        <v>0</v>
      </c>
      <c r="C258" s="3" t="s">
        <v>639</v>
      </c>
      <c r="D258" s="3" t="s">
        <v>639</v>
      </c>
      <c r="E258" s="3" t="s">
        <v>30</v>
      </c>
      <c r="F258" s="4" t="s">
        <v>3212</v>
      </c>
      <c r="G258" s="4" t="s">
        <v>3213</v>
      </c>
      <c r="H258" s="4" t="s">
        <v>3214</v>
      </c>
      <c r="I258" s="4" t="s">
        <v>2349</v>
      </c>
      <c r="J258" s="4" t="s">
        <v>2291</v>
      </c>
      <c r="K258" s="4" t="s">
        <v>2788</v>
      </c>
      <c r="L258" s="4" t="s">
        <v>2172</v>
      </c>
      <c r="M258" s="4" t="s">
        <v>2193</v>
      </c>
      <c r="N258" s="4" t="s">
        <v>1479</v>
      </c>
      <c r="O258" s="4" t="s">
        <v>7</v>
      </c>
      <c r="P258" s="4" t="s">
        <v>7</v>
      </c>
      <c r="Q258" s="4" t="s">
        <v>7</v>
      </c>
      <c r="R258" s="4" t="s">
        <v>7</v>
      </c>
      <c r="S258" s="4" t="s">
        <v>7</v>
      </c>
      <c r="T258" s="4" t="s">
        <v>7</v>
      </c>
      <c r="U258" s="4" t="s">
        <v>7</v>
      </c>
      <c r="V258" s="4" t="s">
        <v>7</v>
      </c>
      <c r="W258" s="4" t="s">
        <v>7</v>
      </c>
      <c r="X258" s="4" t="s">
        <v>7</v>
      </c>
      <c r="Y258" s="4" t="s">
        <v>7</v>
      </c>
      <c r="Z258" s="4" t="s">
        <v>7</v>
      </c>
      <c r="AA258" s="4" t="s">
        <v>7</v>
      </c>
      <c r="AB258" s="4" t="s">
        <v>7</v>
      </c>
      <c r="AC258" s="4" t="s">
        <v>7</v>
      </c>
      <c r="AD258" s="4">
        <v>0</v>
      </c>
      <c r="AE258" s="4">
        <v>0</v>
      </c>
      <c r="AF258" s="4">
        <v>0</v>
      </c>
      <c r="AG258" s="4">
        <v>0</v>
      </c>
      <c r="AH258" s="14" t="str">
        <f>IF(AD258&lt;&gt;0,HYPERLINK("http://pergamum.anac.gov.br/arquivos/" &amp; AD258 &amp; ".pdf",AD258),"")</f>
        <v/>
      </c>
      <c r="AI258" s="15" t="str">
        <f>IF(AE258&lt;&gt;0,HYPERLINK("http://pergamum.anac.gov.br/arquivos/" &amp; AE258 &amp; ".pdf",AE258),"")</f>
        <v/>
      </c>
      <c r="AJ258" s="15" t="str">
        <f>IF(AF258&lt;&gt;0,HYPERLINK("http://pergamum.anac.gov.br/arquivos/" &amp; AF258 &amp; ".pdf",AF258),"")</f>
        <v/>
      </c>
      <c r="AK258" s="16" t="str">
        <f>IF(AG258&lt;&gt;0,HYPERLINK("http://pergamum.anac.gov.br/arquivos/" &amp; AG258 &amp; ".pdf",AG258),"")</f>
        <v/>
      </c>
      <c r="AL258" s="6" t="s">
        <v>2040</v>
      </c>
      <c r="AM258" s="6" t="s">
        <v>7</v>
      </c>
      <c r="AN258" s="6" t="s">
        <v>7</v>
      </c>
      <c r="AO258" s="11" t="s">
        <v>7</v>
      </c>
      <c r="AP258" s="6" t="s">
        <v>7</v>
      </c>
      <c r="AQ258" s="4" t="s">
        <v>2074</v>
      </c>
      <c r="AR258" s="4" t="s">
        <v>2074</v>
      </c>
      <c r="AS258" s="15" t="str">
        <f>IF(AND(AQ258&lt;&gt;0,AQ258&lt;&gt;""),HYPERLINK("http://pergamum.anac.gov.br/arquivos/" &amp; AQ258 &amp; ".pdf",AQ258),"")</f>
        <v/>
      </c>
      <c r="AT258" s="15" t="str">
        <f>IF(AND(AR258&lt;&gt;0,AR258&lt;&gt;""),HYPERLINK("http://pergamum.anac.gov.br/arquivos/" &amp; AR258 &amp; ".pdf",AR258),"")</f>
        <v/>
      </c>
      <c r="AU258" s="4" t="s">
        <v>7</v>
      </c>
    </row>
    <row r="259" spans="1:47" x14ac:dyDescent="0.25">
      <c r="A259" s="3" t="s">
        <v>640</v>
      </c>
      <c r="B259" s="3" t="s">
        <v>0</v>
      </c>
      <c r="C259" s="3" t="s">
        <v>641</v>
      </c>
      <c r="D259" s="3" t="s">
        <v>641</v>
      </c>
      <c r="E259" s="3" t="s">
        <v>83</v>
      </c>
      <c r="F259" s="4" t="s">
        <v>3215</v>
      </c>
      <c r="G259" s="4" t="s">
        <v>3216</v>
      </c>
      <c r="H259" s="4" t="s">
        <v>3123</v>
      </c>
      <c r="I259" s="4" t="s">
        <v>2349</v>
      </c>
      <c r="J259" s="4" t="s">
        <v>2186</v>
      </c>
      <c r="K259" s="4" t="s">
        <v>3217</v>
      </c>
      <c r="L259" s="4" t="s">
        <v>2172</v>
      </c>
      <c r="M259" s="4" t="s">
        <v>2193</v>
      </c>
      <c r="N259" s="4" t="s">
        <v>1447</v>
      </c>
      <c r="O259" s="4" t="s">
        <v>7</v>
      </c>
      <c r="P259" s="4" t="s">
        <v>7</v>
      </c>
      <c r="Q259" s="4" t="s">
        <v>7</v>
      </c>
      <c r="R259" s="4" t="s">
        <v>7</v>
      </c>
      <c r="S259" s="4" t="s">
        <v>7</v>
      </c>
      <c r="T259" s="4" t="s">
        <v>7</v>
      </c>
      <c r="U259" s="4" t="s">
        <v>7</v>
      </c>
      <c r="V259" s="4" t="s">
        <v>7</v>
      </c>
      <c r="W259" s="4" t="s">
        <v>7</v>
      </c>
      <c r="X259" s="4" t="s">
        <v>7</v>
      </c>
      <c r="Y259" s="4" t="s">
        <v>7</v>
      </c>
      <c r="Z259" s="4" t="s">
        <v>7</v>
      </c>
      <c r="AA259" s="4" t="s">
        <v>7</v>
      </c>
      <c r="AB259" s="4" t="s">
        <v>7</v>
      </c>
      <c r="AC259" s="4" t="s">
        <v>7</v>
      </c>
      <c r="AD259" s="4">
        <v>0</v>
      </c>
      <c r="AE259" s="4">
        <v>0</v>
      </c>
      <c r="AF259" s="4">
        <v>0</v>
      </c>
      <c r="AG259" s="4">
        <v>0</v>
      </c>
      <c r="AH259" s="14" t="str">
        <f>IF(AD259&lt;&gt;0,HYPERLINK("http://pergamum.anac.gov.br/arquivos/" &amp; AD259 &amp; ".pdf",AD259),"")</f>
        <v/>
      </c>
      <c r="AI259" s="15" t="str">
        <f>IF(AE259&lt;&gt;0,HYPERLINK("http://pergamum.anac.gov.br/arquivos/" &amp; AE259 &amp; ".pdf",AE259),"")</f>
        <v/>
      </c>
      <c r="AJ259" s="15" t="str">
        <f>IF(AF259&lt;&gt;0,HYPERLINK("http://pergamum.anac.gov.br/arquivos/" &amp; AF259 &amp; ".pdf",AF259),"")</f>
        <v/>
      </c>
      <c r="AK259" s="16" t="str">
        <f>IF(AG259&lt;&gt;0,HYPERLINK("http://pergamum.anac.gov.br/arquivos/" &amp; AG259 &amp; ".pdf",AG259),"")</f>
        <v/>
      </c>
      <c r="AL259" s="6" t="s">
        <v>2040</v>
      </c>
      <c r="AM259" s="6" t="s">
        <v>7</v>
      </c>
      <c r="AN259" s="6" t="s">
        <v>7</v>
      </c>
      <c r="AO259" s="11" t="s">
        <v>7</v>
      </c>
      <c r="AP259" s="6" t="s">
        <v>7</v>
      </c>
      <c r="AQ259" s="4" t="s">
        <v>2074</v>
      </c>
      <c r="AR259" s="4" t="s">
        <v>2074</v>
      </c>
      <c r="AS259" s="15" t="str">
        <f>IF(AND(AQ259&lt;&gt;0,AQ259&lt;&gt;""),HYPERLINK("http://pergamum.anac.gov.br/arquivos/" &amp; AQ259 &amp; ".pdf",AQ259),"")</f>
        <v/>
      </c>
      <c r="AT259" s="15" t="str">
        <f>IF(AND(AR259&lt;&gt;0,AR259&lt;&gt;""),HYPERLINK("http://pergamum.anac.gov.br/arquivos/" &amp; AR259 &amp; ".pdf",AR259),"")</f>
        <v/>
      </c>
      <c r="AU259" s="4" t="s">
        <v>7</v>
      </c>
    </row>
    <row r="260" spans="1:47" x14ac:dyDescent="0.25">
      <c r="A260" s="3" t="s">
        <v>642</v>
      </c>
      <c r="B260" s="3" t="s">
        <v>0</v>
      </c>
      <c r="C260" s="3" t="s">
        <v>643</v>
      </c>
      <c r="D260" s="3" t="s">
        <v>643</v>
      </c>
      <c r="E260" s="3" t="s">
        <v>135</v>
      </c>
      <c r="F260" s="4" t="s">
        <v>3218</v>
      </c>
      <c r="G260" s="4" t="s">
        <v>3219</v>
      </c>
      <c r="H260" s="4" t="s">
        <v>3220</v>
      </c>
      <c r="I260" s="4" t="s">
        <v>2349</v>
      </c>
      <c r="J260" s="4" t="s">
        <v>2197</v>
      </c>
      <c r="K260" s="4" t="s">
        <v>2253</v>
      </c>
      <c r="L260" s="4" t="s">
        <v>2172</v>
      </c>
      <c r="M260" s="4" t="s">
        <v>3221</v>
      </c>
      <c r="N260" s="4" t="s">
        <v>1444</v>
      </c>
      <c r="O260" s="4" t="s">
        <v>7</v>
      </c>
      <c r="P260" s="4" t="s">
        <v>7</v>
      </c>
      <c r="Q260" s="4" t="s">
        <v>7</v>
      </c>
      <c r="R260" s="4" t="s">
        <v>7</v>
      </c>
      <c r="S260" s="4" t="s">
        <v>7</v>
      </c>
      <c r="T260" s="4" t="s">
        <v>7</v>
      </c>
      <c r="U260" s="4" t="s">
        <v>7</v>
      </c>
      <c r="V260" s="4" t="s">
        <v>7</v>
      </c>
      <c r="W260" s="4" t="s">
        <v>7</v>
      </c>
      <c r="X260" s="4" t="s">
        <v>7</v>
      </c>
      <c r="Y260" s="4" t="s">
        <v>7</v>
      </c>
      <c r="Z260" s="4" t="s">
        <v>7</v>
      </c>
      <c r="AA260" s="4" t="s">
        <v>7</v>
      </c>
      <c r="AB260" s="4" t="s">
        <v>7</v>
      </c>
      <c r="AC260" s="4" t="s">
        <v>7</v>
      </c>
      <c r="AD260" s="4" t="s">
        <v>1751</v>
      </c>
      <c r="AE260" s="4">
        <v>0</v>
      </c>
      <c r="AF260" s="4">
        <v>0</v>
      </c>
      <c r="AG260" s="4">
        <v>0</v>
      </c>
      <c r="AH260" s="14" t="str">
        <f>IF(AD260&lt;&gt;0,HYPERLINK("http://pergamum.anac.gov.br/arquivos/" &amp; AD260 &amp; ".pdf",AD260),"")</f>
        <v>PD2004-0367</v>
      </c>
      <c r="AI260" s="15" t="str">
        <f>IF(AE260&lt;&gt;0,HYPERLINK("http://pergamum.anac.gov.br/arquivos/" &amp; AE260 &amp; ".pdf",AE260),"")</f>
        <v/>
      </c>
      <c r="AJ260" s="15" t="str">
        <f>IF(AF260&lt;&gt;0,HYPERLINK("http://pergamum.anac.gov.br/arquivos/" &amp; AF260 &amp; ".pdf",AF260),"")</f>
        <v/>
      </c>
      <c r="AK260" s="16" t="str">
        <f>IF(AG260&lt;&gt;0,HYPERLINK("http://pergamum.anac.gov.br/arquivos/" &amp; AG260 &amp; ".pdf",AG260),"")</f>
        <v/>
      </c>
      <c r="AL260" s="6" t="s">
        <v>2040</v>
      </c>
      <c r="AM260" s="6" t="s">
        <v>7</v>
      </c>
      <c r="AN260" s="6" t="s">
        <v>7</v>
      </c>
      <c r="AO260" s="11" t="s">
        <v>7</v>
      </c>
      <c r="AP260" s="6" t="s">
        <v>7</v>
      </c>
      <c r="AQ260" s="4" t="s">
        <v>2074</v>
      </c>
      <c r="AR260" s="4" t="s">
        <v>2074</v>
      </c>
      <c r="AS260" s="15" t="str">
        <f>IF(AND(AQ260&lt;&gt;0,AQ260&lt;&gt;""),HYPERLINK("http://pergamum.anac.gov.br/arquivos/" &amp; AQ260 &amp; ".pdf",AQ260),"")</f>
        <v/>
      </c>
      <c r="AT260" s="15" t="str">
        <f>IF(AND(AR260&lt;&gt;0,AR260&lt;&gt;""),HYPERLINK("http://pergamum.anac.gov.br/arquivos/" &amp; AR260 &amp; ".pdf",AR260),"")</f>
        <v/>
      </c>
      <c r="AU260" s="4" t="s">
        <v>7</v>
      </c>
    </row>
    <row r="261" spans="1:47" x14ac:dyDescent="0.25">
      <c r="A261" s="3" t="s">
        <v>644</v>
      </c>
      <c r="B261" s="3" t="s">
        <v>0</v>
      </c>
      <c r="C261" s="3" t="s">
        <v>645</v>
      </c>
      <c r="D261" s="3" t="s">
        <v>646</v>
      </c>
      <c r="E261" s="3" t="s">
        <v>30</v>
      </c>
      <c r="F261" s="4" t="s">
        <v>3222</v>
      </c>
      <c r="G261" s="4" t="s">
        <v>3223</v>
      </c>
      <c r="H261" s="4" t="s">
        <v>2858</v>
      </c>
      <c r="I261" s="4" t="s">
        <v>2349</v>
      </c>
      <c r="J261" s="4" t="s">
        <v>2716</v>
      </c>
      <c r="K261" s="4" t="s">
        <v>3224</v>
      </c>
      <c r="L261" s="4" t="s">
        <v>2172</v>
      </c>
      <c r="M261" s="4" t="s">
        <v>2784</v>
      </c>
      <c r="N261" s="4" t="s">
        <v>1444</v>
      </c>
      <c r="O261" s="4" t="s">
        <v>7</v>
      </c>
      <c r="P261" s="4" t="s">
        <v>7</v>
      </c>
      <c r="Q261" s="4" t="s">
        <v>7</v>
      </c>
      <c r="R261" s="4" t="s">
        <v>7</v>
      </c>
      <c r="S261" s="4" t="s">
        <v>7</v>
      </c>
      <c r="T261" s="4" t="s">
        <v>7</v>
      </c>
      <c r="U261" s="4" t="s">
        <v>7</v>
      </c>
      <c r="V261" s="4" t="s">
        <v>7</v>
      </c>
      <c r="W261" s="4" t="s">
        <v>7</v>
      </c>
      <c r="X261" s="4" t="s">
        <v>7</v>
      </c>
      <c r="Y261" s="4" t="s">
        <v>7</v>
      </c>
      <c r="Z261" s="4" t="s">
        <v>7</v>
      </c>
      <c r="AA261" s="4" t="s">
        <v>7</v>
      </c>
      <c r="AB261" s="4" t="s">
        <v>7</v>
      </c>
      <c r="AC261" s="4" t="s">
        <v>7</v>
      </c>
      <c r="AD261" s="4" t="s">
        <v>1752</v>
      </c>
      <c r="AE261" s="4">
        <v>0</v>
      </c>
      <c r="AF261" s="4">
        <v>0</v>
      </c>
      <c r="AG261" s="4">
        <v>0</v>
      </c>
      <c r="AH261" s="14" t="str">
        <f>IF(AD261&lt;&gt;0,HYPERLINK("http://pergamum.anac.gov.br/arquivos/" &amp; AD261 &amp; ".pdf",AD261),"")</f>
        <v>PD1992-0229</v>
      </c>
      <c r="AI261" s="15" t="str">
        <f>IF(AE261&lt;&gt;0,HYPERLINK("http://pergamum.anac.gov.br/arquivos/" &amp; AE261 &amp; ".pdf",AE261),"")</f>
        <v/>
      </c>
      <c r="AJ261" s="15" t="str">
        <f>IF(AF261&lt;&gt;0,HYPERLINK("http://pergamum.anac.gov.br/arquivos/" &amp; AF261 &amp; ".pdf",AF261),"")</f>
        <v/>
      </c>
      <c r="AK261" s="16" t="str">
        <f>IF(AG261&lt;&gt;0,HYPERLINK("http://pergamum.anac.gov.br/arquivos/" &amp; AG261 &amp; ".pdf",AG261),"")</f>
        <v/>
      </c>
      <c r="AL261" s="6" t="s">
        <v>2040</v>
      </c>
      <c r="AM261" s="6" t="s">
        <v>7</v>
      </c>
      <c r="AN261" s="6" t="s">
        <v>7</v>
      </c>
      <c r="AO261" s="11" t="s">
        <v>7</v>
      </c>
      <c r="AP261" s="6" t="s">
        <v>7</v>
      </c>
      <c r="AQ261" s="4" t="s">
        <v>2074</v>
      </c>
      <c r="AR261" s="4" t="s">
        <v>2074</v>
      </c>
      <c r="AS261" s="15" t="str">
        <f>IF(AND(AQ261&lt;&gt;0,AQ261&lt;&gt;""),HYPERLINK("http://pergamum.anac.gov.br/arquivos/" &amp; AQ261 &amp; ".pdf",AQ261),"")</f>
        <v/>
      </c>
      <c r="AT261" s="15" t="str">
        <f>IF(AND(AR261&lt;&gt;0,AR261&lt;&gt;""),HYPERLINK("http://pergamum.anac.gov.br/arquivos/" &amp; AR261 &amp; ".pdf",AR261),"")</f>
        <v/>
      </c>
      <c r="AU261" s="4" t="s">
        <v>7</v>
      </c>
    </row>
    <row r="262" spans="1:47" x14ac:dyDescent="0.25">
      <c r="A262" s="3" t="s">
        <v>647</v>
      </c>
      <c r="B262" s="3" t="s">
        <v>0</v>
      </c>
      <c r="C262" s="3" t="s">
        <v>648</v>
      </c>
      <c r="D262" s="3" t="s">
        <v>648</v>
      </c>
      <c r="E262" s="3" t="s">
        <v>83</v>
      </c>
      <c r="F262" s="4" t="s">
        <v>3225</v>
      </c>
      <c r="G262" s="4" t="s">
        <v>3226</v>
      </c>
      <c r="H262" s="4" t="s">
        <v>3227</v>
      </c>
      <c r="I262" s="4" t="s">
        <v>2349</v>
      </c>
      <c r="J262" s="4" t="s">
        <v>2197</v>
      </c>
      <c r="K262" s="4" t="s">
        <v>2426</v>
      </c>
      <c r="L262" s="4" t="s">
        <v>2172</v>
      </c>
      <c r="M262" s="4" t="s">
        <v>2193</v>
      </c>
      <c r="N262" s="4" t="s">
        <v>1447</v>
      </c>
      <c r="O262" s="4" t="s">
        <v>7</v>
      </c>
      <c r="P262" s="4" t="s">
        <v>7</v>
      </c>
      <c r="Q262" s="4" t="s">
        <v>7</v>
      </c>
      <c r="R262" s="4" t="s">
        <v>7</v>
      </c>
      <c r="S262" s="4" t="s">
        <v>7</v>
      </c>
      <c r="T262" s="4" t="s">
        <v>7</v>
      </c>
      <c r="U262" s="4" t="s">
        <v>7</v>
      </c>
      <c r="V262" s="4" t="s">
        <v>7</v>
      </c>
      <c r="W262" s="4" t="s">
        <v>7</v>
      </c>
      <c r="X262" s="4" t="s">
        <v>7</v>
      </c>
      <c r="Y262" s="4" t="s">
        <v>7</v>
      </c>
      <c r="Z262" s="4" t="s">
        <v>7</v>
      </c>
      <c r="AA262" s="4" t="s">
        <v>7</v>
      </c>
      <c r="AB262" s="4" t="s">
        <v>7</v>
      </c>
      <c r="AC262" s="4" t="s">
        <v>7</v>
      </c>
      <c r="AD262" s="4">
        <v>0</v>
      </c>
      <c r="AE262" s="4">
        <v>0</v>
      </c>
      <c r="AF262" s="4">
        <v>0</v>
      </c>
      <c r="AG262" s="4">
        <v>0</v>
      </c>
      <c r="AH262" s="14" t="str">
        <f>IF(AD262&lt;&gt;0,HYPERLINK("http://pergamum.anac.gov.br/arquivos/" &amp; AD262 &amp; ".pdf",AD262),"")</f>
        <v/>
      </c>
      <c r="AI262" s="15" t="str">
        <f>IF(AE262&lt;&gt;0,HYPERLINK("http://pergamum.anac.gov.br/arquivos/" &amp; AE262 &amp; ".pdf",AE262),"")</f>
        <v/>
      </c>
      <c r="AJ262" s="15" t="str">
        <f>IF(AF262&lt;&gt;0,HYPERLINK("http://pergamum.anac.gov.br/arquivos/" &amp; AF262 &amp; ".pdf",AF262),"")</f>
        <v/>
      </c>
      <c r="AK262" s="16" t="str">
        <f>IF(AG262&lt;&gt;0,HYPERLINK("http://pergamum.anac.gov.br/arquivos/" &amp; AG262 &amp; ".pdf",AG262),"")</f>
        <v/>
      </c>
      <c r="AL262" s="6" t="s">
        <v>2040</v>
      </c>
      <c r="AM262" s="6" t="s">
        <v>7</v>
      </c>
      <c r="AN262" s="6" t="s">
        <v>7</v>
      </c>
      <c r="AO262" s="11" t="s">
        <v>7</v>
      </c>
      <c r="AP262" s="6" t="s">
        <v>7</v>
      </c>
      <c r="AQ262" s="4" t="s">
        <v>2074</v>
      </c>
      <c r="AR262" s="4" t="s">
        <v>2074</v>
      </c>
      <c r="AS262" s="15" t="str">
        <f>IF(AND(AQ262&lt;&gt;0,AQ262&lt;&gt;""),HYPERLINK("http://pergamum.anac.gov.br/arquivos/" &amp; AQ262 &amp; ".pdf",AQ262),"")</f>
        <v/>
      </c>
      <c r="AT262" s="15" t="str">
        <f>IF(AND(AR262&lt;&gt;0,AR262&lt;&gt;""),HYPERLINK("http://pergamum.anac.gov.br/arquivos/" &amp; AR262 &amp; ".pdf",AR262),"")</f>
        <v/>
      </c>
      <c r="AU262" s="4" t="s">
        <v>7</v>
      </c>
    </row>
    <row r="263" spans="1:47" x14ac:dyDescent="0.25">
      <c r="A263" s="3" t="s">
        <v>649</v>
      </c>
      <c r="B263" s="3" t="s">
        <v>0</v>
      </c>
      <c r="C263" s="3" t="s">
        <v>650</v>
      </c>
      <c r="D263" s="3" t="s">
        <v>650</v>
      </c>
      <c r="E263" s="3" t="s">
        <v>30</v>
      </c>
      <c r="F263" s="4" t="s">
        <v>3228</v>
      </c>
      <c r="G263" s="4" t="s">
        <v>3229</v>
      </c>
      <c r="H263" s="4" t="s">
        <v>2670</v>
      </c>
      <c r="I263" s="4" t="s">
        <v>2349</v>
      </c>
      <c r="J263" s="4" t="s">
        <v>2232</v>
      </c>
      <c r="K263" s="4" t="s">
        <v>2788</v>
      </c>
      <c r="L263" s="4" t="s">
        <v>2404</v>
      </c>
      <c r="M263" s="4" t="s">
        <v>2193</v>
      </c>
      <c r="N263" s="4" t="s">
        <v>1446</v>
      </c>
      <c r="O263" s="4" t="s">
        <v>7</v>
      </c>
      <c r="P263" s="4" t="s">
        <v>7</v>
      </c>
      <c r="Q263" s="4" t="s">
        <v>7</v>
      </c>
      <c r="R263" s="4" t="s">
        <v>7</v>
      </c>
      <c r="S263" s="4" t="s">
        <v>7</v>
      </c>
      <c r="T263" s="4" t="s">
        <v>7</v>
      </c>
      <c r="U263" s="4" t="s">
        <v>7</v>
      </c>
      <c r="V263" s="4" t="s">
        <v>7</v>
      </c>
      <c r="W263" s="4" t="s">
        <v>7</v>
      </c>
      <c r="X263" s="4" t="s">
        <v>7</v>
      </c>
      <c r="Y263" s="4" t="s">
        <v>7</v>
      </c>
      <c r="Z263" s="4" t="s">
        <v>7</v>
      </c>
      <c r="AA263" s="4" t="s">
        <v>7</v>
      </c>
      <c r="AB263" s="4" t="s">
        <v>7</v>
      </c>
      <c r="AC263" s="4" t="s">
        <v>7</v>
      </c>
      <c r="AD263" s="4">
        <v>0</v>
      </c>
      <c r="AE263" s="4">
        <v>0</v>
      </c>
      <c r="AF263" s="4">
        <v>0</v>
      </c>
      <c r="AG263" s="4">
        <v>0</v>
      </c>
      <c r="AH263" s="14" t="str">
        <f>IF(AD263&lt;&gt;0,HYPERLINK("http://pergamum.anac.gov.br/arquivos/" &amp; AD263 &amp; ".pdf",AD263),"")</f>
        <v/>
      </c>
      <c r="AI263" s="15" t="str">
        <f>IF(AE263&lt;&gt;0,HYPERLINK("http://pergamum.anac.gov.br/arquivos/" &amp; AE263 &amp; ".pdf",AE263),"")</f>
        <v/>
      </c>
      <c r="AJ263" s="15" t="str">
        <f>IF(AF263&lt;&gt;0,HYPERLINK("http://pergamum.anac.gov.br/arquivos/" &amp; AF263 &amp; ".pdf",AF263),"")</f>
        <v/>
      </c>
      <c r="AK263" s="16" t="str">
        <f>IF(AG263&lt;&gt;0,HYPERLINK("http://pergamum.anac.gov.br/arquivos/" &amp; AG263 &amp; ".pdf",AG263),"")</f>
        <v/>
      </c>
      <c r="AL263" s="6" t="s">
        <v>2040</v>
      </c>
      <c r="AM263" s="6" t="s">
        <v>7</v>
      </c>
      <c r="AN263" s="6" t="s">
        <v>7</v>
      </c>
      <c r="AO263" s="11" t="s">
        <v>7</v>
      </c>
      <c r="AP263" s="6" t="s">
        <v>7</v>
      </c>
      <c r="AQ263" s="4" t="s">
        <v>2074</v>
      </c>
      <c r="AR263" s="4" t="s">
        <v>2074</v>
      </c>
      <c r="AS263" s="15" t="str">
        <f>IF(AND(AQ263&lt;&gt;0,AQ263&lt;&gt;""),HYPERLINK("http://pergamum.anac.gov.br/arquivos/" &amp; AQ263 &amp; ".pdf",AQ263),"")</f>
        <v/>
      </c>
      <c r="AT263" s="15" t="str">
        <f>IF(AND(AR263&lt;&gt;0,AR263&lt;&gt;""),HYPERLINK("http://pergamum.anac.gov.br/arquivos/" &amp; AR263 &amp; ".pdf",AR263),"")</f>
        <v/>
      </c>
      <c r="AU263" s="4" t="s">
        <v>7</v>
      </c>
    </row>
    <row r="264" spans="1:47" x14ac:dyDescent="0.25">
      <c r="A264" s="3" t="s">
        <v>651</v>
      </c>
      <c r="B264" s="3" t="s">
        <v>0</v>
      </c>
      <c r="C264" s="3" t="s">
        <v>652</v>
      </c>
      <c r="D264" s="3" t="s">
        <v>653</v>
      </c>
      <c r="E264" s="3" t="s">
        <v>83</v>
      </c>
      <c r="F264" s="4" t="s">
        <v>3230</v>
      </c>
      <c r="G264" s="4" t="s">
        <v>3231</v>
      </c>
      <c r="H264" s="4" t="s">
        <v>2180</v>
      </c>
      <c r="I264" s="4" t="s">
        <v>2251</v>
      </c>
      <c r="J264" s="4" t="s">
        <v>2324</v>
      </c>
      <c r="K264" s="4" t="s">
        <v>2306</v>
      </c>
      <c r="L264" s="4" t="s">
        <v>2180</v>
      </c>
      <c r="M264" s="4" t="s">
        <v>3232</v>
      </c>
      <c r="N264" s="4" t="s">
        <v>1444</v>
      </c>
      <c r="O264" s="4" t="s">
        <v>7</v>
      </c>
      <c r="P264" s="4" t="s">
        <v>7</v>
      </c>
      <c r="Q264" s="4" t="s">
        <v>7</v>
      </c>
      <c r="R264" s="4" t="s">
        <v>7</v>
      </c>
      <c r="S264" s="4" t="s">
        <v>7</v>
      </c>
      <c r="T264" s="4" t="s">
        <v>7</v>
      </c>
      <c r="U264" s="4" t="s">
        <v>7</v>
      </c>
      <c r="V264" s="4" t="s">
        <v>7</v>
      </c>
      <c r="W264" s="4" t="s">
        <v>7</v>
      </c>
      <c r="X264" s="4" t="s">
        <v>7</v>
      </c>
      <c r="Y264" s="4" t="s">
        <v>7</v>
      </c>
      <c r="Z264" s="4" t="s">
        <v>7</v>
      </c>
      <c r="AA264" s="4" t="s">
        <v>7</v>
      </c>
      <c r="AB264" s="4" t="s">
        <v>7</v>
      </c>
      <c r="AC264" s="4" t="s">
        <v>7</v>
      </c>
      <c r="AD264" s="4" t="s">
        <v>1753</v>
      </c>
      <c r="AE264" s="4" t="s">
        <v>2147</v>
      </c>
      <c r="AF264" s="4">
        <v>0</v>
      </c>
      <c r="AG264" s="4">
        <v>0</v>
      </c>
      <c r="AH264" s="14" t="str">
        <f>IF(AD264&lt;&gt;0,HYPERLINK("http://pergamum.anac.gov.br/arquivos/" &amp; AD264 &amp; ".pdf",AD264),"")</f>
        <v>PD1989-0398</v>
      </c>
      <c r="AI264" s="15" t="str">
        <f>IF(AE264&lt;&gt;0,HYPERLINK("http://pergamum.anac.gov.br/arquivos/" &amp; AE264 &amp; ".pdf",AE264),"")</f>
        <v>PA2016-1839</v>
      </c>
      <c r="AJ264" s="15" t="str">
        <f>IF(AF264&lt;&gt;0,HYPERLINK("http://pergamum.anac.gov.br/arquivos/" &amp; AF264 &amp; ".pdf",AF264),"")</f>
        <v/>
      </c>
      <c r="AK264" s="16" t="str">
        <f>IF(AG264&lt;&gt;0,HYPERLINK("http://pergamum.anac.gov.br/arquivos/" &amp; AG264 &amp; ".pdf",AG264),"")</f>
        <v/>
      </c>
      <c r="AL264" s="6" t="s">
        <v>2040</v>
      </c>
      <c r="AM264" s="6" t="s">
        <v>7</v>
      </c>
      <c r="AN264" s="6" t="s">
        <v>7</v>
      </c>
      <c r="AO264" s="11" t="s">
        <v>7</v>
      </c>
      <c r="AP264" s="6" t="s">
        <v>7</v>
      </c>
      <c r="AQ264" s="4" t="s">
        <v>2074</v>
      </c>
      <c r="AR264" s="4" t="s">
        <v>2074</v>
      </c>
      <c r="AS264" s="15" t="str">
        <f>IF(AND(AQ264&lt;&gt;0,AQ264&lt;&gt;""),HYPERLINK("http://pergamum.anac.gov.br/arquivos/" &amp; AQ264 &amp; ".pdf",AQ264),"")</f>
        <v/>
      </c>
      <c r="AT264" s="15" t="str">
        <f>IF(AND(AR264&lt;&gt;0,AR264&lt;&gt;""),HYPERLINK("http://pergamum.anac.gov.br/arquivos/" &amp; AR264 &amp; ".pdf",AR264),"")</f>
        <v/>
      </c>
      <c r="AU264" s="4" t="s">
        <v>2146</v>
      </c>
    </row>
    <row r="265" spans="1:47" x14ac:dyDescent="0.25">
      <c r="A265" s="3" t="s">
        <v>654</v>
      </c>
      <c r="B265" s="3" t="s">
        <v>0</v>
      </c>
      <c r="C265" s="3" t="s">
        <v>655</v>
      </c>
      <c r="D265" s="3" t="s">
        <v>655</v>
      </c>
      <c r="E265" s="3" t="s">
        <v>355</v>
      </c>
      <c r="F265" s="4" t="s">
        <v>3233</v>
      </c>
      <c r="G265" s="4" t="s">
        <v>3234</v>
      </c>
      <c r="H265" s="4" t="s">
        <v>3235</v>
      </c>
      <c r="I265" s="4" t="s">
        <v>2251</v>
      </c>
      <c r="J265" s="4" t="s">
        <v>2232</v>
      </c>
      <c r="K265" s="4" t="s">
        <v>2889</v>
      </c>
      <c r="L265" s="4" t="s">
        <v>2172</v>
      </c>
      <c r="M265" s="4" t="s">
        <v>3092</v>
      </c>
      <c r="N265" s="4" t="s">
        <v>1444</v>
      </c>
      <c r="O265" s="4" t="s">
        <v>7</v>
      </c>
      <c r="P265" s="4" t="s">
        <v>7</v>
      </c>
      <c r="Q265" s="4" t="s">
        <v>7</v>
      </c>
      <c r="R265" s="4" t="s">
        <v>7</v>
      </c>
      <c r="S265" s="4" t="s">
        <v>7</v>
      </c>
      <c r="T265" s="4" t="s">
        <v>7</v>
      </c>
      <c r="U265" s="4" t="s">
        <v>7</v>
      </c>
      <c r="V265" s="4" t="s">
        <v>7</v>
      </c>
      <c r="W265" s="4" t="s">
        <v>7</v>
      </c>
      <c r="X265" s="4" t="s">
        <v>7</v>
      </c>
      <c r="Y265" s="4" t="s">
        <v>7</v>
      </c>
      <c r="Z265" s="4" t="s">
        <v>7</v>
      </c>
      <c r="AA265" s="4" t="s">
        <v>7</v>
      </c>
      <c r="AB265" s="4" t="s">
        <v>7</v>
      </c>
      <c r="AC265" s="4" t="s">
        <v>7</v>
      </c>
      <c r="AD265" s="4" t="s">
        <v>1754</v>
      </c>
      <c r="AE265" s="4">
        <v>0</v>
      </c>
      <c r="AF265" s="4">
        <v>0</v>
      </c>
      <c r="AG265" s="4">
        <v>0</v>
      </c>
      <c r="AH265" s="14" t="str">
        <f>IF(AD265&lt;&gt;0,HYPERLINK("http://pergamum.anac.gov.br/arquivos/" &amp; AD265 &amp; ".pdf",AD265),"")</f>
        <v>PA2015-1204</v>
      </c>
      <c r="AI265" s="15" t="str">
        <f>IF(AE265&lt;&gt;0,HYPERLINK("http://pergamum.anac.gov.br/arquivos/" &amp; AE265 &amp; ".pdf",AE265),"")</f>
        <v/>
      </c>
      <c r="AJ265" s="15" t="str">
        <f>IF(AF265&lt;&gt;0,HYPERLINK("http://pergamum.anac.gov.br/arquivos/" &amp; AF265 &amp; ".pdf",AF265),"")</f>
        <v/>
      </c>
      <c r="AK265" s="16" t="str">
        <f>IF(AG265&lt;&gt;0,HYPERLINK("http://pergamum.anac.gov.br/arquivos/" &amp; AG265 &amp; ".pdf",AG265),"")</f>
        <v/>
      </c>
      <c r="AL265" s="6" t="s">
        <v>2040</v>
      </c>
      <c r="AM265" s="6" t="s">
        <v>7</v>
      </c>
      <c r="AN265" s="6" t="s">
        <v>7</v>
      </c>
      <c r="AO265" s="11" t="s">
        <v>7</v>
      </c>
      <c r="AP265" s="6" t="s">
        <v>7</v>
      </c>
      <c r="AQ265" s="4" t="s">
        <v>2074</v>
      </c>
      <c r="AR265" s="4" t="s">
        <v>2074</v>
      </c>
      <c r="AS265" s="15" t="str">
        <f>IF(AND(AQ265&lt;&gt;0,AQ265&lt;&gt;""),HYPERLINK("http://pergamum.anac.gov.br/arquivos/" &amp; AQ265 &amp; ".pdf",AQ265),"")</f>
        <v/>
      </c>
      <c r="AT265" s="15" t="str">
        <f>IF(AND(AR265&lt;&gt;0,AR265&lt;&gt;""),HYPERLINK("http://pergamum.anac.gov.br/arquivos/" &amp; AR265 &amp; ".pdf",AR265),"")</f>
        <v/>
      </c>
      <c r="AU265" s="4" t="s">
        <v>7</v>
      </c>
    </row>
    <row r="266" spans="1:47" x14ac:dyDescent="0.25">
      <c r="A266" s="3" t="s">
        <v>656</v>
      </c>
      <c r="B266" s="3" t="s">
        <v>0</v>
      </c>
      <c r="C266" s="3" t="s">
        <v>657</v>
      </c>
      <c r="D266" s="3" t="s">
        <v>657</v>
      </c>
      <c r="E266" s="3" t="s">
        <v>30</v>
      </c>
      <c r="F266" s="4" t="s">
        <v>3236</v>
      </c>
      <c r="G266" s="4" t="s">
        <v>3237</v>
      </c>
      <c r="H266" s="4" t="s">
        <v>3238</v>
      </c>
      <c r="I266" s="4" t="s">
        <v>2349</v>
      </c>
      <c r="J266" s="4" t="s">
        <v>2186</v>
      </c>
      <c r="K266" s="4" t="s">
        <v>3239</v>
      </c>
      <c r="L266" s="4" t="s">
        <v>2172</v>
      </c>
      <c r="M266" s="4" t="s">
        <v>3240</v>
      </c>
      <c r="N266" s="4" t="s">
        <v>1444</v>
      </c>
      <c r="O266" s="4" t="s">
        <v>7</v>
      </c>
      <c r="P266" s="4" t="s">
        <v>7</v>
      </c>
      <c r="Q266" s="4" t="s">
        <v>7</v>
      </c>
      <c r="R266" s="4" t="s">
        <v>7</v>
      </c>
      <c r="S266" s="4" t="s">
        <v>7</v>
      </c>
      <c r="T266" s="4" t="s">
        <v>7</v>
      </c>
      <c r="U266" s="4" t="s">
        <v>7</v>
      </c>
      <c r="V266" s="4" t="s">
        <v>7</v>
      </c>
      <c r="W266" s="4" t="s">
        <v>7</v>
      </c>
      <c r="X266" s="4" t="s">
        <v>7</v>
      </c>
      <c r="Y266" s="4" t="s">
        <v>7</v>
      </c>
      <c r="Z266" s="4" t="s">
        <v>7</v>
      </c>
      <c r="AA266" s="4" t="s">
        <v>7</v>
      </c>
      <c r="AB266" s="4" t="s">
        <v>7</v>
      </c>
      <c r="AC266" s="4" t="s">
        <v>7</v>
      </c>
      <c r="AD266" s="4" t="s">
        <v>1755</v>
      </c>
      <c r="AE266" s="4">
        <v>0</v>
      </c>
      <c r="AF266" s="4">
        <v>0</v>
      </c>
      <c r="AG266" s="4">
        <v>0</v>
      </c>
      <c r="AH266" s="14" t="str">
        <f>IF(AD266&lt;&gt;0,HYPERLINK("http://pergamum.anac.gov.br/arquivos/" &amp; AD266 &amp; ".pdf",AD266),"")</f>
        <v>PD1999-0818</v>
      </c>
      <c r="AI266" s="15" t="str">
        <f>IF(AE266&lt;&gt;0,HYPERLINK("http://pergamum.anac.gov.br/arquivos/" &amp; AE266 &amp; ".pdf",AE266),"")</f>
        <v/>
      </c>
      <c r="AJ266" s="15" t="str">
        <f>IF(AF266&lt;&gt;0,HYPERLINK("http://pergamum.anac.gov.br/arquivos/" &amp; AF266 &amp; ".pdf",AF266),"")</f>
        <v/>
      </c>
      <c r="AK266" s="16" t="str">
        <f>IF(AG266&lt;&gt;0,HYPERLINK("http://pergamum.anac.gov.br/arquivos/" &amp; AG266 &amp; ".pdf",AG266),"")</f>
        <v/>
      </c>
      <c r="AL266" s="6" t="s">
        <v>2040</v>
      </c>
      <c r="AM266" s="6" t="s">
        <v>7</v>
      </c>
      <c r="AN266" s="6" t="s">
        <v>7</v>
      </c>
      <c r="AO266" s="11" t="s">
        <v>7</v>
      </c>
      <c r="AP266" s="6" t="s">
        <v>7</v>
      </c>
      <c r="AQ266" s="4" t="s">
        <v>2074</v>
      </c>
      <c r="AR266" s="4" t="s">
        <v>2074</v>
      </c>
      <c r="AS266" s="15" t="str">
        <f>IF(AND(AQ266&lt;&gt;0,AQ266&lt;&gt;""),HYPERLINK("http://pergamum.anac.gov.br/arquivos/" &amp; AQ266 &amp; ".pdf",AQ266),"")</f>
        <v/>
      </c>
      <c r="AT266" s="15" t="str">
        <f>IF(AND(AR266&lt;&gt;0,AR266&lt;&gt;""),HYPERLINK("http://pergamum.anac.gov.br/arquivos/" &amp; AR266 &amp; ".pdf",AR266),"")</f>
        <v/>
      </c>
      <c r="AU266" s="4" t="s">
        <v>7</v>
      </c>
    </row>
    <row r="267" spans="1:47" x14ac:dyDescent="0.25">
      <c r="A267" s="3" t="s">
        <v>658</v>
      </c>
      <c r="B267" s="3" t="s">
        <v>0</v>
      </c>
      <c r="C267" s="3" t="s">
        <v>659</v>
      </c>
      <c r="D267" s="3" t="s">
        <v>659</v>
      </c>
      <c r="E267" s="3" t="s">
        <v>6</v>
      </c>
      <c r="F267" s="4" t="s">
        <v>3241</v>
      </c>
      <c r="G267" s="4" t="s">
        <v>3242</v>
      </c>
      <c r="H267" s="4" t="s">
        <v>2384</v>
      </c>
      <c r="I267" s="4" t="s">
        <v>2349</v>
      </c>
      <c r="J267" s="4" t="s">
        <v>2222</v>
      </c>
      <c r="K267" s="4" t="s">
        <v>2999</v>
      </c>
      <c r="L267" s="4" t="s">
        <v>2612</v>
      </c>
      <c r="M267" s="4" t="s">
        <v>2731</v>
      </c>
      <c r="N267" s="4" t="s">
        <v>1448</v>
      </c>
      <c r="O267" s="4" t="s">
        <v>7</v>
      </c>
      <c r="P267" s="4" t="s">
        <v>7</v>
      </c>
      <c r="Q267" s="4" t="s">
        <v>7</v>
      </c>
      <c r="R267" s="4" t="s">
        <v>7</v>
      </c>
      <c r="S267" s="4" t="s">
        <v>7</v>
      </c>
      <c r="T267" s="4" t="s">
        <v>7</v>
      </c>
      <c r="U267" s="4" t="s">
        <v>7</v>
      </c>
      <c r="V267" s="4" t="s">
        <v>7</v>
      </c>
      <c r="W267" s="4" t="s">
        <v>7</v>
      </c>
      <c r="X267" s="4" t="s">
        <v>7</v>
      </c>
      <c r="Y267" s="4" t="s">
        <v>7</v>
      </c>
      <c r="Z267" s="4" t="s">
        <v>7</v>
      </c>
      <c r="AA267" s="4" t="s">
        <v>7</v>
      </c>
      <c r="AB267" s="4" t="s">
        <v>7</v>
      </c>
      <c r="AC267" s="4" t="s">
        <v>7</v>
      </c>
      <c r="AD267" s="4" t="s">
        <v>1756</v>
      </c>
      <c r="AE267" s="4">
        <v>0</v>
      </c>
      <c r="AF267" s="4">
        <v>0</v>
      </c>
      <c r="AG267" s="4">
        <v>0</v>
      </c>
      <c r="AH267" s="14" t="str">
        <f>IF(AD267&lt;&gt;0,HYPERLINK("http://pergamum.anac.gov.br/arquivos/" &amp; AD267 &amp; ".pdf",AD267),"")</f>
        <v>PD1998-0344E</v>
      </c>
      <c r="AI267" s="15" t="str">
        <f>IF(AE267&lt;&gt;0,HYPERLINK("http://pergamum.anac.gov.br/arquivos/" &amp; AE267 &amp; ".pdf",AE267),"")</f>
        <v/>
      </c>
      <c r="AJ267" s="15" t="str">
        <f>IF(AF267&lt;&gt;0,HYPERLINK("http://pergamum.anac.gov.br/arquivos/" &amp; AF267 &amp; ".pdf",AF267),"")</f>
        <v/>
      </c>
      <c r="AK267" s="16" t="str">
        <f>IF(AG267&lt;&gt;0,HYPERLINK("http://pergamum.anac.gov.br/arquivos/" &amp; AG267 &amp; ".pdf",AG267),"")</f>
        <v/>
      </c>
      <c r="AL267" s="6" t="s">
        <v>2040</v>
      </c>
      <c r="AM267" s="6" t="s">
        <v>7</v>
      </c>
      <c r="AN267" s="6" t="s">
        <v>7</v>
      </c>
      <c r="AO267" s="11" t="s">
        <v>7</v>
      </c>
      <c r="AP267" s="6" t="s">
        <v>7</v>
      </c>
      <c r="AQ267" s="4" t="s">
        <v>2074</v>
      </c>
      <c r="AR267" s="4" t="s">
        <v>2074</v>
      </c>
      <c r="AS267" s="15" t="str">
        <f>IF(AND(AQ267&lt;&gt;0,AQ267&lt;&gt;""),HYPERLINK("http://pergamum.anac.gov.br/arquivos/" &amp; AQ267 &amp; ".pdf",AQ267),"")</f>
        <v/>
      </c>
      <c r="AT267" s="15" t="str">
        <f>IF(AND(AR267&lt;&gt;0,AR267&lt;&gt;""),HYPERLINK("http://pergamum.anac.gov.br/arquivos/" &amp; AR267 &amp; ".pdf",AR267),"")</f>
        <v/>
      </c>
      <c r="AU267" s="4" t="s">
        <v>7</v>
      </c>
    </row>
    <row r="268" spans="1:47" x14ac:dyDescent="0.25">
      <c r="A268" s="3" t="s">
        <v>660</v>
      </c>
      <c r="B268" s="3" t="s">
        <v>0</v>
      </c>
      <c r="C268" s="3" t="s">
        <v>661</v>
      </c>
      <c r="D268" s="3" t="s">
        <v>661</v>
      </c>
      <c r="E268" s="3" t="s">
        <v>6</v>
      </c>
      <c r="F268" s="4" t="s">
        <v>3243</v>
      </c>
      <c r="G268" s="4" t="s">
        <v>3244</v>
      </c>
      <c r="H268" s="4" t="s">
        <v>3085</v>
      </c>
      <c r="I268" s="4" t="s">
        <v>2349</v>
      </c>
      <c r="J268" s="4" t="s">
        <v>2222</v>
      </c>
      <c r="K268" s="4" t="s">
        <v>2873</v>
      </c>
      <c r="L268" s="4" t="s">
        <v>2172</v>
      </c>
      <c r="M268" s="4" t="s">
        <v>3245</v>
      </c>
      <c r="N268" s="4" t="s">
        <v>1444</v>
      </c>
      <c r="O268" s="4" t="s">
        <v>7</v>
      </c>
      <c r="P268" s="4" t="s">
        <v>7</v>
      </c>
      <c r="Q268" s="4" t="s">
        <v>7</v>
      </c>
      <c r="R268" s="4" t="s">
        <v>7</v>
      </c>
      <c r="S268" s="4" t="s">
        <v>7</v>
      </c>
      <c r="T268" s="4" t="s">
        <v>7</v>
      </c>
      <c r="U268" s="4" t="s">
        <v>7</v>
      </c>
      <c r="V268" s="4" t="s">
        <v>7</v>
      </c>
      <c r="W268" s="4" t="s">
        <v>7</v>
      </c>
      <c r="X268" s="4" t="s">
        <v>7</v>
      </c>
      <c r="Y268" s="4" t="s">
        <v>7</v>
      </c>
      <c r="Z268" s="4" t="s">
        <v>7</v>
      </c>
      <c r="AA268" s="4" t="s">
        <v>7</v>
      </c>
      <c r="AB268" s="4" t="s">
        <v>7</v>
      </c>
      <c r="AC268" s="4" t="s">
        <v>7</v>
      </c>
      <c r="AD268" s="4" t="s">
        <v>1757</v>
      </c>
      <c r="AE268" s="4">
        <v>0</v>
      </c>
      <c r="AF268" s="4">
        <v>0</v>
      </c>
      <c r="AG268" s="4">
        <v>0</v>
      </c>
      <c r="AH268" s="14" t="str">
        <f>IF(AD268&lt;&gt;0,HYPERLINK("http://pergamum.anac.gov.br/arquivos/" &amp; AD268 &amp; ".pdf",AD268),"")</f>
        <v>PA2015-0561</v>
      </c>
      <c r="AI268" s="15" t="str">
        <f>IF(AE268&lt;&gt;0,HYPERLINK("http://pergamum.anac.gov.br/arquivos/" &amp; AE268 &amp; ".pdf",AE268),"")</f>
        <v/>
      </c>
      <c r="AJ268" s="15" t="str">
        <f>IF(AF268&lt;&gt;0,HYPERLINK("http://pergamum.anac.gov.br/arquivos/" &amp; AF268 &amp; ".pdf",AF268),"")</f>
        <v/>
      </c>
      <c r="AK268" s="16" t="str">
        <f>IF(AG268&lt;&gt;0,HYPERLINK("http://pergamum.anac.gov.br/arquivos/" &amp; AG268 &amp; ".pdf",AG268),"")</f>
        <v/>
      </c>
      <c r="AL268" s="6" t="s">
        <v>2038</v>
      </c>
      <c r="AM268" s="6" t="s">
        <v>2059</v>
      </c>
      <c r="AN268" s="6" t="s">
        <v>7</v>
      </c>
      <c r="AO268" s="11" t="s">
        <v>7</v>
      </c>
      <c r="AP268" s="6" t="s">
        <v>7</v>
      </c>
      <c r="AQ268" s="4" t="s">
        <v>2074</v>
      </c>
      <c r="AR268" s="4" t="s">
        <v>2074</v>
      </c>
      <c r="AS268" s="15" t="str">
        <f>IF(AND(AQ268&lt;&gt;0,AQ268&lt;&gt;""),HYPERLINK("http://pergamum.anac.gov.br/arquivos/" &amp; AQ268 &amp; ".pdf",AQ268),"")</f>
        <v/>
      </c>
      <c r="AT268" s="15" t="str">
        <f>IF(AND(AR268&lt;&gt;0,AR268&lt;&gt;""),HYPERLINK("http://pergamum.anac.gov.br/arquivos/" &amp; AR268 &amp; ".pdf",AR268),"")</f>
        <v/>
      </c>
      <c r="AU268" s="4" t="s">
        <v>7</v>
      </c>
    </row>
    <row r="269" spans="1:47" x14ac:dyDescent="0.25">
      <c r="A269" s="3" t="s">
        <v>662</v>
      </c>
      <c r="B269" s="3" t="s">
        <v>0</v>
      </c>
      <c r="C269" s="3" t="s">
        <v>2048</v>
      </c>
      <c r="D269" s="3" t="s">
        <v>2048</v>
      </c>
      <c r="E269" s="3" t="s">
        <v>103</v>
      </c>
      <c r="F269" s="4" t="s">
        <v>3246</v>
      </c>
      <c r="G269" s="4" t="s">
        <v>3247</v>
      </c>
      <c r="H269" s="4" t="s">
        <v>3248</v>
      </c>
      <c r="I269" s="4" t="s">
        <v>2349</v>
      </c>
      <c r="J269" s="4" t="s">
        <v>2373</v>
      </c>
      <c r="K269" s="4" t="s">
        <v>2496</v>
      </c>
      <c r="L269" s="4" t="s">
        <v>2706</v>
      </c>
      <c r="M269" s="4" t="s">
        <v>2234</v>
      </c>
      <c r="N269" s="4" t="s">
        <v>1448</v>
      </c>
      <c r="O269" s="4" t="s">
        <v>7</v>
      </c>
      <c r="P269" s="4" t="s">
        <v>7</v>
      </c>
      <c r="Q269" s="4" t="s">
        <v>7</v>
      </c>
      <c r="R269" s="4" t="s">
        <v>7</v>
      </c>
      <c r="S269" s="4" t="s">
        <v>7</v>
      </c>
      <c r="T269" s="4" t="s">
        <v>7</v>
      </c>
      <c r="U269" s="4" t="s">
        <v>7</v>
      </c>
      <c r="V269" s="4" t="s">
        <v>7</v>
      </c>
      <c r="W269" s="4" t="s">
        <v>7</v>
      </c>
      <c r="X269" s="4" t="s">
        <v>7</v>
      </c>
      <c r="Y269" s="4" t="s">
        <v>7</v>
      </c>
      <c r="Z269" s="4" t="s">
        <v>7</v>
      </c>
      <c r="AA269" s="4" t="s">
        <v>7</v>
      </c>
      <c r="AB269" s="4" t="s">
        <v>7</v>
      </c>
      <c r="AC269" s="4" t="s">
        <v>7</v>
      </c>
      <c r="AD269" s="4" t="s">
        <v>2049</v>
      </c>
      <c r="AE269" s="4">
        <v>0</v>
      </c>
      <c r="AF269" s="4">
        <v>0</v>
      </c>
      <c r="AG269" s="4">
        <v>0</v>
      </c>
      <c r="AH269" s="14" t="str">
        <f>IF(AD269&lt;&gt;0,HYPERLINK("http://pergamum.anac.gov.br/arquivos/" &amp; AD269 &amp; ".pdf",AD269),"")</f>
        <v>PA2016-0352</v>
      </c>
      <c r="AI269" s="15" t="str">
        <f>IF(AE269&lt;&gt;0,HYPERLINK("http://pergamum.anac.gov.br/arquivos/" &amp; AE269 &amp; ".pdf",AE269),"")</f>
        <v/>
      </c>
      <c r="AJ269" s="15" t="str">
        <f>IF(AF269&lt;&gt;0,HYPERLINK("http://pergamum.anac.gov.br/arquivos/" &amp; AF269 &amp; ".pdf",AF269),"")</f>
        <v/>
      </c>
      <c r="AK269" s="16" t="str">
        <f>IF(AG269&lt;&gt;0,HYPERLINK("http://pergamum.anac.gov.br/arquivos/" &amp; AG269 &amp; ".pdf",AG269),"")</f>
        <v/>
      </c>
      <c r="AL269" s="6" t="s">
        <v>2040</v>
      </c>
      <c r="AM269" s="6" t="s">
        <v>7</v>
      </c>
      <c r="AN269" s="6" t="s">
        <v>7</v>
      </c>
      <c r="AO269" s="11" t="s">
        <v>7</v>
      </c>
      <c r="AP269" s="6" t="s">
        <v>7</v>
      </c>
      <c r="AQ269" s="4" t="s">
        <v>2074</v>
      </c>
      <c r="AR269" s="4" t="s">
        <v>2074</v>
      </c>
      <c r="AS269" s="15" t="str">
        <f>IF(AND(AQ269&lt;&gt;0,AQ269&lt;&gt;""),HYPERLINK("http://pergamum.anac.gov.br/arquivos/" &amp; AQ269 &amp; ".pdf",AQ269),"")</f>
        <v/>
      </c>
      <c r="AT269" s="15" t="str">
        <f>IF(AND(AR269&lt;&gt;0,AR269&lt;&gt;""),HYPERLINK("http://pergamum.anac.gov.br/arquivos/" &amp; AR269 &amp; ".pdf",AR269),"")</f>
        <v/>
      </c>
      <c r="AU269" s="4" t="s">
        <v>7</v>
      </c>
    </row>
    <row r="270" spans="1:47" x14ac:dyDescent="0.25">
      <c r="A270" s="3" t="s">
        <v>663</v>
      </c>
      <c r="B270" s="3" t="s">
        <v>0</v>
      </c>
      <c r="C270" s="3" t="s">
        <v>664</v>
      </c>
      <c r="D270" s="3" t="s">
        <v>664</v>
      </c>
      <c r="E270" s="3" t="s">
        <v>30</v>
      </c>
      <c r="F270" s="4" t="s">
        <v>3249</v>
      </c>
      <c r="G270" s="4" t="s">
        <v>3250</v>
      </c>
      <c r="H270" s="4" t="s">
        <v>3251</v>
      </c>
      <c r="I270" s="4" t="s">
        <v>2349</v>
      </c>
      <c r="J270" s="4" t="s">
        <v>2373</v>
      </c>
      <c r="K270" s="4" t="s">
        <v>2253</v>
      </c>
      <c r="L270" s="4" t="s">
        <v>2172</v>
      </c>
      <c r="M270" s="4" t="s">
        <v>2193</v>
      </c>
      <c r="N270" s="4" t="s">
        <v>1444</v>
      </c>
      <c r="O270" s="4" t="s">
        <v>7</v>
      </c>
      <c r="P270" s="4" t="s">
        <v>7</v>
      </c>
      <c r="Q270" s="4" t="s">
        <v>7</v>
      </c>
      <c r="R270" s="4" t="s">
        <v>7</v>
      </c>
      <c r="S270" s="4" t="s">
        <v>7</v>
      </c>
      <c r="T270" s="4" t="s">
        <v>7</v>
      </c>
      <c r="U270" s="4" t="s">
        <v>7</v>
      </c>
      <c r="V270" s="4" t="s">
        <v>7</v>
      </c>
      <c r="W270" s="4" t="s">
        <v>7</v>
      </c>
      <c r="X270" s="4" t="s">
        <v>7</v>
      </c>
      <c r="Y270" s="4" t="s">
        <v>7</v>
      </c>
      <c r="Z270" s="4" t="s">
        <v>7</v>
      </c>
      <c r="AA270" s="4" t="s">
        <v>7</v>
      </c>
      <c r="AB270" s="4" t="s">
        <v>7</v>
      </c>
      <c r="AC270" s="4" t="s">
        <v>7</v>
      </c>
      <c r="AD270" s="4">
        <v>0</v>
      </c>
      <c r="AE270" s="4">
        <v>0</v>
      </c>
      <c r="AF270" s="4">
        <v>0</v>
      </c>
      <c r="AG270" s="4">
        <v>0</v>
      </c>
      <c r="AH270" s="14" t="str">
        <f>IF(AD270&lt;&gt;0,HYPERLINK("http://pergamum.anac.gov.br/arquivos/" &amp; AD270 &amp; ".pdf",AD270),"")</f>
        <v/>
      </c>
      <c r="AI270" s="15" t="str">
        <f>IF(AE270&lt;&gt;0,HYPERLINK("http://pergamum.anac.gov.br/arquivos/" &amp; AE270 &amp; ".pdf",AE270),"")</f>
        <v/>
      </c>
      <c r="AJ270" s="15" t="str">
        <f>IF(AF270&lt;&gt;0,HYPERLINK("http://pergamum.anac.gov.br/arquivos/" &amp; AF270 &amp; ".pdf",AF270),"")</f>
        <v/>
      </c>
      <c r="AK270" s="16" t="str">
        <f>IF(AG270&lt;&gt;0,HYPERLINK("http://pergamum.anac.gov.br/arquivos/" &amp; AG270 &amp; ".pdf",AG270),"")</f>
        <v/>
      </c>
      <c r="AL270" s="6" t="s">
        <v>2040</v>
      </c>
      <c r="AM270" s="6" t="s">
        <v>7</v>
      </c>
      <c r="AN270" s="6" t="s">
        <v>7</v>
      </c>
      <c r="AO270" s="11" t="s">
        <v>7</v>
      </c>
      <c r="AP270" s="6" t="s">
        <v>7</v>
      </c>
      <c r="AQ270" s="4" t="s">
        <v>2074</v>
      </c>
      <c r="AR270" s="4" t="s">
        <v>2074</v>
      </c>
      <c r="AS270" s="15" t="str">
        <f>IF(AND(AQ270&lt;&gt;0,AQ270&lt;&gt;""),HYPERLINK("http://pergamum.anac.gov.br/arquivos/" &amp; AQ270 &amp; ".pdf",AQ270),"")</f>
        <v/>
      </c>
      <c r="AT270" s="15" t="str">
        <f>IF(AND(AR270&lt;&gt;0,AR270&lt;&gt;""),HYPERLINK("http://pergamum.anac.gov.br/arquivos/" &amp; AR270 &amp; ".pdf",AR270),"")</f>
        <v/>
      </c>
      <c r="AU270" s="4" t="s">
        <v>7</v>
      </c>
    </row>
    <row r="271" spans="1:47" x14ac:dyDescent="0.25">
      <c r="A271" s="3" t="s">
        <v>665</v>
      </c>
      <c r="B271" s="3" t="s">
        <v>0</v>
      </c>
      <c r="C271" s="3" t="s">
        <v>666</v>
      </c>
      <c r="D271" s="3" t="s">
        <v>666</v>
      </c>
      <c r="E271" s="3" t="s">
        <v>30</v>
      </c>
      <c r="F271" s="4" t="s">
        <v>3252</v>
      </c>
      <c r="G271" s="4" t="s">
        <v>3253</v>
      </c>
      <c r="H271" s="4" t="s">
        <v>3254</v>
      </c>
      <c r="I271" s="4" t="s">
        <v>2349</v>
      </c>
      <c r="J271" s="4" t="s">
        <v>2395</v>
      </c>
      <c r="K271" s="4" t="s">
        <v>3255</v>
      </c>
      <c r="L271" s="4" t="s">
        <v>2172</v>
      </c>
      <c r="M271" s="4" t="s">
        <v>3256</v>
      </c>
      <c r="N271" s="4" t="s">
        <v>1444</v>
      </c>
      <c r="O271" s="4" t="s">
        <v>7</v>
      </c>
      <c r="P271" s="4" t="s">
        <v>7</v>
      </c>
      <c r="Q271" s="4" t="s">
        <v>7</v>
      </c>
      <c r="R271" s="4" t="s">
        <v>7</v>
      </c>
      <c r="S271" s="4" t="s">
        <v>7</v>
      </c>
      <c r="T271" s="4" t="s">
        <v>7</v>
      </c>
      <c r="U271" s="4" t="s">
        <v>7</v>
      </c>
      <c r="V271" s="4" t="s">
        <v>7</v>
      </c>
      <c r="W271" s="4" t="s">
        <v>7</v>
      </c>
      <c r="X271" s="4" t="s">
        <v>7</v>
      </c>
      <c r="Y271" s="4" t="s">
        <v>7</v>
      </c>
      <c r="Z271" s="4" t="s">
        <v>7</v>
      </c>
      <c r="AA271" s="4" t="s">
        <v>7</v>
      </c>
      <c r="AB271" s="4" t="s">
        <v>7</v>
      </c>
      <c r="AC271" s="4" t="s">
        <v>7</v>
      </c>
      <c r="AD271" s="4" t="s">
        <v>1758</v>
      </c>
      <c r="AE271" s="4">
        <v>0</v>
      </c>
      <c r="AF271" s="4">
        <v>0</v>
      </c>
      <c r="AG271" s="4">
        <v>0</v>
      </c>
      <c r="AH271" s="14" t="str">
        <f>IF(AD271&lt;&gt;0,HYPERLINK("http://pergamum.anac.gov.br/arquivos/" &amp; AD271 &amp; ".pdf",AD271),"")</f>
        <v>PA2009-1040</v>
      </c>
      <c r="AI271" s="15" t="str">
        <f>IF(AE271&lt;&gt;0,HYPERLINK("http://pergamum.anac.gov.br/arquivos/" &amp; AE271 &amp; ".pdf",AE271),"")</f>
        <v/>
      </c>
      <c r="AJ271" s="15" t="str">
        <f>IF(AF271&lt;&gt;0,HYPERLINK("http://pergamum.anac.gov.br/arquivos/" &amp; AF271 &amp; ".pdf",AF271),"")</f>
        <v/>
      </c>
      <c r="AK271" s="16" t="str">
        <f>IF(AG271&lt;&gt;0,HYPERLINK("http://pergamum.anac.gov.br/arquivos/" &amp; AG271 &amp; ".pdf",AG271),"")</f>
        <v/>
      </c>
      <c r="AL271" s="6" t="s">
        <v>2040</v>
      </c>
      <c r="AM271" s="6" t="s">
        <v>7</v>
      </c>
      <c r="AN271" s="6" t="s">
        <v>7</v>
      </c>
      <c r="AO271" s="11" t="s">
        <v>7</v>
      </c>
      <c r="AP271" s="6" t="s">
        <v>7</v>
      </c>
      <c r="AQ271" s="4" t="s">
        <v>2074</v>
      </c>
      <c r="AR271" s="4" t="s">
        <v>2074</v>
      </c>
      <c r="AS271" s="15" t="str">
        <f>IF(AND(AQ271&lt;&gt;0,AQ271&lt;&gt;""),HYPERLINK("http://pergamum.anac.gov.br/arquivos/" &amp; AQ271 &amp; ".pdf",AQ271),"")</f>
        <v/>
      </c>
      <c r="AT271" s="15" t="str">
        <f>IF(AND(AR271&lt;&gt;0,AR271&lt;&gt;""),HYPERLINK("http://pergamum.anac.gov.br/arquivos/" &amp; AR271 &amp; ".pdf",AR271),"")</f>
        <v/>
      </c>
      <c r="AU271" s="4" t="s">
        <v>7</v>
      </c>
    </row>
    <row r="272" spans="1:47" x14ac:dyDescent="0.25">
      <c r="A272" s="3" t="s">
        <v>667</v>
      </c>
      <c r="B272" s="3" t="s">
        <v>0</v>
      </c>
      <c r="C272" s="3" t="s">
        <v>2027</v>
      </c>
      <c r="D272" s="3" t="s">
        <v>668</v>
      </c>
      <c r="E272" s="3" t="s">
        <v>30</v>
      </c>
      <c r="F272" s="4" t="s">
        <v>3257</v>
      </c>
      <c r="G272" s="4" t="s">
        <v>3258</v>
      </c>
      <c r="H272" s="4" t="s">
        <v>3259</v>
      </c>
      <c r="I272" s="4" t="s">
        <v>2251</v>
      </c>
      <c r="J272" s="4" t="s">
        <v>2178</v>
      </c>
      <c r="K272" s="4" t="s">
        <v>3260</v>
      </c>
      <c r="L272" s="4" t="s">
        <v>2172</v>
      </c>
      <c r="M272" s="4" t="s">
        <v>3261</v>
      </c>
      <c r="N272" s="4" t="s">
        <v>1444</v>
      </c>
      <c r="O272" s="4" t="s">
        <v>7</v>
      </c>
      <c r="P272" s="4" t="s">
        <v>7</v>
      </c>
      <c r="Q272" s="4" t="s">
        <v>7</v>
      </c>
      <c r="R272" s="4" t="s">
        <v>7</v>
      </c>
      <c r="S272" s="4" t="s">
        <v>7</v>
      </c>
      <c r="T272" s="4" t="s">
        <v>7</v>
      </c>
      <c r="U272" s="4" t="s">
        <v>7</v>
      </c>
      <c r="V272" s="4" t="s">
        <v>7</v>
      </c>
      <c r="W272" s="4" t="s">
        <v>7</v>
      </c>
      <c r="X272" s="4" t="s">
        <v>7</v>
      </c>
      <c r="Y272" s="4" t="s">
        <v>7</v>
      </c>
      <c r="Z272" s="4" t="s">
        <v>7</v>
      </c>
      <c r="AA272" s="4" t="s">
        <v>7</v>
      </c>
      <c r="AB272" s="4" t="s">
        <v>7</v>
      </c>
      <c r="AC272" s="4" t="s">
        <v>7</v>
      </c>
      <c r="AD272" s="4" t="s">
        <v>1759</v>
      </c>
      <c r="AE272" s="4">
        <v>0</v>
      </c>
      <c r="AF272" s="4">
        <v>0</v>
      </c>
      <c r="AG272" s="4">
        <v>0</v>
      </c>
      <c r="AH272" s="14" t="str">
        <f>IF(AD272&lt;&gt;0,HYPERLINK("http://pergamum.anac.gov.br/arquivos/" &amp; AD272 &amp; ".pdf",AD272),"")</f>
        <v>PA2016-0019</v>
      </c>
      <c r="AI272" s="15" t="str">
        <f>IF(AE272&lt;&gt;0,HYPERLINK("http://pergamum.anac.gov.br/arquivos/" &amp; AE272 &amp; ".pdf",AE272),"")</f>
        <v/>
      </c>
      <c r="AJ272" s="15" t="str">
        <f>IF(AF272&lt;&gt;0,HYPERLINK("http://pergamum.anac.gov.br/arquivos/" &amp; AF272 &amp; ".pdf",AF272),"")</f>
        <v/>
      </c>
      <c r="AK272" s="16" t="str">
        <f>IF(AG272&lt;&gt;0,HYPERLINK("http://pergamum.anac.gov.br/arquivos/" &amp; AG272 &amp; ".pdf",AG272),"")</f>
        <v/>
      </c>
      <c r="AL272" s="6" t="s">
        <v>2039</v>
      </c>
      <c r="AM272" s="6" t="s">
        <v>2060</v>
      </c>
      <c r="AN272" s="6" t="s">
        <v>7</v>
      </c>
      <c r="AO272" s="11" t="s">
        <v>7</v>
      </c>
      <c r="AP272" s="6" t="s">
        <v>7</v>
      </c>
      <c r="AQ272" s="4" t="s">
        <v>2074</v>
      </c>
      <c r="AR272" s="4" t="s">
        <v>2074</v>
      </c>
      <c r="AS272" s="15" t="str">
        <f>IF(AND(AQ272&lt;&gt;0,AQ272&lt;&gt;""),HYPERLINK("http://pergamum.anac.gov.br/arquivos/" &amp; AQ272 &amp; ".pdf",AQ272),"")</f>
        <v/>
      </c>
      <c r="AT272" s="15" t="str">
        <f>IF(AND(AR272&lt;&gt;0,AR272&lt;&gt;""),HYPERLINK("http://pergamum.anac.gov.br/arquivos/" &amp; AR272 &amp; ".pdf",AR272),"")</f>
        <v/>
      </c>
      <c r="AU272" s="4" t="s">
        <v>7</v>
      </c>
    </row>
    <row r="273" spans="1:47" x14ac:dyDescent="0.25">
      <c r="A273" s="3" t="s">
        <v>669</v>
      </c>
      <c r="B273" s="3" t="s">
        <v>0</v>
      </c>
      <c r="C273" s="3" t="s">
        <v>670</v>
      </c>
      <c r="D273" s="3" t="s">
        <v>671</v>
      </c>
      <c r="E273" s="3" t="s">
        <v>103</v>
      </c>
      <c r="F273" s="4" t="s">
        <v>3262</v>
      </c>
      <c r="G273" s="4" t="s">
        <v>3263</v>
      </c>
      <c r="H273" s="4" t="s">
        <v>3264</v>
      </c>
      <c r="I273" s="4" t="s">
        <v>2349</v>
      </c>
      <c r="J273" s="4" t="s">
        <v>2170</v>
      </c>
      <c r="K273" s="4" t="s">
        <v>2253</v>
      </c>
      <c r="L273" s="4" t="s">
        <v>2706</v>
      </c>
      <c r="M273" s="4" t="s">
        <v>3008</v>
      </c>
      <c r="N273" s="4" t="s">
        <v>1444</v>
      </c>
      <c r="O273" s="4" t="s">
        <v>7</v>
      </c>
      <c r="P273" s="4" t="s">
        <v>7</v>
      </c>
      <c r="Q273" s="4" t="s">
        <v>7</v>
      </c>
      <c r="R273" s="4" t="s">
        <v>7</v>
      </c>
      <c r="S273" s="4" t="s">
        <v>7</v>
      </c>
      <c r="T273" s="4" t="s">
        <v>7</v>
      </c>
      <c r="U273" s="4" t="s">
        <v>7</v>
      </c>
      <c r="V273" s="4" t="s">
        <v>7</v>
      </c>
      <c r="W273" s="4" t="s">
        <v>7</v>
      </c>
      <c r="X273" s="4" t="s">
        <v>7</v>
      </c>
      <c r="Y273" s="4" t="s">
        <v>7</v>
      </c>
      <c r="Z273" s="4" t="s">
        <v>7</v>
      </c>
      <c r="AA273" s="4" t="s">
        <v>7</v>
      </c>
      <c r="AB273" s="4" t="s">
        <v>7</v>
      </c>
      <c r="AC273" s="4" t="s">
        <v>7</v>
      </c>
      <c r="AD273" s="4" t="s">
        <v>2050</v>
      </c>
      <c r="AE273" s="4">
        <v>0</v>
      </c>
      <c r="AF273" s="4">
        <v>0</v>
      </c>
      <c r="AG273" s="4">
        <v>0</v>
      </c>
      <c r="AH273" s="14" t="str">
        <f>IF(AD273&lt;&gt;0,HYPERLINK("http://pergamum.anac.gov.br/arquivos/" &amp; AD273 &amp; ".pdf",AD273),"")</f>
        <v>PA2016-0350</v>
      </c>
      <c r="AI273" s="15" t="str">
        <f>IF(AE273&lt;&gt;0,HYPERLINK("http://pergamum.anac.gov.br/arquivos/" &amp; AE273 &amp; ".pdf",AE273),"")</f>
        <v/>
      </c>
      <c r="AJ273" s="15" t="str">
        <f>IF(AF273&lt;&gt;0,HYPERLINK("http://pergamum.anac.gov.br/arquivos/" &amp; AF273 &amp; ".pdf",AF273),"")</f>
        <v/>
      </c>
      <c r="AK273" s="16" t="str">
        <f>IF(AG273&lt;&gt;0,HYPERLINK("http://pergamum.anac.gov.br/arquivos/" &amp; AG273 &amp; ".pdf",AG273),"")</f>
        <v/>
      </c>
      <c r="AL273" s="6" t="s">
        <v>2040</v>
      </c>
      <c r="AM273" s="6" t="s">
        <v>7</v>
      </c>
      <c r="AN273" s="6" t="s">
        <v>7</v>
      </c>
      <c r="AO273" s="11" t="s">
        <v>7</v>
      </c>
      <c r="AP273" s="6" t="s">
        <v>7</v>
      </c>
      <c r="AQ273" s="4" t="s">
        <v>2074</v>
      </c>
      <c r="AR273" s="4" t="s">
        <v>2074</v>
      </c>
      <c r="AS273" s="15" t="str">
        <f>IF(AND(AQ273&lt;&gt;0,AQ273&lt;&gt;""),HYPERLINK("http://pergamum.anac.gov.br/arquivos/" &amp; AQ273 &amp; ".pdf",AQ273),"")</f>
        <v/>
      </c>
      <c r="AT273" s="15" t="str">
        <f>IF(AND(AR273&lt;&gt;0,AR273&lt;&gt;""),HYPERLINK("http://pergamum.anac.gov.br/arquivos/" &amp; AR273 &amp; ".pdf",AR273),"")</f>
        <v/>
      </c>
      <c r="AU273" s="4" t="s">
        <v>7</v>
      </c>
    </row>
    <row r="274" spans="1:47" x14ac:dyDescent="0.25">
      <c r="A274" s="3" t="s">
        <v>672</v>
      </c>
      <c r="B274" s="3" t="s">
        <v>0</v>
      </c>
      <c r="C274" s="3" t="s">
        <v>673</v>
      </c>
      <c r="D274" s="3" t="s">
        <v>674</v>
      </c>
      <c r="E274" s="3" t="s">
        <v>6</v>
      </c>
      <c r="F274" s="4" t="s">
        <v>3265</v>
      </c>
      <c r="G274" s="4" t="s">
        <v>3266</v>
      </c>
      <c r="H274" s="4" t="s">
        <v>3267</v>
      </c>
      <c r="I274" s="4" t="s">
        <v>2251</v>
      </c>
      <c r="J274" s="4" t="s">
        <v>2324</v>
      </c>
      <c r="K274" s="4" t="s">
        <v>3255</v>
      </c>
      <c r="L274" s="4" t="s">
        <v>2172</v>
      </c>
      <c r="M274" s="4" t="s">
        <v>3268</v>
      </c>
      <c r="N274" s="4" t="s">
        <v>1444</v>
      </c>
      <c r="O274" s="4" t="s">
        <v>7</v>
      </c>
      <c r="P274" s="4" t="s">
        <v>7</v>
      </c>
      <c r="Q274" s="4" t="s">
        <v>7</v>
      </c>
      <c r="R274" s="4" t="s">
        <v>7</v>
      </c>
      <c r="S274" s="4" t="s">
        <v>7</v>
      </c>
      <c r="T274" s="4" t="s">
        <v>7</v>
      </c>
      <c r="U274" s="4" t="s">
        <v>7</v>
      </c>
      <c r="V274" s="4" t="s">
        <v>7</v>
      </c>
      <c r="W274" s="4" t="s">
        <v>7</v>
      </c>
      <c r="X274" s="4" t="s">
        <v>7</v>
      </c>
      <c r="Y274" s="4" t="s">
        <v>7</v>
      </c>
      <c r="Z274" s="4" t="s">
        <v>7</v>
      </c>
      <c r="AA274" s="4" t="s">
        <v>7</v>
      </c>
      <c r="AB274" s="4" t="s">
        <v>7</v>
      </c>
      <c r="AC274" s="4" t="s">
        <v>7</v>
      </c>
      <c r="AD274" s="4" t="s">
        <v>1760</v>
      </c>
      <c r="AE274" s="4">
        <v>0</v>
      </c>
      <c r="AF274" s="4">
        <v>0</v>
      </c>
      <c r="AG274" s="4">
        <v>0</v>
      </c>
      <c r="AH274" s="14" t="str">
        <f>IF(AD274&lt;&gt;0,HYPERLINK("http://pergamum.anac.gov.br/arquivos/" &amp; AD274 &amp; ".pdf",AD274),"")</f>
        <v>PA2010-2084</v>
      </c>
      <c r="AI274" s="15" t="str">
        <f>IF(AE274&lt;&gt;0,HYPERLINK("http://pergamum.anac.gov.br/arquivos/" &amp; AE274 &amp; ".pdf",AE274),"")</f>
        <v/>
      </c>
      <c r="AJ274" s="15" t="str">
        <f>IF(AF274&lt;&gt;0,HYPERLINK("http://pergamum.anac.gov.br/arquivos/" &amp; AF274 &amp; ".pdf",AF274),"")</f>
        <v/>
      </c>
      <c r="AK274" s="16" t="str">
        <f>IF(AG274&lt;&gt;0,HYPERLINK("http://pergamum.anac.gov.br/arquivos/" &amp; AG274 &amp; ".pdf",AG274),"")</f>
        <v/>
      </c>
      <c r="AL274" s="6" t="s">
        <v>2040</v>
      </c>
      <c r="AM274" s="6" t="s">
        <v>7</v>
      </c>
      <c r="AN274" s="6" t="s">
        <v>7</v>
      </c>
      <c r="AO274" s="11" t="s">
        <v>7</v>
      </c>
      <c r="AP274" s="6" t="s">
        <v>7</v>
      </c>
      <c r="AQ274" s="4" t="s">
        <v>2074</v>
      </c>
      <c r="AR274" s="4" t="s">
        <v>2074</v>
      </c>
      <c r="AS274" s="15" t="str">
        <f>IF(AND(AQ274&lt;&gt;0,AQ274&lt;&gt;""),HYPERLINK("http://pergamum.anac.gov.br/arquivos/" &amp; AQ274 &amp; ".pdf",AQ274),"")</f>
        <v/>
      </c>
      <c r="AT274" s="15" t="str">
        <f>IF(AND(AR274&lt;&gt;0,AR274&lt;&gt;""),HYPERLINK("http://pergamum.anac.gov.br/arquivos/" &amp; AR274 &amp; ".pdf",AR274),"")</f>
        <v/>
      </c>
      <c r="AU274" s="4" t="s">
        <v>7</v>
      </c>
    </row>
    <row r="275" spans="1:47" x14ac:dyDescent="0.25">
      <c r="A275" s="3" t="s">
        <v>675</v>
      </c>
      <c r="B275" s="3" t="s">
        <v>0</v>
      </c>
      <c r="C275" s="3" t="s">
        <v>676</v>
      </c>
      <c r="D275" s="3" t="s">
        <v>677</v>
      </c>
      <c r="E275" s="3" t="s">
        <v>103</v>
      </c>
      <c r="F275" s="4" t="s">
        <v>3269</v>
      </c>
      <c r="G275" s="4" t="s">
        <v>3270</v>
      </c>
      <c r="H275" s="4" t="s">
        <v>3271</v>
      </c>
      <c r="I275" s="4" t="s">
        <v>2349</v>
      </c>
      <c r="J275" s="4" t="s">
        <v>2238</v>
      </c>
      <c r="K275" s="4" t="s">
        <v>2587</v>
      </c>
      <c r="L275" s="4" t="s">
        <v>2172</v>
      </c>
      <c r="M275" s="4" t="s">
        <v>2331</v>
      </c>
      <c r="N275" s="4" t="s">
        <v>1444</v>
      </c>
      <c r="O275" s="4" t="s">
        <v>7</v>
      </c>
      <c r="P275" s="4" t="s">
        <v>7</v>
      </c>
      <c r="Q275" s="4" t="s">
        <v>7</v>
      </c>
      <c r="R275" s="4" t="s">
        <v>7</v>
      </c>
      <c r="S275" s="4" t="s">
        <v>7</v>
      </c>
      <c r="T275" s="4" t="s">
        <v>7</v>
      </c>
      <c r="U275" s="4" t="s">
        <v>7</v>
      </c>
      <c r="V275" s="4" t="s">
        <v>7</v>
      </c>
      <c r="W275" s="4" t="s">
        <v>7</v>
      </c>
      <c r="X275" s="4" t="s">
        <v>7</v>
      </c>
      <c r="Y275" s="4" t="s">
        <v>7</v>
      </c>
      <c r="Z275" s="4" t="s">
        <v>7</v>
      </c>
      <c r="AA275" s="4" t="s">
        <v>7</v>
      </c>
      <c r="AB275" s="4" t="s">
        <v>7</v>
      </c>
      <c r="AC275" s="4" t="s">
        <v>7</v>
      </c>
      <c r="AD275" s="4" t="s">
        <v>1761</v>
      </c>
      <c r="AE275" s="4">
        <v>0</v>
      </c>
      <c r="AF275" s="4">
        <v>0</v>
      </c>
      <c r="AG275" s="4">
        <v>0</v>
      </c>
      <c r="AH275" s="14" t="str">
        <f>IF(AD275&lt;&gt;0,HYPERLINK("http://pergamum.anac.gov.br/arquivos/" &amp; AD275 &amp; ".pdf",AD275),"")</f>
        <v>PD1999-0433</v>
      </c>
      <c r="AI275" s="15" t="str">
        <f>IF(AE275&lt;&gt;0,HYPERLINK("http://pergamum.anac.gov.br/arquivos/" &amp; AE275 &amp; ".pdf",AE275),"")</f>
        <v/>
      </c>
      <c r="AJ275" s="15" t="str">
        <f>IF(AF275&lt;&gt;0,HYPERLINK("http://pergamum.anac.gov.br/arquivos/" &amp; AF275 &amp; ".pdf",AF275),"")</f>
        <v/>
      </c>
      <c r="AK275" s="16" t="str">
        <f>IF(AG275&lt;&gt;0,HYPERLINK("http://pergamum.anac.gov.br/arquivos/" &amp; AG275 &amp; ".pdf",AG275),"")</f>
        <v/>
      </c>
      <c r="AL275" s="6" t="s">
        <v>2038</v>
      </c>
      <c r="AM275" s="6" t="s">
        <v>2059</v>
      </c>
      <c r="AN275" s="6" t="s">
        <v>7</v>
      </c>
      <c r="AO275" s="11" t="s">
        <v>7</v>
      </c>
      <c r="AP275" s="6" t="s">
        <v>7</v>
      </c>
      <c r="AQ275" s="4" t="s">
        <v>2074</v>
      </c>
      <c r="AR275" s="4" t="s">
        <v>2074</v>
      </c>
      <c r="AS275" s="15" t="str">
        <f>IF(AND(AQ275&lt;&gt;0,AQ275&lt;&gt;""),HYPERLINK("http://pergamum.anac.gov.br/arquivos/" &amp; AQ275 &amp; ".pdf",AQ275),"")</f>
        <v/>
      </c>
      <c r="AT275" s="15" t="str">
        <f>IF(AND(AR275&lt;&gt;0,AR275&lt;&gt;""),HYPERLINK("http://pergamum.anac.gov.br/arquivos/" &amp; AR275 &amp; ".pdf",AR275),"")</f>
        <v/>
      </c>
      <c r="AU275" s="4" t="s">
        <v>7</v>
      </c>
    </row>
    <row r="276" spans="1:47" x14ac:dyDescent="0.25">
      <c r="A276" s="3" t="s">
        <v>678</v>
      </c>
      <c r="B276" s="3" t="s">
        <v>0</v>
      </c>
      <c r="C276" s="3" t="s">
        <v>679</v>
      </c>
      <c r="D276" s="3" t="s">
        <v>680</v>
      </c>
      <c r="E276" s="3" t="s">
        <v>37</v>
      </c>
      <c r="F276" s="4" t="s">
        <v>3272</v>
      </c>
      <c r="G276" s="4" t="s">
        <v>3273</v>
      </c>
      <c r="H276" s="4" t="s">
        <v>2496</v>
      </c>
      <c r="I276" s="4" t="s">
        <v>2349</v>
      </c>
      <c r="J276" s="4" t="s">
        <v>2197</v>
      </c>
      <c r="K276" s="4" t="s">
        <v>3274</v>
      </c>
      <c r="L276" s="4" t="s">
        <v>2172</v>
      </c>
      <c r="M276" s="4" t="s">
        <v>2365</v>
      </c>
      <c r="N276" s="4" t="s">
        <v>1444</v>
      </c>
      <c r="O276" s="4" t="s">
        <v>7</v>
      </c>
      <c r="P276" s="4" t="s">
        <v>7</v>
      </c>
      <c r="Q276" s="4" t="s">
        <v>7</v>
      </c>
      <c r="R276" s="4" t="s">
        <v>7</v>
      </c>
      <c r="S276" s="4" t="s">
        <v>7</v>
      </c>
      <c r="T276" s="4" t="s">
        <v>7</v>
      </c>
      <c r="U276" s="4" t="s">
        <v>7</v>
      </c>
      <c r="V276" s="4" t="s">
        <v>7</v>
      </c>
      <c r="W276" s="4" t="s">
        <v>7</v>
      </c>
      <c r="X276" s="4" t="s">
        <v>7</v>
      </c>
      <c r="Y276" s="4" t="s">
        <v>7</v>
      </c>
      <c r="Z276" s="4" t="s">
        <v>7</v>
      </c>
      <c r="AA276" s="4" t="s">
        <v>7</v>
      </c>
      <c r="AB276" s="4" t="s">
        <v>7</v>
      </c>
      <c r="AC276" s="4" t="s">
        <v>7</v>
      </c>
      <c r="AD276" s="4" t="s">
        <v>1762</v>
      </c>
      <c r="AE276" s="4">
        <v>0</v>
      </c>
      <c r="AF276" s="4">
        <v>0</v>
      </c>
      <c r="AG276" s="4">
        <v>0</v>
      </c>
      <c r="AH276" s="14" t="str">
        <f>IF(AD276&lt;&gt;0,HYPERLINK("http://pergamum.anac.gov.br/arquivos/" &amp; AD276 &amp; ".pdf",AD276),"")</f>
        <v>PA2014-0071</v>
      </c>
      <c r="AI276" s="15" t="str">
        <f>IF(AE276&lt;&gt;0,HYPERLINK("http://pergamum.anac.gov.br/arquivos/" &amp; AE276 &amp; ".pdf",AE276),"")</f>
        <v/>
      </c>
      <c r="AJ276" s="15" t="str">
        <f>IF(AF276&lt;&gt;0,HYPERLINK("http://pergamum.anac.gov.br/arquivos/" &amp; AF276 &amp; ".pdf",AF276),"")</f>
        <v/>
      </c>
      <c r="AK276" s="16" t="str">
        <f>IF(AG276&lt;&gt;0,HYPERLINK("http://pergamum.anac.gov.br/arquivos/" &amp; AG276 &amp; ".pdf",AG276),"")</f>
        <v/>
      </c>
      <c r="AL276" s="6" t="s">
        <v>2040</v>
      </c>
      <c r="AM276" s="6" t="s">
        <v>7</v>
      </c>
      <c r="AN276" s="6" t="s">
        <v>7</v>
      </c>
      <c r="AO276" s="11" t="s">
        <v>7</v>
      </c>
      <c r="AP276" s="6" t="s">
        <v>7</v>
      </c>
      <c r="AQ276" s="4" t="s">
        <v>2074</v>
      </c>
      <c r="AR276" s="4" t="s">
        <v>2074</v>
      </c>
      <c r="AS276" s="15" t="str">
        <f>IF(AND(AQ276&lt;&gt;0,AQ276&lt;&gt;""),HYPERLINK("http://pergamum.anac.gov.br/arquivos/" &amp; AQ276 &amp; ".pdf",AQ276),"")</f>
        <v/>
      </c>
      <c r="AT276" s="15" t="str">
        <f>IF(AND(AR276&lt;&gt;0,AR276&lt;&gt;""),HYPERLINK("http://pergamum.anac.gov.br/arquivos/" &amp; AR276 &amp; ".pdf",AR276),"")</f>
        <v/>
      </c>
      <c r="AU276" s="4" t="s">
        <v>7</v>
      </c>
    </row>
    <row r="277" spans="1:47" x14ac:dyDescent="0.25">
      <c r="A277" s="3" t="s">
        <v>681</v>
      </c>
      <c r="B277" s="3" t="s">
        <v>0</v>
      </c>
      <c r="C277" s="3" t="s">
        <v>682</v>
      </c>
      <c r="D277" s="3" t="s">
        <v>682</v>
      </c>
      <c r="E277" s="3" t="s">
        <v>103</v>
      </c>
      <c r="F277" s="4" t="s">
        <v>3275</v>
      </c>
      <c r="G277" s="4" t="s">
        <v>3276</v>
      </c>
      <c r="H277" s="4" t="s">
        <v>2948</v>
      </c>
      <c r="I277" s="4" t="s">
        <v>2349</v>
      </c>
      <c r="J277" s="4" t="s">
        <v>2170</v>
      </c>
      <c r="K277" s="4" t="s">
        <v>2253</v>
      </c>
      <c r="L277" s="4" t="s">
        <v>2172</v>
      </c>
      <c r="M277" s="4" t="s">
        <v>2497</v>
      </c>
      <c r="N277" s="4" t="s">
        <v>1444</v>
      </c>
      <c r="O277" s="4" t="s">
        <v>7</v>
      </c>
      <c r="P277" s="4" t="s">
        <v>7</v>
      </c>
      <c r="Q277" s="4" t="s">
        <v>7</v>
      </c>
      <c r="R277" s="4" t="s">
        <v>7</v>
      </c>
      <c r="S277" s="4" t="s">
        <v>7</v>
      </c>
      <c r="T277" s="4" t="s">
        <v>7</v>
      </c>
      <c r="U277" s="4" t="s">
        <v>7</v>
      </c>
      <c r="V277" s="4" t="s">
        <v>7</v>
      </c>
      <c r="W277" s="4" t="s">
        <v>7</v>
      </c>
      <c r="X277" s="4" t="s">
        <v>7</v>
      </c>
      <c r="Y277" s="4" t="s">
        <v>7</v>
      </c>
      <c r="Z277" s="4" t="s">
        <v>7</v>
      </c>
      <c r="AA277" s="4" t="s">
        <v>7</v>
      </c>
      <c r="AB277" s="4" t="s">
        <v>7</v>
      </c>
      <c r="AC277" s="4" t="s">
        <v>7</v>
      </c>
      <c r="AD277" s="4" t="s">
        <v>1763</v>
      </c>
      <c r="AE277" s="4">
        <v>0</v>
      </c>
      <c r="AF277" s="4">
        <v>0</v>
      </c>
      <c r="AG277" s="4">
        <v>0</v>
      </c>
      <c r="AH277" s="14" t="str">
        <f>IF(AD277&lt;&gt;0,HYPERLINK("http://pergamum.anac.gov.br/arquivos/" &amp; AD277 &amp; ".pdf",AD277),"")</f>
        <v>PD2001-0615</v>
      </c>
      <c r="AI277" s="15" t="str">
        <f>IF(AE277&lt;&gt;0,HYPERLINK("http://pergamum.anac.gov.br/arquivos/" &amp; AE277 &amp; ".pdf",AE277),"")</f>
        <v/>
      </c>
      <c r="AJ277" s="15" t="str">
        <f>IF(AF277&lt;&gt;0,HYPERLINK("http://pergamum.anac.gov.br/arquivos/" &amp; AF277 &amp; ".pdf",AF277),"")</f>
        <v/>
      </c>
      <c r="AK277" s="16" t="str">
        <f>IF(AG277&lt;&gt;0,HYPERLINK("http://pergamum.anac.gov.br/arquivos/" &amp; AG277 &amp; ".pdf",AG277),"")</f>
        <v/>
      </c>
      <c r="AL277" s="6" t="s">
        <v>2040</v>
      </c>
      <c r="AM277" s="6" t="s">
        <v>7</v>
      </c>
      <c r="AN277" s="6" t="s">
        <v>7</v>
      </c>
      <c r="AO277" s="11" t="s">
        <v>7</v>
      </c>
      <c r="AP277" s="6" t="s">
        <v>7</v>
      </c>
      <c r="AQ277" s="4" t="s">
        <v>2074</v>
      </c>
      <c r="AR277" s="4" t="s">
        <v>2074</v>
      </c>
      <c r="AS277" s="15" t="str">
        <f>IF(AND(AQ277&lt;&gt;0,AQ277&lt;&gt;""),HYPERLINK("http://pergamum.anac.gov.br/arquivos/" &amp; AQ277 &amp; ".pdf",AQ277),"")</f>
        <v/>
      </c>
      <c r="AT277" s="15" t="str">
        <f>IF(AND(AR277&lt;&gt;0,AR277&lt;&gt;""),HYPERLINK("http://pergamum.anac.gov.br/arquivos/" &amp; AR277 &amp; ".pdf",AR277),"")</f>
        <v/>
      </c>
      <c r="AU277" s="4" t="s">
        <v>7</v>
      </c>
    </row>
    <row r="278" spans="1:47" x14ac:dyDescent="0.25">
      <c r="A278" s="3" t="s">
        <v>683</v>
      </c>
      <c r="B278" s="3" t="s">
        <v>0</v>
      </c>
      <c r="C278" s="3" t="s">
        <v>684</v>
      </c>
      <c r="D278" s="3" t="s">
        <v>684</v>
      </c>
      <c r="E278" s="3" t="s">
        <v>103</v>
      </c>
      <c r="F278" s="4" t="s">
        <v>3277</v>
      </c>
      <c r="G278" s="4" t="s">
        <v>3278</v>
      </c>
      <c r="H278" s="4" t="s">
        <v>3279</v>
      </c>
      <c r="I278" s="4" t="s">
        <v>2349</v>
      </c>
      <c r="J278" s="4" t="s">
        <v>2244</v>
      </c>
      <c r="K278" s="4" t="s">
        <v>2253</v>
      </c>
      <c r="L278" s="4" t="s">
        <v>2890</v>
      </c>
      <c r="M278" s="4" t="s">
        <v>2497</v>
      </c>
      <c r="N278" s="4" t="s">
        <v>1444</v>
      </c>
      <c r="O278" s="4" t="s">
        <v>7</v>
      </c>
      <c r="P278" s="4" t="s">
        <v>7</v>
      </c>
      <c r="Q278" s="4" t="s">
        <v>7</v>
      </c>
      <c r="R278" s="4" t="s">
        <v>7</v>
      </c>
      <c r="S278" s="4" t="s">
        <v>7</v>
      </c>
      <c r="T278" s="4" t="s">
        <v>7</v>
      </c>
      <c r="U278" s="4" t="s">
        <v>7</v>
      </c>
      <c r="V278" s="4" t="s">
        <v>7</v>
      </c>
      <c r="W278" s="4" t="s">
        <v>7</v>
      </c>
      <c r="X278" s="4" t="s">
        <v>7</v>
      </c>
      <c r="Y278" s="4" t="s">
        <v>7</v>
      </c>
      <c r="Z278" s="4" t="s">
        <v>7</v>
      </c>
      <c r="AA278" s="4" t="s">
        <v>7</v>
      </c>
      <c r="AB278" s="4" t="s">
        <v>7</v>
      </c>
      <c r="AC278" s="4" t="s">
        <v>7</v>
      </c>
      <c r="AD278" s="4" t="s">
        <v>1764</v>
      </c>
      <c r="AE278" s="4">
        <v>0</v>
      </c>
      <c r="AF278" s="4">
        <v>0</v>
      </c>
      <c r="AG278" s="4">
        <v>0</v>
      </c>
      <c r="AH278" s="14" t="str">
        <f>IF(AD278&lt;&gt;0,HYPERLINK("http://pergamum.anac.gov.br/arquivos/" &amp; AD278 &amp; ".pdf",AD278),"")</f>
        <v>PA2015-2104</v>
      </c>
      <c r="AI278" s="15" t="str">
        <f>IF(AE278&lt;&gt;0,HYPERLINK("http://pergamum.anac.gov.br/arquivos/" &amp; AE278 &amp; ".pdf",AE278),"")</f>
        <v/>
      </c>
      <c r="AJ278" s="15" t="str">
        <f>IF(AF278&lt;&gt;0,HYPERLINK("http://pergamum.anac.gov.br/arquivos/" &amp; AF278 &amp; ".pdf",AF278),"")</f>
        <v/>
      </c>
      <c r="AK278" s="16" t="str">
        <f>IF(AG278&lt;&gt;0,HYPERLINK("http://pergamum.anac.gov.br/arquivos/" &amp; AG278 &amp; ".pdf",AG278),"")</f>
        <v/>
      </c>
      <c r="AL278" s="6" t="s">
        <v>2040</v>
      </c>
      <c r="AM278" s="6" t="s">
        <v>7</v>
      </c>
      <c r="AN278" s="6" t="s">
        <v>7</v>
      </c>
      <c r="AO278" s="11" t="s">
        <v>7</v>
      </c>
      <c r="AP278" s="6" t="s">
        <v>7</v>
      </c>
      <c r="AQ278" s="4" t="s">
        <v>2074</v>
      </c>
      <c r="AR278" s="4" t="s">
        <v>2074</v>
      </c>
      <c r="AS278" s="15" t="str">
        <f>IF(AND(AQ278&lt;&gt;0,AQ278&lt;&gt;""),HYPERLINK("http://pergamum.anac.gov.br/arquivos/" &amp; AQ278 &amp; ".pdf",AQ278),"")</f>
        <v/>
      </c>
      <c r="AT278" s="15" t="str">
        <f>IF(AND(AR278&lt;&gt;0,AR278&lt;&gt;""),HYPERLINK("http://pergamum.anac.gov.br/arquivos/" &amp; AR278 &amp; ".pdf",AR278),"")</f>
        <v/>
      </c>
      <c r="AU278" s="4" t="s">
        <v>7</v>
      </c>
    </row>
    <row r="279" spans="1:47" x14ac:dyDescent="0.25">
      <c r="A279" s="3" t="s">
        <v>685</v>
      </c>
      <c r="B279" s="3" t="s">
        <v>0</v>
      </c>
      <c r="C279" s="3" t="s">
        <v>686</v>
      </c>
      <c r="D279" s="3" t="s">
        <v>687</v>
      </c>
      <c r="E279" s="3" t="s">
        <v>30</v>
      </c>
      <c r="F279" s="4" t="s">
        <v>3280</v>
      </c>
      <c r="G279" s="4" t="s">
        <v>3281</v>
      </c>
      <c r="H279" s="4" t="s">
        <v>3282</v>
      </c>
      <c r="I279" s="4" t="s">
        <v>2251</v>
      </c>
      <c r="J279" s="4" t="s">
        <v>2203</v>
      </c>
      <c r="K279" s="4" t="s">
        <v>2385</v>
      </c>
      <c r="L279" s="4" t="s">
        <v>2172</v>
      </c>
      <c r="M279" s="4" t="s">
        <v>2193</v>
      </c>
      <c r="N279" s="4" t="s">
        <v>1444</v>
      </c>
      <c r="O279" s="4" t="s">
        <v>7</v>
      </c>
      <c r="P279" s="4" t="s">
        <v>7</v>
      </c>
      <c r="Q279" s="4" t="s">
        <v>7</v>
      </c>
      <c r="R279" s="4" t="s">
        <v>7</v>
      </c>
      <c r="S279" s="4" t="s">
        <v>7</v>
      </c>
      <c r="T279" s="4" t="s">
        <v>7</v>
      </c>
      <c r="U279" s="4" t="s">
        <v>7</v>
      </c>
      <c r="V279" s="4" t="s">
        <v>7</v>
      </c>
      <c r="W279" s="4" t="s">
        <v>7</v>
      </c>
      <c r="X279" s="4" t="s">
        <v>7</v>
      </c>
      <c r="Y279" s="4" t="s">
        <v>7</v>
      </c>
      <c r="Z279" s="4" t="s">
        <v>7</v>
      </c>
      <c r="AA279" s="4" t="s">
        <v>7</v>
      </c>
      <c r="AB279" s="4" t="s">
        <v>7</v>
      </c>
      <c r="AC279" s="4" t="s">
        <v>7</v>
      </c>
      <c r="AD279" s="4" t="s">
        <v>1765</v>
      </c>
      <c r="AE279" s="4">
        <v>0</v>
      </c>
      <c r="AF279" s="4">
        <v>0</v>
      </c>
      <c r="AG279" s="4">
        <v>0</v>
      </c>
      <c r="AH279" s="14" t="str">
        <f>IF(AD279&lt;&gt;0,HYPERLINK("http://pergamum.anac.gov.br/arquivos/" &amp; AD279 &amp; ".pdf",AD279),"")</f>
        <v>PD1998-0177E</v>
      </c>
      <c r="AI279" s="15" t="str">
        <f>IF(AE279&lt;&gt;0,HYPERLINK("http://pergamum.anac.gov.br/arquivos/" &amp; AE279 &amp; ".pdf",AE279),"")</f>
        <v/>
      </c>
      <c r="AJ279" s="15" t="str">
        <f>IF(AF279&lt;&gt;0,HYPERLINK("http://pergamum.anac.gov.br/arquivos/" &amp; AF279 &amp; ".pdf",AF279),"")</f>
        <v/>
      </c>
      <c r="AK279" s="16" t="str">
        <f>IF(AG279&lt;&gt;0,HYPERLINK("http://pergamum.anac.gov.br/arquivos/" &amp; AG279 &amp; ".pdf",AG279),"")</f>
        <v/>
      </c>
      <c r="AL279" s="6" t="s">
        <v>2040</v>
      </c>
      <c r="AM279" s="6" t="s">
        <v>7</v>
      </c>
      <c r="AN279" s="6" t="s">
        <v>7</v>
      </c>
      <c r="AO279" s="11" t="s">
        <v>7</v>
      </c>
      <c r="AP279" s="6" t="s">
        <v>7</v>
      </c>
      <c r="AQ279" s="4" t="s">
        <v>2074</v>
      </c>
      <c r="AR279" s="4" t="s">
        <v>2074</v>
      </c>
      <c r="AS279" s="15" t="str">
        <f>IF(AND(AQ279&lt;&gt;0,AQ279&lt;&gt;""),HYPERLINK("http://pergamum.anac.gov.br/arquivos/" &amp; AQ279 &amp; ".pdf",AQ279),"")</f>
        <v/>
      </c>
      <c r="AT279" s="15" t="str">
        <f>IF(AND(AR279&lt;&gt;0,AR279&lt;&gt;""),HYPERLINK("http://pergamum.anac.gov.br/arquivos/" &amp; AR279 &amp; ".pdf",AR279),"")</f>
        <v/>
      </c>
      <c r="AU279" s="4" t="s">
        <v>7</v>
      </c>
    </row>
    <row r="280" spans="1:47" x14ac:dyDescent="0.25">
      <c r="A280" s="3" t="s">
        <v>688</v>
      </c>
      <c r="B280" s="3" t="s">
        <v>0</v>
      </c>
      <c r="C280" s="3" t="s">
        <v>689</v>
      </c>
      <c r="D280" s="3" t="s">
        <v>689</v>
      </c>
      <c r="E280" s="3" t="s">
        <v>30</v>
      </c>
      <c r="F280" s="4" t="s">
        <v>3283</v>
      </c>
      <c r="G280" s="4" t="s">
        <v>3284</v>
      </c>
      <c r="H280" s="4" t="s">
        <v>3285</v>
      </c>
      <c r="I280" s="4" t="s">
        <v>2349</v>
      </c>
      <c r="J280" s="4" t="s">
        <v>2225</v>
      </c>
      <c r="K280" s="4" t="s">
        <v>3286</v>
      </c>
      <c r="L280" s="4" t="s">
        <v>2568</v>
      </c>
      <c r="M280" s="4" t="s">
        <v>2193</v>
      </c>
      <c r="N280" s="4" t="s">
        <v>1449</v>
      </c>
      <c r="O280" s="4" t="s">
        <v>7</v>
      </c>
      <c r="P280" s="4" t="s">
        <v>7</v>
      </c>
      <c r="Q280" s="4" t="s">
        <v>7</v>
      </c>
      <c r="R280" s="4" t="s">
        <v>7</v>
      </c>
      <c r="S280" s="4" t="s">
        <v>7</v>
      </c>
      <c r="T280" s="4" t="s">
        <v>7</v>
      </c>
      <c r="U280" s="4" t="s">
        <v>7</v>
      </c>
      <c r="V280" s="4" t="s">
        <v>7</v>
      </c>
      <c r="W280" s="4" t="s">
        <v>7</v>
      </c>
      <c r="X280" s="4" t="s">
        <v>7</v>
      </c>
      <c r="Y280" s="4" t="s">
        <v>7</v>
      </c>
      <c r="Z280" s="4" t="s">
        <v>7</v>
      </c>
      <c r="AA280" s="4" t="s">
        <v>7</v>
      </c>
      <c r="AB280" s="4" t="s">
        <v>7</v>
      </c>
      <c r="AC280" s="4" t="s">
        <v>7</v>
      </c>
      <c r="AD280" s="4" t="s">
        <v>1766</v>
      </c>
      <c r="AE280" s="4">
        <v>0</v>
      </c>
      <c r="AF280" s="4">
        <v>0</v>
      </c>
      <c r="AG280" s="4">
        <v>0</v>
      </c>
      <c r="AH280" s="14" t="str">
        <f>IF(AD280&lt;&gt;0,HYPERLINK("http://pergamum.anac.gov.br/arquivos/" &amp; AD280 &amp; ".pdf",AD280),"")</f>
        <v>PA2016-0079</v>
      </c>
      <c r="AI280" s="15" t="str">
        <f>IF(AE280&lt;&gt;0,HYPERLINK("http://pergamum.anac.gov.br/arquivos/" &amp; AE280 &amp; ".pdf",AE280),"")</f>
        <v/>
      </c>
      <c r="AJ280" s="15" t="str">
        <f>IF(AF280&lt;&gt;0,HYPERLINK("http://pergamum.anac.gov.br/arquivos/" &amp; AF280 &amp; ".pdf",AF280),"")</f>
        <v/>
      </c>
      <c r="AK280" s="16" t="str">
        <f>IF(AG280&lt;&gt;0,HYPERLINK("http://pergamum.anac.gov.br/arquivos/" &amp; AG280 &amp; ".pdf",AG280),"")</f>
        <v/>
      </c>
      <c r="AL280" s="6" t="s">
        <v>2040</v>
      </c>
      <c r="AM280" s="6" t="s">
        <v>7</v>
      </c>
      <c r="AN280" s="6" t="s">
        <v>7</v>
      </c>
      <c r="AO280" s="11" t="s">
        <v>7</v>
      </c>
      <c r="AP280" s="6" t="s">
        <v>7</v>
      </c>
      <c r="AQ280" s="4" t="s">
        <v>2074</v>
      </c>
      <c r="AR280" s="4" t="s">
        <v>2074</v>
      </c>
      <c r="AS280" s="15" t="str">
        <f>IF(AND(AQ280&lt;&gt;0,AQ280&lt;&gt;""),HYPERLINK("http://pergamum.anac.gov.br/arquivos/" &amp; AQ280 &amp; ".pdf",AQ280),"")</f>
        <v/>
      </c>
      <c r="AT280" s="15" t="str">
        <f>IF(AND(AR280&lt;&gt;0,AR280&lt;&gt;""),HYPERLINK("http://pergamum.anac.gov.br/arquivos/" &amp; AR280 &amp; ".pdf",AR280),"")</f>
        <v/>
      </c>
      <c r="AU280" s="4" t="s">
        <v>7</v>
      </c>
    </row>
    <row r="281" spans="1:47" x14ac:dyDescent="0.25">
      <c r="A281" s="3" t="s">
        <v>690</v>
      </c>
      <c r="B281" s="3" t="s">
        <v>0</v>
      </c>
      <c r="C281" s="3" t="s">
        <v>691</v>
      </c>
      <c r="D281" s="3" t="s">
        <v>691</v>
      </c>
      <c r="E281" s="3" t="s">
        <v>30</v>
      </c>
      <c r="F281" s="4" t="s">
        <v>3287</v>
      </c>
      <c r="G281" s="4" t="s">
        <v>3288</v>
      </c>
      <c r="H281" s="4" t="s">
        <v>3289</v>
      </c>
      <c r="I281" s="4" t="s">
        <v>2349</v>
      </c>
      <c r="J281" s="4" t="s">
        <v>2186</v>
      </c>
      <c r="K281" s="4" t="s">
        <v>2788</v>
      </c>
      <c r="L281" s="4" t="s">
        <v>2706</v>
      </c>
      <c r="M281" s="4" t="s">
        <v>2731</v>
      </c>
      <c r="N281" s="4" t="s">
        <v>1444</v>
      </c>
      <c r="O281" s="4" t="s">
        <v>7</v>
      </c>
      <c r="P281" s="4" t="s">
        <v>7</v>
      </c>
      <c r="Q281" s="4" t="s">
        <v>7</v>
      </c>
      <c r="R281" s="4" t="s">
        <v>7</v>
      </c>
      <c r="S281" s="4" t="s">
        <v>7</v>
      </c>
      <c r="T281" s="4" t="s">
        <v>7</v>
      </c>
      <c r="U281" s="4" t="s">
        <v>7</v>
      </c>
      <c r="V281" s="4" t="s">
        <v>7</v>
      </c>
      <c r="W281" s="4" t="s">
        <v>7</v>
      </c>
      <c r="X281" s="4" t="s">
        <v>7</v>
      </c>
      <c r="Y281" s="4" t="s">
        <v>7</v>
      </c>
      <c r="Z281" s="4" t="s">
        <v>7</v>
      </c>
      <c r="AA281" s="4" t="s">
        <v>7</v>
      </c>
      <c r="AB281" s="4" t="s">
        <v>7</v>
      </c>
      <c r="AC281" s="4" t="s">
        <v>7</v>
      </c>
      <c r="AD281" s="4" t="s">
        <v>1767</v>
      </c>
      <c r="AE281" s="4">
        <v>0</v>
      </c>
      <c r="AF281" s="4">
        <v>0</v>
      </c>
      <c r="AG281" s="4">
        <v>0</v>
      </c>
      <c r="AH281" s="14" t="str">
        <f>IF(AD281&lt;&gt;0,HYPERLINK("http://pergamum.anac.gov.br/arquivos/" &amp; AD281 &amp; ".pdf",AD281),"")</f>
        <v>PD1996-0238</v>
      </c>
      <c r="AI281" s="15" t="str">
        <f>IF(AE281&lt;&gt;0,HYPERLINK("http://pergamum.anac.gov.br/arquivos/" &amp; AE281 &amp; ".pdf",AE281),"")</f>
        <v/>
      </c>
      <c r="AJ281" s="15" t="str">
        <f>IF(AF281&lt;&gt;0,HYPERLINK("http://pergamum.anac.gov.br/arquivos/" &amp; AF281 &amp; ".pdf",AF281),"")</f>
        <v/>
      </c>
      <c r="AK281" s="16" t="str">
        <f>IF(AG281&lt;&gt;0,HYPERLINK("http://pergamum.anac.gov.br/arquivos/" &amp; AG281 &amp; ".pdf",AG281),"")</f>
        <v/>
      </c>
      <c r="AL281" s="6" t="s">
        <v>2040</v>
      </c>
      <c r="AM281" s="6" t="s">
        <v>7</v>
      </c>
      <c r="AN281" s="6" t="s">
        <v>7</v>
      </c>
      <c r="AO281" s="11" t="s">
        <v>7</v>
      </c>
      <c r="AP281" s="6" t="s">
        <v>7</v>
      </c>
      <c r="AQ281" s="4" t="s">
        <v>2074</v>
      </c>
      <c r="AR281" s="4" t="s">
        <v>2074</v>
      </c>
      <c r="AS281" s="15" t="str">
        <f>IF(AND(AQ281&lt;&gt;0,AQ281&lt;&gt;""),HYPERLINK("http://pergamum.anac.gov.br/arquivos/" &amp; AQ281 &amp; ".pdf",AQ281),"")</f>
        <v/>
      </c>
      <c r="AT281" s="15" t="str">
        <f>IF(AND(AR281&lt;&gt;0,AR281&lt;&gt;""),HYPERLINK("http://pergamum.anac.gov.br/arquivos/" &amp; AR281 &amp; ".pdf",AR281),"")</f>
        <v/>
      </c>
      <c r="AU281" s="4" t="s">
        <v>7</v>
      </c>
    </row>
    <row r="282" spans="1:47" x14ac:dyDescent="0.25">
      <c r="A282" s="3" t="s">
        <v>692</v>
      </c>
      <c r="B282" s="3" t="s">
        <v>0</v>
      </c>
      <c r="C282" s="3" t="s">
        <v>693</v>
      </c>
      <c r="D282" s="3" t="s">
        <v>693</v>
      </c>
      <c r="E282" s="3" t="s">
        <v>6</v>
      </c>
      <c r="F282" s="4" t="s">
        <v>3290</v>
      </c>
      <c r="G282" s="4" t="s">
        <v>3291</v>
      </c>
      <c r="H282" s="4" t="s">
        <v>3292</v>
      </c>
      <c r="I282" s="4" t="s">
        <v>2349</v>
      </c>
      <c r="J282" s="4" t="s">
        <v>2238</v>
      </c>
      <c r="K282" s="4" t="s">
        <v>2385</v>
      </c>
      <c r="L282" s="4" t="s">
        <v>2457</v>
      </c>
      <c r="M282" s="4" t="s">
        <v>3293</v>
      </c>
      <c r="N282" s="4" t="s">
        <v>1444</v>
      </c>
      <c r="O282" s="4" t="s">
        <v>7</v>
      </c>
      <c r="P282" s="4" t="s">
        <v>7</v>
      </c>
      <c r="Q282" s="4" t="s">
        <v>7</v>
      </c>
      <c r="R282" s="4" t="s">
        <v>7</v>
      </c>
      <c r="S282" s="4" t="s">
        <v>7</v>
      </c>
      <c r="T282" s="4" t="s">
        <v>7</v>
      </c>
      <c r="U282" s="4" t="s">
        <v>7</v>
      </c>
      <c r="V282" s="4" t="s">
        <v>7</v>
      </c>
      <c r="W282" s="4" t="s">
        <v>7</v>
      </c>
      <c r="X282" s="4" t="s">
        <v>7</v>
      </c>
      <c r="Y282" s="4" t="s">
        <v>7</v>
      </c>
      <c r="Z282" s="4" t="s">
        <v>7</v>
      </c>
      <c r="AA282" s="4" t="s">
        <v>7</v>
      </c>
      <c r="AB282" s="4" t="s">
        <v>7</v>
      </c>
      <c r="AC282" s="4" t="s">
        <v>7</v>
      </c>
      <c r="AD282" s="4" t="s">
        <v>1768</v>
      </c>
      <c r="AE282" s="4">
        <v>0</v>
      </c>
      <c r="AF282" s="4">
        <v>0</v>
      </c>
      <c r="AG282" s="4">
        <v>0</v>
      </c>
      <c r="AH282" s="14" t="str">
        <f>IF(AD282&lt;&gt;0,HYPERLINK("http://pergamum.anac.gov.br/arquivos/" &amp; AD282 &amp; ".pdf",AD282),"")</f>
        <v>PD1978-0043</v>
      </c>
      <c r="AI282" s="15" t="str">
        <f>IF(AE282&lt;&gt;0,HYPERLINK("http://pergamum.anac.gov.br/arquivos/" &amp; AE282 &amp; ".pdf",AE282),"")</f>
        <v/>
      </c>
      <c r="AJ282" s="15" t="str">
        <f>IF(AF282&lt;&gt;0,HYPERLINK("http://pergamum.anac.gov.br/arquivos/" &amp; AF282 &amp; ".pdf",AF282),"")</f>
        <v/>
      </c>
      <c r="AK282" s="16" t="str">
        <f>IF(AG282&lt;&gt;0,HYPERLINK("http://pergamum.anac.gov.br/arquivos/" &amp; AG282 &amp; ".pdf",AG282),"")</f>
        <v/>
      </c>
      <c r="AL282" s="6" t="s">
        <v>2038</v>
      </c>
      <c r="AM282" s="6" t="s">
        <v>2059</v>
      </c>
      <c r="AN282" s="6" t="s">
        <v>7</v>
      </c>
      <c r="AO282" s="11" t="s">
        <v>7</v>
      </c>
      <c r="AP282" s="6" t="s">
        <v>7</v>
      </c>
      <c r="AQ282" s="4" t="s">
        <v>2074</v>
      </c>
      <c r="AR282" s="4" t="s">
        <v>2074</v>
      </c>
      <c r="AS282" s="15" t="str">
        <f>IF(AND(AQ282&lt;&gt;0,AQ282&lt;&gt;""),HYPERLINK("http://pergamum.anac.gov.br/arquivos/" &amp; AQ282 &amp; ".pdf",AQ282),"")</f>
        <v/>
      </c>
      <c r="AT282" s="15" t="str">
        <f>IF(AND(AR282&lt;&gt;0,AR282&lt;&gt;""),HYPERLINK("http://pergamum.anac.gov.br/arquivos/" &amp; AR282 &amp; ".pdf",AR282),"")</f>
        <v/>
      </c>
      <c r="AU282" s="4" t="s">
        <v>7</v>
      </c>
    </row>
    <row r="283" spans="1:47" x14ac:dyDescent="0.25">
      <c r="A283" s="3" t="s">
        <v>694</v>
      </c>
      <c r="B283" s="3" t="s">
        <v>0</v>
      </c>
      <c r="C283" s="3" t="s">
        <v>695</v>
      </c>
      <c r="D283" s="3" t="s">
        <v>695</v>
      </c>
      <c r="E283" s="3" t="s">
        <v>355</v>
      </c>
      <c r="F283" s="4" t="s">
        <v>3294</v>
      </c>
      <c r="G283" s="4" t="s">
        <v>3295</v>
      </c>
      <c r="H283" s="4" t="s">
        <v>2409</v>
      </c>
      <c r="I283" s="4" t="s">
        <v>2251</v>
      </c>
      <c r="J283" s="4" t="s">
        <v>2222</v>
      </c>
      <c r="K283" s="4" t="s">
        <v>2930</v>
      </c>
      <c r="L283" s="4" t="s">
        <v>2172</v>
      </c>
      <c r="M283" s="4" t="s">
        <v>3296</v>
      </c>
      <c r="N283" s="4" t="s">
        <v>1444</v>
      </c>
      <c r="O283" s="4" t="s">
        <v>7</v>
      </c>
      <c r="P283" s="4" t="s">
        <v>7</v>
      </c>
      <c r="Q283" s="4" t="s">
        <v>7</v>
      </c>
      <c r="R283" s="4" t="s">
        <v>7</v>
      </c>
      <c r="S283" s="4" t="s">
        <v>7</v>
      </c>
      <c r="T283" s="4" t="s">
        <v>7</v>
      </c>
      <c r="U283" s="4" t="s">
        <v>7</v>
      </c>
      <c r="V283" s="4" t="s">
        <v>7</v>
      </c>
      <c r="W283" s="4" t="s">
        <v>7</v>
      </c>
      <c r="X283" s="4" t="s">
        <v>7</v>
      </c>
      <c r="Y283" s="4" t="s">
        <v>7</v>
      </c>
      <c r="Z283" s="4" t="s">
        <v>7</v>
      </c>
      <c r="AA283" s="4" t="s">
        <v>7</v>
      </c>
      <c r="AB283" s="4" t="s">
        <v>7</v>
      </c>
      <c r="AC283" s="4" t="s">
        <v>7</v>
      </c>
      <c r="AD283" s="4" t="s">
        <v>1769</v>
      </c>
      <c r="AE283" s="4">
        <v>0</v>
      </c>
      <c r="AF283" s="4">
        <v>0</v>
      </c>
      <c r="AG283" s="4">
        <v>0</v>
      </c>
      <c r="AH283" s="14" t="str">
        <f>IF(AD283&lt;&gt;0,HYPERLINK("http://pergamum.anac.gov.br/arquivos/" &amp; AD283 &amp; ".pdf",AD283),"")</f>
        <v>PD1999-0530</v>
      </c>
      <c r="AI283" s="15" t="str">
        <f>IF(AE283&lt;&gt;0,HYPERLINK("http://pergamum.anac.gov.br/arquivos/" &amp; AE283 &amp; ".pdf",AE283),"")</f>
        <v/>
      </c>
      <c r="AJ283" s="15" t="str">
        <f>IF(AF283&lt;&gt;0,HYPERLINK("http://pergamum.anac.gov.br/arquivos/" &amp; AF283 &amp; ".pdf",AF283),"")</f>
        <v/>
      </c>
      <c r="AK283" s="16" t="str">
        <f>IF(AG283&lt;&gt;0,HYPERLINK("http://pergamum.anac.gov.br/arquivos/" &amp; AG283 &amp; ".pdf",AG283),"")</f>
        <v/>
      </c>
      <c r="AL283" s="6" t="s">
        <v>2038</v>
      </c>
      <c r="AM283" s="6" t="s">
        <v>2059</v>
      </c>
      <c r="AN283" s="6" t="s">
        <v>7</v>
      </c>
      <c r="AO283" s="11" t="s">
        <v>7</v>
      </c>
      <c r="AP283" s="6" t="s">
        <v>7</v>
      </c>
      <c r="AQ283" s="4" t="s">
        <v>2074</v>
      </c>
      <c r="AR283" s="4" t="s">
        <v>2074</v>
      </c>
      <c r="AS283" s="15" t="str">
        <f>IF(AND(AQ283&lt;&gt;0,AQ283&lt;&gt;""),HYPERLINK("http://pergamum.anac.gov.br/arquivos/" &amp; AQ283 &amp; ".pdf",AQ283),"")</f>
        <v/>
      </c>
      <c r="AT283" s="15" t="str">
        <f>IF(AND(AR283&lt;&gt;0,AR283&lt;&gt;""),HYPERLINK("http://pergamum.anac.gov.br/arquivos/" &amp; AR283 &amp; ".pdf",AR283),"")</f>
        <v/>
      </c>
      <c r="AU283" s="4" t="s">
        <v>7</v>
      </c>
    </row>
    <row r="284" spans="1:47" x14ac:dyDescent="0.25">
      <c r="A284" s="3" t="s">
        <v>696</v>
      </c>
      <c r="B284" s="3" t="s">
        <v>0</v>
      </c>
      <c r="C284" s="3" t="s">
        <v>697</v>
      </c>
      <c r="D284" s="3" t="s">
        <v>697</v>
      </c>
      <c r="E284" s="3" t="s">
        <v>254</v>
      </c>
      <c r="F284" s="4" t="s">
        <v>3297</v>
      </c>
      <c r="G284" s="4" t="s">
        <v>3298</v>
      </c>
      <c r="H284" s="4" t="s">
        <v>2901</v>
      </c>
      <c r="I284" s="4" t="s">
        <v>2349</v>
      </c>
      <c r="J284" s="4" t="s">
        <v>2324</v>
      </c>
      <c r="K284" s="4" t="s">
        <v>2788</v>
      </c>
      <c r="L284" s="4" t="s">
        <v>2172</v>
      </c>
      <c r="M284" s="4" t="s">
        <v>2193</v>
      </c>
      <c r="N284" s="4" t="s">
        <v>1446</v>
      </c>
      <c r="O284" s="4" t="s">
        <v>7</v>
      </c>
      <c r="P284" s="4" t="s">
        <v>7</v>
      </c>
      <c r="Q284" s="4" t="s">
        <v>7</v>
      </c>
      <c r="R284" s="4" t="s">
        <v>7</v>
      </c>
      <c r="S284" s="4" t="s">
        <v>7</v>
      </c>
      <c r="T284" s="4" t="s">
        <v>7</v>
      </c>
      <c r="U284" s="4" t="s">
        <v>7</v>
      </c>
      <c r="V284" s="4" t="s">
        <v>7</v>
      </c>
      <c r="W284" s="4" t="s">
        <v>7</v>
      </c>
      <c r="X284" s="4" t="s">
        <v>7</v>
      </c>
      <c r="Y284" s="4" t="s">
        <v>7</v>
      </c>
      <c r="Z284" s="4" t="s">
        <v>7</v>
      </c>
      <c r="AA284" s="4" t="s">
        <v>7</v>
      </c>
      <c r="AB284" s="4" t="s">
        <v>7</v>
      </c>
      <c r="AC284" s="4" t="s">
        <v>7</v>
      </c>
      <c r="AD284" s="4">
        <v>0</v>
      </c>
      <c r="AE284" s="4">
        <v>0</v>
      </c>
      <c r="AF284" s="4">
        <v>0</v>
      </c>
      <c r="AG284" s="4">
        <v>0</v>
      </c>
      <c r="AH284" s="14" t="str">
        <f>IF(AD284&lt;&gt;0,HYPERLINK("http://pergamum.anac.gov.br/arquivos/" &amp; AD284 &amp; ".pdf",AD284),"")</f>
        <v/>
      </c>
      <c r="AI284" s="15" t="str">
        <f>IF(AE284&lt;&gt;0,HYPERLINK("http://pergamum.anac.gov.br/arquivos/" &amp; AE284 &amp; ".pdf",AE284),"")</f>
        <v/>
      </c>
      <c r="AJ284" s="15" t="str">
        <f>IF(AF284&lt;&gt;0,HYPERLINK("http://pergamum.anac.gov.br/arquivos/" &amp; AF284 &amp; ".pdf",AF284),"")</f>
        <v/>
      </c>
      <c r="AK284" s="16" t="str">
        <f>IF(AG284&lt;&gt;0,HYPERLINK("http://pergamum.anac.gov.br/arquivos/" &amp; AG284 &amp; ".pdf",AG284),"")</f>
        <v/>
      </c>
      <c r="AL284" s="6" t="s">
        <v>2040</v>
      </c>
      <c r="AM284" s="6" t="s">
        <v>7</v>
      </c>
      <c r="AN284" s="6" t="s">
        <v>7</v>
      </c>
      <c r="AO284" s="11" t="s">
        <v>7</v>
      </c>
      <c r="AP284" s="6" t="s">
        <v>7</v>
      </c>
      <c r="AQ284" s="4" t="s">
        <v>2074</v>
      </c>
      <c r="AR284" s="4" t="s">
        <v>2074</v>
      </c>
      <c r="AS284" s="15" t="str">
        <f>IF(AND(AQ284&lt;&gt;0,AQ284&lt;&gt;""),HYPERLINK("http://pergamum.anac.gov.br/arquivos/" &amp; AQ284 &amp; ".pdf",AQ284),"")</f>
        <v/>
      </c>
      <c r="AT284" s="15" t="str">
        <f>IF(AND(AR284&lt;&gt;0,AR284&lt;&gt;""),HYPERLINK("http://pergamum.anac.gov.br/arquivos/" &amp; AR284 &amp; ".pdf",AR284),"")</f>
        <v/>
      </c>
      <c r="AU284" s="4" t="s">
        <v>7</v>
      </c>
    </row>
    <row r="285" spans="1:47" x14ac:dyDescent="0.25">
      <c r="A285" s="3" t="s">
        <v>698</v>
      </c>
      <c r="B285" s="3" t="s">
        <v>0</v>
      </c>
      <c r="C285" s="3" t="s">
        <v>699</v>
      </c>
      <c r="D285" s="3" t="s">
        <v>699</v>
      </c>
      <c r="E285" s="3" t="s">
        <v>254</v>
      </c>
      <c r="F285" s="4" t="s">
        <v>3299</v>
      </c>
      <c r="G285" s="4" t="s">
        <v>3300</v>
      </c>
      <c r="H285" s="4" t="s">
        <v>2314</v>
      </c>
      <c r="I285" s="4" t="s">
        <v>2349</v>
      </c>
      <c r="J285" s="4" t="s">
        <v>2216</v>
      </c>
      <c r="K285" s="4" t="s">
        <v>2385</v>
      </c>
      <c r="L285" s="4" t="s">
        <v>3158</v>
      </c>
      <c r="M285" s="4" t="s">
        <v>3301</v>
      </c>
      <c r="N285" s="4" t="s">
        <v>1448</v>
      </c>
      <c r="O285" s="4" t="s">
        <v>7</v>
      </c>
      <c r="P285" s="4" t="s">
        <v>7</v>
      </c>
      <c r="Q285" s="4" t="s">
        <v>7</v>
      </c>
      <c r="R285" s="4" t="s">
        <v>7</v>
      </c>
      <c r="S285" s="4" t="s">
        <v>7</v>
      </c>
      <c r="T285" s="4" t="s">
        <v>7</v>
      </c>
      <c r="U285" s="4" t="s">
        <v>7</v>
      </c>
      <c r="V285" s="4" t="s">
        <v>7</v>
      </c>
      <c r="W285" s="4" t="s">
        <v>7</v>
      </c>
      <c r="X285" s="4" t="s">
        <v>7</v>
      </c>
      <c r="Y285" s="4" t="s">
        <v>7</v>
      </c>
      <c r="Z285" s="4" t="s">
        <v>7</v>
      </c>
      <c r="AA285" s="4" t="s">
        <v>7</v>
      </c>
      <c r="AB285" s="4" t="s">
        <v>7</v>
      </c>
      <c r="AC285" s="4" t="s">
        <v>7</v>
      </c>
      <c r="AD285" s="4" t="s">
        <v>1770</v>
      </c>
      <c r="AE285" s="4" t="s">
        <v>1771</v>
      </c>
      <c r="AF285" s="4">
        <v>0</v>
      </c>
      <c r="AG285" s="4">
        <v>0</v>
      </c>
      <c r="AH285" s="14" t="str">
        <f>IF(AD285&lt;&gt;0,HYPERLINK("http://pergamum.anac.gov.br/arquivos/" &amp; AD285 &amp; ".pdf",AD285),"")</f>
        <v>PD1970-0045</v>
      </c>
      <c r="AI285" s="15" t="str">
        <f>IF(AE285&lt;&gt;0,HYPERLINK("http://pergamum.anac.gov.br/arquivos/" &amp; AE285 &amp; ".pdf",AE285),"")</f>
        <v>PD1970-0076</v>
      </c>
      <c r="AJ285" s="15" t="str">
        <f>IF(AF285&lt;&gt;0,HYPERLINK("http://pergamum.anac.gov.br/arquivos/" &amp; AF285 &amp; ".pdf",AF285),"")</f>
        <v/>
      </c>
      <c r="AK285" s="16" t="str">
        <f>IF(AG285&lt;&gt;0,HYPERLINK("http://pergamum.anac.gov.br/arquivos/" &amp; AG285 &amp; ".pdf",AG285),"")</f>
        <v/>
      </c>
      <c r="AL285" s="6" t="s">
        <v>2040</v>
      </c>
      <c r="AM285" s="6" t="s">
        <v>7</v>
      </c>
      <c r="AN285" s="6" t="s">
        <v>7</v>
      </c>
      <c r="AO285" s="11" t="s">
        <v>7</v>
      </c>
      <c r="AP285" s="6" t="s">
        <v>7</v>
      </c>
      <c r="AQ285" s="4" t="s">
        <v>2074</v>
      </c>
      <c r="AR285" s="4" t="s">
        <v>2074</v>
      </c>
      <c r="AS285" s="15" t="str">
        <f>IF(AND(AQ285&lt;&gt;0,AQ285&lt;&gt;""),HYPERLINK("http://pergamum.anac.gov.br/arquivos/" &amp; AQ285 &amp; ".pdf",AQ285),"")</f>
        <v/>
      </c>
      <c r="AT285" s="15" t="str">
        <f>IF(AND(AR285&lt;&gt;0,AR285&lt;&gt;""),HYPERLINK("http://pergamum.anac.gov.br/arquivos/" &amp; AR285 &amp; ".pdf",AR285),"")</f>
        <v/>
      </c>
      <c r="AU285" s="4" t="s">
        <v>7</v>
      </c>
    </row>
    <row r="286" spans="1:47" x14ac:dyDescent="0.25">
      <c r="A286" s="3" t="s">
        <v>700</v>
      </c>
      <c r="B286" s="3" t="s">
        <v>0</v>
      </c>
      <c r="C286" s="3" t="s">
        <v>701</v>
      </c>
      <c r="D286" s="3" t="s">
        <v>702</v>
      </c>
      <c r="E286" s="3" t="s">
        <v>254</v>
      </c>
      <c r="F286" s="4" t="s">
        <v>3302</v>
      </c>
      <c r="G286" s="4" t="s">
        <v>3303</v>
      </c>
      <c r="H286" s="4" t="s">
        <v>3304</v>
      </c>
      <c r="I286" s="4" t="s">
        <v>2349</v>
      </c>
      <c r="J286" s="4" t="s">
        <v>2252</v>
      </c>
      <c r="K286" s="4" t="s">
        <v>2253</v>
      </c>
      <c r="L286" s="4" t="s">
        <v>2706</v>
      </c>
      <c r="M286" s="4" t="s">
        <v>2534</v>
      </c>
      <c r="N286" s="4" t="s">
        <v>1444</v>
      </c>
      <c r="O286" s="4" t="s">
        <v>7</v>
      </c>
      <c r="P286" s="4" t="s">
        <v>7</v>
      </c>
      <c r="Q286" s="4" t="s">
        <v>7</v>
      </c>
      <c r="R286" s="4" t="s">
        <v>7</v>
      </c>
      <c r="S286" s="4" t="s">
        <v>7</v>
      </c>
      <c r="T286" s="4" t="s">
        <v>7</v>
      </c>
      <c r="U286" s="4" t="s">
        <v>7</v>
      </c>
      <c r="V286" s="4" t="s">
        <v>7</v>
      </c>
      <c r="W286" s="4" t="s">
        <v>7</v>
      </c>
      <c r="X286" s="4" t="s">
        <v>7</v>
      </c>
      <c r="Y286" s="4" t="s">
        <v>7</v>
      </c>
      <c r="Z286" s="4" t="s">
        <v>7</v>
      </c>
      <c r="AA286" s="4" t="s">
        <v>7</v>
      </c>
      <c r="AB286" s="4" t="s">
        <v>7</v>
      </c>
      <c r="AC286" s="4" t="s">
        <v>7</v>
      </c>
      <c r="AD286" s="4" t="s">
        <v>1772</v>
      </c>
      <c r="AE286" s="4">
        <v>0</v>
      </c>
      <c r="AF286" s="4">
        <v>0</v>
      </c>
      <c r="AG286" s="4">
        <v>0</v>
      </c>
      <c r="AH286" s="14" t="str">
        <f>IF(AD286&lt;&gt;0,HYPERLINK("http://pergamum.anac.gov.br/arquivos/" &amp; AD286 &amp; ".pdf",AD286),"")</f>
        <v>PD1976-0142</v>
      </c>
      <c r="AI286" s="15" t="str">
        <f>IF(AE286&lt;&gt;0,HYPERLINK("http://pergamum.anac.gov.br/arquivos/" &amp; AE286 &amp; ".pdf",AE286),"")</f>
        <v/>
      </c>
      <c r="AJ286" s="15" t="str">
        <f>IF(AF286&lt;&gt;0,HYPERLINK("http://pergamum.anac.gov.br/arquivos/" &amp; AF286 &amp; ".pdf",AF286),"")</f>
        <v/>
      </c>
      <c r="AK286" s="16" t="str">
        <f>IF(AG286&lt;&gt;0,HYPERLINK("http://pergamum.anac.gov.br/arquivos/" &amp; AG286 &amp; ".pdf",AG286),"")</f>
        <v/>
      </c>
      <c r="AL286" s="6" t="s">
        <v>2040</v>
      </c>
      <c r="AM286" s="6" t="s">
        <v>7</v>
      </c>
      <c r="AN286" s="6" t="s">
        <v>7</v>
      </c>
      <c r="AO286" s="11" t="s">
        <v>7</v>
      </c>
      <c r="AP286" s="6" t="s">
        <v>7</v>
      </c>
      <c r="AQ286" s="4" t="s">
        <v>2074</v>
      </c>
      <c r="AR286" s="4" t="s">
        <v>2074</v>
      </c>
      <c r="AS286" s="15" t="str">
        <f>IF(AND(AQ286&lt;&gt;0,AQ286&lt;&gt;""),HYPERLINK("http://pergamum.anac.gov.br/arquivos/" &amp; AQ286 &amp; ".pdf",AQ286),"")</f>
        <v/>
      </c>
      <c r="AT286" s="15" t="str">
        <f>IF(AND(AR286&lt;&gt;0,AR286&lt;&gt;""),HYPERLINK("http://pergamum.anac.gov.br/arquivos/" &amp; AR286 &amp; ".pdf",AR286),"")</f>
        <v/>
      </c>
      <c r="AU286" s="4" t="s">
        <v>7</v>
      </c>
    </row>
    <row r="287" spans="1:47" x14ac:dyDescent="0.25">
      <c r="A287" s="3" t="s">
        <v>703</v>
      </c>
      <c r="B287" s="3" t="s">
        <v>0</v>
      </c>
      <c r="C287" s="3" t="s">
        <v>704</v>
      </c>
      <c r="D287" s="3" t="s">
        <v>704</v>
      </c>
      <c r="E287" s="3" t="s">
        <v>30</v>
      </c>
      <c r="F287" s="4" t="s">
        <v>3305</v>
      </c>
      <c r="G287" s="4" t="s">
        <v>3306</v>
      </c>
      <c r="H287" s="4" t="s">
        <v>3307</v>
      </c>
      <c r="I287" s="4" t="s">
        <v>2251</v>
      </c>
      <c r="J287" s="4" t="s">
        <v>2178</v>
      </c>
      <c r="K287" s="4" t="s">
        <v>2880</v>
      </c>
      <c r="L287" s="4" t="s">
        <v>2381</v>
      </c>
      <c r="M287" s="4" t="s">
        <v>2193</v>
      </c>
      <c r="N287" s="4" t="s">
        <v>1446</v>
      </c>
      <c r="O287" s="4" t="s">
        <v>7</v>
      </c>
      <c r="P287" s="4" t="s">
        <v>7</v>
      </c>
      <c r="Q287" s="4" t="s">
        <v>7</v>
      </c>
      <c r="R287" s="4" t="s">
        <v>7</v>
      </c>
      <c r="S287" s="4" t="s">
        <v>7</v>
      </c>
      <c r="T287" s="4" t="s">
        <v>7</v>
      </c>
      <c r="U287" s="4" t="s">
        <v>7</v>
      </c>
      <c r="V287" s="4" t="s">
        <v>7</v>
      </c>
      <c r="W287" s="4" t="s">
        <v>7</v>
      </c>
      <c r="X287" s="4" t="s">
        <v>7</v>
      </c>
      <c r="Y287" s="4" t="s">
        <v>7</v>
      </c>
      <c r="Z287" s="4" t="s">
        <v>7</v>
      </c>
      <c r="AA287" s="4" t="s">
        <v>7</v>
      </c>
      <c r="AB287" s="4" t="s">
        <v>7</v>
      </c>
      <c r="AC287" s="4" t="s">
        <v>7</v>
      </c>
      <c r="AD287" s="4">
        <v>0</v>
      </c>
      <c r="AE287" s="4">
        <v>0</v>
      </c>
      <c r="AF287" s="4">
        <v>0</v>
      </c>
      <c r="AG287" s="4">
        <v>0</v>
      </c>
      <c r="AH287" s="14" t="str">
        <f>IF(AD287&lt;&gt;0,HYPERLINK("http://pergamum.anac.gov.br/arquivos/" &amp; AD287 &amp; ".pdf",AD287),"")</f>
        <v/>
      </c>
      <c r="AI287" s="15" t="str">
        <f>IF(AE287&lt;&gt;0,HYPERLINK("http://pergamum.anac.gov.br/arquivos/" &amp; AE287 &amp; ".pdf",AE287),"")</f>
        <v/>
      </c>
      <c r="AJ287" s="15" t="str">
        <f>IF(AF287&lt;&gt;0,HYPERLINK("http://pergamum.anac.gov.br/arquivos/" &amp; AF287 &amp; ".pdf",AF287),"")</f>
        <v/>
      </c>
      <c r="AK287" s="16" t="str">
        <f>IF(AG287&lt;&gt;0,HYPERLINK("http://pergamum.anac.gov.br/arquivos/" &amp; AG287 &amp; ".pdf",AG287),"")</f>
        <v/>
      </c>
      <c r="AL287" s="6" t="s">
        <v>2040</v>
      </c>
      <c r="AM287" s="6" t="s">
        <v>7</v>
      </c>
      <c r="AN287" s="6" t="s">
        <v>7</v>
      </c>
      <c r="AO287" s="11" t="s">
        <v>7</v>
      </c>
      <c r="AP287" s="6" t="s">
        <v>7</v>
      </c>
      <c r="AQ287" s="4" t="s">
        <v>2074</v>
      </c>
      <c r="AR287" s="4" t="s">
        <v>2074</v>
      </c>
      <c r="AS287" s="15" t="str">
        <f>IF(AND(AQ287&lt;&gt;0,AQ287&lt;&gt;""),HYPERLINK("http://pergamum.anac.gov.br/arquivos/" &amp; AQ287 &amp; ".pdf",AQ287),"")</f>
        <v/>
      </c>
      <c r="AT287" s="15" t="str">
        <f>IF(AND(AR287&lt;&gt;0,AR287&lt;&gt;""),HYPERLINK("http://pergamum.anac.gov.br/arquivos/" &amp; AR287 &amp; ".pdf",AR287),"")</f>
        <v/>
      </c>
      <c r="AU287" s="4" t="s">
        <v>7</v>
      </c>
    </row>
    <row r="288" spans="1:47" x14ac:dyDescent="0.25">
      <c r="A288" s="3" t="s">
        <v>705</v>
      </c>
      <c r="B288" s="3" t="s">
        <v>0</v>
      </c>
      <c r="C288" s="3" t="s">
        <v>706</v>
      </c>
      <c r="D288" s="3" t="s">
        <v>706</v>
      </c>
      <c r="E288" s="3" t="s">
        <v>103</v>
      </c>
      <c r="F288" s="4" t="s">
        <v>3308</v>
      </c>
      <c r="G288" s="4" t="s">
        <v>3309</v>
      </c>
      <c r="H288" s="4" t="s">
        <v>3310</v>
      </c>
      <c r="I288" s="4" t="s">
        <v>2251</v>
      </c>
      <c r="J288" s="4" t="s">
        <v>2232</v>
      </c>
      <c r="K288" s="4" t="s">
        <v>2557</v>
      </c>
      <c r="L288" s="4" t="s">
        <v>2172</v>
      </c>
      <c r="M288" s="4" t="s">
        <v>2193</v>
      </c>
      <c r="N288" s="4" t="s">
        <v>1444</v>
      </c>
      <c r="O288" s="4" t="s">
        <v>7</v>
      </c>
      <c r="P288" s="4" t="s">
        <v>7</v>
      </c>
      <c r="Q288" s="4" t="s">
        <v>7</v>
      </c>
      <c r="R288" s="4" t="s">
        <v>7</v>
      </c>
      <c r="S288" s="4" t="s">
        <v>7</v>
      </c>
      <c r="T288" s="4" t="s">
        <v>7</v>
      </c>
      <c r="U288" s="4" t="s">
        <v>7</v>
      </c>
      <c r="V288" s="4" t="s">
        <v>7</v>
      </c>
      <c r="W288" s="4" t="s">
        <v>7</v>
      </c>
      <c r="X288" s="4" t="s">
        <v>7</v>
      </c>
      <c r="Y288" s="4" t="s">
        <v>7</v>
      </c>
      <c r="Z288" s="4" t="s">
        <v>7</v>
      </c>
      <c r="AA288" s="4" t="s">
        <v>7</v>
      </c>
      <c r="AB288" s="4" t="s">
        <v>7</v>
      </c>
      <c r="AC288" s="4" t="s">
        <v>7</v>
      </c>
      <c r="AD288" s="4" t="s">
        <v>1773</v>
      </c>
      <c r="AE288" s="4">
        <v>0</v>
      </c>
      <c r="AF288" s="4">
        <v>0</v>
      </c>
      <c r="AG288" s="4">
        <v>0</v>
      </c>
      <c r="AH288" s="14" t="str">
        <f>IF(AD288&lt;&gt;0,HYPERLINK("http://pergamum.anac.gov.br/arquivos/" &amp; AD288 &amp; ".pdf",AD288),"")</f>
        <v>PA2015-1765</v>
      </c>
      <c r="AI288" s="15" t="str">
        <f>IF(AE288&lt;&gt;0,HYPERLINK("http://pergamum.anac.gov.br/arquivos/" &amp; AE288 &amp; ".pdf",AE288),"")</f>
        <v/>
      </c>
      <c r="AJ288" s="15" t="str">
        <f>IF(AF288&lt;&gt;0,HYPERLINK("http://pergamum.anac.gov.br/arquivos/" &amp; AF288 &amp; ".pdf",AF288),"")</f>
        <v/>
      </c>
      <c r="AK288" s="16" t="str">
        <f>IF(AG288&lt;&gt;0,HYPERLINK("http://pergamum.anac.gov.br/arquivos/" &amp; AG288 &amp; ".pdf",AG288),"")</f>
        <v/>
      </c>
      <c r="AL288" s="6" t="s">
        <v>2038</v>
      </c>
      <c r="AM288" s="6" t="s">
        <v>2059</v>
      </c>
      <c r="AN288" s="6" t="s">
        <v>7</v>
      </c>
      <c r="AO288" s="11" t="s">
        <v>7</v>
      </c>
      <c r="AP288" s="6" t="s">
        <v>7</v>
      </c>
      <c r="AQ288" s="4" t="s">
        <v>2074</v>
      </c>
      <c r="AR288" s="4" t="s">
        <v>2074</v>
      </c>
      <c r="AS288" s="15" t="str">
        <f>IF(AND(AQ288&lt;&gt;0,AQ288&lt;&gt;""),HYPERLINK("http://pergamum.anac.gov.br/arquivos/" &amp; AQ288 &amp; ".pdf",AQ288),"")</f>
        <v/>
      </c>
      <c r="AT288" s="15" t="str">
        <f>IF(AND(AR288&lt;&gt;0,AR288&lt;&gt;""),HYPERLINK("http://pergamum.anac.gov.br/arquivos/" &amp; AR288 &amp; ".pdf",AR288),"")</f>
        <v/>
      </c>
      <c r="AU288" s="4" t="s">
        <v>7</v>
      </c>
    </row>
    <row r="289" spans="1:47" x14ac:dyDescent="0.25">
      <c r="A289" s="3" t="s">
        <v>707</v>
      </c>
      <c r="B289" s="3" t="s">
        <v>0</v>
      </c>
      <c r="C289" s="3" t="s">
        <v>708</v>
      </c>
      <c r="D289" s="3" t="s">
        <v>708</v>
      </c>
      <c r="E289" s="3" t="s">
        <v>132</v>
      </c>
      <c r="F289" s="4" t="s">
        <v>3311</v>
      </c>
      <c r="G289" s="4" t="s">
        <v>3312</v>
      </c>
      <c r="H289" s="4" t="s">
        <v>3313</v>
      </c>
      <c r="I289" s="4" t="s">
        <v>2349</v>
      </c>
      <c r="J289" s="4" t="s">
        <v>2252</v>
      </c>
      <c r="K289" s="4" t="s">
        <v>2895</v>
      </c>
      <c r="L289" s="4" t="s">
        <v>2172</v>
      </c>
      <c r="M289" s="4" t="s">
        <v>3314</v>
      </c>
      <c r="N289" s="4" t="s">
        <v>1444</v>
      </c>
      <c r="O289" s="4" t="s">
        <v>7</v>
      </c>
      <c r="P289" s="4" t="s">
        <v>7</v>
      </c>
      <c r="Q289" s="4" t="s">
        <v>7</v>
      </c>
      <c r="R289" s="4" t="s">
        <v>7</v>
      </c>
      <c r="S289" s="4" t="s">
        <v>7</v>
      </c>
      <c r="T289" s="4" t="s">
        <v>7</v>
      </c>
      <c r="U289" s="4" t="s">
        <v>7</v>
      </c>
      <c r="V289" s="4" t="s">
        <v>7</v>
      </c>
      <c r="W289" s="4" t="s">
        <v>7</v>
      </c>
      <c r="X289" s="4" t="s">
        <v>7</v>
      </c>
      <c r="Y289" s="4" t="s">
        <v>7</v>
      </c>
      <c r="Z289" s="4" t="s">
        <v>7</v>
      </c>
      <c r="AA289" s="4" t="s">
        <v>7</v>
      </c>
      <c r="AB289" s="4" t="s">
        <v>7</v>
      </c>
      <c r="AC289" s="4" t="s">
        <v>7</v>
      </c>
      <c r="AD289" s="4" t="s">
        <v>1774</v>
      </c>
      <c r="AE289" s="4">
        <v>0</v>
      </c>
      <c r="AF289" s="4">
        <v>0</v>
      </c>
      <c r="AG289" s="4">
        <v>0</v>
      </c>
      <c r="AH289" s="14" t="str">
        <f>IF(AD289&lt;&gt;0,HYPERLINK("http://pergamum.anac.gov.br/arquivos/" &amp; AD289 &amp; ".pdf",AD289),"")</f>
        <v>PD1988-0010</v>
      </c>
      <c r="AI289" s="15" t="str">
        <f>IF(AE289&lt;&gt;0,HYPERLINK("http://pergamum.anac.gov.br/arquivos/" &amp; AE289 &amp; ".pdf",AE289),"")</f>
        <v/>
      </c>
      <c r="AJ289" s="15" t="str">
        <f>IF(AF289&lt;&gt;0,HYPERLINK("http://pergamum.anac.gov.br/arquivos/" &amp; AF289 &amp; ".pdf",AF289),"")</f>
        <v/>
      </c>
      <c r="AK289" s="16" t="str">
        <f>IF(AG289&lt;&gt;0,HYPERLINK("http://pergamum.anac.gov.br/arquivos/" &amp; AG289 &amp; ".pdf",AG289),"")</f>
        <v/>
      </c>
      <c r="AL289" s="6" t="s">
        <v>2040</v>
      </c>
      <c r="AM289" s="6" t="s">
        <v>7</v>
      </c>
      <c r="AN289" s="6" t="s">
        <v>7</v>
      </c>
      <c r="AO289" s="11" t="s">
        <v>7</v>
      </c>
      <c r="AP289" s="6" t="s">
        <v>7</v>
      </c>
      <c r="AQ289" s="4" t="s">
        <v>2074</v>
      </c>
      <c r="AR289" s="4" t="s">
        <v>2074</v>
      </c>
      <c r="AS289" s="15" t="str">
        <f>IF(AND(AQ289&lt;&gt;0,AQ289&lt;&gt;""),HYPERLINK("http://pergamum.anac.gov.br/arquivos/" &amp; AQ289 &amp; ".pdf",AQ289),"")</f>
        <v/>
      </c>
      <c r="AT289" s="15" t="str">
        <f>IF(AND(AR289&lt;&gt;0,AR289&lt;&gt;""),HYPERLINK("http://pergamum.anac.gov.br/arquivos/" &amp; AR289 &amp; ".pdf",AR289),"")</f>
        <v/>
      </c>
      <c r="AU289" s="4" t="s">
        <v>7</v>
      </c>
    </row>
    <row r="290" spans="1:47" x14ac:dyDescent="0.25">
      <c r="A290" s="3" t="s">
        <v>709</v>
      </c>
      <c r="B290" s="3" t="s">
        <v>0</v>
      </c>
      <c r="C290" s="3" t="s">
        <v>710</v>
      </c>
      <c r="D290" s="3" t="s">
        <v>710</v>
      </c>
      <c r="E290" s="3" t="s">
        <v>103</v>
      </c>
      <c r="F290" s="4" t="s">
        <v>3315</v>
      </c>
      <c r="G290" s="4" t="s">
        <v>3316</v>
      </c>
      <c r="H290" s="4" t="s">
        <v>3317</v>
      </c>
      <c r="I290" s="4" t="s">
        <v>2349</v>
      </c>
      <c r="J290" s="4" t="s">
        <v>2222</v>
      </c>
      <c r="K290" s="4" t="s">
        <v>2889</v>
      </c>
      <c r="L290" s="4" t="s">
        <v>3318</v>
      </c>
      <c r="M290" s="4" t="s">
        <v>2592</v>
      </c>
      <c r="N290" s="4" t="s">
        <v>1444</v>
      </c>
      <c r="O290" s="4" t="s">
        <v>7</v>
      </c>
      <c r="P290" s="4" t="s">
        <v>7</v>
      </c>
      <c r="Q290" s="4" t="s">
        <v>7</v>
      </c>
      <c r="R290" s="4" t="s">
        <v>7</v>
      </c>
      <c r="S290" s="4" t="s">
        <v>7</v>
      </c>
      <c r="T290" s="4" t="s">
        <v>7</v>
      </c>
      <c r="U290" s="4" t="s">
        <v>7</v>
      </c>
      <c r="V290" s="4" t="s">
        <v>7</v>
      </c>
      <c r="W290" s="4" t="s">
        <v>7</v>
      </c>
      <c r="X290" s="4" t="s">
        <v>7</v>
      </c>
      <c r="Y290" s="4" t="s">
        <v>7</v>
      </c>
      <c r="Z290" s="4" t="s">
        <v>7</v>
      </c>
      <c r="AA290" s="4" t="s">
        <v>7</v>
      </c>
      <c r="AB290" s="4" t="s">
        <v>7</v>
      </c>
      <c r="AC290" s="4" t="s">
        <v>7</v>
      </c>
      <c r="AD290" s="4" t="s">
        <v>1775</v>
      </c>
      <c r="AE290" s="4">
        <v>0</v>
      </c>
      <c r="AF290" s="4">
        <v>0</v>
      </c>
      <c r="AG290" s="4">
        <v>0</v>
      </c>
      <c r="AH290" s="14" t="str">
        <f>IF(AD290&lt;&gt;0,HYPERLINK("http://pergamum.anac.gov.br/arquivos/" &amp; AD290 &amp; ".pdf",AD290),"")</f>
        <v>PD2000-0599</v>
      </c>
      <c r="AI290" s="15" t="str">
        <f>IF(AE290&lt;&gt;0,HYPERLINK("http://pergamum.anac.gov.br/arquivos/" &amp; AE290 &amp; ".pdf",AE290),"")</f>
        <v/>
      </c>
      <c r="AJ290" s="15" t="str">
        <f>IF(AF290&lt;&gt;0,HYPERLINK("http://pergamum.anac.gov.br/arquivos/" &amp; AF290 &amp; ".pdf",AF290),"")</f>
        <v/>
      </c>
      <c r="AK290" s="16" t="str">
        <f>IF(AG290&lt;&gt;0,HYPERLINK("http://pergamum.anac.gov.br/arquivos/" &amp; AG290 &amp; ".pdf",AG290),"")</f>
        <v/>
      </c>
      <c r="AL290" s="6" t="s">
        <v>2040</v>
      </c>
      <c r="AM290" s="6" t="s">
        <v>7</v>
      </c>
      <c r="AN290" s="6" t="s">
        <v>7</v>
      </c>
      <c r="AO290" s="11" t="s">
        <v>7</v>
      </c>
      <c r="AP290" s="6" t="s">
        <v>7</v>
      </c>
      <c r="AQ290" s="4" t="s">
        <v>2074</v>
      </c>
      <c r="AR290" s="4" t="s">
        <v>2074</v>
      </c>
      <c r="AS290" s="15" t="str">
        <f>IF(AND(AQ290&lt;&gt;0,AQ290&lt;&gt;""),HYPERLINK("http://pergamum.anac.gov.br/arquivos/" &amp; AQ290 &amp; ".pdf",AQ290),"")</f>
        <v/>
      </c>
      <c r="AT290" s="15" t="str">
        <f>IF(AND(AR290&lt;&gt;0,AR290&lt;&gt;""),HYPERLINK("http://pergamum.anac.gov.br/arquivos/" &amp; AR290 &amp; ".pdf",AR290),"")</f>
        <v/>
      </c>
      <c r="AU290" s="4" t="s">
        <v>7</v>
      </c>
    </row>
    <row r="291" spans="1:47" x14ac:dyDescent="0.25">
      <c r="A291" s="3" t="s">
        <v>711</v>
      </c>
      <c r="B291" s="3" t="s">
        <v>0</v>
      </c>
      <c r="C291" s="3" t="s">
        <v>712</v>
      </c>
      <c r="D291" s="3" t="s">
        <v>712</v>
      </c>
      <c r="E291" s="3" t="s">
        <v>30</v>
      </c>
      <c r="F291" s="4" t="s">
        <v>3319</v>
      </c>
      <c r="G291" s="4" t="s">
        <v>3320</v>
      </c>
      <c r="H291" s="4" t="s">
        <v>3321</v>
      </c>
      <c r="I291" s="4" t="s">
        <v>2251</v>
      </c>
      <c r="J291" s="4" t="s">
        <v>2373</v>
      </c>
      <c r="K291" s="4" t="s">
        <v>2192</v>
      </c>
      <c r="L291" s="4" t="s">
        <v>2172</v>
      </c>
      <c r="M291" s="4" t="s">
        <v>3322</v>
      </c>
      <c r="N291" s="4" t="s">
        <v>1446</v>
      </c>
      <c r="O291" s="4" t="s">
        <v>7</v>
      </c>
      <c r="P291" s="4" t="s">
        <v>7</v>
      </c>
      <c r="Q291" s="4" t="s">
        <v>7</v>
      </c>
      <c r="R291" s="4" t="s">
        <v>7</v>
      </c>
      <c r="S291" s="4" t="s">
        <v>7</v>
      </c>
      <c r="T291" s="4" t="s">
        <v>7</v>
      </c>
      <c r="U291" s="4" t="s">
        <v>7</v>
      </c>
      <c r="V291" s="4" t="s">
        <v>7</v>
      </c>
      <c r="W291" s="4" t="s">
        <v>7</v>
      </c>
      <c r="X291" s="4" t="s">
        <v>7</v>
      </c>
      <c r="Y291" s="4" t="s">
        <v>7</v>
      </c>
      <c r="Z291" s="4" t="s">
        <v>7</v>
      </c>
      <c r="AA291" s="4" t="s">
        <v>7</v>
      </c>
      <c r="AB291" s="4" t="s">
        <v>7</v>
      </c>
      <c r="AC291" s="4" t="s">
        <v>7</v>
      </c>
      <c r="AD291" s="4" t="s">
        <v>1776</v>
      </c>
      <c r="AE291" s="4" t="s">
        <v>1777</v>
      </c>
      <c r="AF291" s="4">
        <v>0</v>
      </c>
      <c r="AG291" s="4">
        <v>0</v>
      </c>
      <c r="AH291" s="14" t="str">
        <f>IF(AD291&lt;&gt;0,HYPERLINK("http://pergamum.anac.gov.br/arquivos/" &amp; AD291 &amp; ".pdf",AD291),"")</f>
        <v>PD2000-1879</v>
      </c>
      <c r="AI291" s="15" t="str">
        <f>IF(AE291&lt;&gt;0,HYPERLINK("http://pergamum.anac.gov.br/arquivos/" &amp; AE291 &amp; ".pdf",AE291),"")</f>
        <v>PA2015-0387</v>
      </c>
      <c r="AJ291" s="15" t="str">
        <f>IF(AF291&lt;&gt;0,HYPERLINK("http://pergamum.anac.gov.br/arquivos/" &amp; AF291 &amp; ".pdf",AF291),"")</f>
        <v/>
      </c>
      <c r="AK291" s="16" t="str">
        <f>IF(AG291&lt;&gt;0,HYPERLINK("http://pergamum.anac.gov.br/arquivos/" &amp; AG291 &amp; ".pdf",AG291),"")</f>
        <v/>
      </c>
      <c r="AL291" s="6" t="s">
        <v>2040</v>
      </c>
      <c r="AM291" s="6" t="s">
        <v>7</v>
      </c>
      <c r="AN291" s="6" t="s">
        <v>7</v>
      </c>
      <c r="AO291" s="11" t="s">
        <v>7</v>
      </c>
      <c r="AP291" s="6" t="s">
        <v>7</v>
      </c>
      <c r="AQ291" s="4" t="s">
        <v>2074</v>
      </c>
      <c r="AR291" s="4" t="s">
        <v>2074</v>
      </c>
      <c r="AS291" s="15" t="str">
        <f>IF(AND(AQ291&lt;&gt;0,AQ291&lt;&gt;""),HYPERLINK("http://pergamum.anac.gov.br/arquivos/" &amp; AQ291 &amp; ".pdf",AQ291),"")</f>
        <v/>
      </c>
      <c r="AT291" s="15" t="str">
        <f>IF(AND(AR291&lt;&gt;0,AR291&lt;&gt;""),HYPERLINK("http://pergamum.anac.gov.br/arquivos/" &amp; AR291 &amp; ".pdf",AR291),"")</f>
        <v/>
      </c>
      <c r="AU291" s="4" t="s">
        <v>7</v>
      </c>
    </row>
    <row r="292" spans="1:47" x14ac:dyDescent="0.25">
      <c r="A292" s="3" t="s">
        <v>713</v>
      </c>
      <c r="B292" s="3" t="s">
        <v>0</v>
      </c>
      <c r="C292" s="3" t="s">
        <v>714</v>
      </c>
      <c r="D292" s="3" t="s">
        <v>715</v>
      </c>
      <c r="E292" s="3" t="s">
        <v>132</v>
      </c>
      <c r="F292" s="4" t="s">
        <v>3323</v>
      </c>
      <c r="G292" s="4" t="s">
        <v>3324</v>
      </c>
      <c r="H292" s="4" t="s">
        <v>3325</v>
      </c>
      <c r="I292" s="4" t="s">
        <v>2349</v>
      </c>
      <c r="J292" s="4" t="s">
        <v>2238</v>
      </c>
      <c r="K292" s="4" t="s">
        <v>2889</v>
      </c>
      <c r="L292" s="4" t="s">
        <v>2172</v>
      </c>
      <c r="M292" s="4" t="s">
        <v>3326</v>
      </c>
      <c r="N292" s="4" t="s">
        <v>1444</v>
      </c>
      <c r="O292" s="4" t="s">
        <v>7</v>
      </c>
      <c r="P292" s="4" t="s">
        <v>7</v>
      </c>
      <c r="Q292" s="4" t="s">
        <v>7</v>
      </c>
      <c r="R292" s="4" t="s">
        <v>7</v>
      </c>
      <c r="S292" s="4" t="s">
        <v>7</v>
      </c>
      <c r="T292" s="4" t="s">
        <v>7</v>
      </c>
      <c r="U292" s="4" t="s">
        <v>7</v>
      </c>
      <c r="V292" s="4" t="s">
        <v>7</v>
      </c>
      <c r="W292" s="4" t="s">
        <v>7</v>
      </c>
      <c r="X292" s="4" t="s">
        <v>7</v>
      </c>
      <c r="Y292" s="4" t="s">
        <v>7</v>
      </c>
      <c r="Z292" s="4" t="s">
        <v>7</v>
      </c>
      <c r="AA292" s="4" t="s">
        <v>7</v>
      </c>
      <c r="AB292" s="4" t="s">
        <v>7</v>
      </c>
      <c r="AC292" s="4" t="s">
        <v>7</v>
      </c>
      <c r="AD292" s="4" t="s">
        <v>1778</v>
      </c>
      <c r="AE292" s="4">
        <v>0</v>
      </c>
      <c r="AF292" s="4">
        <v>0</v>
      </c>
      <c r="AG292" s="4">
        <v>0</v>
      </c>
      <c r="AH292" s="14" t="str">
        <f>IF(AD292&lt;&gt;0,HYPERLINK("http://pergamum.anac.gov.br/arquivos/" &amp; AD292 &amp; ".pdf",AD292),"")</f>
        <v>PA2008-1508</v>
      </c>
      <c r="AI292" s="15" t="str">
        <f>IF(AE292&lt;&gt;0,HYPERLINK("http://pergamum.anac.gov.br/arquivos/" &amp; AE292 &amp; ".pdf",AE292),"")</f>
        <v/>
      </c>
      <c r="AJ292" s="15" t="str">
        <f>IF(AF292&lt;&gt;0,HYPERLINK("http://pergamum.anac.gov.br/arquivos/" &amp; AF292 &amp; ".pdf",AF292),"")</f>
        <v/>
      </c>
      <c r="AK292" s="16" t="str">
        <f>IF(AG292&lt;&gt;0,HYPERLINK("http://pergamum.anac.gov.br/arquivos/" &amp; AG292 &amp; ".pdf",AG292),"")</f>
        <v/>
      </c>
      <c r="AL292" s="6" t="s">
        <v>2040</v>
      </c>
      <c r="AM292" s="6" t="s">
        <v>7</v>
      </c>
      <c r="AN292" s="6" t="s">
        <v>7</v>
      </c>
      <c r="AO292" s="11" t="s">
        <v>7</v>
      </c>
      <c r="AP292" s="6" t="s">
        <v>7</v>
      </c>
      <c r="AQ292" s="4" t="s">
        <v>2074</v>
      </c>
      <c r="AR292" s="4" t="s">
        <v>2074</v>
      </c>
      <c r="AS292" s="15" t="str">
        <f>IF(AND(AQ292&lt;&gt;0,AQ292&lt;&gt;""),HYPERLINK("http://pergamum.anac.gov.br/arquivos/" &amp; AQ292 &amp; ".pdf",AQ292),"")</f>
        <v/>
      </c>
      <c r="AT292" s="15" t="str">
        <f>IF(AND(AR292&lt;&gt;0,AR292&lt;&gt;""),HYPERLINK("http://pergamum.anac.gov.br/arquivos/" &amp; AR292 &amp; ".pdf",AR292),"")</f>
        <v/>
      </c>
      <c r="AU292" s="4" t="s">
        <v>7</v>
      </c>
    </row>
    <row r="293" spans="1:47" x14ac:dyDescent="0.25">
      <c r="A293" s="3" t="s">
        <v>716</v>
      </c>
      <c r="B293" s="3" t="s">
        <v>0</v>
      </c>
      <c r="C293" s="3" t="s">
        <v>717</v>
      </c>
      <c r="D293" s="3" t="s">
        <v>717</v>
      </c>
      <c r="E293" s="3" t="s">
        <v>103</v>
      </c>
      <c r="F293" s="4" t="s">
        <v>3327</v>
      </c>
      <c r="G293" s="4" t="s">
        <v>3328</v>
      </c>
      <c r="H293" s="4" t="s">
        <v>3329</v>
      </c>
      <c r="I293" s="4" t="s">
        <v>2349</v>
      </c>
      <c r="J293" s="4" t="s">
        <v>2232</v>
      </c>
      <c r="K293" s="4" t="s">
        <v>2253</v>
      </c>
      <c r="L293" s="4" t="s">
        <v>2172</v>
      </c>
      <c r="M293" s="4" t="s">
        <v>2193</v>
      </c>
      <c r="N293" s="4" t="s">
        <v>1444</v>
      </c>
      <c r="O293" s="4" t="s">
        <v>7</v>
      </c>
      <c r="P293" s="4" t="s">
        <v>7</v>
      </c>
      <c r="Q293" s="4" t="s">
        <v>7</v>
      </c>
      <c r="R293" s="4" t="s">
        <v>7</v>
      </c>
      <c r="S293" s="4" t="s">
        <v>7</v>
      </c>
      <c r="T293" s="4" t="s">
        <v>7</v>
      </c>
      <c r="U293" s="4" t="s">
        <v>7</v>
      </c>
      <c r="V293" s="4" t="s">
        <v>7</v>
      </c>
      <c r="W293" s="4" t="s">
        <v>7</v>
      </c>
      <c r="X293" s="4" t="s">
        <v>7</v>
      </c>
      <c r="Y293" s="4" t="s">
        <v>7</v>
      </c>
      <c r="Z293" s="4" t="s">
        <v>7</v>
      </c>
      <c r="AA293" s="4" t="s">
        <v>7</v>
      </c>
      <c r="AB293" s="4" t="s">
        <v>7</v>
      </c>
      <c r="AC293" s="4" t="s">
        <v>7</v>
      </c>
      <c r="AD293" s="4">
        <v>0</v>
      </c>
      <c r="AE293" s="4">
        <v>0</v>
      </c>
      <c r="AF293" s="4">
        <v>0</v>
      </c>
      <c r="AG293" s="4">
        <v>0</v>
      </c>
      <c r="AH293" s="14" t="str">
        <f>IF(AD293&lt;&gt;0,HYPERLINK("http://pergamum.anac.gov.br/arquivos/" &amp; AD293 &amp; ".pdf",AD293),"")</f>
        <v/>
      </c>
      <c r="AI293" s="15" t="str">
        <f>IF(AE293&lt;&gt;0,HYPERLINK("http://pergamum.anac.gov.br/arquivos/" &amp; AE293 &amp; ".pdf",AE293),"")</f>
        <v/>
      </c>
      <c r="AJ293" s="15" t="str">
        <f>IF(AF293&lt;&gt;0,HYPERLINK("http://pergamum.anac.gov.br/arquivos/" &amp; AF293 &amp; ".pdf",AF293),"")</f>
        <v/>
      </c>
      <c r="AK293" s="16" t="str">
        <f>IF(AG293&lt;&gt;0,HYPERLINK("http://pergamum.anac.gov.br/arquivos/" &amp; AG293 &amp; ".pdf",AG293),"")</f>
        <v/>
      </c>
      <c r="AL293" s="6" t="s">
        <v>2040</v>
      </c>
      <c r="AM293" s="6" t="s">
        <v>7</v>
      </c>
      <c r="AN293" s="6" t="s">
        <v>7</v>
      </c>
      <c r="AO293" s="11" t="s">
        <v>7</v>
      </c>
      <c r="AP293" s="6" t="s">
        <v>7</v>
      </c>
      <c r="AQ293" s="4" t="s">
        <v>2074</v>
      </c>
      <c r="AR293" s="4" t="s">
        <v>2074</v>
      </c>
      <c r="AS293" s="15" t="str">
        <f>IF(AND(AQ293&lt;&gt;0,AQ293&lt;&gt;""),HYPERLINK("http://pergamum.anac.gov.br/arquivos/" &amp; AQ293 &amp; ".pdf",AQ293),"")</f>
        <v/>
      </c>
      <c r="AT293" s="15" t="str">
        <f>IF(AND(AR293&lt;&gt;0,AR293&lt;&gt;""),HYPERLINK("http://pergamum.anac.gov.br/arquivos/" &amp; AR293 &amp; ".pdf",AR293),"")</f>
        <v/>
      </c>
      <c r="AU293" s="4" t="s">
        <v>7</v>
      </c>
    </row>
    <row r="294" spans="1:47" x14ac:dyDescent="0.25">
      <c r="A294" s="3" t="s">
        <v>718</v>
      </c>
      <c r="B294" s="3" t="s">
        <v>0</v>
      </c>
      <c r="C294" s="3" t="s">
        <v>719</v>
      </c>
      <c r="D294" s="3" t="s">
        <v>719</v>
      </c>
      <c r="E294" s="3" t="s">
        <v>103</v>
      </c>
      <c r="F294" s="4" t="s">
        <v>3330</v>
      </c>
      <c r="G294" s="4" t="s">
        <v>3331</v>
      </c>
      <c r="H294" s="4" t="s">
        <v>3332</v>
      </c>
      <c r="I294" s="4" t="s">
        <v>2251</v>
      </c>
      <c r="J294" s="4" t="s">
        <v>2197</v>
      </c>
      <c r="K294" s="4" t="s">
        <v>2439</v>
      </c>
      <c r="L294" s="4" t="s">
        <v>2172</v>
      </c>
      <c r="M294" s="4" t="s">
        <v>2731</v>
      </c>
      <c r="N294" s="4" t="s">
        <v>1444</v>
      </c>
      <c r="O294" s="4" t="s">
        <v>7</v>
      </c>
      <c r="P294" s="4" t="s">
        <v>7</v>
      </c>
      <c r="Q294" s="4" t="s">
        <v>7</v>
      </c>
      <c r="R294" s="4" t="s">
        <v>7</v>
      </c>
      <c r="S294" s="4" t="s">
        <v>7</v>
      </c>
      <c r="T294" s="4" t="s">
        <v>7</v>
      </c>
      <c r="U294" s="4" t="s">
        <v>7</v>
      </c>
      <c r="V294" s="4" t="s">
        <v>7</v>
      </c>
      <c r="W294" s="4" t="s">
        <v>7</v>
      </c>
      <c r="X294" s="4" t="s">
        <v>7</v>
      </c>
      <c r="Y294" s="4" t="s">
        <v>7</v>
      </c>
      <c r="Z294" s="4" t="s">
        <v>7</v>
      </c>
      <c r="AA294" s="4" t="s">
        <v>7</v>
      </c>
      <c r="AB294" s="4" t="s">
        <v>7</v>
      </c>
      <c r="AC294" s="4" t="s">
        <v>7</v>
      </c>
      <c r="AD294" s="4" t="s">
        <v>1779</v>
      </c>
      <c r="AE294" s="4">
        <v>0</v>
      </c>
      <c r="AF294" s="4">
        <v>0</v>
      </c>
      <c r="AG294" s="4">
        <v>0</v>
      </c>
      <c r="AH294" s="14" t="str">
        <f>IF(AD294&lt;&gt;0,HYPERLINK("http://pergamum.anac.gov.br/arquivos/" &amp; AD294 &amp; ".pdf",AD294),"")</f>
        <v>PA2014-2292</v>
      </c>
      <c r="AI294" s="15" t="str">
        <f>IF(AE294&lt;&gt;0,HYPERLINK("http://pergamum.anac.gov.br/arquivos/" &amp; AE294 &amp; ".pdf",AE294),"")</f>
        <v/>
      </c>
      <c r="AJ294" s="15" t="str">
        <f>IF(AF294&lt;&gt;0,HYPERLINK("http://pergamum.anac.gov.br/arquivos/" &amp; AF294 &amp; ".pdf",AF294),"")</f>
        <v/>
      </c>
      <c r="AK294" s="16" t="str">
        <f>IF(AG294&lt;&gt;0,HYPERLINK("http://pergamum.anac.gov.br/arquivos/" &amp; AG294 &amp; ".pdf",AG294),"")</f>
        <v/>
      </c>
      <c r="AL294" s="6" t="s">
        <v>2038</v>
      </c>
      <c r="AM294" s="6" t="s">
        <v>2059</v>
      </c>
      <c r="AN294" s="6" t="s">
        <v>7</v>
      </c>
      <c r="AO294" s="11" t="s">
        <v>7</v>
      </c>
      <c r="AP294" s="6" t="s">
        <v>7</v>
      </c>
      <c r="AQ294" s="4" t="s">
        <v>2074</v>
      </c>
      <c r="AR294" s="4" t="s">
        <v>2074</v>
      </c>
      <c r="AS294" s="15" t="str">
        <f>IF(AND(AQ294&lt;&gt;0,AQ294&lt;&gt;""),HYPERLINK("http://pergamum.anac.gov.br/arquivos/" &amp; AQ294 &amp; ".pdf",AQ294),"")</f>
        <v/>
      </c>
      <c r="AT294" s="15" t="str">
        <f>IF(AND(AR294&lt;&gt;0,AR294&lt;&gt;""),HYPERLINK("http://pergamum.anac.gov.br/arquivos/" &amp; AR294 &amp; ".pdf",AR294),"")</f>
        <v/>
      </c>
      <c r="AU294" s="4" t="s">
        <v>7</v>
      </c>
    </row>
    <row r="295" spans="1:47" x14ac:dyDescent="0.25">
      <c r="A295" s="3" t="s">
        <v>720</v>
      </c>
      <c r="B295" s="3" t="s">
        <v>0</v>
      </c>
      <c r="C295" s="3" t="s">
        <v>721</v>
      </c>
      <c r="D295" s="3" t="s">
        <v>721</v>
      </c>
      <c r="E295" s="3" t="s">
        <v>103</v>
      </c>
      <c r="F295" s="4" t="s">
        <v>3333</v>
      </c>
      <c r="G295" s="4" t="s">
        <v>3334</v>
      </c>
      <c r="H295" s="4" t="s">
        <v>3335</v>
      </c>
      <c r="I295" s="4" t="s">
        <v>2349</v>
      </c>
      <c r="J295" s="4" t="s">
        <v>2291</v>
      </c>
      <c r="K295" s="4" t="s">
        <v>3336</v>
      </c>
      <c r="L295" s="4" t="s">
        <v>2706</v>
      </c>
      <c r="M295" s="4" t="s">
        <v>2188</v>
      </c>
      <c r="N295" s="4" t="s">
        <v>1444</v>
      </c>
      <c r="O295" s="4" t="s">
        <v>7</v>
      </c>
      <c r="P295" s="4" t="s">
        <v>7</v>
      </c>
      <c r="Q295" s="4" t="s">
        <v>7</v>
      </c>
      <c r="R295" s="4" t="s">
        <v>7</v>
      </c>
      <c r="S295" s="4" t="s">
        <v>7</v>
      </c>
      <c r="T295" s="4" t="s">
        <v>7</v>
      </c>
      <c r="U295" s="4" t="s">
        <v>7</v>
      </c>
      <c r="V295" s="4" t="s">
        <v>7</v>
      </c>
      <c r="W295" s="4" t="s">
        <v>7</v>
      </c>
      <c r="X295" s="4" t="s">
        <v>7</v>
      </c>
      <c r="Y295" s="4" t="s">
        <v>7</v>
      </c>
      <c r="Z295" s="4" t="s">
        <v>7</v>
      </c>
      <c r="AA295" s="4" t="s">
        <v>7</v>
      </c>
      <c r="AB295" s="4" t="s">
        <v>7</v>
      </c>
      <c r="AC295" s="4" t="s">
        <v>7</v>
      </c>
      <c r="AD295" s="4" t="s">
        <v>1780</v>
      </c>
      <c r="AE295" s="4">
        <v>0</v>
      </c>
      <c r="AF295" s="4">
        <v>0</v>
      </c>
      <c r="AG295" s="4">
        <v>0</v>
      </c>
      <c r="AH295" s="14" t="str">
        <f>IF(AD295&lt;&gt;0,HYPERLINK("http://pergamum.anac.gov.br/arquivos/" &amp; AD295 &amp; ".pdf",AD295),"")</f>
        <v>PA2015-3332</v>
      </c>
      <c r="AI295" s="15" t="str">
        <f>IF(AE295&lt;&gt;0,HYPERLINK("http://pergamum.anac.gov.br/arquivos/" &amp; AE295 &amp; ".pdf",AE295),"")</f>
        <v/>
      </c>
      <c r="AJ295" s="15" t="str">
        <f>IF(AF295&lt;&gt;0,HYPERLINK("http://pergamum.anac.gov.br/arquivos/" &amp; AF295 &amp; ".pdf",AF295),"")</f>
        <v/>
      </c>
      <c r="AK295" s="16" t="str">
        <f>IF(AG295&lt;&gt;0,HYPERLINK("http://pergamum.anac.gov.br/arquivos/" &amp; AG295 &amp; ".pdf",AG295),"")</f>
        <v/>
      </c>
      <c r="AL295" s="6" t="s">
        <v>2040</v>
      </c>
      <c r="AM295" s="6" t="s">
        <v>7</v>
      </c>
      <c r="AN295" s="6" t="s">
        <v>7</v>
      </c>
      <c r="AO295" s="11" t="s">
        <v>7</v>
      </c>
      <c r="AP295" s="6" t="s">
        <v>7</v>
      </c>
      <c r="AQ295" s="4" t="s">
        <v>2074</v>
      </c>
      <c r="AR295" s="4" t="s">
        <v>2074</v>
      </c>
      <c r="AS295" s="15" t="str">
        <f>IF(AND(AQ295&lt;&gt;0,AQ295&lt;&gt;""),HYPERLINK("http://pergamum.anac.gov.br/arquivos/" &amp; AQ295 &amp; ".pdf",AQ295),"")</f>
        <v/>
      </c>
      <c r="AT295" s="15" t="str">
        <f>IF(AND(AR295&lt;&gt;0,AR295&lt;&gt;""),HYPERLINK("http://pergamum.anac.gov.br/arquivos/" &amp; AR295 &amp; ".pdf",AR295),"")</f>
        <v/>
      </c>
      <c r="AU295" s="4" t="s">
        <v>7</v>
      </c>
    </row>
    <row r="296" spans="1:47" x14ac:dyDescent="0.25">
      <c r="A296" s="3" t="s">
        <v>722</v>
      </c>
      <c r="B296" s="3" t="s">
        <v>0</v>
      </c>
      <c r="C296" s="3" t="s">
        <v>723</v>
      </c>
      <c r="D296" s="3" t="s">
        <v>723</v>
      </c>
      <c r="E296" s="3" t="s">
        <v>135</v>
      </c>
      <c r="F296" s="4" t="s">
        <v>3337</v>
      </c>
      <c r="G296" s="4" t="s">
        <v>3338</v>
      </c>
      <c r="H296" s="4" t="s">
        <v>3339</v>
      </c>
      <c r="I296" s="4" t="s">
        <v>2349</v>
      </c>
      <c r="J296" s="4" t="s">
        <v>2252</v>
      </c>
      <c r="K296" s="4" t="s">
        <v>3340</v>
      </c>
      <c r="L296" s="4" t="s">
        <v>2172</v>
      </c>
      <c r="M296" s="4" t="s">
        <v>2573</v>
      </c>
      <c r="N296" s="4" t="s">
        <v>1444</v>
      </c>
      <c r="O296" s="4" t="s">
        <v>7</v>
      </c>
      <c r="P296" s="4" t="s">
        <v>7</v>
      </c>
      <c r="Q296" s="4" t="s">
        <v>7</v>
      </c>
      <c r="R296" s="4" t="s">
        <v>7</v>
      </c>
      <c r="S296" s="4" t="s">
        <v>7</v>
      </c>
      <c r="T296" s="4" t="s">
        <v>7</v>
      </c>
      <c r="U296" s="4" t="s">
        <v>7</v>
      </c>
      <c r="V296" s="4" t="s">
        <v>7</v>
      </c>
      <c r="W296" s="4" t="s">
        <v>7</v>
      </c>
      <c r="X296" s="4" t="s">
        <v>7</v>
      </c>
      <c r="Y296" s="4" t="s">
        <v>7</v>
      </c>
      <c r="Z296" s="4" t="s">
        <v>7</v>
      </c>
      <c r="AA296" s="4" t="s">
        <v>7</v>
      </c>
      <c r="AB296" s="4" t="s">
        <v>7</v>
      </c>
      <c r="AC296" s="4" t="s">
        <v>7</v>
      </c>
      <c r="AD296" s="4" t="s">
        <v>1781</v>
      </c>
      <c r="AE296" s="4">
        <v>0</v>
      </c>
      <c r="AF296" s="4">
        <v>0</v>
      </c>
      <c r="AG296" s="4">
        <v>0</v>
      </c>
      <c r="AH296" s="14" t="str">
        <f>IF(AD296&lt;&gt;0,HYPERLINK("http://pergamum.anac.gov.br/arquivos/" &amp; AD296 &amp; ".pdf",AD296),"")</f>
        <v>PD2000-1945</v>
      </c>
      <c r="AI296" s="15" t="str">
        <f>IF(AE296&lt;&gt;0,HYPERLINK("http://pergamum.anac.gov.br/arquivos/" &amp; AE296 &amp; ".pdf",AE296),"")</f>
        <v/>
      </c>
      <c r="AJ296" s="15" t="str">
        <f>IF(AF296&lt;&gt;0,HYPERLINK("http://pergamum.anac.gov.br/arquivos/" &amp; AF296 &amp; ".pdf",AF296),"")</f>
        <v/>
      </c>
      <c r="AK296" s="16" t="str">
        <f>IF(AG296&lt;&gt;0,HYPERLINK("http://pergamum.anac.gov.br/arquivos/" &amp; AG296 &amp; ".pdf",AG296),"")</f>
        <v/>
      </c>
      <c r="AL296" s="6" t="s">
        <v>2040</v>
      </c>
      <c r="AM296" s="6" t="s">
        <v>7</v>
      </c>
      <c r="AN296" s="6" t="s">
        <v>7</v>
      </c>
      <c r="AO296" s="11" t="s">
        <v>7</v>
      </c>
      <c r="AP296" s="6" t="s">
        <v>7</v>
      </c>
      <c r="AQ296" s="4" t="s">
        <v>2074</v>
      </c>
      <c r="AR296" s="4" t="s">
        <v>2074</v>
      </c>
      <c r="AS296" s="15" t="str">
        <f>IF(AND(AQ296&lt;&gt;0,AQ296&lt;&gt;""),HYPERLINK("http://pergamum.anac.gov.br/arquivos/" &amp; AQ296 &amp; ".pdf",AQ296),"")</f>
        <v/>
      </c>
      <c r="AT296" s="15" t="str">
        <f>IF(AND(AR296&lt;&gt;0,AR296&lt;&gt;""),HYPERLINK("http://pergamum.anac.gov.br/arquivos/" &amp; AR296 &amp; ".pdf",AR296),"")</f>
        <v/>
      </c>
      <c r="AU296" s="4" t="s">
        <v>7</v>
      </c>
    </row>
    <row r="297" spans="1:47" x14ac:dyDescent="0.25">
      <c r="A297" s="3" t="s">
        <v>724</v>
      </c>
      <c r="B297" s="3" t="s">
        <v>0</v>
      </c>
      <c r="C297" s="3" t="s">
        <v>725</v>
      </c>
      <c r="D297" s="3" t="s">
        <v>725</v>
      </c>
      <c r="E297" s="3" t="s">
        <v>6</v>
      </c>
      <c r="F297" s="4" t="s">
        <v>3341</v>
      </c>
      <c r="G297" s="4" t="s">
        <v>3342</v>
      </c>
      <c r="H297" s="4" t="s">
        <v>2737</v>
      </c>
      <c r="I297" s="4" t="s">
        <v>2349</v>
      </c>
      <c r="J297" s="4" t="s">
        <v>2170</v>
      </c>
      <c r="K297" s="4" t="s">
        <v>2253</v>
      </c>
      <c r="L297" s="4" t="s">
        <v>2172</v>
      </c>
      <c r="M297" s="4" t="s">
        <v>2193</v>
      </c>
      <c r="N297" s="4" t="s">
        <v>1446</v>
      </c>
      <c r="O297" s="4" t="s">
        <v>7</v>
      </c>
      <c r="P297" s="4" t="s">
        <v>7</v>
      </c>
      <c r="Q297" s="4" t="s">
        <v>7</v>
      </c>
      <c r="R297" s="4" t="s">
        <v>7</v>
      </c>
      <c r="S297" s="4" t="s">
        <v>7</v>
      </c>
      <c r="T297" s="4" t="s">
        <v>7</v>
      </c>
      <c r="U297" s="4" t="s">
        <v>7</v>
      </c>
      <c r="V297" s="4" t="s">
        <v>7</v>
      </c>
      <c r="W297" s="4" t="s">
        <v>7</v>
      </c>
      <c r="X297" s="4" t="s">
        <v>7</v>
      </c>
      <c r="Y297" s="4" t="s">
        <v>7</v>
      </c>
      <c r="Z297" s="4" t="s">
        <v>7</v>
      </c>
      <c r="AA297" s="4" t="s">
        <v>7</v>
      </c>
      <c r="AB297" s="4" t="s">
        <v>7</v>
      </c>
      <c r="AC297" s="4" t="s">
        <v>7</v>
      </c>
      <c r="AD297" s="4" t="s">
        <v>2160</v>
      </c>
      <c r="AE297" s="4">
        <v>0</v>
      </c>
      <c r="AF297" s="4">
        <v>0</v>
      </c>
      <c r="AG297" s="4">
        <v>0</v>
      </c>
      <c r="AH297" s="14" t="str">
        <f>IF(AD297&lt;&gt;0,HYPERLINK("http://pergamum.anac.gov.br/arquivos/" &amp; AD297 &amp; ".pdf",AD297),"")</f>
        <v>PA2016-2109</v>
      </c>
      <c r="AI297" s="15" t="str">
        <f>IF(AE297&lt;&gt;0,HYPERLINK("http://pergamum.anac.gov.br/arquivos/" &amp; AE297 &amp; ".pdf",AE297),"")</f>
        <v/>
      </c>
      <c r="AJ297" s="15" t="str">
        <f>IF(AF297&lt;&gt;0,HYPERLINK("http://pergamum.anac.gov.br/arquivos/" &amp; AF297 &amp; ".pdf",AF297),"")</f>
        <v/>
      </c>
      <c r="AK297" s="16" t="str">
        <f>IF(AG297&lt;&gt;0,HYPERLINK("http://pergamum.anac.gov.br/arquivos/" &amp; AG297 &amp; ".pdf",AG297),"")</f>
        <v/>
      </c>
      <c r="AL297" s="6" t="s">
        <v>2040</v>
      </c>
      <c r="AM297" s="6" t="s">
        <v>7</v>
      </c>
      <c r="AN297" s="6" t="s">
        <v>7</v>
      </c>
      <c r="AO297" s="11" t="s">
        <v>7</v>
      </c>
      <c r="AP297" s="6" t="s">
        <v>7</v>
      </c>
      <c r="AQ297" s="4" t="s">
        <v>2074</v>
      </c>
      <c r="AR297" s="4" t="s">
        <v>2074</v>
      </c>
      <c r="AS297" s="15" t="str">
        <f>IF(AND(AQ297&lt;&gt;0,AQ297&lt;&gt;""),HYPERLINK("http://pergamum.anac.gov.br/arquivos/" &amp; AQ297 &amp; ".pdf",AQ297),"")</f>
        <v/>
      </c>
      <c r="AT297" s="15" t="str">
        <f>IF(AND(AR297&lt;&gt;0,AR297&lt;&gt;""),HYPERLINK("http://pergamum.anac.gov.br/arquivos/" &amp; AR297 &amp; ".pdf",AR297),"")</f>
        <v/>
      </c>
      <c r="AU297" s="4" t="s">
        <v>2159</v>
      </c>
    </row>
    <row r="298" spans="1:47" x14ac:dyDescent="0.25">
      <c r="A298" s="3" t="s">
        <v>726</v>
      </c>
      <c r="B298" s="3" t="s">
        <v>0</v>
      </c>
      <c r="C298" s="3" t="s">
        <v>727</v>
      </c>
      <c r="D298" s="3" t="s">
        <v>727</v>
      </c>
      <c r="E298" s="3" t="s">
        <v>103</v>
      </c>
      <c r="F298" s="4" t="s">
        <v>3343</v>
      </c>
      <c r="G298" s="4" t="s">
        <v>3344</v>
      </c>
      <c r="H298" s="4" t="s">
        <v>3345</v>
      </c>
      <c r="I298" s="4" t="s">
        <v>2349</v>
      </c>
      <c r="J298" s="4" t="s">
        <v>2238</v>
      </c>
      <c r="K298" s="4" t="s">
        <v>2434</v>
      </c>
      <c r="L298" s="4" t="s">
        <v>3058</v>
      </c>
      <c r="M298" s="4" t="s">
        <v>3346</v>
      </c>
      <c r="N298" s="4" t="s">
        <v>1444</v>
      </c>
      <c r="O298" s="4" t="s">
        <v>7</v>
      </c>
      <c r="P298" s="4" t="s">
        <v>7</v>
      </c>
      <c r="Q298" s="4" t="s">
        <v>7</v>
      </c>
      <c r="R298" s="4" t="s">
        <v>7</v>
      </c>
      <c r="S298" s="4" t="s">
        <v>7</v>
      </c>
      <c r="T298" s="4" t="s">
        <v>7</v>
      </c>
      <c r="U298" s="4" t="s">
        <v>7</v>
      </c>
      <c r="V298" s="4" t="s">
        <v>7</v>
      </c>
      <c r="W298" s="4" t="s">
        <v>7</v>
      </c>
      <c r="X298" s="4" t="s">
        <v>7</v>
      </c>
      <c r="Y298" s="4" t="s">
        <v>7</v>
      </c>
      <c r="Z298" s="4" t="s">
        <v>7</v>
      </c>
      <c r="AA298" s="4" t="s">
        <v>7</v>
      </c>
      <c r="AB298" s="4" t="s">
        <v>7</v>
      </c>
      <c r="AC298" s="4" t="s">
        <v>7</v>
      </c>
      <c r="AD298" s="4" t="s">
        <v>1782</v>
      </c>
      <c r="AE298" s="4">
        <v>0</v>
      </c>
      <c r="AF298" s="4">
        <v>0</v>
      </c>
      <c r="AG298" s="4">
        <v>0</v>
      </c>
      <c r="AH298" s="14" t="str">
        <f>IF(AD298&lt;&gt;0,HYPERLINK("http://pergamum.anac.gov.br/arquivos/" &amp; AD298 &amp; ".pdf",AD298),"")</f>
        <v>PA2015-2097</v>
      </c>
      <c r="AI298" s="15" t="str">
        <f>IF(AE298&lt;&gt;0,HYPERLINK("http://pergamum.anac.gov.br/arquivos/" &amp; AE298 &amp; ".pdf",AE298),"")</f>
        <v/>
      </c>
      <c r="AJ298" s="15" t="str">
        <f>IF(AF298&lt;&gt;0,HYPERLINK("http://pergamum.anac.gov.br/arquivos/" &amp; AF298 &amp; ".pdf",AF298),"")</f>
        <v/>
      </c>
      <c r="AK298" s="16" t="str">
        <f>IF(AG298&lt;&gt;0,HYPERLINK("http://pergamum.anac.gov.br/arquivos/" &amp; AG298 &amp; ".pdf",AG298),"")</f>
        <v/>
      </c>
      <c r="AL298" s="6" t="s">
        <v>2040</v>
      </c>
      <c r="AM298" s="6" t="s">
        <v>7</v>
      </c>
      <c r="AN298" s="6" t="s">
        <v>7</v>
      </c>
      <c r="AO298" s="11" t="s">
        <v>7</v>
      </c>
      <c r="AP298" s="6" t="s">
        <v>7</v>
      </c>
      <c r="AQ298" s="4" t="s">
        <v>2074</v>
      </c>
      <c r="AR298" s="4" t="s">
        <v>2074</v>
      </c>
      <c r="AS298" s="15" t="str">
        <f>IF(AND(AQ298&lt;&gt;0,AQ298&lt;&gt;""),HYPERLINK("http://pergamum.anac.gov.br/arquivos/" &amp; AQ298 &amp; ".pdf",AQ298),"")</f>
        <v/>
      </c>
      <c r="AT298" s="15" t="str">
        <f>IF(AND(AR298&lt;&gt;0,AR298&lt;&gt;""),HYPERLINK("http://pergamum.anac.gov.br/arquivos/" &amp; AR298 &amp; ".pdf",AR298),"")</f>
        <v/>
      </c>
      <c r="AU298" s="4" t="s">
        <v>7</v>
      </c>
    </row>
    <row r="299" spans="1:47" x14ac:dyDescent="0.25">
      <c r="A299" s="3" t="s">
        <v>728</v>
      </c>
      <c r="B299" s="3" t="s">
        <v>0</v>
      </c>
      <c r="C299" s="3" t="s">
        <v>729</v>
      </c>
      <c r="D299" s="3" t="s">
        <v>729</v>
      </c>
      <c r="E299" s="3" t="s">
        <v>103</v>
      </c>
      <c r="F299" s="4" t="s">
        <v>3347</v>
      </c>
      <c r="G299" s="4" t="s">
        <v>3348</v>
      </c>
      <c r="H299" s="4" t="s">
        <v>3139</v>
      </c>
      <c r="I299" s="4" t="s">
        <v>2349</v>
      </c>
      <c r="J299" s="4" t="s">
        <v>2197</v>
      </c>
      <c r="K299" s="4" t="s">
        <v>3239</v>
      </c>
      <c r="L299" s="4" t="s">
        <v>3318</v>
      </c>
      <c r="M299" s="4" t="s">
        <v>2193</v>
      </c>
      <c r="N299" s="4" t="s">
        <v>1444</v>
      </c>
      <c r="O299" s="4" t="s">
        <v>7</v>
      </c>
      <c r="P299" s="4" t="s">
        <v>7</v>
      </c>
      <c r="Q299" s="4" t="s">
        <v>7</v>
      </c>
      <c r="R299" s="4" t="s">
        <v>7</v>
      </c>
      <c r="S299" s="4" t="s">
        <v>7</v>
      </c>
      <c r="T299" s="4" t="s">
        <v>7</v>
      </c>
      <c r="U299" s="4" t="s">
        <v>7</v>
      </c>
      <c r="V299" s="4" t="s">
        <v>7</v>
      </c>
      <c r="W299" s="4" t="s">
        <v>7</v>
      </c>
      <c r="X299" s="4" t="s">
        <v>7</v>
      </c>
      <c r="Y299" s="4" t="s">
        <v>7</v>
      </c>
      <c r="Z299" s="4" t="s">
        <v>7</v>
      </c>
      <c r="AA299" s="4" t="s">
        <v>7</v>
      </c>
      <c r="AB299" s="4" t="s">
        <v>7</v>
      </c>
      <c r="AC299" s="4" t="s">
        <v>7</v>
      </c>
      <c r="AD299" s="4" t="s">
        <v>1783</v>
      </c>
      <c r="AE299" s="4">
        <v>0</v>
      </c>
      <c r="AF299" s="4">
        <v>0</v>
      </c>
      <c r="AG299" s="4">
        <v>0</v>
      </c>
      <c r="AH299" s="14" t="str">
        <f>IF(AD299&lt;&gt;0,HYPERLINK("http://pergamum.anac.gov.br/arquivos/" &amp; AD299 &amp; ".pdf",AD299),"")</f>
        <v>PA2014-2366</v>
      </c>
      <c r="AI299" s="15" t="str">
        <f>IF(AE299&lt;&gt;0,HYPERLINK("http://pergamum.anac.gov.br/arquivos/" &amp; AE299 &amp; ".pdf",AE299),"")</f>
        <v/>
      </c>
      <c r="AJ299" s="15" t="str">
        <f>IF(AF299&lt;&gt;0,HYPERLINK("http://pergamum.anac.gov.br/arquivos/" &amp; AF299 &amp; ".pdf",AF299),"")</f>
        <v/>
      </c>
      <c r="AK299" s="16" t="str">
        <f>IF(AG299&lt;&gt;0,HYPERLINK("http://pergamum.anac.gov.br/arquivos/" &amp; AG299 &amp; ".pdf",AG299),"")</f>
        <v/>
      </c>
      <c r="AL299" s="6" t="s">
        <v>2040</v>
      </c>
      <c r="AM299" s="6" t="s">
        <v>7</v>
      </c>
      <c r="AN299" s="6" t="s">
        <v>7</v>
      </c>
      <c r="AO299" s="11" t="s">
        <v>7</v>
      </c>
      <c r="AP299" s="6" t="s">
        <v>7</v>
      </c>
      <c r="AQ299" s="4" t="s">
        <v>2074</v>
      </c>
      <c r="AR299" s="4" t="s">
        <v>2074</v>
      </c>
      <c r="AS299" s="15" t="str">
        <f>IF(AND(AQ299&lt;&gt;0,AQ299&lt;&gt;""),HYPERLINK("http://pergamum.anac.gov.br/arquivos/" &amp; AQ299 &amp; ".pdf",AQ299),"")</f>
        <v/>
      </c>
      <c r="AT299" s="15" t="str">
        <f>IF(AND(AR299&lt;&gt;0,AR299&lt;&gt;""),HYPERLINK("http://pergamum.anac.gov.br/arquivos/" &amp; AR299 &amp; ".pdf",AR299),"")</f>
        <v/>
      </c>
      <c r="AU299" s="4" t="s">
        <v>7</v>
      </c>
    </row>
    <row r="300" spans="1:47" x14ac:dyDescent="0.25">
      <c r="A300" s="3" t="s">
        <v>730</v>
      </c>
      <c r="B300" s="3" t="s">
        <v>0</v>
      </c>
      <c r="C300" s="3" t="s">
        <v>731</v>
      </c>
      <c r="D300" s="3" t="s">
        <v>731</v>
      </c>
      <c r="E300" s="3" t="s">
        <v>103</v>
      </c>
      <c r="F300" s="4" t="s">
        <v>3349</v>
      </c>
      <c r="G300" s="4" t="s">
        <v>3350</v>
      </c>
      <c r="H300" s="4" t="s">
        <v>3351</v>
      </c>
      <c r="I300" s="4" t="s">
        <v>2349</v>
      </c>
      <c r="J300" s="4" t="s">
        <v>2252</v>
      </c>
      <c r="K300" s="4" t="s">
        <v>2253</v>
      </c>
      <c r="L300" s="4" t="s">
        <v>2706</v>
      </c>
      <c r="M300" s="4" t="s">
        <v>2780</v>
      </c>
      <c r="N300" s="4" t="s">
        <v>1444</v>
      </c>
      <c r="O300" s="4" t="s">
        <v>7</v>
      </c>
      <c r="P300" s="4" t="s">
        <v>7</v>
      </c>
      <c r="Q300" s="4" t="s">
        <v>7</v>
      </c>
      <c r="R300" s="4" t="s">
        <v>7</v>
      </c>
      <c r="S300" s="4" t="s">
        <v>7</v>
      </c>
      <c r="T300" s="4" t="s">
        <v>7</v>
      </c>
      <c r="U300" s="4" t="s">
        <v>7</v>
      </c>
      <c r="V300" s="4" t="s">
        <v>7</v>
      </c>
      <c r="W300" s="4" t="s">
        <v>7</v>
      </c>
      <c r="X300" s="4" t="s">
        <v>7</v>
      </c>
      <c r="Y300" s="4" t="s">
        <v>7</v>
      </c>
      <c r="Z300" s="4" t="s">
        <v>7</v>
      </c>
      <c r="AA300" s="4" t="s">
        <v>7</v>
      </c>
      <c r="AB300" s="4" t="s">
        <v>7</v>
      </c>
      <c r="AC300" s="4" t="s">
        <v>7</v>
      </c>
      <c r="AD300" s="4" t="s">
        <v>1784</v>
      </c>
      <c r="AE300" s="4">
        <v>0</v>
      </c>
      <c r="AF300" s="4">
        <v>0</v>
      </c>
      <c r="AG300" s="4">
        <v>0</v>
      </c>
      <c r="AH300" s="14" t="str">
        <f>IF(AD300&lt;&gt;0,HYPERLINK("http://pergamum.anac.gov.br/arquivos/" &amp; AD300 &amp; ".pdf",AD300),"")</f>
        <v>PD2000-0526</v>
      </c>
      <c r="AI300" s="15" t="str">
        <f>IF(AE300&lt;&gt;0,HYPERLINK("http://pergamum.anac.gov.br/arquivos/" &amp; AE300 &amp; ".pdf",AE300),"")</f>
        <v/>
      </c>
      <c r="AJ300" s="15" t="str">
        <f>IF(AF300&lt;&gt;0,HYPERLINK("http://pergamum.anac.gov.br/arquivos/" &amp; AF300 &amp; ".pdf",AF300),"")</f>
        <v/>
      </c>
      <c r="AK300" s="16" t="str">
        <f>IF(AG300&lt;&gt;0,HYPERLINK("http://pergamum.anac.gov.br/arquivos/" &amp; AG300 &amp; ".pdf",AG300),"")</f>
        <v/>
      </c>
      <c r="AL300" s="6" t="s">
        <v>2040</v>
      </c>
      <c r="AM300" s="6" t="s">
        <v>7</v>
      </c>
      <c r="AN300" s="6" t="s">
        <v>7</v>
      </c>
      <c r="AO300" s="11" t="s">
        <v>7</v>
      </c>
      <c r="AP300" s="6" t="s">
        <v>7</v>
      </c>
      <c r="AQ300" s="4" t="s">
        <v>2074</v>
      </c>
      <c r="AR300" s="4" t="s">
        <v>2074</v>
      </c>
      <c r="AS300" s="15" t="str">
        <f>IF(AND(AQ300&lt;&gt;0,AQ300&lt;&gt;""),HYPERLINK("http://pergamum.anac.gov.br/arquivos/" &amp; AQ300 &amp; ".pdf",AQ300),"")</f>
        <v/>
      </c>
      <c r="AT300" s="15" t="str">
        <f>IF(AND(AR300&lt;&gt;0,AR300&lt;&gt;""),HYPERLINK("http://pergamum.anac.gov.br/arquivos/" &amp; AR300 &amp; ".pdf",AR300),"")</f>
        <v/>
      </c>
      <c r="AU300" s="4" t="s">
        <v>7</v>
      </c>
    </row>
    <row r="301" spans="1:47" x14ac:dyDescent="0.25">
      <c r="A301" s="3" t="s">
        <v>732</v>
      </c>
      <c r="B301" s="3" t="s">
        <v>0</v>
      </c>
      <c r="C301" s="3" t="s">
        <v>733</v>
      </c>
      <c r="D301" s="3" t="s">
        <v>733</v>
      </c>
      <c r="E301" s="3" t="s">
        <v>103</v>
      </c>
      <c r="F301" s="4" t="s">
        <v>3352</v>
      </c>
      <c r="G301" s="4" t="s">
        <v>3353</v>
      </c>
      <c r="H301" s="4" t="s">
        <v>3354</v>
      </c>
      <c r="I301" s="4" t="s">
        <v>2349</v>
      </c>
      <c r="J301" s="4" t="s">
        <v>2216</v>
      </c>
      <c r="K301" s="4" t="s">
        <v>2889</v>
      </c>
      <c r="L301" s="4" t="s">
        <v>2706</v>
      </c>
      <c r="M301" s="4" t="s">
        <v>3355</v>
      </c>
      <c r="N301" s="4" t="s">
        <v>1444</v>
      </c>
      <c r="O301" s="4" t="s">
        <v>7</v>
      </c>
      <c r="P301" s="4" t="s">
        <v>7</v>
      </c>
      <c r="Q301" s="4" t="s">
        <v>7</v>
      </c>
      <c r="R301" s="4" t="s">
        <v>7</v>
      </c>
      <c r="S301" s="4" t="s">
        <v>7</v>
      </c>
      <c r="T301" s="4" t="s">
        <v>7</v>
      </c>
      <c r="U301" s="4" t="s">
        <v>7</v>
      </c>
      <c r="V301" s="4" t="s">
        <v>7</v>
      </c>
      <c r="W301" s="4" t="s">
        <v>7</v>
      </c>
      <c r="X301" s="4" t="s">
        <v>7</v>
      </c>
      <c r="Y301" s="4" t="s">
        <v>7</v>
      </c>
      <c r="Z301" s="4" t="s">
        <v>7</v>
      </c>
      <c r="AA301" s="4" t="s">
        <v>7</v>
      </c>
      <c r="AB301" s="4" t="s">
        <v>7</v>
      </c>
      <c r="AC301" s="4" t="s">
        <v>7</v>
      </c>
      <c r="AD301" s="4" t="s">
        <v>1785</v>
      </c>
      <c r="AE301" s="4">
        <v>0</v>
      </c>
      <c r="AF301" s="4">
        <v>0</v>
      </c>
      <c r="AG301" s="4">
        <v>0</v>
      </c>
      <c r="AH301" s="14" t="str">
        <f>IF(AD301&lt;&gt;0,HYPERLINK("http://pergamum.anac.gov.br/arquivos/" &amp; AD301 &amp; ".pdf",AD301),"")</f>
        <v>PA2014-2365</v>
      </c>
      <c r="AI301" s="15" t="str">
        <f>IF(AE301&lt;&gt;0,HYPERLINK("http://pergamum.anac.gov.br/arquivos/" &amp; AE301 &amp; ".pdf",AE301),"")</f>
        <v/>
      </c>
      <c r="AJ301" s="15" t="str">
        <f>IF(AF301&lt;&gt;0,HYPERLINK("http://pergamum.anac.gov.br/arquivos/" &amp; AF301 &amp; ".pdf",AF301),"")</f>
        <v/>
      </c>
      <c r="AK301" s="16" t="str">
        <f>IF(AG301&lt;&gt;0,HYPERLINK("http://pergamum.anac.gov.br/arquivos/" &amp; AG301 &amp; ".pdf",AG301),"")</f>
        <v/>
      </c>
      <c r="AL301" s="6" t="s">
        <v>2040</v>
      </c>
      <c r="AM301" s="6" t="s">
        <v>7</v>
      </c>
      <c r="AN301" s="6" t="s">
        <v>7</v>
      </c>
      <c r="AO301" s="11" t="s">
        <v>7</v>
      </c>
      <c r="AP301" s="6" t="s">
        <v>7</v>
      </c>
      <c r="AQ301" s="4" t="s">
        <v>2074</v>
      </c>
      <c r="AR301" s="4" t="s">
        <v>2074</v>
      </c>
      <c r="AS301" s="15" t="str">
        <f>IF(AND(AQ301&lt;&gt;0,AQ301&lt;&gt;""),HYPERLINK("http://pergamum.anac.gov.br/arquivos/" &amp; AQ301 &amp; ".pdf",AQ301),"")</f>
        <v/>
      </c>
      <c r="AT301" s="15" t="str">
        <f>IF(AND(AR301&lt;&gt;0,AR301&lt;&gt;""),HYPERLINK("http://pergamum.anac.gov.br/arquivos/" &amp; AR301 &amp; ".pdf",AR301),"")</f>
        <v/>
      </c>
      <c r="AU301" s="4" t="s">
        <v>7</v>
      </c>
    </row>
    <row r="302" spans="1:47" x14ac:dyDescent="0.25">
      <c r="A302" s="3" t="s">
        <v>734</v>
      </c>
      <c r="B302" s="3" t="s">
        <v>0</v>
      </c>
      <c r="C302" s="3" t="s">
        <v>735</v>
      </c>
      <c r="D302" s="3" t="s">
        <v>735</v>
      </c>
      <c r="E302" s="3" t="s">
        <v>103</v>
      </c>
      <c r="F302" s="4" t="s">
        <v>3356</v>
      </c>
      <c r="G302" s="4" t="s">
        <v>3357</v>
      </c>
      <c r="H302" s="4" t="s">
        <v>3358</v>
      </c>
      <c r="I302" s="4" t="s">
        <v>2349</v>
      </c>
      <c r="J302" s="4" t="s">
        <v>2232</v>
      </c>
      <c r="K302" s="4" t="s">
        <v>2496</v>
      </c>
      <c r="L302" s="4" t="s">
        <v>2404</v>
      </c>
      <c r="M302" s="4" t="s">
        <v>2780</v>
      </c>
      <c r="N302" s="4" t="s">
        <v>1444</v>
      </c>
      <c r="O302" s="4" t="s">
        <v>7</v>
      </c>
      <c r="P302" s="4" t="s">
        <v>7</v>
      </c>
      <c r="Q302" s="4" t="s">
        <v>7</v>
      </c>
      <c r="R302" s="4" t="s">
        <v>7</v>
      </c>
      <c r="S302" s="4" t="s">
        <v>7</v>
      </c>
      <c r="T302" s="4" t="s">
        <v>7</v>
      </c>
      <c r="U302" s="4" t="s">
        <v>7</v>
      </c>
      <c r="V302" s="4" t="s">
        <v>7</v>
      </c>
      <c r="W302" s="4" t="s">
        <v>7</v>
      </c>
      <c r="X302" s="4" t="s">
        <v>7</v>
      </c>
      <c r="Y302" s="4" t="s">
        <v>7</v>
      </c>
      <c r="Z302" s="4" t="s">
        <v>7</v>
      </c>
      <c r="AA302" s="4" t="s">
        <v>7</v>
      </c>
      <c r="AB302" s="4" t="s">
        <v>7</v>
      </c>
      <c r="AC302" s="4" t="s">
        <v>7</v>
      </c>
      <c r="AD302" s="4" t="s">
        <v>1786</v>
      </c>
      <c r="AE302" s="4">
        <v>0</v>
      </c>
      <c r="AF302" s="4">
        <v>0</v>
      </c>
      <c r="AG302" s="4">
        <v>0</v>
      </c>
      <c r="AH302" s="14" t="str">
        <f>IF(AD302&lt;&gt;0,HYPERLINK("http://pergamum.anac.gov.br/arquivos/" &amp; AD302 &amp; ".pdf",AD302),"")</f>
        <v>PA2015-2078</v>
      </c>
      <c r="AI302" s="15" t="str">
        <f>IF(AE302&lt;&gt;0,HYPERLINK("http://pergamum.anac.gov.br/arquivos/" &amp; AE302 &amp; ".pdf",AE302),"")</f>
        <v/>
      </c>
      <c r="AJ302" s="15" t="str">
        <f>IF(AF302&lt;&gt;0,HYPERLINK("http://pergamum.anac.gov.br/arquivos/" &amp; AF302 &amp; ".pdf",AF302),"")</f>
        <v/>
      </c>
      <c r="AK302" s="16" t="str">
        <f>IF(AG302&lt;&gt;0,HYPERLINK("http://pergamum.anac.gov.br/arquivos/" &amp; AG302 &amp; ".pdf",AG302),"")</f>
        <v/>
      </c>
      <c r="AL302" s="6" t="s">
        <v>2040</v>
      </c>
      <c r="AM302" s="6" t="s">
        <v>7</v>
      </c>
      <c r="AN302" s="6" t="s">
        <v>7</v>
      </c>
      <c r="AO302" s="11" t="s">
        <v>7</v>
      </c>
      <c r="AP302" s="6" t="s">
        <v>7</v>
      </c>
      <c r="AQ302" s="4" t="s">
        <v>2074</v>
      </c>
      <c r="AR302" s="4" t="s">
        <v>2074</v>
      </c>
      <c r="AS302" s="15" t="str">
        <f>IF(AND(AQ302&lt;&gt;0,AQ302&lt;&gt;""),HYPERLINK("http://pergamum.anac.gov.br/arquivos/" &amp; AQ302 &amp; ".pdf",AQ302),"")</f>
        <v/>
      </c>
      <c r="AT302" s="15" t="str">
        <f>IF(AND(AR302&lt;&gt;0,AR302&lt;&gt;""),HYPERLINK("http://pergamum.anac.gov.br/arquivos/" &amp; AR302 &amp; ".pdf",AR302),"")</f>
        <v/>
      </c>
      <c r="AU302" s="4" t="s">
        <v>7</v>
      </c>
    </row>
    <row r="303" spans="1:47" x14ac:dyDescent="0.25">
      <c r="A303" s="3" t="s">
        <v>738</v>
      </c>
      <c r="B303" s="3" t="s">
        <v>0</v>
      </c>
      <c r="C303" s="3" t="s">
        <v>739</v>
      </c>
      <c r="D303" s="3" t="s">
        <v>739</v>
      </c>
      <c r="E303" s="3" t="s">
        <v>103</v>
      </c>
      <c r="F303" s="4" t="s">
        <v>3362</v>
      </c>
      <c r="G303" s="4" t="s">
        <v>3363</v>
      </c>
      <c r="H303" s="4" t="s">
        <v>2500</v>
      </c>
      <c r="I303" s="4" t="s">
        <v>2349</v>
      </c>
      <c r="J303" s="4" t="s">
        <v>2291</v>
      </c>
      <c r="K303" s="4" t="s">
        <v>2352</v>
      </c>
      <c r="L303" s="4" t="s">
        <v>2172</v>
      </c>
      <c r="M303" s="4" t="s">
        <v>2193</v>
      </c>
      <c r="N303" s="4" t="s">
        <v>1449</v>
      </c>
      <c r="O303" s="4" t="s">
        <v>7</v>
      </c>
      <c r="P303" s="4" t="s">
        <v>7</v>
      </c>
      <c r="Q303" s="4" t="s">
        <v>7</v>
      </c>
      <c r="R303" s="4" t="s">
        <v>7</v>
      </c>
      <c r="S303" s="4" t="s">
        <v>7</v>
      </c>
      <c r="T303" s="4" t="s">
        <v>7</v>
      </c>
      <c r="U303" s="4" t="s">
        <v>7</v>
      </c>
      <c r="V303" s="4" t="s">
        <v>7</v>
      </c>
      <c r="W303" s="4" t="s">
        <v>7</v>
      </c>
      <c r="X303" s="4" t="s">
        <v>7</v>
      </c>
      <c r="Y303" s="4" t="s">
        <v>7</v>
      </c>
      <c r="Z303" s="4" t="s">
        <v>7</v>
      </c>
      <c r="AA303" s="4" t="s">
        <v>7</v>
      </c>
      <c r="AB303" s="4" t="s">
        <v>7</v>
      </c>
      <c r="AC303" s="4" t="s">
        <v>7</v>
      </c>
      <c r="AD303" s="4" t="s">
        <v>1788</v>
      </c>
      <c r="AE303" s="4">
        <v>0</v>
      </c>
      <c r="AF303" s="4">
        <v>0</v>
      </c>
      <c r="AG303" s="4">
        <v>0</v>
      </c>
      <c r="AH303" s="14" t="str">
        <f>IF(AD303&lt;&gt;0,HYPERLINK("http://pergamum.anac.gov.br/arquivos/" &amp; AD303 &amp; ".pdf",AD303),"")</f>
        <v>PD2000-0531</v>
      </c>
      <c r="AI303" s="15" t="str">
        <f>IF(AE303&lt;&gt;0,HYPERLINK("http://pergamum.anac.gov.br/arquivos/" &amp; AE303 &amp; ".pdf",AE303),"")</f>
        <v/>
      </c>
      <c r="AJ303" s="15" t="str">
        <f>IF(AF303&lt;&gt;0,HYPERLINK("http://pergamum.anac.gov.br/arquivos/" &amp; AF303 &amp; ".pdf",AF303),"")</f>
        <v/>
      </c>
      <c r="AK303" s="16" t="str">
        <f>IF(AG303&lt;&gt;0,HYPERLINK("http://pergamum.anac.gov.br/arquivos/" &amp; AG303 &amp; ".pdf",AG303),"")</f>
        <v/>
      </c>
      <c r="AL303" s="6" t="s">
        <v>2040</v>
      </c>
      <c r="AM303" s="6" t="s">
        <v>7</v>
      </c>
      <c r="AN303" s="6" t="s">
        <v>7</v>
      </c>
      <c r="AO303" s="11" t="s">
        <v>7</v>
      </c>
      <c r="AP303" s="6" t="s">
        <v>7</v>
      </c>
      <c r="AQ303" s="4" t="s">
        <v>2074</v>
      </c>
      <c r="AR303" s="4" t="s">
        <v>2074</v>
      </c>
      <c r="AS303" s="15" t="str">
        <f>IF(AND(AQ303&lt;&gt;0,AQ303&lt;&gt;""),HYPERLINK("http://pergamum.anac.gov.br/arquivos/" &amp; AQ303 &amp; ".pdf",AQ303),"")</f>
        <v/>
      </c>
      <c r="AT303" s="15" t="str">
        <f>IF(AND(AR303&lt;&gt;0,AR303&lt;&gt;""),HYPERLINK("http://pergamum.anac.gov.br/arquivos/" &amp; AR303 &amp; ".pdf",AR303),"")</f>
        <v/>
      </c>
      <c r="AU303" s="4" t="s">
        <v>7</v>
      </c>
    </row>
    <row r="304" spans="1:47" x14ac:dyDescent="0.25">
      <c r="A304" s="3" t="s">
        <v>740</v>
      </c>
      <c r="B304" s="3" t="s">
        <v>0</v>
      </c>
      <c r="C304" s="3" t="s">
        <v>741</v>
      </c>
      <c r="D304" s="3" t="s">
        <v>741</v>
      </c>
      <c r="E304" s="3" t="s">
        <v>103</v>
      </c>
      <c r="F304" s="4" t="s">
        <v>3364</v>
      </c>
      <c r="G304" s="4" t="s">
        <v>3365</v>
      </c>
      <c r="H304" s="4" t="s">
        <v>2729</v>
      </c>
      <c r="I304" s="4" t="s">
        <v>2349</v>
      </c>
      <c r="J304" s="4" t="s">
        <v>2232</v>
      </c>
      <c r="K304" s="4" t="s">
        <v>2253</v>
      </c>
      <c r="L304" s="4" t="s">
        <v>3318</v>
      </c>
      <c r="M304" s="4" t="s">
        <v>2193</v>
      </c>
      <c r="N304" s="4" t="s">
        <v>1444</v>
      </c>
      <c r="O304" s="4" t="s">
        <v>7</v>
      </c>
      <c r="P304" s="4" t="s">
        <v>7</v>
      </c>
      <c r="Q304" s="4" t="s">
        <v>7</v>
      </c>
      <c r="R304" s="4" t="s">
        <v>7</v>
      </c>
      <c r="S304" s="4" t="s">
        <v>7</v>
      </c>
      <c r="T304" s="4" t="s">
        <v>7</v>
      </c>
      <c r="U304" s="4" t="s">
        <v>7</v>
      </c>
      <c r="V304" s="4" t="s">
        <v>7</v>
      </c>
      <c r="W304" s="4" t="s">
        <v>7</v>
      </c>
      <c r="X304" s="4" t="s">
        <v>7</v>
      </c>
      <c r="Y304" s="4" t="s">
        <v>7</v>
      </c>
      <c r="Z304" s="4" t="s">
        <v>7</v>
      </c>
      <c r="AA304" s="4" t="s">
        <v>7</v>
      </c>
      <c r="AB304" s="4" t="s">
        <v>7</v>
      </c>
      <c r="AC304" s="4" t="s">
        <v>7</v>
      </c>
      <c r="AD304" s="4" t="s">
        <v>1789</v>
      </c>
      <c r="AE304" s="4">
        <v>0</v>
      </c>
      <c r="AF304" s="4">
        <v>0</v>
      </c>
      <c r="AG304" s="4">
        <v>0</v>
      </c>
      <c r="AH304" s="14" t="str">
        <f>IF(AD304&lt;&gt;0,HYPERLINK("http://pergamum.anac.gov.br/arquivos/" &amp; AD304 &amp; ".pdf",AD304),"")</f>
        <v>PA2014-2695</v>
      </c>
      <c r="AI304" s="15" t="str">
        <f>IF(AE304&lt;&gt;0,HYPERLINK("http://pergamum.anac.gov.br/arquivos/" &amp; AE304 &amp; ".pdf",AE304),"")</f>
        <v/>
      </c>
      <c r="AJ304" s="15" t="str">
        <f>IF(AF304&lt;&gt;0,HYPERLINK("http://pergamum.anac.gov.br/arquivos/" &amp; AF304 &amp; ".pdf",AF304),"")</f>
        <v/>
      </c>
      <c r="AK304" s="16" t="str">
        <f>IF(AG304&lt;&gt;0,HYPERLINK("http://pergamum.anac.gov.br/arquivos/" &amp; AG304 &amp; ".pdf",AG304),"")</f>
        <v/>
      </c>
      <c r="AL304" s="6" t="s">
        <v>2038</v>
      </c>
      <c r="AM304" s="6" t="s">
        <v>2059</v>
      </c>
      <c r="AN304" s="6" t="s">
        <v>7</v>
      </c>
      <c r="AO304" s="11" t="s">
        <v>7</v>
      </c>
      <c r="AP304" s="6" t="s">
        <v>7</v>
      </c>
      <c r="AQ304" s="4" t="s">
        <v>2074</v>
      </c>
      <c r="AR304" s="4" t="s">
        <v>2074</v>
      </c>
      <c r="AS304" s="15" t="str">
        <f>IF(AND(AQ304&lt;&gt;0,AQ304&lt;&gt;""),HYPERLINK("http://pergamum.anac.gov.br/arquivos/" &amp; AQ304 &amp; ".pdf",AQ304),"")</f>
        <v/>
      </c>
      <c r="AT304" s="15" t="str">
        <f>IF(AND(AR304&lt;&gt;0,AR304&lt;&gt;""),HYPERLINK("http://pergamum.anac.gov.br/arquivos/" &amp; AR304 &amp; ".pdf",AR304),"")</f>
        <v/>
      </c>
      <c r="AU304" s="4" t="s">
        <v>7</v>
      </c>
    </row>
    <row r="305" spans="1:47" x14ac:dyDescent="0.25">
      <c r="A305" s="3" t="s">
        <v>742</v>
      </c>
      <c r="B305" s="3" t="s">
        <v>0</v>
      </c>
      <c r="C305" s="3" t="s">
        <v>2148</v>
      </c>
      <c r="D305" s="3" t="s">
        <v>743</v>
      </c>
      <c r="E305" s="3" t="s">
        <v>30</v>
      </c>
      <c r="F305" s="4" t="s">
        <v>3366</v>
      </c>
      <c r="G305" s="4" t="s">
        <v>3367</v>
      </c>
      <c r="H305" s="4" t="s">
        <v>3368</v>
      </c>
      <c r="I305" s="4" t="s">
        <v>2349</v>
      </c>
      <c r="J305" s="4" t="s">
        <v>2225</v>
      </c>
      <c r="K305" s="4" t="s">
        <v>3369</v>
      </c>
      <c r="L305" s="4" t="s">
        <v>2172</v>
      </c>
      <c r="M305" s="4" t="s">
        <v>3370</v>
      </c>
      <c r="N305" s="4" t="s">
        <v>1444</v>
      </c>
      <c r="O305" s="4" t="s">
        <v>7</v>
      </c>
      <c r="P305" s="4" t="s">
        <v>7</v>
      </c>
      <c r="Q305" s="4" t="s">
        <v>7</v>
      </c>
      <c r="R305" s="4" t="s">
        <v>7</v>
      </c>
      <c r="S305" s="4" t="s">
        <v>7</v>
      </c>
      <c r="T305" s="4" t="s">
        <v>7</v>
      </c>
      <c r="U305" s="4" t="s">
        <v>7</v>
      </c>
      <c r="V305" s="4" t="s">
        <v>7</v>
      </c>
      <c r="W305" s="4" t="s">
        <v>7</v>
      </c>
      <c r="X305" s="4" t="s">
        <v>7</v>
      </c>
      <c r="Y305" s="4" t="s">
        <v>7</v>
      </c>
      <c r="Z305" s="4" t="s">
        <v>7</v>
      </c>
      <c r="AA305" s="4" t="s">
        <v>7</v>
      </c>
      <c r="AB305" s="4" t="s">
        <v>7</v>
      </c>
      <c r="AC305" s="4" t="s">
        <v>7</v>
      </c>
      <c r="AD305" s="4" t="s">
        <v>2149</v>
      </c>
      <c r="AE305" s="4">
        <v>0</v>
      </c>
      <c r="AF305" s="4">
        <v>0</v>
      </c>
      <c r="AG305" s="4">
        <v>0</v>
      </c>
      <c r="AH305" s="14" t="str">
        <f>IF(AD305&lt;&gt;0,HYPERLINK("http://pergamum.anac.gov.br/arquivos/" &amp; AD305 &amp; ".pdf",AD305),"")</f>
        <v>PA2016-1899</v>
      </c>
      <c r="AI305" s="15" t="str">
        <f>IF(AE305&lt;&gt;0,HYPERLINK("http://pergamum.anac.gov.br/arquivos/" &amp; AE305 &amp; ".pdf",AE305),"")</f>
        <v/>
      </c>
      <c r="AJ305" s="15" t="str">
        <f>IF(AF305&lt;&gt;0,HYPERLINK("http://pergamum.anac.gov.br/arquivos/" &amp; AF305 &amp; ".pdf",AF305),"")</f>
        <v/>
      </c>
      <c r="AK305" s="16" t="str">
        <f>IF(AG305&lt;&gt;0,HYPERLINK("http://pergamum.anac.gov.br/arquivos/" &amp; AG305 &amp; ".pdf",AG305),"")</f>
        <v/>
      </c>
      <c r="AL305" s="6" t="s">
        <v>2040</v>
      </c>
      <c r="AM305" s="6" t="s">
        <v>7</v>
      </c>
      <c r="AN305" s="6" t="s">
        <v>7</v>
      </c>
      <c r="AO305" s="11" t="s">
        <v>7</v>
      </c>
      <c r="AP305" s="6" t="s">
        <v>7</v>
      </c>
      <c r="AQ305" s="4" t="s">
        <v>2074</v>
      </c>
      <c r="AR305" s="4" t="s">
        <v>2074</v>
      </c>
      <c r="AS305" s="15" t="str">
        <f>IF(AND(AQ305&lt;&gt;0,AQ305&lt;&gt;""),HYPERLINK("http://pergamum.anac.gov.br/arquivos/" &amp; AQ305 &amp; ".pdf",AQ305),"")</f>
        <v/>
      </c>
      <c r="AT305" s="15" t="str">
        <f>IF(AND(AR305&lt;&gt;0,AR305&lt;&gt;""),HYPERLINK("http://pergamum.anac.gov.br/arquivos/" &amp; AR305 &amp; ".pdf",AR305),"")</f>
        <v/>
      </c>
      <c r="AU305" s="4" t="s">
        <v>7</v>
      </c>
    </row>
    <row r="306" spans="1:47" x14ac:dyDescent="0.25">
      <c r="A306" s="3" t="s">
        <v>744</v>
      </c>
      <c r="B306" s="3" t="s">
        <v>0</v>
      </c>
      <c r="C306" s="3" t="s">
        <v>745</v>
      </c>
      <c r="D306" s="3" t="s">
        <v>745</v>
      </c>
      <c r="E306" s="3" t="s">
        <v>30</v>
      </c>
      <c r="F306" s="4" t="s">
        <v>3371</v>
      </c>
      <c r="G306" s="4" t="s">
        <v>3372</v>
      </c>
      <c r="H306" s="4" t="s">
        <v>3373</v>
      </c>
      <c r="I306" s="4" t="s">
        <v>2349</v>
      </c>
      <c r="J306" s="4" t="s">
        <v>2170</v>
      </c>
      <c r="K306" s="4" t="s">
        <v>2253</v>
      </c>
      <c r="L306" s="4" t="s">
        <v>2172</v>
      </c>
      <c r="M306" s="4" t="s">
        <v>2592</v>
      </c>
      <c r="N306" s="4" t="s">
        <v>1444</v>
      </c>
      <c r="O306" s="4" t="s">
        <v>7</v>
      </c>
      <c r="P306" s="4" t="s">
        <v>7</v>
      </c>
      <c r="Q306" s="4" t="s">
        <v>7</v>
      </c>
      <c r="R306" s="4" t="s">
        <v>7</v>
      </c>
      <c r="S306" s="4" t="s">
        <v>7</v>
      </c>
      <c r="T306" s="4" t="s">
        <v>7</v>
      </c>
      <c r="U306" s="4" t="s">
        <v>7</v>
      </c>
      <c r="V306" s="4" t="s">
        <v>7</v>
      </c>
      <c r="W306" s="4" t="s">
        <v>7</v>
      </c>
      <c r="X306" s="4" t="s">
        <v>7</v>
      </c>
      <c r="Y306" s="4" t="s">
        <v>7</v>
      </c>
      <c r="Z306" s="4" t="s">
        <v>7</v>
      </c>
      <c r="AA306" s="4" t="s">
        <v>7</v>
      </c>
      <c r="AB306" s="4" t="s">
        <v>7</v>
      </c>
      <c r="AC306" s="4" t="s">
        <v>7</v>
      </c>
      <c r="AD306" s="4" t="s">
        <v>1790</v>
      </c>
      <c r="AE306" s="4">
        <v>0</v>
      </c>
      <c r="AF306" s="4">
        <v>0</v>
      </c>
      <c r="AG306" s="4">
        <v>0</v>
      </c>
      <c r="AH306" s="14" t="str">
        <f>IF(AD306&lt;&gt;0,HYPERLINK("http://pergamum.anac.gov.br/arquivos/" &amp; AD306 &amp; ".pdf",AD306),"")</f>
        <v>PD1982-0206</v>
      </c>
      <c r="AI306" s="15" t="str">
        <f>IF(AE306&lt;&gt;0,HYPERLINK("http://pergamum.anac.gov.br/arquivos/" &amp; AE306 &amp; ".pdf",AE306),"")</f>
        <v/>
      </c>
      <c r="AJ306" s="15" t="str">
        <f>IF(AF306&lt;&gt;0,HYPERLINK("http://pergamum.anac.gov.br/arquivos/" &amp; AF306 &amp; ".pdf",AF306),"")</f>
        <v/>
      </c>
      <c r="AK306" s="16" t="str">
        <f>IF(AG306&lt;&gt;0,HYPERLINK("http://pergamum.anac.gov.br/arquivos/" &amp; AG306 &amp; ".pdf",AG306),"")</f>
        <v/>
      </c>
      <c r="AL306" s="6" t="s">
        <v>2040</v>
      </c>
      <c r="AM306" s="6" t="s">
        <v>7</v>
      </c>
      <c r="AN306" s="6" t="s">
        <v>7</v>
      </c>
      <c r="AO306" s="11" t="s">
        <v>7</v>
      </c>
      <c r="AP306" s="6" t="s">
        <v>7</v>
      </c>
      <c r="AQ306" s="4" t="s">
        <v>2074</v>
      </c>
      <c r="AR306" s="4" t="s">
        <v>2074</v>
      </c>
      <c r="AS306" s="15" t="str">
        <f>IF(AND(AQ306&lt;&gt;0,AQ306&lt;&gt;""),HYPERLINK("http://pergamum.anac.gov.br/arquivos/" &amp; AQ306 &amp; ".pdf",AQ306),"")</f>
        <v/>
      </c>
      <c r="AT306" s="15" t="str">
        <f>IF(AND(AR306&lt;&gt;0,AR306&lt;&gt;""),HYPERLINK("http://pergamum.anac.gov.br/arquivos/" &amp; AR306 &amp; ".pdf",AR306),"")</f>
        <v/>
      </c>
      <c r="AU306" s="4" t="s">
        <v>7</v>
      </c>
    </row>
    <row r="307" spans="1:47" x14ac:dyDescent="0.25">
      <c r="A307" s="3" t="s">
        <v>746</v>
      </c>
      <c r="B307" s="3" t="s">
        <v>0</v>
      </c>
      <c r="C307" s="3" t="s">
        <v>747</v>
      </c>
      <c r="D307" s="3" t="s">
        <v>748</v>
      </c>
      <c r="E307" s="3" t="s">
        <v>184</v>
      </c>
      <c r="F307" s="4" t="s">
        <v>3374</v>
      </c>
      <c r="G307" s="4" t="s">
        <v>3375</v>
      </c>
      <c r="H307" s="4" t="s">
        <v>2394</v>
      </c>
      <c r="I307" s="4" t="s">
        <v>2349</v>
      </c>
      <c r="J307" s="4" t="s">
        <v>2252</v>
      </c>
      <c r="K307" s="4" t="s">
        <v>2840</v>
      </c>
      <c r="L307" s="4" t="s">
        <v>2172</v>
      </c>
      <c r="M307" s="4" t="s">
        <v>2784</v>
      </c>
      <c r="N307" s="4" t="s">
        <v>1444</v>
      </c>
      <c r="O307" s="4" t="s">
        <v>7</v>
      </c>
      <c r="P307" s="4" t="s">
        <v>7</v>
      </c>
      <c r="Q307" s="4" t="s">
        <v>7</v>
      </c>
      <c r="R307" s="4" t="s">
        <v>7</v>
      </c>
      <c r="S307" s="4" t="s">
        <v>7</v>
      </c>
      <c r="T307" s="4" t="s">
        <v>7</v>
      </c>
      <c r="U307" s="4" t="s">
        <v>7</v>
      </c>
      <c r="V307" s="4" t="s">
        <v>7</v>
      </c>
      <c r="W307" s="4" t="s">
        <v>7</v>
      </c>
      <c r="X307" s="4" t="s">
        <v>7</v>
      </c>
      <c r="Y307" s="4" t="s">
        <v>7</v>
      </c>
      <c r="Z307" s="4" t="s">
        <v>7</v>
      </c>
      <c r="AA307" s="4" t="s">
        <v>7</v>
      </c>
      <c r="AB307" s="4" t="s">
        <v>7</v>
      </c>
      <c r="AC307" s="4" t="s">
        <v>7</v>
      </c>
      <c r="AD307" s="4">
        <v>0</v>
      </c>
      <c r="AE307" s="4">
        <v>0</v>
      </c>
      <c r="AF307" s="4">
        <v>0</v>
      </c>
      <c r="AG307" s="4">
        <v>0</v>
      </c>
      <c r="AH307" s="14" t="str">
        <f>IF(AD307&lt;&gt;0,HYPERLINK("http://pergamum.anac.gov.br/arquivos/" &amp; AD307 &amp; ".pdf",AD307),"")</f>
        <v/>
      </c>
      <c r="AI307" s="15" t="str">
        <f>IF(AE307&lt;&gt;0,HYPERLINK("http://pergamum.anac.gov.br/arquivos/" &amp; AE307 &amp; ".pdf",AE307),"")</f>
        <v/>
      </c>
      <c r="AJ307" s="15" t="str">
        <f>IF(AF307&lt;&gt;0,HYPERLINK("http://pergamum.anac.gov.br/arquivos/" &amp; AF307 &amp; ".pdf",AF307),"")</f>
        <v/>
      </c>
      <c r="AK307" s="16" t="str">
        <f>IF(AG307&lt;&gt;0,HYPERLINK("http://pergamum.anac.gov.br/arquivos/" &amp; AG307 &amp; ".pdf",AG307),"")</f>
        <v/>
      </c>
      <c r="AL307" s="6" t="s">
        <v>2040</v>
      </c>
      <c r="AM307" s="6" t="s">
        <v>7</v>
      </c>
      <c r="AN307" s="6" t="s">
        <v>7</v>
      </c>
      <c r="AO307" s="11" t="s">
        <v>7</v>
      </c>
      <c r="AP307" s="6" t="s">
        <v>7</v>
      </c>
      <c r="AQ307" s="4" t="s">
        <v>2074</v>
      </c>
      <c r="AR307" s="4" t="s">
        <v>2074</v>
      </c>
      <c r="AS307" s="15" t="str">
        <f>IF(AND(AQ307&lt;&gt;0,AQ307&lt;&gt;""),HYPERLINK("http://pergamum.anac.gov.br/arquivos/" &amp; AQ307 &amp; ".pdf",AQ307),"")</f>
        <v/>
      </c>
      <c r="AT307" s="15" t="str">
        <f>IF(AND(AR307&lt;&gt;0,AR307&lt;&gt;""),HYPERLINK("http://pergamum.anac.gov.br/arquivos/" &amp; AR307 &amp; ".pdf",AR307),"")</f>
        <v/>
      </c>
      <c r="AU307" s="4" t="s">
        <v>7</v>
      </c>
    </row>
    <row r="308" spans="1:47" x14ac:dyDescent="0.25">
      <c r="A308" s="3" t="s">
        <v>749</v>
      </c>
      <c r="B308" s="3" t="s">
        <v>0</v>
      </c>
      <c r="C308" s="3" t="s">
        <v>750</v>
      </c>
      <c r="D308" s="3" t="s">
        <v>750</v>
      </c>
      <c r="E308" s="3" t="s">
        <v>30</v>
      </c>
      <c r="F308" s="4" t="s">
        <v>3376</v>
      </c>
      <c r="G308" s="4" t="s">
        <v>3377</v>
      </c>
      <c r="H308" s="4" t="s">
        <v>2342</v>
      </c>
      <c r="I308" s="4" t="s">
        <v>2349</v>
      </c>
      <c r="J308" s="4" t="s">
        <v>2222</v>
      </c>
      <c r="K308" s="4" t="s">
        <v>2889</v>
      </c>
      <c r="L308" s="4" t="s">
        <v>2568</v>
      </c>
      <c r="M308" s="4" t="s">
        <v>3378</v>
      </c>
      <c r="N308" s="4" t="s">
        <v>1444</v>
      </c>
      <c r="O308" s="4" t="s">
        <v>7</v>
      </c>
      <c r="P308" s="4" t="s">
        <v>7</v>
      </c>
      <c r="Q308" s="4" t="s">
        <v>7</v>
      </c>
      <c r="R308" s="4" t="s">
        <v>7</v>
      </c>
      <c r="S308" s="4" t="s">
        <v>7</v>
      </c>
      <c r="T308" s="4" t="s">
        <v>7</v>
      </c>
      <c r="U308" s="4" t="s">
        <v>7</v>
      </c>
      <c r="V308" s="4" t="s">
        <v>7</v>
      </c>
      <c r="W308" s="4" t="s">
        <v>7</v>
      </c>
      <c r="X308" s="4" t="s">
        <v>7</v>
      </c>
      <c r="Y308" s="4" t="s">
        <v>7</v>
      </c>
      <c r="Z308" s="4" t="s">
        <v>7</v>
      </c>
      <c r="AA308" s="4" t="s">
        <v>7</v>
      </c>
      <c r="AB308" s="4" t="s">
        <v>7</v>
      </c>
      <c r="AC308" s="4" t="s">
        <v>7</v>
      </c>
      <c r="AD308" s="4" t="s">
        <v>1791</v>
      </c>
      <c r="AE308" s="4">
        <v>0</v>
      </c>
      <c r="AF308" s="4">
        <v>0</v>
      </c>
      <c r="AG308" s="4">
        <v>0</v>
      </c>
      <c r="AH308" s="14" t="str">
        <f>IF(AD308&lt;&gt;0,HYPERLINK("http://pergamum.anac.gov.br/arquivos/" &amp; AD308 &amp; ".pdf",AD308),"")</f>
        <v>PD2000-0057</v>
      </c>
      <c r="AI308" s="15" t="str">
        <f>IF(AE308&lt;&gt;0,HYPERLINK("http://pergamum.anac.gov.br/arquivos/" &amp; AE308 &amp; ".pdf",AE308),"")</f>
        <v/>
      </c>
      <c r="AJ308" s="15" t="str">
        <f>IF(AF308&lt;&gt;0,HYPERLINK("http://pergamum.anac.gov.br/arquivos/" &amp; AF308 &amp; ".pdf",AF308),"")</f>
        <v/>
      </c>
      <c r="AK308" s="16" t="str">
        <f>IF(AG308&lt;&gt;0,HYPERLINK("http://pergamum.anac.gov.br/arquivos/" &amp; AG308 &amp; ".pdf",AG308),"")</f>
        <v/>
      </c>
      <c r="AL308" s="6" t="s">
        <v>2040</v>
      </c>
      <c r="AM308" s="6" t="s">
        <v>7</v>
      </c>
      <c r="AN308" s="6" t="s">
        <v>7</v>
      </c>
      <c r="AO308" s="11" t="s">
        <v>7</v>
      </c>
      <c r="AP308" s="6" t="s">
        <v>7</v>
      </c>
      <c r="AQ308" s="4" t="s">
        <v>2074</v>
      </c>
      <c r="AR308" s="4" t="s">
        <v>2074</v>
      </c>
      <c r="AS308" s="15" t="str">
        <f>IF(AND(AQ308&lt;&gt;0,AQ308&lt;&gt;""),HYPERLINK("http://pergamum.anac.gov.br/arquivos/" &amp; AQ308 &amp; ".pdf",AQ308),"")</f>
        <v/>
      </c>
      <c r="AT308" s="15" t="str">
        <f>IF(AND(AR308&lt;&gt;0,AR308&lt;&gt;""),HYPERLINK("http://pergamum.anac.gov.br/arquivos/" &amp; AR308 &amp; ".pdf",AR308),"")</f>
        <v/>
      </c>
      <c r="AU308" s="4" t="s">
        <v>7</v>
      </c>
    </row>
    <row r="309" spans="1:47" x14ac:dyDescent="0.25">
      <c r="A309" s="3" t="s">
        <v>751</v>
      </c>
      <c r="B309" s="3" t="s">
        <v>0</v>
      </c>
      <c r="C309" s="3" t="s">
        <v>752</v>
      </c>
      <c r="D309" s="3" t="s">
        <v>752</v>
      </c>
      <c r="E309" s="3" t="s">
        <v>30</v>
      </c>
      <c r="F309" s="4" t="s">
        <v>3379</v>
      </c>
      <c r="G309" s="4" t="s">
        <v>3380</v>
      </c>
      <c r="H309" s="4" t="s">
        <v>3381</v>
      </c>
      <c r="I309" s="4" t="s">
        <v>2349</v>
      </c>
      <c r="J309" s="4" t="s">
        <v>2291</v>
      </c>
      <c r="K309" s="4" t="s">
        <v>2730</v>
      </c>
      <c r="L309" s="4" t="s">
        <v>2568</v>
      </c>
      <c r="M309" s="4" t="s">
        <v>3355</v>
      </c>
      <c r="N309" s="4" t="s">
        <v>1444</v>
      </c>
      <c r="O309" s="4" t="s">
        <v>7</v>
      </c>
      <c r="P309" s="4" t="s">
        <v>7</v>
      </c>
      <c r="Q309" s="4" t="s">
        <v>7</v>
      </c>
      <c r="R309" s="4" t="s">
        <v>7</v>
      </c>
      <c r="S309" s="4" t="s">
        <v>7</v>
      </c>
      <c r="T309" s="4" t="s">
        <v>7</v>
      </c>
      <c r="U309" s="4" t="s">
        <v>7</v>
      </c>
      <c r="V309" s="4" t="s">
        <v>7</v>
      </c>
      <c r="W309" s="4" t="s">
        <v>7</v>
      </c>
      <c r="X309" s="4" t="s">
        <v>7</v>
      </c>
      <c r="Y309" s="4" t="s">
        <v>7</v>
      </c>
      <c r="Z309" s="4" t="s">
        <v>7</v>
      </c>
      <c r="AA309" s="4" t="s">
        <v>7</v>
      </c>
      <c r="AB309" s="4" t="s">
        <v>7</v>
      </c>
      <c r="AC309" s="4" t="s">
        <v>7</v>
      </c>
      <c r="AD309" s="4" t="s">
        <v>1792</v>
      </c>
      <c r="AE309" s="4">
        <v>0</v>
      </c>
      <c r="AF309" s="4">
        <v>0</v>
      </c>
      <c r="AG309" s="4">
        <v>0</v>
      </c>
      <c r="AH309" s="14" t="str">
        <f>IF(AD309&lt;&gt;0,HYPERLINK("http://pergamum.anac.gov.br/arquivos/" &amp; AD309 &amp; ".pdf",AD309),"")</f>
        <v>PD1984-0038</v>
      </c>
      <c r="AI309" s="15" t="str">
        <f>IF(AE309&lt;&gt;0,HYPERLINK("http://pergamum.anac.gov.br/arquivos/" &amp; AE309 &amp; ".pdf",AE309),"")</f>
        <v/>
      </c>
      <c r="AJ309" s="15" t="str">
        <f>IF(AF309&lt;&gt;0,HYPERLINK("http://pergamum.anac.gov.br/arquivos/" &amp; AF309 &amp; ".pdf",AF309),"")</f>
        <v/>
      </c>
      <c r="AK309" s="16" t="str">
        <f>IF(AG309&lt;&gt;0,HYPERLINK("http://pergamum.anac.gov.br/arquivos/" &amp; AG309 &amp; ".pdf",AG309),"")</f>
        <v/>
      </c>
      <c r="AL309" s="6" t="s">
        <v>2040</v>
      </c>
      <c r="AM309" s="6" t="s">
        <v>7</v>
      </c>
      <c r="AN309" s="6" t="s">
        <v>7</v>
      </c>
      <c r="AO309" s="11" t="s">
        <v>7</v>
      </c>
      <c r="AP309" s="6" t="s">
        <v>7</v>
      </c>
      <c r="AQ309" s="4" t="s">
        <v>2074</v>
      </c>
      <c r="AR309" s="4" t="s">
        <v>2074</v>
      </c>
      <c r="AS309" s="15" t="str">
        <f>IF(AND(AQ309&lt;&gt;0,AQ309&lt;&gt;""),HYPERLINK("http://pergamum.anac.gov.br/arquivos/" &amp; AQ309 &amp; ".pdf",AQ309),"")</f>
        <v/>
      </c>
      <c r="AT309" s="15" t="str">
        <f>IF(AND(AR309&lt;&gt;0,AR309&lt;&gt;""),HYPERLINK("http://pergamum.anac.gov.br/arquivos/" &amp; AR309 &amp; ".pdf",AR309),"")</f>
        <v/>
      </c>
      <c r="AU309" s="4" t="s">
        <v>7</v>
      </c>
    </row>
    <row r="310" spans="1:47" x14ac:dyDescent="0.25">
      <c r="A310" s="3" t="s">
        <v>753</v>
      </c>
      <c r="B310" s="3" t="s">
        <v>0</v>
      </c>
      <c r="C310" s="3" t="s">
        <v>1432</v>
      </c>
      <c r="D310" s="3" t="s">
        <v>754</v>
      </c>
      <c r="E310" s="3" t="s">
        <v>30</v>
      </c>
      <c r="F310" s="4" t="s">
        <v>3382</v>
      </c>
      <c r="G310" s="4" t="s">
        <v>3383</v>
      </c>
      <c r="H310" s="4" t="s">
        <v>3384</v>
      </c>
      <c r="I310" s="4" t="s">
        <v>2251</v>
      </c>
      <c r="J310" s="4" t="s">
        <v>2170</v>
      </c>
      <c r="K310" s="4" t="s">
        <v>2439</v>
      </c>
      <c r="L310" s="4" t="s">
        <v>2172</v>
      </c>
      <c r="M310" s="4" t="s">
        <v>3385</v>
      </c>
      <c r="N310" s="4" t="s">
        <v>1444</v>
      </c>
      <c r="O310" s="4" t="s">
        <v>7</v>
      </c>
      <c r="P310" s="4" t="s">
        <v>7</v>
      </c>
      <c r="Q310" s="4" t="s">
        <v>7</v>
      </c>
      <c r="R310" s="4" t="s">
        <v>7</v>
      </c>
      <c r="S310" s="4" t="s">
        <v>7</v>
      </c>
      <c r="T310" s="4" t="s">
        <v>7</v>
      </c>
      <c r="U310" s="4" t="s">
        <v>7</v>
      </c>
      <c r="V310" s="4" t="s">
        <v>7</v>
      </c>
      <c r="W310" s="4" t="s">
        <v>7</v>
      </c>
      <c r="X310" s="4" t="s">
        <v>7</v>
      </c>
      <c r="Y310" s="4" t="s">
        <v>7</v>
      </c>
      <c r="Z310" s="4" t="s">
        <v>7</v>
      </c>
      <c r="AA310" s="4" t="s">
        <v>7</v>
      </c>
      <c r="AB310" s="4" t="s">
        <v>7</v>
      </c>
      <c r="AC310" s="4" t="s">
        <v>7</v>
      </c>
      <c r="AD310" s="4" t="s">
        <v>1793</v>
      </c>
      <c r="AE310" s="4">
        <v>0</v>
      </c>
      <c r="AF310" s="4">
        <v>0</v>
      </c>
      <c r="AG310" s="4">
        <v>0</v>
      </c>
      <c r="AH310" s="14" t="str">
        <f>IF(AD310&lt;&gt;0,HYPERLINK("http://pergamum.anac.gov.br/arquivos/" &amp; AD310 &amp; ".pdf",AD310),"")</f>
        <v>PA2015-1205</v>
      </c>
      <c r="AI310" s="15" t="str">
        <f>IF(AE310&lt;&gt;0,HYPERLINK("http://pergamum.anac.gov.br/arquivos/" &amp; AE310 &amp; ".pdf",AE310),"")</f>
        <v/>
      </c>
      <c r="AJ310" s="15" t="str">
        <f>IF(AF310&lt;&gt;0,HYPERLINK("http://pergamum.anac.gov.br/arquivos/" &amp; AF310 &amp; ".pdf",AF310),"")</f>
        <v/>
      </c>
      <c r="AK310" s="16" t="str">
        <f>IF(AG310&lt;&gt;0,HYPERLINK("http://pergamum.anac.gov.br/arquivos/" &amp; AG310 &amp; ".pdf",AG310),"")</f>
        <v/>
      </c>
      <c r="AL310" s="6" t="s">
        <v>2038</v>
      </c>
      <c r="AM310" s="6" t="s">
        <v>2060</v>
      </c>
      <c r="AN310" s="6" t="s">
        <v>2097</v>
      </c>
      <c r="AO310" s="11" t="s">
        <v>2094</v>
      </c>
      <c r="AP310" s="6">
        <v>7</v>
      </c>
      <c r="AQ310" s="4" t="s">
        <v>2077</v>
      </c>
      <c r="AR310" s="4" t="s">
        <v>2074</v>
      </c>
      <c r="AS310" s="15" t="str">
        <f>IF(AND(AQ310&lt;&gt;0,AQ310&lt;&gt;""),HYPERLINK("http://pergamum.anac.gov.br/arquivos/" &amp; AQ310 &amp; ".pdf",AQ310),"")</f>
        <v>PA2016-0908</v>
      </c>
      <c r="AT310" s="15" t="str">
        <f>IF(AND(AR310&lt;&gt;0,AR310&lt;&gt;""),HYPERLINK("http://pergamum.anac.gov.br/arquivos/" &amp; AR310 &amp; ".pdf",AR310),"")</f>
        <v/>
      </c>
      <c r="AU310" s="4" t="s">
        <v>7</v>
      </c>
    </row>
    <row r="311" spans="1:47" x14ac:dyDescent="0.25">
      <c r="A311" s="3" t="s">
        <v>756</v>
      </c>
      <c r="B311" s="3" t="s">
        <v>0</v>
      </c>
      <c r="C311" s="3" t="s">
        <v>757</v>
      </c>
      <c r="D311" s="3" t="s">
        <v>757</v>
      </c>
      <c r="E311" s="3" t="s">
        <v>103</v>
      </c>
      <c r="F311" s="4" t="s">
        <v>3386</v>
      </c>
      <c r="G311" s="4" t="s">
        <v>3387</v>
      </c>
      <c r="H311" s="4" t="s">
        <v>2768</v>
      </c>
      <c r="I311" s="4" t="s">
        <v>2349</v>
      </c>
      <c r="J311" s="4" t="s">
        <v>2222</v>
      </c>
      <c r="K311" s="4" t="s">
        <v>2788</v>
      </c>
      <c r="L311" s="4" t="s">
        <v>2568</v>
      </c>
      <c r="M311" s="4" t="s">
        <v>3128</v>
      </c>
      <c r="N311" s="4" t="s">
        <v>1446</v>
      </c>
      <c r="O311" s="4" t="s">
        <v>7</v>
      </c>
      <c r="P311" s="4" t="s">
        <v>7</v>
      </c>
      <c r="Q311" s="4" t="s">
        <v>7</v>
      </c>
      <c r="R311" s="4" t="s">
        <v>7</v>
      </c>
      <c r="S311" s="4" t="s">
        <v>7</v>
      </c>
      <c r="T311" s="4" t="s">
        <v>7</v>
      </c>
      <c r="U311" s="4" t="s">
        <v>7</v>
      </c>
      <c r="V311" s="4" t="s">
        <v>7</v>
      </c>
      <c r="W311" s="4" t="s">
        <v>7</v>
      </c>
      <c r="X311" s="4" t="s">
        <v>7</v>
      </c>
      <c r="Y311" s="4" t="s">
        <v>7</v>
      </c>
      <c r="Z311" s="4" t="s">
        <v>7</v>
      </c>
      <c r="AA311" s="4" t="s">
        <v>7</v>
      </c>
      <c r="AB311" s="4" t="s">
        <v>7</v>
      </c>
      <c r="AC311" s="4" t="s">
        <v>7</v>
      </c>
      <c r="AD311" s="4" t="s">
        <v>1794</v>
      </c>
      <c r="AE311" s="4">
        <v>0</v>
      </c>
      <c r="AF311" s="4">
        <v>0</v>
      </c>
      <c r="AG311" s="4">
        <v>0</v>
      </c>
      <c r="AH311" s="14" t="str">
        <f>IF(AD311&lt;&gt;0,HYPERLINK("http://pergamum.anac.gov.br/arquivos/" &amp; AD311 &amp; ".pdf",AD311),"")</f>
        <v>PA2015-2385</v>
      </c>
      <c r="AI311" s="15" t="str">
        <f>IF(AE311&lt;&gt;0,HYPERLINK("http://pergamum.anac.gov.br/arquivos/" &amp; AE311 &amp; ".pdf",AE311),"")</f>
        <v/>
      </c>
      <c r="AJ311" s="15" t="str">
        <f>IF(AF311&lt;&gt;0,HYPERLINK("http://pergamum.anac.gov.br/arquivos/" &amp; AF311 &amp; ".pdf",AF311),"")</f>
        <v/>
      </c>
      <c r="AK311" s="16" t="str">
        <f>IF(AG311&lt;&gt;0,HYPERLINK("http://pergamum.anac.gov.br/arquivos/" &amp; AG311 &amp; ".pdf",AG311),"")</f>
        <v/>
      </c>
      <c r="AL311" s="6" t="s">
        <v>2040</v>
      </c>
      <c r="AM311" s="6" t="s">
        <v>7</v>
      </c>
      <c r="AN311" s="6" t="s">
        <v>7</v>
      </c>
      <c r="AO311" s="11" t="s">
        <v>7</v>
      </c>
      <c r="AP311" s="6" t="s">
        <v>7</v>
      </c>
      <c r="AQ311" s="4" t="s">
        <v>2074</v>
      </c>
      <c r="AR311" s="4" t="s">
        <v>2074</v>
      </c>
      <c r="AS311" s="15" t="str">
        <f>IF(AND(AQ311&lt;&gt;0,AQ311&lt;&gt;""),HYPERLINK("http://pergamum.anac.gov.br/arquivos/" &amp; AQ311 &amp; ".pdf",AQ311),"")</f>
        <v/>
      </c>
      <c r="AT311" s="15" t="str">
        <f>IF(AND(AR311&lt;&gt;0,AR311&lt;&gt;""),HYPERLINK("http://pergamum.anac.gov.br/arquivos/" &amp; AR311 &amp; ".pdf",AR311),"")</f>
        <v/>
      </c>
      <c r="AU311" s="4" t="s">
        <v>7</v>
      </c>
    </row>
    <row r="312" spans="1:47" x14ac:dyDescent="0.25">
      <c r="A312" s="3" t="s">
        <v>758</v>
      </c>
      <c r="B312" s="3" t="s">
        <v>0</v>
      </c>
      <c r="C312" s="3" t="s">
        <v>759</v>
      </c>
      <c r="D312" s="3" t="s">
        <v>759</v>
      </c>
      <c r="E312" s="3" t="s">
        <v>30</v>
      </c>
      <c r="F312" s="4" t="s">
        <v>3388</v>
      </c>
      <c r="G312" s="4" t="s">
        <v>3389</v>
      </c>
      <c r="H312" s="4" t="s">
        <v>3121</v>
      </c>
      <c r="I312" s="4" t="s">
        <v>2349</v>
      </c>
      <c r="J312" s="4" t="s">
        <v>2216</v>
      </c>
      <c r="K312" s="4" t="s">
        <v>2873</v>
      </c>
      <c r="L312" s="4" t="s">
        <v>2568</v>
      </c>
      <c r="M312" s="4" t="s">
        <v>3390</v>
      </c>
      <c r="N312" s="4" t="s">
        <v>1444</v>
      </c>
      <c r="O312" s="4" t="s">
        <v>7</v>
      </c>
      <c r="P312" s="4" t="s">
        <v>7</v>
      </c>
      <c r="Q312" s="4" t="s">
        <v>7</v>
      </c>
      <c r="R312" s="4" t="s">
        <v>7</v>
      </c>
      <c r="S312" s="4" t="s">
        <v>7</v>
      </c>
      <c r="T312" s="4" t="s">
        <v>7</v>
      </c>
      <c r="U312" s="4" t="s">
        <v>7</v>
      </c>
      <c r="V312" s="4" t="s">
        <v>7</v>
      </c>
      <c r="W312" s="4" t="s">
        <v>7</v>
      </c>
      <c r="X312" s="4" t="s">
        <v>7</v>
      </c>
      <c r="Y312" s="4" t="s">
        <v>7</v>
      </c>
      <c r="Z312" s="4" t="s">
        <v>7</v>
      </c>
      <c r="AA312" s="4" t="s">
        <v>7</v>
      </c>
      <c r="AB312" s="4" t="s">
        <v>7</v>
      </c>
      <c r="AC312" s="4" t="s">
        <v>7</v>
      </c>
      <c r="AD312" s="4" t="s">
        <v>1795</v>
      </c>
      <c r="AE312" s="4">
        <v>0</v>
      </c>
      <c r="AF312" s="4">
        <v>0</v>
      </c>
      <c r="AG312" s="4">
        <v>0</v>
      </c>
      <c r="AH312" s="14" t="str">
        <f>IF(AD312&lt;&gt;0,HYPERLINK("http://pergamum.anac.gov.br/arquivos/" &amp; AD312 &amp; ".pdf",AD312),"")</f>
        <v>PD1984-0091</v>
      </c>
      <c r="AI312" s="15" t="str">
        <f>IF(AE312&lt;&gt;0,HYPERLINK("http://pergamum.anac.gov.br/arquivos/" &amp; AE312 &amp; ".pdf",AE312),"")</f>
        <v/>
      </c>
      <c r="AJ312" s="15" t="str">
        <f>IF(AF312&lt;&gt;0,HYPERLINK("http://pergamum.anac.gov.br/arquivos/" &amp; AF312 &amp; ".pdf",AF312),"")</f>
        <v/>
      </c>
      <c r="AK312" s="16" t="str">
        <f>IF(AG312&lt;&gt;0,HYPERLINK("http://pergamum.anac.gov.br/arquivos/" &amp; AG312 &amp; ".pdf",AG312),"")</f>
        <v/>
      </c>
      <c r="AL312" s="6" t="s">
        <v>2040</v>
      </c>
      <c r="AM312" s="6" t="s">
        <v>7</v>
      </c>
      <c r="AN312" s="6" t="s">
        <v>7</v>
      </c>
      <c r="AO312" s="11" t="s">
        <v>7</v>
      </c>
      <c r="AP312" s="6" t="s">
        <v>7</v>
      </c>
      <c r="AQ312" s="4" t="s">
        <v>2074</v>
      </c>
      <c r="AR312" s="4" t="s">
        <v>2074</v>
      </c>
      <c r="AS312" s="15" t="str">
        <f>IF(AND(AQ312&lt;&gt;0,AQ312&lt;&gt;""),HYPERLINK("http://pergamum.anac.gov.br/arquivos/" &amp; AQ312 &amp; ".pdf",AQ312),"")</f>
        <v/>
      </c>
      <c r="AT312" s="15" t="str">
        <f>IF(AND(AR312&lt;&gt;0,AR312&lt;&gt;""),HYPERLINK("http://pergamum.anac.gov.br/arquivos/" &amp; AR312 &amp; ".pdf",AR312),"")</f>
        <v/>
      </c>
      <c r="AU312" s="4" t="s">
        <v>7</v>
      </c>
    </row>
    <row r="313" spans="1:47" x14ac:dyDescent="0.25">
      <c r="A313" s="3" t="s">
        <v>760</v>
      </c>
      <c r="B313" s="3" t="s">
        <v>0</v>
      </c>
      <c r="C313" s="3" t="s">
        <v>761</v>
      </c>
      <c r="D313" s="3" t="s">
        <v>761</v>
      </c>
      <c r="E313" s="3" t="s">
        <v>6</v>
      </c>
      <c r="F313" s="4" t="s">
        <v>3391</v>
      </c>
      <c r="G313" s="4" t="s">
        <v>3392</v>
      </c>
      <c r="H313" s="4" t="s">
        <v>2487</v>
      </c>
      <c r="I313" s="4" t="s">
        <v>2349</v>
      </c>
      <c r="J313" s="4" t="s">
        <v>2716</v>
      </c>
      <c r="K313" s="4" t="s">
        <v>2192</v>
      </c>
      <c r="L313" s="4" t="s">
        <v>2172</v>
      </c>
      <c r="M313" s="4" t="s">
        <v>3393</v>
      </c>
      <c r="N313" s="4" t="s">
        <v>1444</v>
      </c>
      <c r="O313" s="4" t="s">
        <v>7</v>
      </c>
      <c r="P313" s="4" t="s">
        <v>7</v>
      </c>
      <c r="Q313" s="4" t="s">
        <v>7</v>
      </c>
      <c r="R313" s="4" t="s">
        <v>7</v>
      </c>
      <c r="S313" s="4" t="s">
        <v>7</v>
      </c>
      <c r="T313" s="4" t="s">
        <v>7</v>
      </c>
      <c r="U313" s="4" t="s">
        <v>7</v>
      </c>
      <c r="V313" s="4" t="s">
        <v>7</v>
      </c>
      <c r="W313" s="4" t="s">
        <v>7</v>
      </c>
      <c r="X313" s="4" t="s">
        <v>7</v>
      </c>
      <c r="Y313" s="4" t="s">
        <v>7</v>
      </c>
      <c r="Z313" s="4" t="s">
        <v>7</v>
      </c>
      <c r="AA313" s="4" t="s">
        <v>7</v>
      </c>
      <c r="AB313" s="4" t="s">
        <v>7</v>
      </c>
      <c r="AC313" s="4" t="s">
        <v>7</v>
      </c>
      <c r="AD313" s="4" t="s">
        <v>1796</v>
      </c>
      <c r="AE313" s="4">
        <v>0</v>
      </c>
      <c r="AF313" s="4">
        <v>0</v>
      </c>
      <c r="AG313" s="4">
        <v>0</v>
      </c>
      <c r="AH313" s="14" t="str">
        <f>IF(AD313&lt;&gt;0,HYPERLINK("http://pergamum.anac.gov.br/arquivos/" &amp; AD313 &amp; ".pdf",AD313),"")</f>
        <v>PD1987-0157</v>
      </c>
      <c r="AI313" s="15" t="str">
        <f>IF(AE313&lt;&gt;0,HYPERLINK("http://pergamum.anac.gov.br/arquivos/" &amp; AE313 &amp; ".pdf",AE313),"")</f>
        <v/>
      </c>
      <c r="AJ313" s="15" t="str">
        <f>IF(AF313&lt;&gt;0,HYPERLINK("http://pergamum.anac.gov.br/arquivos/" &amp; AF313 &amp; ".pdf",AF313),"")</f>
        <v/>
      </c>
      <c r="AK313" s="16" t="str">
        <f>IF(AG313&lt;&gt;0,HYPERLINK("http://pergamum.anac.gov.br/arquivos/" &amp; AG313 &amp; ".pdf",AG313),"")</f>
        <v/>
      </c>
      <c r="AL313" s="6" t="s">
        <v>2040</v>
      </c>
      <c r="AM313" s="6" t="s">
        <v>7</v>
      </c>
      <c r="AN313" s="6" t="s">
        <v>7</v>
      </c>
      <c r="AO313" s="11" t="s">
        <v>7</v>
      </c>
      <c r="AP313" s="6" t="s">
        <v>7</v>
      </c>
      <c r="AQ313" s="4" t="s">
        <v>2074</v>
      </c>
      <c r="AR313" s="4" t="s">
        <v>2074</v>
      </c>
      <c r="AS313" s="15" t="str">
        <f>IF(AND(AQ313&lt;&gt;0,AQ313&lt;&gt;""),HYPERLINK("http://pergamum.anac.gov.br/arquivos/" &amp; AQ313 &amp; ".pdf",AQ313),"")</f>
        <v/>
      </c>
      <c r="AT313" s="15" t="str">
        <f>IF(AND(AR313&lt;&gt;0,AR313&lt;&gt;""),HYPERLINK("http://pergamum.anac.gov.br/arquivos/" &amp; AR313 &amp; ".pdf",AR313),"")</f>
        <v/>
      </c>
      <c r="AU313" s="4" t="s">
        <v>7</v>
      </c>
    </row>
    <row r="314" spans="1:47" x14ac:dyDescent="0.25">
      <c r="A314" s="3" t="s">
        <v>762</v>
      </c>
      <c r="B314" s="3" t="s">
        <v>0</v>
      </c>
      <c r="C314" s="3" t="s">
        <v>763</v>
      </c>
      <c r="D314" s="3" t="s">
        <v>764</v>
      </c>
      <c r="E314" s="3" t="s">
        <v>30</v>
      </c>
      <c r="F314" s="4" t="s">
        <v>3394</v>
      </c>
      <c r="G314" s="4" t="s">
        <v>3395</v>
      </c>
      <c r="H314" s="4" t="s">
        <v>3239</v>
      </c>
      <c r="I314" s="4" t="s">
        <v>2349</v>
      </c>
      <c r="J314" s="4" t="s">
        <v>2395</v>
      </c>
      <c r="K314" s="4" t="s">
        <v>2873</v>
      </c>
      <c r="L314" s="4" t="s">
        <v>2172</v>
      </c>
      <c r="M314" s="4" t="s">
        <v>2534</v>
      </c>
      <c r="N314" s="4" t="s">
        <v>1447</v>
      </c>
      <c r="O314" s="4" t="s">
        <v>7</v>
      </c>
      <c r="P314" s="4" t="s">
        <v>7</v>
      </c>
      <c r="Q314" s="4" t="s">
        <v>7</v>
      </c>
      <c r="R314" s="4" t="s">
        <v>7</v>
      </c>
      <c r="S314" s="4" t="s">
        <v>7</v>
      </c>
      <c r="T314" s="4" t="s">
        <v>7</v>
      </c>
      <c r="U314" s="4" t="s">
        <v>7</v>
      </c>
      <c r="V314" s="4" t="s">
        <v>7</v>
      </c>
      <c r="W314" s="4" t="s">
        <v>7</v>
      </c>
      <c r="X314" s="4" t="s">
        <v>7</v>
      </c>
      <c r="Y314" s="4" t="s">
        <v>7</v>
      </c>
      <c r="Z314" s="4" t="s">
        <v>7</v>
      </c>
      <c r="AA314" s="4" t="s">
        <v>7</v>
      </c>
      <c r="AB314" s="4" t="s">
        <v>7</v>
      </c>
      <c r="AC314" s="4" t="s">
        <v>7</v>
      </c>
      <c r="AD314" s="4">
        <v>0</v>
      </c>
      <c r="AE314" s="4">
        <v>0</v>
      </c>
      <c r="AF314" s="4">
        <v>0</v>
      </c>
      <c r="AG314" s="4">
        <v>0</v>
      </c>
      <c r="AH314" s="14" t="str">
        <f>IF(AD314&lt;&gt;0,HYPERLINK("http://pergamum.anac.gov.br/arquivos/" &amp; AD314 &amp; ".pdf",AD314),"")</f>
        <v/>
      </c>
      <c r="AI314" s="15" t="str">
        <f>IF(AE314&lt;&gt;0,HYPERLINK("http://pergamum.anac.gov.br/arquivos/" &amp; AE314 &amp; ".pdf",AE314),"")</f>
        <v/>
      </c>
      <c r="AJ314" s="15" t="str">
        <f>IF(AF314&lt;&gt;0,HYPERLINK("http://pergamum.anac.gov.br/arquivos/" &amp; AF314 &amp; ".pdf",AF314),"")</f>
        <v/>
      </c>
      <c r="AK314" s="16" t="str">
        <f>IF(AG314&lt;&gt;0,HYPERLINK("http://pergamum.anac.gov.br/arquivos/" &amp; AG314 &amp; ".pdf",AG314),"")</f>
        <v/>
      </c>
      <c r="AL314" s="6" t="s">
        <v>2040</v>
      </c>
      <c r="AM314" s="6" t="s">
        <v>7</v>
      </c>
      <c r="AN314" s="6" t="s">
        <v>7</v>
      </c>
      <c r="AO314" s="11" t="s">
        <v>7</v>
      </c>
      <c r="AP314" s="6" t="s">
        <v>7</v>
      </c>
      <c r="AQ314" s="4" t="s">
        <v>2074</v>
      </c>
      <c r="AR314" s="4" t="s">
        <v>2074</v>
      </c>
      <c r="AS314" s="15" t="str">
        <f>IF(AND(AQ314&lt;&gt;0,AQ314&lt;&gt;""),HYPERLINK("http://pergamum.anac.gov.br/arquivos/" &amp; AQ314 &amp; ".pdf",AQ314),"")</f>
        <v/>
      </c>
      <c r="AT314" s="15" t="str">
        <f>IF(AND(AR314&lt;&gt;0,AR314&lt;&gt;""),HYPERLINK("http://pergamum.anac.gov.br/arquivos/" &amp; AR314 &amp; ".pdf",AR314),"")</f>
        <v/>
      </c>
      <c r="AU314" s="4" t="s">
        <v>7</v>
      </c>
    </row>
    <row r="315" spans="1:47" x14ac:dyDescent="0.25">
      <c r="A315" s="3" t="s">
        <v>765</v>
      </c>
      <c r="B315" s="3" t="s">
        <v>0</v>
      </c>
      <c r="C315" s="3" t="s">
        <v>1433</v>
      </c>
      <c r="D315" s="3" t="s">
        <v>1433</v>
      </c>
      <c r="E315" s="3" t="s">
        <v>355</v>
      </c>
      <c r="F315" s="4" t="s">
        <v>3396</v>
      </c>
      <c r="G315" s="4" t="s">
        <v>3397</v>
      </c>
      <c r="H315" s="4" t="s">
        <v>2752</v>
      </c>
      <c r="I315" s="4" t="s">
        <v>2251</v>
      </c>
      <c r="J315" s="4" t="s">
        <v>2222</v>
      </c>
      <c r="K315" s="4" t="s">
        <v>2253</v>
      </c>
      <c r="L315" s="4" t="s">
        <v>2172</v>
      </c>
      <c r="M315" s="4" t="s">
        <v>3398</v>
      </c>
      <c r="N315" s="4" t="s">
        <v>1444</v>
      </c>
      <c r="O315" s="4" t="s">
        <v>7</v>
      </c>
      <c r="P315" s="4" t="s">
        <v>7</v>
      </c>
      <c r="Q315" s="4" t="s">
        <v>7</v>
      </c>
      <c r="R315" s="4" t="s">
        <v>7</v>
      </c>
      <c r="S315" s="4" t="s">
        <v>7</v>
      </c>
      <c r="T315" s="4" t="s">
        <v>7</v>
      </c>
      <c r="U315" s="4" t="s">
        <v>7</v>
      </c>
      <c r="V315" s="4" t="s">
        <v>7</v>
      </c>
      <c r="W315" s="4" t="s">
        <v>7</v>
      </c>
      <c r="X315" s="4" t="s">
        <v>7</v>
      </c>
      <c r="Y315" s="4" t="s">
        <v>7</v>
      </c>
      <c r="Z315" s="4" t="s">
        <v>7</v>
      </c>
      <c r="AA315" s="4" t="s">
        <v>7</v>
      </c>
      <c r="AB315" s="4" t="s">
        <v>7</v>
      </c>
      <c r="AC315" s="4" t="s">
        <v>7</v>
      </c>
      <c r="AD315" s="4" t="s">
        <v>1797</v>
      </c>
      <c r="AE315" s="4">
        <v>0</v>
      </c>
      <c r="AF315" s="4">
        <v>0</v>
      </c>
      <c r="AG315" s="4">
        <v>0</v>
      </c>
      <c r="AH315" s="14" t="str">
        <f>IF(AD315&lt;&gt;0,HYPERLINK("http://pergamum.anac.gov.br/arquivos/" &amp; AD315 &amp; ".pdf",AD315),"")</f>
        <v>PA2015-1473</v>
      </c>
      <c r="AI315" s="15" t="str">
        <f>IF(AE315&lt;&gt;0,HYPERLINK("http://pergamum.anac.gov.br/arquivos/" &amp; AE315 &amp; ".pdf",AE315),"")</f>
        <v/>
      </c>
      <c r="AJ315" s="15" t="str">
        <f>IF(AF315&lt;&gt;0,HYPERLINK("http://pergamum.anac.gov.br/arquivos/" &amp; AF315 &amp; ".pdf",AF315),"")</f>
        <v/>
      </c>
      <c r="AK315" s="16" t="str">
        <f>IF(AG315&lt;&gt;0,HYPERLINK("http://pergamum.anac.gov.br/arquivos/" &amp; AG315 &amp; ".pdf",AG315),"")</f>
        <v/>
      </c>
      <c r="AL315" s="6" t="s">
        <v>2040</v>
      </c>
      <c r="AM315" s="6" t="s">
        <v>7</v>
      </c>
      <c r="AN315" s="6" t="s">
        <v>7</v>
      </c>
      <c r="AO315" s="11" t="s">
        <v>7</v>
      </c>
      <c r="AP315" s="6" t="s">
        <v>7</v>
      </c>
      <c r="AQ315" s="4" t="s">
        <v>2074</v>
      </c>
      <c r="AR315" s="4" t="s">
        <v>2074</v>
      </c>
      <c r="AS315" s="15" t="str">
        <f>IF(AND(AQ315&lt;&gt;0,AQ315&lt;&gt;""),HYPERLINK("http://pergamum.anac.gov.br/arquivos/" &amp; AQ315 &amp; ".pdf",AQ315),"")</f>
        <v/>
      </c>
      <c r="AT315" s="15" t="str">
        <f>IF(AND(AR315&lt;&gt;0,AR315&lt;&gt;""),HYPERLINK("http://pergamum.anac.gov.br/arquivos/" &amp; AR315 &amp; ".pdf",AR315),"")</f>
        <v/>
      </c>
      <c r="AU315" s="4" t="s">
        <v>7</v>
      </c>
    </row>
    <row r="316" spans="1:47" x14ac:dyDescent="0.25">
      <c r="A316" s="3" t="s">
        <v>766</v>
      </c>
      <c r="B316" s="3" t="s">
        <v>0</v>
      </c>
      <c r="C316" s="3" t="s">
        <v>767</v>
      </c>
      <c r="D316" s="3" t="s">
        <v>767</v>
      </c>
      <c r="E316" s="3" t="s">
        <v>234</v>
      </c>
      <c r="F316" s="4" t="s">
        <v>3399</v>
      </c>
      <c r="G316" s="4" t="s">
        <v>3400</v>
      </c>
      <c r="H316" s="4" t="s">
        <v>2487</v>
      </c>
      <c r="I316" s="4" t="s">
        <v>2349</v>
      </c>
      <c r="J316" s="4" t="s">
        <v>2232</v>
      </c>
      <c r="K316" s="4" t="s">
        <v>3401</v>
      </c>
      <c r="L316" s="4" t="s">
        <v>2172</v>
      </c>
      <c r="M316" s="4" t="s">
        <v>2891</v>
      </c>
      <c r="N316" s="4" t="s">
        <v>1444</v>
      </c>
      <c r="O316" s="4" t="s">
        <v>7</v>
      </c>
      <c r="P316" s="4" t="s">
        <v>7</v>
      </c>
      <c r="Q316" s="4" t="s">
        <v>7</v>
      </c>
      <c r="R316" s="4" t="s">
        <v>7</v>
      </c>
      <c r="S316" s="4" t="s">
        <v>7</v>
      </c>
      <c r="T316" s="4" t="s">
        <v>7</v>
      </c>
      <c r="U316" s="4" t="s">
        <v>7</v>
      </c>
      <c r="V316" s="4" t="s">
        <v>7</v>
      </c>
      <c r="W316" s="4" t="s">
        <v>7</v>
      </c>
      <c r="X316" s="4" t="s">
        <v>7</v>
      </c>
      <c r="Y316" s="4" t="s">
        <v>7</v>
      </c>
      <c r="Z316" s="4" t="s">
        <v>7</v>
      </c>
      <c r="AA316" s="4" t="s">
        <v>7</v>
      </c>
      <c r="AB316" s="4" t="s">
        <v>7</v>
      </c>
      <c r="AC316" s="4" t="s">
        <v>7</v>
      </c>
      <c r="AD316" s="4" t="s">
        <v>1798</v>
      </c>
      <c r="AE316" s="4">
        <v>0</v>
      </c>
      <c r="AF316" s="4">
        <v>0</v>
      </c>
      <c r="AG316" s="4">
        <v>0</v>
      </c>
      <c r="AH316" s="14" t="str">
        <f>IF(AD316&lt;&gt;0,HYPERLINK("http://pergamum.anac.gov.br/arquivos/" &amp; AD316 &amp; ".pdf",AD316),"")</f>
        <v>PA2015-2499</v>
      </c>
      <c r="AI316" s="15" t="str">
        <f>IF(AE316&lt;&gt;0,HYPERLINK("http://pergamum.anac.gov.br/arquivos/" &amp; AE316 &amp; ".pdf",AE316),"")</f>
        <v/>
      </c>
      <c r="AJ316" s="15" t="str">
        <f>IF(AF316&lt;&gt;0,HYPERLINK("http://pergamum.anac.gov.br/arquivos/" &amp; AF316 &amp; ".pdf",AF316),"")</f>
        <v/>
      </c>
      <c r="AK316" s="16" t="str">
        <f>IF(AG316&lt;&gt;0,HYPERLINK("http://pergamum.anac.gov.br/arquivos/" &amp; AG316 &amp; ".pdf",AG316),"")</f>
        <v/>
      </c>
      <c r="AL316" s="6" t="s">
        <v>2040</v>
      </c>
      <c r="AM316" s="6" t="s">
        <v>7</v>
      </c>
      <c r="AN316" s="6" t="s">
        <v>7</v>
      </c>
      <c r="AO316" s="11" t="s">
        <v>7</v>
      </c>
      <c r="AP316" s="6" t="s">
        <v>7</v>
      </c>
      <c r="AQ316" s="4" t="s">
        <v>2074</v>
      </c>
      <c r="AR316" s="4" t="s">
        <v>2074</v>
      </c>
      <c r="AS316" s="15" t="str">
        <f>IF(AND(AQ316&lt;&gt;0,AQ316&lt;&gt;""),HYPERLINK("http://pergamum.anac.gov.br/arquivos/" &amp; AQ316 &amp; ".pdf",AQ316),"")</f>
        <v/>
      </c>
      <c r="AT316" s="15" t="str">
        <f>IF(AND(AR316&lt;&gt;0,AR316&lt;&gt;""),HYPERLINK("http://pergamum.anac.gov.br/arquivos/" &amp; AR316 &amp; ".pdf",AR316),"")</f>
        <v/>
      </c>
      <c r="AU316" s="4" t="s">
        <v>7</v>
      </c>
    </row>
    <row r="317" spans="1:47" x14ac:dyDescent="0.25">
      <c r="A317" s="3" t="s">
        <v>768</v>
      </c>
      <c r="B317" s="3" t="s">
        <v>0</v>
      </c>
      <c r="C317" s="3" t="s">
        <v>769</v>
      </c>
      <c r="D317" s="3" t="s">
        <v>769</v>
      </c>
      <c r="E317" s="3" t="s">
        <v>83</v>
      </c>
      <c r="F317" s="4" t="s">
        <v>3402</v>
      </c>
      <c r="G317" s="4" t="s">
        <v>3403</v>
      </c>
      <c r="H317" s="4" t="s">
        <v>3404</v>
      </c>
      <c r="I317" s="4" t="s">
        <v>2349</v>
      </c>
      <c r="J317" s="4" t="s">
        <v>2197</v>
      </c>
      <c r="K317" s="4" t="s">
        <v>2788</v>
      </c>
      <c r="L317" s="4" t="s">
        <v>2948</v>
      </c>
      <c r="M317" s="4" t="s">
        <v>3008</v>
      </c>
      <c r="N317" s="4" t="s">
        <v>1446</v>
      </c>
      <c r="O317" s="4" t="s">
        <v>7</v>
      </c>
      <c r="P317" s="4" t="s">
        <v>7</v>
      </c>
      <c r="Q317" s="4" t="s">
        <v>7</v>
      </c>
      <c r="R317" s="4" t="s">
        <v>7</v>
      </c>
      <c r="S317" s="4" t="s">
        <v>7</v>
      </c>
      <c r="T317" s="4" t="s">
        <v>7</v>
      </c>
      <c r="U317" s="4" t="s">
        <v>7</v>
      </c>
      <c r="V317" s="4" t="s">
        <v>7</v>
      </c>
      <c r="W317" s="4" t="s">
        <v>7</v>
      </c>
      <c r="X317" s="4" t="s">
        <v>7</v>
      </c>
      <c r="Y317" s="4" t="s">
        <v>7</v>
      </c>
      <c r="Z317" s="4" t="s">
        <v>7</v>
      </c>
      <c r="AA317" s="4" t="s">
        <v>7</v>
      </c>
      <c r="AB317" s="4" t="s">
        <v>7</v>
      </c>
      <c r="AC317" s="4" t="s">
        <v>7</v>
      </c>
      <c r="AD317" s="4">
        <v>0</v>
      </c>
      <c r="AE317" s="4">
        <v>0</v>
      </c>
      <c r="AF317" s="4">
        <v>0</v>
      </c>
      <c r="AG317" s="4">
        <v>0</v>
      </c>
      <c r="AH317" s="14" t="str">
        <f>IF(AD317&lt;&gt;0,HYPERLINK("http://pergamum.anac.gov.br/arquivos/" &amp; AD317 &amp; ".pdf",AD317),"")</f>
        <v/>
      </c>
      <c r="AI317" s="15" t="str">
        <f>IF(AE317&lt;&gt;0,HYPERLINK("http://pergamum.anac.gov.br/arquivos/" &amp; AE317 &amp; ".pdf",AE317),"")</f>
        <v/>
      </c>
      <c r="AJ317" s="15" t="str">
        <f>IF(AF317&lt;&gt;0,HYPERLINK("http://pergamum.anac.gov.br/arquivos/" &amp; AF317 &amp; ".pdf",AF317),"")</f>
        <v/>
      </c>
      <c r="AK317" s="16" t="str">
        <f>IF(AG317&lt;&gt;0,HYPERLINK("http://pergamum.anac.gov.br/arquivos/" &amp; AG317 &amp; ".pdf",AG317),"")</f>
        <v/>
      </c>
      <c r="AL317" s="6" t="s">
        <v>2040</v>
      </c>
      <c r="AM317" s="6" t="s">
        <v>7</v>
      </c>
      <c r="AN317" s="6" t="s">
        <v>7</v>
      </c>
      <c r="AO317" s="11" t="s">
        <v>7</v>
      </c>
      <c r="AP317" s="6" t="s">
        <v>7</v>
      </c>
      <c r="AQ317" s="4" t="s">
        <v>2074</v>
      </c>
      <c r="AR317" s="4" t="s">
        <v>2074</v>
      </c>
      <c r="AS317" s="15" t="str">
        <f>IF(AND(AQ317&lt;&gt;0,AQ317&lt;&gt;""),HYPERLINK("http://pergamum.anac.gov.br/arquivos/" &amp; AQ317 &amp; ".pdf",AQ317),"")</f>
        <v/>
      </c>
      <c r="AT317" s="15" t="str">
        <f>IF(AND(AR317&lt;&gt;0,AR317&lt;&gt;""),HYPERLINK("http://pergamum.anac.gov.br/arquivos/" &amp; AR317 &amp; ".pdf",AR317),"")</f>
        <v/>
      </c>
      <c r="AU317" s="4" t="s">
        <v>7</v>
      </c>
    </row>
    <row r="318" spans="1:47" x14ac:dyDescent="0.25">
      <c r="A318" s="3" t="s">
        <v>770</v>
      </c>
      <c r="B318" s="3" t="s">
        <v>0</v>
      </c>
      <c r="C318" s="3" t="s">
        <v>771</v>
      </c>
      <c r="D318" s="3" t="s">
        <v>771</v>
      </c>
      <c r="E318" s="3" t="s">
        <v>234</v>
      </c>
      <c r="F318" s="4" t="s">
        <v>3405</v>
      </c>
      <c r="G318" s="4" t="s">
        <v>3406</v>
      </c>
      <c r="H318" s="4" t="s">
        <v>3004</v>
      </c>
      <c r="I318" s="4" t="s">
        <v>2349</v>
      </c>
      <c r="J318" s="4" t="s">
        <v>2291</v>
      </c>
      <c r="K318" s="4" t="s">
        <v>3407</v>
      </c>
      <c r="L318" s="4" t="s">
        <v>2172</v>
      </c>
      <c r="M318" s="4" t="s">
        <v>3128</v>
      </c>
      <c r="N318" s="4" t="s">
        <v>1448</v>
      </c>
      <c r="O318" s="4" t="s">
        <v>7</v>
      </c>
      <c r="P318" s="4" t="s">
        <v>7</v>
      </c>
      <c r="Q318" s="4" t="s">
        <v>7</v>
      </c>
      <c r="R318" s="4" t="s">
        <v>7</v>
      </c>
      <c r="S318" s="4" t="s">
        <v>7</v>
      </c>
      <c r="T318" s="4" t="s">
        <v>7</v>
      </c>
      <c r="U318" s="4" t="s">
        <v>7</v>
      </c>
      <c r="V318" s="4" t="s">
        <v>7</v>
      </c>
      <c r="W318" s="4" t="s">
        <v>7</v>
      </c>
      <c r="X318" s="4" t="s">
        <v>7</v>
      </c>
      <c r="Y318" s="4" t="s">
        <v>7</v>
      </c>
      <c r="Z318" s="4" t="s">
        <v>7</v>
      </c>
      <c r="AA318" s="4" t="s">
        <v>7</v>
      </c>
      <c r="AB318" s="4" t="s">
        <v>7</v>
      </c>
      <c r="AC318" s="4" t="s">
        <v>7</v>
      </c>
      <c r="AD318" s="4">
        <v>0</v>
      </c>
      <c r="AE318" s="4">
        <v>0</v>
      </c>
      <c r="AF318" s="4">
        <v>0</v>
      </c>
      <c r="AG318" s="4">
        <v>0</v>
      </c>
      <c r="AH318" s="14" t="str">
        <f>IF(AD318&lt;&gt;0,HYPERLINK("http://pergamum.anac.gov.br/arquivos/" &amp; AD318 &amp; ".pdf",AD318),"")</f>
        <v/>
      </c>
      <c r="AI318" s="15" t="str">
        <f>IF(AE318&lt;&gt;0,HYPERLINK("http://pergamum.anac.gov.br/arquivos/" &amp; AE318 &amp; ".pdf",AE318),"")</f>
        <v/>
      </c>
      <c r="AJ318" s="15" t="str">
        <f>IF(AF318&lt;&gt;0,HYPERLINK("http://pergamum.anac.gov.br/arquivos/" &amp; AF318 &amp; ".pdf",AF318),"")</f>
        <v/>
      </c>
      <c r="AK318" s="16" t="str">
        <f>IF(AG318&lt;&gt;0,HYPERLINK("http://pergamum.anac.gov.br/arquivos/" &amp; AG318 &amp; ".pdf",AG318),"")</f>
        <v/>
      </c>
      <c r="AL318" s="6" t="s">
        <v>2040</v>
      </c>
      <c r="AM318" s="6" t="s">
        <v>7</v>
      </c>
      <c r="AN318" s="6" t="s">
        <v>7</v>
      </c>
      <c r="AO318" s="11" t="s">
        <v>7</v>
      </c>
      <c r="AP318" s="6" t="s">
        <v>7</v>
      </c>
      <c r="AQ318" s="4" t="s">
        <v>2074</v>
      </c>
      <c r="AR318" s="4" t="s">
        <v>2074</v>
      </c>
      <c r="AS318" s="15" t="str">
        <f>IF(AND(AQ318&lt;&gt;0,AQ318&lt;&gt;""),HYPERLINK("http://pergamum.anac.gov.br/arquivos/" &amp; AQ318 &amp; ".pdf",AQ318),"")</f>
        <v/>
      </c>
      <c r="AT318" s="15" t="str">
        <f>IF(AND(AR318&lt;&gt;0,AR318&lt;&gt;""),HYPERLINK("http://pergamum.anac.gov.br/arquivos/" &amp; AR318 &amp; ".pdf",AR318),"")</f>
        <v/>
      </c>
      <c r="AU318" s="4" t="s">
        <v>7</v>
      </c>
    </row>
    <row r="319" spans="1:47" x14ac:dyDescent="0.25">
      <c r="A319" s="3" t="s">
        <v>772</v>
      </c>
      <c r="B319" s="3" t="s">
        <v>0</v>
      </c>
      <c r="C319" s="3" t="s">
        <v>773</v>
      </c>
      <c r="D319" s="3" t="s">
        <v>773</v>
      </c>
      <c r="E319" s="3" t="s">
        <v>103</v>
      </c>
      <c r="F319" s="4" t="s">
        <v>3408</v>
      </c>
      <c r="G319" s="4" t="s">
        <v>3409</v>
      </c>
      <c r="H319" s="4" t="s">
        <v>3410</v>
      </c>
      <c r="I319" s="4" t="s">
        <v>2349</v>
      </c>
      <c r="J319" s="4" t="s">
        <v>2238</v>
      </c>
      <c r="K319" s="4" t="s">
        <v>2796</v>
      </c>
      <c r="L319" s="4" t="s">
        <v>2890</v>
      </c>
      <c r="M319" s="4" t="s">
        <v>2193</v>
      </c>
      <c r="N319" s="4" t="s">
        <v>1444</v>
      </c>
      <c r="O319" s="4" t="s">
        <v>7</v>
      </c>
      <c r="P319" s="4" t="s">
        <v>7</v>
      </c>
      <c r="Q319" s="4" t="s">
        <v>7</v>
      </c>
      <c r="R319" s="4" t="s">
        <v>7</v>
      </c>
      <c r="S319" s="4" t="s">
        <v>7</v>
      </c>
      <c r="T319" s="4" t="s">
        <v>7</v>
      </c>
      <c r="U319" s="4" t="s">
        <v>7</v>
      </c>
      <c r="V319" s="4" t="s">
        <v>7</v>
      </c>
      <c r="W319" s="4" t="s">
        <v>7</v>
      </c>
      <c r="X319" s="4" t="s">
        <v>7</v>
      </c>
      <c r="Y319" s="4" t="s">
        <v>7</v>
      </c>
      <c r="Z319" s="4" t="s">
        <v>7</v>
      </c>
      <c r="AA319" s="4" t="s">
        <v>7</v>
      </c>
      <c r="AB319" s="4" t="s">
        <v>7</v>
      </c>
      <c r="AC319" s="4" t="s">
        <v>7</v>
      </c>
      <c r="AD319" s="4" t="s">
        <v>1799</v>
      </c>
      <c r="AE319" s="4">
        <v>0</v>
      </c>
      <c r="AF319" s="4">
        <v>0</v>
      </c>
      <c r="AG319" s="4">
        <v>0</v>
      </c>
      <c r="AH319" s="14" t="str">
        <f>IF(AD319&lt;&gt;0,HYPERLINK("http://pergamum.anac.gov.br/arquivos/" &amp; AD319 &amp; ".pdf",AD319),"")</f>
        <v>PD2000-0595</v>
      </c>
      <c r="AI319" s="15" t="str">
        <f>IF(AE319&lt;&gt;0,HYPERLINK("http://pergamum.anac.gov.br/arquivos/" &amp; AE319 &amp; ".pdf",AE319),"")</f>
        <v/>
      </c>
      <c r="AJ319" s="15" t="str">
        <f>IF(AF319&lt;&gt;0,HYPERLINK("http://pergamum.anac.gov.br/arquivos/" &amp; AF319 &amp; ".pdf",AF319),"")</f>
        <v/>
      </c>
      <c r="AK319" s="16" t="str">
        <f>IF(AG319&lt;&gt;0,HYPERLINK("http://pergamum.anac.gov.br/arquivos/" &amp; AG319 &amp; ".pdf",AG319),"")</f>
        <v/>
      </c>
      <c r="AL319" s="6" t="s">
        <v>2040</v>
      </c>
      <c r="AM319" s="6" t="s">
        <v>7</v>
      </c>
      <c r="AN319" s="6" t="s">
        <v>7</v>
      </c>
      <c r="AO319" s="11" t="s">
        <v>7</v>
      </c>
      <c r="AP319" s="6" t="s">
        <v>7</v>
      </c>
      <c r="AQ319" s="4" t="s">
        <v>2074</v>
      </c>
      <c r="AR319" s="4" t="s">
        <v>2074</v>
      </c>
      <c r="AS319" s="15" t="str">
        <f>IF(AND(AQ319&lt;&gt;0,AQ319&lt;&gt;""),HYPERLINK("http://pergamum.anac.gov.br/arquivos/" &amp; AQ319 &amp; ".pdf",AQ319),"")</f>
        <v/>
      </c>
      <c r="AT319" s="15" t="str">
        <f>IF(AND(AR319&lt;&gt;0,AR319&lt;&gt;""),HYPERLINK("http://pergamum.anac.gov.br/arquivos/" &amp; AR319 &amp; ".pdf",AR319),"")</f>
        <v/>
      </c>
      <c r="AU319" s="4" t="s">
        <v>7</v>
      </c>
    </row>
    <row r="320" spans="1:47" x14ac:dyDescent="0.25">
      <c r="A320" s="3" t="s">
        <v>774</v>
      </c>
      <c r="B320" s="3" t="s">
        <v>0</v>
      </c>
      <c r="C320" s="3" t="s">
        <v>775</v>
      </c>
      <c r="D320" s="3" t="s">
        <v>775</v>
      </c>
      <c r="E320" s="3" t="s">
        <v>254</v>
      </c>
      <c r="F320" s="4" t="s">
        <v>3411</v>
      </c>
      <c r="G320" s="4" t="s">
        <v>3412</v>
      </c>
      <c r="H320" s="4" t="s">
        <v>3413</v>
      </c>
      <c r="I320" s="4" t="s">
        <v>2349</v>
      </c>
      <c r="J320" s="4" t="s">
        <v>2197</v>
      </c>
      <c r="K320" s="4" t="s">
        <v>2788</v>
      </c>
      <c r="L320" s="4" t="s">
        <v>2706</v>
      </c>
      <c r="M320" s="4" t="s">
        <v>3008</v>
      </c>
      <c r="N320" s="4" t="s">
        <v>1446</v>
      </c>
      <c r="O320" s="4" t="s">
        <v>7</v>
      </c>
      <c r="P320" s="4" t="s">
        <v>7</v>
      </c>
      <c r="Q320" s="4" t="s">
        <v>7</v>
      </c>
      <c r="R320" s="4" t="s">
        <v>7</v>
      </c>
      <c r="S320" s="4" t="s">
        <v>7</v>
      </c>
      <c r="T320" s="4" t="s">
        <v>7</v>
      </c>
      <c r="U320" s="4" t="s">
        <v>7</v>
      </c>
      <c r="V320" s="4" t="s">
        <v>7</v>
      </c>
      <c r="W320" s="4" t="s">
        <v>7</v>
      </c>
      <c r="X320" s="4" t="s">
        <v>7</v>
      </c>
      <c r="Y320" s="4" t="s">
        <v>7</v>
      </c>
      <c r="Z320" s="4" t="s">
        <v>7</v>
      </c>
      <c r="AA320" s="4" t="s">
        <v>7</v>
      </c>
      <c r="AB320" s="4" t="s">
        <v>7</v>
      </c>
      <c r="AC320" s="4" t="s">
        <v>7</v>
      </c>
      <c r="AD320" s="4">
        <v>0</v>
      </c>
      <c r="AE320" s="4">
        <v>0</v>
      </c>
      <c r="AF320" s="4">
        <v>0</v>
      </c>
      <c r="AG320" s="4">
        <v>0</v>
      </c>
      <c r="AH320" s="14" t="str">
        <f>IF(AD320&lt;&gt;0,HYPERLINK("http://pergamum.anac.gov.br/arquivos/" &amp; AD320 &amp; ".pdf",AD320),"")</f>
        <v/>
      </c>
      <c r="AI320" s="15" t="str">
        <f>IF(AE320&lt;&gt;0,HYPERLINK("http://pergamum.anac.gov.br/arquivos/" &amp; AE320 &amp; ".pdf",AE320),"")</f>
        <v/>
      </c>
      <c r="AJ320" s="15" t="str">
        <f>IF(AF320&lt;&gt;0,HYPERLINK("http://pergamum.anac.gov.br/arquivos/" &amp; AF320 &amp; ".pdf",AF320),"")</f>
        <v/>
      </c>
      <c r="AK320" s="16" t="str">
        <f>IF(AG320&lt;&gt;0,HYPERLINK("http://pergamum.anac.gov.br/arquivos/" &amp; AG320 &amp; ".pdf",AG320),"")</f>
        <v/>
      </c>
      <c r="AL320" s="6" t="s">
        <v>2040</v>
      </c>
      <c r="AM320" s="6" t="s">
        <v>7</v>
      </c>
      <c r="AN320" s="6" t="s">
        <v>7</v>
      </c>
      <c r="AO320" s="11" t="s">
        <v>7</v>
      </c>
      <c r="AP320" s="6" t="s">
        <v>7</v>
      </c>
      <c r="AQ320" s="4" t="s">
        <v>2074</v>
      </c>
      <c r="AR320" s="4" t="s">
        <v>2074</v>
      </c>
      <c r="AS320" s="15" t="str">
        <f>IF(AND(AQ320&lt;&gt;0,AQ320&lt;&gt;""),HYPERLINK("http://pergamum.anac.gov.br/arquivos/" &amp; AQ320 &amp; ".pdf",AQ320),"")</f>
        <v/>
      </c>
      <c r="AT320" s="15" t="str">
        <f>IF(AND(AR320&lt;&gt;0,AR320&lt;&gt;""),HYPERLINK("http://pergamum.anac.gov.br/arquivos/" &amp; AR320 &amp; ".pdf",AR320),"")</f>
        <v/>
      </c>
      <c r="AU320" s="4" t="s">
        <v>7</v>
      </c>
    </row>
    <row r="321" spans="1:47" x14ac:dyDescent="0.25">
      <c r="A321" s="3" t="s">
        <v>776</v>
      </c>
      <c r="B321" s="3" t="s">
        <v>0</v>
      </c>
      <c r="C321" s="3" t="s">
        <v>777</v>
      </c>
      <c r="D321" s="3" t="s">
        <v>777</v>
      </c>
      <c r="E321" s="3" t="s">
        <v>103</v>
      </c>
      <c r="F321" s="4" t="s">
        <v>3414</v>
      </c>
      <c r="G321" s="4" t="s">
        <v>3415</v>
      </c>
      <c r="H321" s="4" t="s">
        <v>2376</v>
      </c>
      <c r="I321" s="4" t="s">
        <v>2349</v>
      </c>
      <c r="J321" s="4" t="s">
        <v>2324</v>
      </c>
      <c r="K321" s="4" t="s">
        <v>2999</v>
      </c>
      <c r="L321" s="4" t="s">
        <v>2211</v>
      </c>
      <c r="M321" s="4" t="s">
        <v>2592</v>
      </c>
      <c r="N321" s="4" t="s">
        <v>1444</v>
      </c>
      <c r="O321" s="4" t="s">
        <v>7</v>
      </c>
      <c r="P321" s="4" t="s">
        <v>7</v>
      </c>
      <c r="Q321" s="4" t="s">
        <v>7</v>
      </c>
      <c r="R321" s="4" t="s">
        <v>7</v>
      </c>
      <c r="S321" s="4" t="s">
        <v>7</v>
      </c>
      <c r="T321" s="4" t="s">
        <v>7</v>
      </c>
      <c r="U321" s="4" t="s">
        <v>7</v>
      </c>
      <c r="V321" s="4" t="s">
        <v>7</v>
      </c>
      <c r="W321" s="4" t="s">
        <v>7</v>
      </c>
      <c r="X321" s="4" t="s">
        <v>7</v>
      </c>
      <c r="Y321" s="4" t="s">
        <v>7</v>
      </c>
      <c r="Z321" s="4" t="s">
        <v>7</v>
      </c>
      <c r="AA321" s="4" t="s">
        <v>7</v>
      </c>
      <c r="AB321" s="4" t="s">
        <v>7</v>
      </c>
      <c r="AC321" s="4" t="s">
        <v>7</v>
      </c>
      <c r="AD321" s="4" t="s">
        <v>1800</v>
      </c>
      <c r="AE321" s="4">
        <v>0</v>
      </c>
      <c r="AF321" s="4">
        <v>0</v>
      </c>
      <c r="AG321" s="4">
        <v>0</v>
      </c>
      <c r="AH321" s="14" t="str">
        <f>IF(AD321&lt;&gt;0,HYPERLINK("http://pergamum.anac.gov.br/arquivos/" &amp; AD321 &amp; ".pdf",AD321),"")</f>
        <v>PA2014-1705</v>
      </c>
      <c r="AI321" s="15" t="str">
        <f>IF(AE321&lt;&gt;0,HYPERLINK("http://pergamum.anac.gov.br/arquivos/" &amp; AE321 &amp; ".pdf",AE321),"")</f>
        <v/>
      </c>
      <c r="AJ321" s="15" t="str">
        <f>IF(AF321&lt;&gt;0,HYPERLINK("http://pergamum.anac.gov.br/arquivos/" &amp; AF321 &amp; ".pdf",AF321),"")</f>
        <v/>
      </c>
      <c r="AK321" s="16" t="str">
        <f>IF(AG321&lt;&gt;0,HYPERLINK("http://pergamum.anac.gov.br/arquivos/" &amp; AG321 &amp; ".pdf",AG321),"")</f>
        <v/>
      </c>
      <c r="AL321" s="6" t="s">
        <v>2040</v>
      </c>
      <c r="AM321" s="6" t="s">
        <v>7</v>
      </c>
      <c r="AN321" s="6" t="s">
        <v>7</v>
      </c>
      <c r="AO321" s="11" t="s">
        <v>7</v>
      </c>
      <c r="AP321" s="6" t="s">
        <v>7</v>
      </c>
      <c r="AQ321" s="4" t="s">
        <v>2074</v>
      </c>
      <c r="AR321" s="4" t="s">
        <v>2074</v>
      </c>
      <c r="AS321" s="15" t="str">
        <f>IF(AND(AQ321&lt;&gt;0,AQ321&lt;&gt;""),HYPERLINK("http://pergamum.anac.gov.br/arquivos/" &amp; AQ321 &amp; ".pdf",AQ321),"")</f>
        <v/>
      </c>
      <c r="AT321" s="15" t="str">
        <f>IF(AND(AR321&lt;&gt;0,AR321&lt;&gt;""),HYPERLINK("http://pergamum.anac.gov.br/arquivos/" &amp; AR321 &amp; ".pdf",AR321),"")</f>
        <v/>
      </c>
      <c r="AU321" s="4" t="s">
        <v>7</v>
      </c>
    </row>
    <row r="322" spans="1:47" x14ac:dyDescent="0.25">
      <c r="A322" s="3" t="s">
        <v>778</v>
      </c>
      <c r="B322" s="3" t="s">
        <v>0</v>
      </c>
      <c r="C322" s="3" t="s">
        <v>779</v>
      </c>
      <c r="D322" s="3" t="s">
        <v>779</v>
      </c>
      <c r="E322" s="3" t="s">
        <v>103</v>
      </c>
      <c r="F322" s="4" t="s">
        <v>3416</v>
      </c>
      <c r="G322" s="4" t="s">
        <v>3417</v>
      </c>
      <c r="H322" s="4" t="s">
        <v>2835</v>
      </c>
      <c r="I322" s="4" t="s">
        <v>2349</v>
      </c>
      <c r="J322" s="4" t="s">
        <v>2232</v>
      </c>
      <c r="K322" s="4" t="s">
        <v>3007</v>
      </c>
      <c r="L322" s="4" t="s">
        <v>2890</v>
      </c>
      <c r="M322" s="4" t="s">
        <v>3008</v>
      </c>
      <c r="N322" s="4" t="s">
        <v>1446</v>
      </c>
      <c r="O322" s="4" t="s">
        <v>7</v>
      </c>
      <c r="P322" s="4" t="s">
        <v>7</v>
      </c>
      <c r="Q322" s="4" t="s">
        <v>7</v>
      </c>
      <c r="R322" s="4" t="s">
        <v>7</v>
      </c>
      <c r="S322" s="4" t="s">
        <v>7</v>
      </c>
      <c r="T322" s="4" t="s">
        <v>7</v>
      </c>
      <c r="U322" s="4" t="s">
        <v>7</v>
      </c>
      <c r="V322" s="4" t="s">
        <v>7</v>
      </c>
      <c r="W322" s="4" t="s">
        <v>7</v>
      </c>
      <c r="X322" s="4" t="s">
        <v>7</v>
      </c>
      <c r="Y322" s="4" t="s">
        <v>7</v>
      </c>
      <c r="Z322" s="4" t="s">
        <v>7</v>
      </c>
      <c r="AA322" s="4" t="s">
        <v>7</v>
      </c>
      <c r="AB322" s="4" t="s">
        <v>7</v>
      </c>
      <c r="AC322" s="4" t="s">
        <v>7</v>
      </c>
      <c r="AD322" s="4" t="s">
        <v>2116</v>
      </c>
      <c r="AE322" s="4">
        <v>0</v>
      </c>
      <c r="AF322" s="4">
        <v>0</v>
      </c>
      <c r="AG322" s="4">
        <v>0</v>
      </c>
      <c r="AH322" s="14" t="str">
        <f>IF(AD322&lt;&gt;0,HYPERLINK("http://pergamum.anac.gov.br/arquivos/" &amp; AD322 &amp; ".pdf",AD322),"")</f>
        <v>PA2016-0631</v>
      </c>
      <c r="AI322" s="15" t="str">
        <f>IF(AE322&lt;&gt;0,HYPERLINK("http://pergamum.anac.gov.br/arquivos/" &amp; AE322 &amp; ".pdf",AE322),"")</f>
        <v/>
      </c>
      <c r="AJ322" s="15" t="str">
        <f>IF(AF322&lt;&gt;0,HYPERLINK("http://pergamum.anac.gov.br/arquivos/" &amp; AF322 &amp; ".pdf",AF322),"")</f>
        <v/>
      </c>
      <c r="AK322" s="16" t="str">
        <f>IF(AG322&lt;&gt;0,HYPERLINK("http://pergamum.anac.gov.br/arquivos/" &amp; AG322 &amp; ".pdf",AG322),"")</f>
        <v/>
      </c>
      <c r="AL322" s="6" t="s">
        <v>2040</v>
      </c>
      <c r="AM322" s="6" t="s">
        <v>7</v>
      </c>
      <c r="AN322" s="6" t="s">
        <v>7</v>
      </c>
      <c r="AO322" s="11" t="s">
        <v>7</v>
      </c>
      <c r="AP322" s="6" t="s">
        <v>7</v>
      </c>
      <c r="AQ322" s="4" t="s">
        <v>2074</v>
      </c>
      <c r="AR322" s="4" t="s">
        <v>2074</v>
      </c>
      <c r="AS322" s="15" t="str">
        <f>IF(AND(AQ322&lt;&gt;0,AQ322&lt;&gt;""),HYPERLINK("http://pergamum.anac.gov.br/arquivos/" &amp; AQ322 &amp; ".pdf",AQ322),"")</f>
        <v/>
      </c>
      <c r="AT322" s="15" t="str">
        <f>IF(AND(AR322&lt;&gt;0,AR322&lt;&gt;""),HYPERLINK("http://pergamum.anac.gov.br/arquivos/" &amp; AR322 &amp; ".pdf",AR322),"")</f>
        <v/>
      </c>
      <c r="AU322" s="4" t="s">
        <v>7</v>
      </c>
    </row>
    <row r="323" spans="1:47" x14ac:dyDescent="0.25">
      <c r="A323" s="3" t="s">
        <v>780</v>
      </c>
      <c r="B323" s="3" t="s">
        <v>0</v>
      </c>
      <c r="C323" s="3" t="s">
        <v>781</v>
      </c>
      <c r="D323" s="3" t="s">
        <v>781</v>
      </c>
      <c r="E323" s="3" t="s">
        <v>30</v>
      </c>
      <c r="F323" s="4" t="s">
        <v>3418</v>
      </c>
      <c r="G323" s="4" t="s">
        <v>3419</v>
      </c>
      <c r="H323" s="4" t="s">
        <v>3420</v>
      </c>
      <c r="I323" s="4" t="s">
        <v>2349</v>
      </c>
      <c r="J323" s="4" t="s">
        <v>2178</v>
      </c>
      <c r="K323" s="4" t="s">
        <v>2496</v>
      </c>
      <c r="L323" s="4" t="s">
        <v>2180</v>
      </c>
      <c r="M323" s="4" t="s">
        <v>3008</v>
      </c>
      <c r="N323" s="4" t="s">
        <v>1446</v>
      </c>
      <c r="O323" s="4" t="s">
        <v>7</v>
      </c>
      <c r="P323" s="4" t="s">
        <v>7</v>
      </c>
      <c r="Q323" s="4" t="s">
        <v>7</v>
      </c>
      <c r="R323" s="4" t="s">
        <v>7</v>
      </c>
      <c r="S323" s="4" t="s">
        <v>7</v>
      </c>
      <c r="T323" s="4" t="s">
        <v>7</v>
      </c>
      <c r="U323" s="4" t="s">
        <v>7</v>
      </c>
      <c r="V323" s="4" t="s">
        <v>7</v>
      </c>
      <c r="W323" s="4" t="s">
        <v>7</v>
      </c>
      <c r="X323" s="4" t="s">
        <v>7</v>
      </c>
      <c r="Y323" s="4" t="s">
        <v>7</v>
      </c>
      <c r="Z323" s="4" t="s">
        <v>7</v>
      </c>
      <c r="AA323" s="4" t="s">
        <v>7</v>
      </c>
      <c r="AB323" s="4" t="s">
        <v>7</v>
      </c>
      <c r="AC323" s="4" t="s">
        <v>7</v>
      </c>
      <c r="AD323" s="4" t="s">
        <v>2150</v>
      </c>
      <c r="AE323" s="4">
        <v>0</v>
      </c>
      <c r="AF323" s="4">
        <v>0</v>
      </c>
      <c r="AG323" s="4">
        <v>0</v>
      </c>
      <c r="AH323" s="14" t="str">
        <f>IF(AD323&lt;&gt;0,HYPERLINK("http://pergamum.anac.gov.br/arquivos/" &amp; AD323 &amp; ".pdf",AD323),"")</f>
        <v>PA2016-2073</v>
      </c>
      <c r="AI323" s="15" t="str">
        <f>IF(AE323&lt;&gt;0,HYPERLINK("http://pergamum.anac.gov.br/arquivos/" &amp; AE323 &amp; ".pdf",AE323),"")</f>
        <v/>
      </c>
      <c r="AJ323" s="15" t="str">
        <f>IF(AF323&lt;&gt;0,HYPERLINK("http://pergamum.anac.gov.br/arquivos/" &amp; AF323 &amp; ".pdf",AF323),"")</f>
        <v/>
      </c>
      <c r="AK323" s="16" t="str">
        <f>IF(AG323&lt;&gt;0,HYPERLINK("http://pergamum.anac.gov.br/arquivos/" &amp; AG323 &amp; ".pdf",AG323),"")</f>
        <v/>
      </c>
      <c r="AL323" s="6" t="s">
        <v>2040</v>
      </c>
      <c r="AM323" s="6" t="s">
        <v>7</v>
      </c>
      <c r="AN323" s="6" t="s">
        <v>7</v>
      </c>
      <c r="AO323" s="11" t="s">
        <v>7</v>
      </c>
      <c r="AP323" s="6" t="s">
        <v>7</v>
      </c>
      <c r="AQ323" s="4" t="s">
        <v>2074</v>
      </c>
      <c r="AR323" s="4" t="s">
        <v>2074</v>
      </c>
      <c r="AS323" s="15" t="str">
        <f>IF(AND(AQ323&lt;&gt;0,AQ323&lt;&gt;""),HYPERLINK("http://pergamum.anac.gov.br/arquivos/" &amp; AQ323 &amp; ".pdf",AQ323),"")</f>
        <v/>
      </c>
      <c r="AT323" s="15" t="str">
        <f>IF(AND(AR323&lt;&gt;0,AR323&lt;&gt;""),HYPERLINK("http://pergamum.anac.gov.br/arquivos/" &amp; AR323 &amp; ".pdf",AR323),"")</f>
        <v/>
      </c>
      <c r="AU323" s="4" t="s">
        <v>2144</v>
      </c>
    </row>
    <row r="324" spans="1:47" x14ac:dyDescent="0.25">
      <c r="A324" s="3" t="s">
        <v>782</v>
      </c>
      <c r="B324" s="3" t="s">
        <v>0</v>
      </c>
      <c r="C324" s="3" t="s">
        <v>783</v>
      </c>
      <c r="D324" s="3" t="s">
        <v>784</v>
      </c>
      <c r="E324" s="3" t="s">
        <v>30</v>
      </c>
      <c r="F324" s="4" t="s">
        <v>3421</v>
      </c>
      <c r="G324" s="4" t="s">
        <v>3422</v>
      </c>
      <c r="H324" s="4" t="s">
        <v>3423</v>
      </c>
      <c r="I324" s="4" t="s">
        <v>2349</v>
      </c>
      <c r="J324" s="4" t="s">
        <v>2178</v>
      </c>
      <c r="K324" s="4" t="s">
        <v>2253</v>
      </c>
      <c r="L324" s="4" t="s">
        <v>2172</v>
      </c>
      <c r="M324" s="4" t="s">
        <v>3424</v>
      </c>
      <c r="N324" s="4" t="s">
        <v>1444</v>
      </c>
      <c r="O324" s="4" t="s">
        <v>7</v>
      </c>
      <c r="P324" s="4" t="s">
        <v>7</v>
      </c>
      <c r="Q324" s="4" t="s">
        <v>7</v>
      </c>
      <c r="R324" s="4" t="s">
        <v>7</v>
      </c>
      <c r="S324" s="4" t="s">
        <v>7</v>
      </c>
      <c r="T324" s="4" t="s">
        <v>7</v>
      </c>
      <c r="U324" s="4" t="s">
        <v>7</v>
      </c>
      <c r="V324" s="4" t="s">
        <v>7</v>
      </c>
      <c r="W324" s="4" t="s">
        <v>7</v>
      </c>
      <c r="X324" s="4" t="s">
        <v>7</v>
      </c>
      <c r="Y324" s="4" t="s">
        <v>7</v>
      </c>
      <c r="Z324" s="4" t="s">
        <v>7</v>
      </c>
      <c r="AA324" s="4" t="s">
        <v>7</v>
      </c>
      <c r="AB324" s="4" t="s">
        <v>7</v>
      </c>
      <c r="AC324" s="4" t="s">
        <v>7</v>
      </c>
      <c r="AD324" s="4" t="s">
        <v>1801</v>
      </c>
      <c r="AE324" s="4">
        <v>0</v>
      </c>
      <c r="AF324" s="4">
        <v>0</v>
      </c>
      <c r="AG324" s="4">
        <v>0</v>
      </c>
      <c r="AH324" s="14" t="str">
        <f>IF(AD324&lt;&gt;0,HYPERLINK("http://pergamum.anac.gov.br/arquivos/" &amp; AD324 &amp; ".pdf",AD324),"")</f>
        <v>PD1998-0497E</v>
      </c>
      <c r="AI324" s="15" t="str">
        <f>IF(AE324&lt;&gt;0,HYPERLINK("http://pergamum.anac.gov.br/arquivos/" &amp; AE324 &amp; ".pdf",AE324),"")</f>
        <v/>
      </c>
      <c r="AJ324" s="15" t="str">
        <f>IF(AF324&lt;&gt;0,HYPERLINK("http://pergamum.anac.gov.br/arquivos/" &amp; AF324 &amp; ".pdf",AF324),"")</f>
        <v/>
      </c>
      <c r="AK324" s="16" t="str">
        <f>IF(AG324&lt;&gt;0,HYPERLINK("http://pergamum.anac.gov.br/arquivos/" &amp; AG324 &amp; ".pdf",AG324),"")</f>
        <v/>
      </c>
      <c r="AL324" s="6" t="s">
        <v>2040</v>
      </c>
      <c r="AM324" s="6" t="s">
        <v>7</v>
      </c>
      <c r="AN324" s="6" t="s">
        <v>7</v>
      </c>
      <c r="AO324" s="11" t="s">
        <v>7</v>
      </c>
      <c r="AP324" s="6" t="s">
        <v>7</v>
      </c>
      <c r="AQ324" s="4" t="s">
        <v>2074</v>
      </c>
      <c r="AR324" s="4" t="s">
        <v>2074</v>
      </c>
      <c r="AS324" s="15" t="str">
        <f>IF(AND(AQ324&lt;&gt;0,AQ324&lt;&gt;""),HYPERLINK("http://pergamum.anac.gov.br/arquivos/" &amp; AQ324 &amp; ".pdf",AQ324),"")</f>
        <v/>
      </c>
      <c r="AT324" s="15" t="str">
        <f>IF(AND(AR324&lt;&gt;0,AR324&lt;&gt;""),HYPERLINK("http://pergamum.anac.gov.br/arquivos/" &amp; AR324 &amp; ".pdf",AR324),"")</f>
        <v/>
      </c>
      <c r="AU324" s="4" t="s">
        <v>7</v>
      </c>
    </row>
    <row r="325" spans="1:47" x14ac:dyDescent="0.25">
      <c r="A325" s="3" t="s">
        <v>785</v>
      </c>
      <c r="B325" s="3" t="s">
        <v>0</v>
      </c>
      <c r="C325" s="3" t="s">
        <v>1437</v>
      </c>
      <c r="D325" s="3" t="s">
        <v>786</v>
      </c>
      <c r="E325" s="3" t="s">
        <v>355</v>
      </c>
      <c r="F325" s="4" t="s">
        <v>3425</v>
      </c>
      <c r="G325" s="4" t="s">
        <v>3426</v>
      </c>
      <c r="H325" s="4" t="s">
        <v>2902</v>
      </c>
      <c r="I325" s="4" t="s">
        <v>2251</v>
      </c>
      <c r="J325" s="4" t="s">
        <v>2222</v>
      </c>
      <c r="K325" s="4" t="s">
        <v>2864</v>
      </c>
      <c r="L325" s="4" t="s">
        <v>2172</v>
      </c>
      <c r="M325" s="4" t="s">
        <v>2259</v>
      </c>
      <c r="N325" s="4" t="s">
        <v>1444</v>
      </c>
      <c r="O325" s="4" t="s">
        <v>7</v>
      </c>
      <c r="P325" s="4" t="s">
        <v>7</v>
      </c>
      <c r="Q325" s="4" t="s">
        <v>7</v>
      </c>
      <c r="R325" s="4" t="s">
        <v>7</v>
      </c>
      <c r="S325" s="4" t="s">
        <v>7</v>
      </c>
      <c r="T325" s="4" t="s">
        <v>7</v>
      </c>
      <c r="U325" s="4" t="s">
        <v>7</v>
      </c>
      <c r="V325" s="4" t="s">
        <v>7</v>
      </c>
      <c r="W325" s="4" t="s">
        <v>7</v>
      </c>
      <c r="X325" s="4" t="s">
        <v>7</v>
      </c>
      <c r="Y325" s="4" t="s">
        <v>7</v>
      </c>
      <c r="Z325" s="4" t="s">
        <v>7</v>
      </c>
      <c r="AA325" s="4" t="s">
        <v>7</v>
      </c>
      <c r="AB325" s="4" t="s">
        <v>7</v>
      </c>
      <c r="AC325" s="4" t="s">
        <v>7</v>
      </c>
      <c r="AD325" s="4" t="s">
        <v>1802</v>
      </c>
      <c r="AE325" s="4">
        <v>0</v>
      </c>
      <c r="AF325" s="4">
        <v>0</v>
      </c>
      <c r="AG325" s="4">
        <v>0</v>
      </c>
      <c r="AH325" s="14" t="str">
        <f>IF(AD325&lt;&gt;0,HYPERLINK("http://pergamum.anac.gov.br/arquivos/" &amp; AD325 &amp; ".pdf",AD325),"")</f>
        <v>PA2015-2012</v>
      </c>
      <c r="AI325" s="15" t="str">
        <f>IF(AE325&lt;&gt;0,HYPERLINK("http://pergamum.anac.gov.br/arquivos/" &amp; AE325 &amp; ".pdf",AE325),"")</f>
        <v/>
      </c>
      <c r="AJ325" s="15" t="str">
        <f>IF(AF325&lt;&gt;0,HYPERLINK("http://pergamum.anac.gov.br/arquivos/" &amp; AF325 &amp; ".pdf",AF325),"")</f>
        <v/>
      </c>
      <c r="AK325" s="16" t="str">
        <f>IF(AG325&lt;&gt;0,HYPERLINK("http://pergamum.anac.gov.br/arquivos/" &amp; AG325 &amp; ".pdf",AG325),"")</f>
        <v/>
      </c>
      <c r="AL325" s="6" t="s">
        <v>2040</v>
      </c>
      <c r="AM325" s="6" t="s">
        <v>7</v>
      </c>
      <c r="AN325" s="6" t="s">
        <v>7</v>
      </c>
      <c r="AO325" s="11" t="s">
        <v>7</v>
      </c>
      <c r="AP325" s="6" t="s">
        <v>7</v>
      </c>
      <c r="AQ325" s="4" t="s">
        <v>2074</v>
      </c>
      <c r="AR325" s="4" t="s">
        <v>2074</v>
      </c>
      <c r="AS325" s="15" t="str">
        <f>IF(AND(AQ325&lt;&gt;0,AQ325&lt;&gt;""),HYPERLINK("http://pergamum.anac.gov.br/arquivos/" &amp; AQ325 &amp; ".pdf",AQ325),"")</f>
        <v/>
      </c>
      <c r="AT325" s="15" t="str">
        <f>IF(AND(AR325&lt;&gt;0,AR325&lt;&gt;""),HYPERLINK("http://pergamum.anac.gov.br/arquivos/" &amp; AR325 &amp; ".pdf",AR325),"")</f>
        <v/>
      </c>
      <c r="AU325" s="4" t="s">
        <v>7</v>
      </c>
    </row>
    <row r="326" spans="1:47" x14ac:dyDescent="0.25">
      <c r="A326" s="3" t="s">
        <v>787</v>
      </c>
      <c r="B326" s="3" t="s">
        <v>0</v>
      </c>
      <c r="C326" s="3" t="s">
        <v>788</v>
      </c>
      <c r="D326" s="3" t="s">
        <v>788</v>
      </c>
      <c r="E326" s="3" t="s">
        <v>30</v>
      </c>
      <c r="F326" s="4" t="s">
        <v>3427</v>
      </c>
      <c r="G326" s="4" t="s">
        <v>3428</v>
      </c>
      <c r="H326" s="4" t="s">
        <v>3282</v>
      </c>
      <c r="I326" s="4" t="s">
        <v>2349</v>
      </c>
      <c r="J326" s="4" t="s">
        <v>2209</v>
      </c>
      <c r="K326" s="4" t="s">
        <v>2889</v>
      </c>
      <c r="L326" s="4" t="s">
        <v>2172</v>
      </c>
      <c r="M326" s="4" t="s">
        <v>3370</v>
      </c>
      <c r="N326" s="4" t="s">
        <v>1444</v>
      </c>
      <c r="O326" s="4" t="s">
        <v>7</v>
      </c>
      <c r="P326" s="4" t="s">
        <v>7</v>
      </c>
      <c r="Q326" s="4" t="s">
        <v>7</v>
      </c>
      <c r="R326" s="4" t="s">
        <v>7</v>
      </c>
      <c r="S326" s="4" t="s">
        <v>7</v>
      </c>
      <c r="T326" s="4" t="s">
        <v>7</v>
      </c>
      <c r="U326" s="4" t="s">
        <v>7</v>
      </c>
      <c r="V326" s="4" t="s">
        <v>7</v>
      </c>
      <c r="W326" s="4" t="s">
        <v>7</v>
      </c>
      <c r="X326" s="4" t="s">
        <v>7</v>
      </c>
      <c r="Y326" s="4" t="s">
        <v>7</v>
      </c>
      <c r="Z326" s="4" t="s">
        <v>7</v>
      </c>
      <c r="AA326" s="4" t="s">
        <v>7</v>
      </c>
      <c r="AB326" s="4" t="s">
        <v>7</v>
      </c>
      <c r="AC326" s="4" t="s">
        <v>7</v>
      </c>
      <c r="AD326" s="4" t="s">
        <v>1803</v>
      </c>
      <c r="AE326" s="4">
        <v>0</v>
      </c>
      <c r="AF326" s="4">
        <v>0</v>
      </c>
      <c r="AG326" s="4">
        <v>0</v>
      </c>
      <c r="AH326" s="14" t="str">
        <f>IF(AD326&lt;&gt;0,HYPERLINK("http://pergamum.anac.gov.br/arquivos/" &amp; AD326 &amp; ".pdf",AD326),"")</f>
        <v>PD1983-0097</v>
      </c>
      <c r="AI326" s="15" t="str">
        <f>IF(AE326&lt;&gt;0,HYPERLINK("http://pergamum.anac.gov.br/arquivos/" &amp; AE326 &amp; ".pdf",AE326),"")</f>
        <v/>
      </c>
      <c r="AJ326" s="15" t="str">
        <f>IF(AF326&lt;&gt;0,HYPERLINK("http://pergamum.anac.gov.br/arquivos/" &amp; AF326 &amp; ".pdf",AF326),"")</f>
        <v/>
      </c>
      <c r="AK326" s="16" t="str">
        <f>IF(AG326&lt;&gt;0,HYPERLINK("http://pergamum.anac.gov.br/arquivos/" &amp; AG326 &amp; ".pdf",AG326),"")</f>
        <v/>
      </c>
      <c r="AL326" s="6" t="s">
        <v>2038</v>
      </c>
      <c r="AM326" s="6" t="s">
        <v>2059</v>
      </c>
      <c r="AN326" s="6" t="s">
        <v>7</v>
      </c>
      <c r="AO326" s="11" t="s">
        <v>7</v>
      </c>
      <c r="AP326" s="6" t="s">
        <v>7</v>
      </c>
      <c r="AQ326" s="4" t="s">
        <v>2074</v>
      </c>
      <c r="AR326" s="4" t="s">
        <v>2074</v>
      </c>
      <c r="AS326" s="15" t="str">
        <f>IF(AND(AQ326&lt;&gt;0,AQ326&lt;&gt;""),HYPERLINK("http://pergamum.anac.gov.br/arquivos/" &amp; AQ326 &amp; ".pdf",AQ326),"")</f>
        <v/>
      </c>
      <c r="AT326" s="15" t="str">
        <f>IF(AND(AR326&lt;&gt;0,AR326&lt;&gt;""),HYPERLINK("http://pergamum.anac.gov.br/arquivos/" &amp; AR326 &amp; ".pdf",AR326),"")</f>
        <v/>
      </c>
      <c r="AU326" s="4" t="s">
        <v>7</v>
      </c>
    </row>
    <row r="327" spans="1:47" x14ac:dyDescent="0.25">
      <c r="A327" s="3" t="s">
        <v>789</v>
      </c>
      <c r="B327" s="3" t="s">
        <v>0</v>
      </c>
      <c r="C327" s="3" t="s">
        <v>790</v>
      </c>
      <c r="D327" s="3" t="s">
        <v>790</v>
      </c>
      <c r="E327" s="3" t="s">
        <v>254</v>
      </c>
      <c r="F327" s="4" t="s">
        <v>3429</v>
      </c>
      <c r="G327" s="4" t="s">
        <v>3430</v>
      </c>
      <c r="H327" s="4" t="s">
        <v>3431</v>
      </c>
      <c r="I327" s="4" t="s">
        <v>2349</v>
      </c>
      <c r="J327" s="4" t="s">
        <v>2186</v>
      </c>
      <c r="K327" s="4" t="s">
        <v>3239</v>
      </c>
      <c r="L327" s="4" t="s">
        <v>2172</v>
      </c>
      <c r="M327" s="4" t="s">
        <v>3008</v>
      </c>
      <c r="N327" s="4" t="s">
        <v>1449</v>
      </c>
      <c r="O327" s="4" t="s">
        <v>7</v>
      </c>
      <c r="P327" s="4" t="s">
        <v>7</v>
      </c>
      <c r="Q327" s="4" t="s">
        <v>7</v>
      </c>
      <c r="R327" s="4" t="s">
        <v>7</v>
      </c>
      <c r="S327" s="4" t="s">
        <v>7</v>
      </c>
      <c r="T327" s="4" t="s">
        <v>7</v>
      </c>
      <c r="U327" s="4" t="s">
        <v>7</v>
      </c>
      <c r="V327" s="4" t="s">
        <v>7</v>
      </c>
      <c r="W327" s="4" t="s">
        <v>7</v>
      </c>
      <c r="X327" s="4" t="s">
        <v>7</v>
      </c>
      <c r="Y327" s="4" t="s">
        <v>7</v>
      </c>
      <c r="Z327" s="4" t="s">
        <v>7</v>
      </c>
      <c r="AA327" s="4" t="s">
        <v>7</v>
      </c>
      <c r="AB327" s="4" t="s">
        <v>7</v>
      </c>
      <c r="AC327" s="4" t="s">
        <v>7</v>
      </c>
      <c r="AD327" s="4">
        <v>0</v>
      </c>
      <c r="AE327" s="4">
        <v>0</v>
      </c>
      <c r="AF327" s="4">
        <v>0</v>
      </c>
      <c r="AG327" s="4">
        <v>0</v>
      </c>
      <c r="AH327" s="14" t="str">
        <f>IF(AD327&lt;&gt;0,HYPERLINK("http://pergamum.anac.gov.br/arquivos/" &amp; AD327 &amp; ".pdf",AD327),"")</f>
        <v/>
      </c>
      <c r="AI327" s="15" t="str">
        <f>IF(AE327&lt;&gt;0,HYPERLINK("http://pergamum.anac.gov.br/arquivos/" &amp; AE327 &amp; ".pdf",AE327),"")</f>
        <v/>
      </c>
      <c r="AJ327" s="15" t="str">
        <f>IF(AF327&lt;&gt;0,HYPERLINK("http://pergamum.anac.gov.br/arquivos/" &amp; AF327 &amp; ".pdf",AF327),"")</f>
        <v/>
      </c>
      <c r="AK327" s="16" t="str">
        <f>IF(AG327&lt;&gt;0,HYPERLINK("http://pergamum.anac.gov.br/arquivos/" &amp; AG327 &amp; ".pdf",AG327),"")</f>
        <v/>
      </c>
      <c r="AL327" s="6" t="s">
        <v>2040</v>
      </c>
      <c r="AM327" s="6" t="s">
        <v>7</v>
      </c>
      <c r="AN327" s="6" t="s">
        <v>7</v>
      </c>
      <c r="AO327" s="11" t="s">
        <v>7</v>
      </c>
      <c r="AP327" s="6" t="s">
        <v>7</v>
      </c>
      <c r="AQ327" s="4" t="s">
        <v>2074</v>
      </c>
      <c r="AR327" s="4" t="s">
        <v>2074</v>
      </c>
      <c r="AS327" s="15" t="str">
        <f>IF(AND(AQ327&lt;&gt;0,AQ327&lt;&gt;""),HYPERLINK("http://pergamum.anac.gov.br/arquivos/" &amp; AQ327 &amp; ".pdf",AQ327),"")</f>
        <v/>
      </c>
      <c r="AT327" s="15" t="str">
        <f>IF(AND(AR327&lt;&gt;0,AR327&lt;&gt;""),HYPERLINK("http://pergamum.anac.gov.br/arquivos/" &amp; AR327 &amp; ".pdf",AR327),"")</f>
        <v/>
      </c>
      <c r="AU327" s="4" t="s">
        <v>7</v>
      </c>
    </row>
    <row r="328" spans="1:47" x14ac:dyDescent="0.25">
      <c r="A328" s="3" t="s">
        <v>791</v>
      </c>
      <c r="B328" s="3" t="s">
        <v>0</v>
      </c>
      <c r="C328" s="3" t="s">
        <v>792</v>
      </c>
      <c r="D328" s="3" t="s">
        <v>792</v>
      </c>
      <c r="E328" s="3" t="s">
        <v>6</v>
      </c>
      <c r="F328" s="4" t="s">
        <v>3432</v>
      </c>
      <c r="G328" s="4" t="s">
        <v>3433</v>
      </c>
      <c r="H328" s="4" t="s">
        <v>2384</v>
      </c>
      <c r="I328" s="4" t="s">
        <v>2349</v>
      </c>
      <c r="J328" s="4" t="s">
        <v>2291</v>
      </c>
      <c r="K328" s="4" t="s">
        <v>3434</v>
      </c>
      <c r="L328" s="4" t="s">
        <v>2172</v>
      </c>
      <c r="M328" s="4" t="s">
        <v>2534</v>
      </c>
      <c r="N328" s="4" t="s">
        <v>1444</v>
      </c>
      <c r="O328" s="4" t="s">
        <v>7</v>
      </c>
      <c r="P328" s="4" t="s">
        <v>7</v>
      </c>
      <c r="Q328" s="4" t="s">
        <v>7</v>
      </c>
      <c r="R328" s="4" t="s">
        <v>7</v>
      </c>
      <c r="S328" s="4" t="s">
        <v>7</v>
      </c>
      <c r="T328" s="4" t="s">
        <v>7</v>
      </c>
      <c r="U328" s="4" t="s">
        <v>7</v>
      </c>
      <c r="V328" s="4" t="s">
        <v>7</v>
      </c>
      <c r="W328" s="4" t="s">
        <v>7</v>
      </c>
      <c r="X328" s="4" t="s">
        <v>7</v>
      </c>
      <c r="Y328" s="4" t="s">
        <v>7</v>
      </c>
      <c r="Z328" s="4" t="s">
        <v>7</v>
      </c>
      <c r="AA328" s="4" t="s">
        <v>7</v>
      </c>
      <c r="AB328" s="4" t="s">
        <v>7</v>
      </c>
      <c r="AC328" s="4" t="s">
        <v>7</v>
      </c>
      <c r="AD328" s="4" t="s">
        <v>1804</v>
      </c>
      <c r="AE328" s="4">
        <v>0</v>
      </c>
      <c r="AF328" s="4">
        <v>0</v>
      </c>
      <c r="AG328" s="4">
        <v>0</v>
      </c>
      <c r="AH328" s="14" t="str">
        <f>IF(AD328&lt;&gt;0,HYPERLINK("http://pergamum.anac.gov.br/arquivos/" &amp; AD328 &amp; ".pdf",AD328),"")</f>
        <v>PD1973-0043</v>
      </c>
      <c r="AI328" s="15" t="str">
        <f>IF(AE328&lt;&gt;0,HYPERLINK("http://pergamum.anac.gov.br/arquivos/" &amp; AE328 &amp; ".pdf",AE328),"")</f>
        <v/>
      </c>
      <c r="AJ328" s="15" t="str">
        <f>IF(AF328&lt;&gt;0,HYPERLINK("http://pergamum.anac.gov.br/arquivos/" &amp; AF328 &amp; ".pdf",AF328),"")</f>
        <v/>
      </c>
      <c r="AK328" s="16" t="str">
        <f>IF(AG328&lt;&gt;0,HYPERLINK("http://pergamum.anac.gov.br/arquivos/" &amp; AG328 &amp; ".pdf",AG328),"")</f>
        <v/>
      </c>
      <c r="AL328" s="6" t="s">
        <v>2040</v>
      </c>
      <c r="AM328" s="6" t="s">
        <v>7</v>
      </c>
      <c r="AN328" s="6" t="s">
        <v>7</v>
      </c>
      <c r="AO328" s="11" t="s">
        <v>7</v>
      </c>
      <c r="AP328" s="6" t="s">
        <v>7</v>
      </c>
      <c r="AQ328" s="4" t="s">
        <v>2074</v>
      </c>
      <c r="AR328" s="4" t="s">
        <v>2074</v>
      </c>
      <c r="AS328" s="15" t="str">
        <f>IF(AND(AQ328&lt;&gt;0,AQ328&lt;&gt;""),HYPERLINK("http://pergamum.anac.gov.br/arquivos/" &amp; AQ328 &amp; ".pdf",AQ328),"")</f>
        <v/>
      </c>
      <c r="AT328" s="15" t="str">
        <f>IF(AND(AR328&lt;&gt;0,AR328&lt;&gt;""),HYPERLINK("http://pergamum.anac.gov.br/arquivos/" &amp; AR328 &amp; ".pdf",AR328),"")</f>
        <v/>
      </c>
      <c r="AU328" s="4" t="s">
        <v>7</v>
      </c>
    </row>
    <row r="329" spans="1:47" x14ac:dyDescent="0.25">
      <c r="A329" s="3" t="s">
        <v>793</v>
      </c>
      <c r="B329" s="3" t="s">
        <v>0</v>
      </c>
      <c r="C329" s="3" t="s">
        <v>794</v>
      </c>
      <c r="D329" s="3" t="s">
        <v>794</v>
      </c>
      <c r="E329" s="3" t="s">
        <v>103</v>
      </c>
      <c r="F329" s="4" t="s">
        <v>3435</v>
      </c>
      <c r="G329" s="4" t="s">
        <v>3436</v>
      </c>
      <c r="H329" s="4" t="s">
        <v>3437</v>
      </c>
      <c r="I329" s="4" t="s">
        <v>2349</v>
      </c>
      <c r="J329" s="4" t="s">
        <v>2373</v>
      </c>
      <c r="K329" s="4" t="s">
        <v>3438</v>
      </c>
      <c r="L329" s="4" t="s">
        <v>2591</v>
      </c>
      <c r="M329" s="4" t="s">
        <v>2193</v>
      </c>
      <c r="N329" s="4" t="s">
        <v>1444</v>
      </c>
      <c r="O329" s="4" t="s">
        <v>7</v>
      </c>
      <c r="P329" s="4" t="s">
        <v>7</v>
      </c>
      <c r="Q329" s="4" t="s">
        <v>7</v>
      </c>
      <c r="R329" s="4" t="s">
        <v>7</v>
      </c>
      <c r="S329" s="4" t="s">
        <v>7</v>
      </c>
      <c r="T329" s="4" t="s">
        <v>7</v>
      </c>
      <c r="U329" s="4" t="s">
        <v>7</v>
      </c>
      <c r="V329" s="4" t="s">
        <v>7</v>
      </c>
      <c r="W329" s="4" t="s">
        <v>7</v>
      </c>
      <c r="X329" s="4" t="s">
        <v>7</v>
      </c>
      <c r="Y329" s="4" t="s">
        <v>7</v>
      </c>
      <c r="Z329" s="4" t="s">
        <v>7</v>
      </c>
      <c r="AA329" s="4" t="s">
        <v>7</v>
      </c>
      <c r="AB329" s="4" t="s">
        <v>7</v>
      </c>
      <c r="AC329" s="4" t="s">
        <v>7</v>
      </c>
      <c r="AD329" s="4" t="s">
        <v>2117</v>
      </c>
      <c r="AE329" s="4">
        <v>0</v>
      </c>
      <c r="AF329" s="4">
        <v>0</v>
      </c>
      <c r="AG329" s="4">
        <v>0</v>
      </c>
      <c r="AH329" s="14" t="str">
        <f>IF(AD329&lt;&gt;0,HYPERLINK("http://pergamum.anac.gov.br/arquivos/" &amp; AD329 &amp; ".pdf",AD329),"")</f>
        <v>PA2016-0669</v>
      </c>
      <c r="AI329" s="15" t="str">
        <f>IF(AE329&lt;&gt;0,HYPERLINK("http://pergamum.anac.gov.br/arquivos/" &amp; AE329 &amp; ".pdf",AE329),"")</f>
        <v/>
      </c>
      <c r="AJ329" s="15" t="str">
        <f>IF(AF329&lt;&gt;0,HYPERLINK("http://pergamum.anac.gov.br/arquivos/" &amp; AF329 &amp; ".pdf",AF329),"")</f>
        <v/>
      </c>
      <c r="AK329" s="16" t="str">
        <f>IF(AG329&lt;&gt;0,HYPERLINK("http://pergamum.anac.gov.br/arquivos/" &amp; AG329 &amp; ".pdf",AG329),"")</f>
        <v/>
      </c>
      <c r="AL329" s="6" t="s">
        <v>2040</v>
      </c>
      <c r="AM329" s="6" t="s">
        <v>7</v>
      </c>
      <c r="AN329" s="6" t="s">
        <v>7</v>
      </c>
      <c r="AO329" s="11" t="s">
        <v>7</v>
      </c>
      <c r="AP329" s="6" t="s">
        <v>7</v>
      </c>
      <c r="AQ329" s="4" t="s">
        <v>2074</v>
      </c>
      <c r="AR329" s="4" t="s">
        <v>2074</v>
      </c>
      <c r="AS329" s="15" t="str">
        <f>IF(AND(AQ329&lt;&gt;0,AQ329&lt;&gt;""),HYPERLINK("http://pergamum.anac.gov.br/arquivos/" &amp; AQ329 &amp; ".pdf",AQ329),"")</f>
        <v/>
      </c>
      <c r="AT329" s="15" t="str">
        <f>IF(AND(AR329&lt;&gt;0,AR329&lt;&gt;""),HYPERLINK("http://pergamum.anac.gov.br/arquivos/" &amp; AR329 &amp; ".pdf",AR329),"")</f>
        <v/>
      </c>
      <c r="AU329" s="4" t="s">
        <v>7</v>
      </c>
    </row>
    <row r="330" spans="1:47" x14ac:dyDescent="0.25">
      <c r="A330" s="3" t="s">
        <v>795</v>
      </c>
      <c r="B330" s="3" t="s">
        <v>0</v>
      </c>
      <c r="C330" s="3" t="s">
        <v>796</v>
      </c>
      <c r="D330" s="3" t="s">
        <v>796</v>
      </c>
      <c r="E330" s="3" t="s">
        <v>92</v>
      </c>
      <c r="F330" s="4" t="s">
        <v>3439</v>
      </c>
      <c r="G330" s="4" t="s">
        <v>3440</v>
      </c>
      <c r="H330" s="4" t="s">
        <v>3441</v>
      </c>
      <c r="I330" s="4" t="s">
        <v>2349</v>
      </c>
      <c r="J330" s="4" t="s">
        <v>2216</v>
      </c>
      <c r="K330" s="4" t="s">
        <v>3442</v>
      </c>
      <c r="L330" s="4" t="s">
        <v>2172</v>
      </c>
      <c r="M330" s="4" t="s">
        <v>3443</v>
      </c>
      <c r="N330" s="4" t="s">
        <v>1444</v>
      </c>
      <c r="O330" s="4" t="s">
        <v>7</v>
      </c>
      <c r="P330" s="4" t="s">
        <v>7</v>
      </c>
      <c r="Q330" s="4" t="s">
        <v>7</v>
      </c>
      <c r="R330" s="4" t="s">
        <v>7</v>
      </c>
      <c r="S330" s="4" t="s">
        <v>7</v>
      </c>
      <c r="T330" s="4" t="s">
        <v>7</v>
      </c>
      <c r="U330" s="4" t="s">
        <v>7</v>
      </c>
      <c r="V330" s="4" t="s">
        <v>7</v>
      </c>
      <c r="W330" s="4" t="s">
        <v>7</v>
      </c>
      <c r="X330" s="4" t="s">
        <v>7</v>
      </c>
      <c r="Y330" s="4" t="s">
        <v>7</v>
      </c>
      <c r="Z330" s="4" t="s">
        <v>7</v>
      </c>
      <c r="AA330" s="4" t="s">
        <v>7</v>
      </c>
      <c r="AB330" s="4" t="s">
        <v>7</v>
      </c>
      <c r="AC330" s="4" t="s">
        <v>7</v>
      </c>
      <c r="AD330" s="4" t="s">
        <v>1805</v>
      </c>
      <c r="AE330" s="4">
        <v>0</v>
      </c>
      <c r="AF330" s="4">
        <v>0</v>
      </c>
      <c r="AG330" s="4">
        <v>0</v>
      </c>
      <c r="AH330" s="14" t="str">
        <f>IF(AD330&lt;&gt;0,HYPERLINK("http://pergamum.anac.gov.br/arquivos/" &amp; AD330 &amp; ".pdf",AD330),"")</f>
        <v>PA2011-0969</v>
      </c>
      <c r="AI330" s="15" t="str">
        <f>IF(AE330&lt;&gt;0,HYPERLINK("http://pergamum.anac.gov.br/arquivos/" &amp; AE330 &amp; ".pdf",AE330),"")</f>
        <v/>
      </c>
      <c r="AJ330" s="15" t="str">
        <f>IF(AF330&lt;&gt;0,HYPERLINK("http://pergamum.anac.gov.br/arquivos/" &amp; AF330 &amp; ".pdf",AF330),"")</f>
        <v/>
      </c>
      <c r="AK330" s="16" t="str">
        <f>IF(AG330&lt;&gt;0,HYPERLINK("http://pergamum.anac.gov.br/arquivos/" &amp; AG330 &amp; ".pdf",AG330),"")</f>
        <v/>
      </c>
      <c r="AL330" s="6" t="s">
        <v>2040</v>
      </c>
      <c r="AM330" s="6" t="s">
        <v>7</v>
      </c>
      <c r="AN330" s="6" t="s">
        <v>7</v>
      </c>
      <c r="AO330" s="11" t="s">
        <v>7</v>
      </c>
      <c r="AP330" s="6" t="s">
        <v>7</v>
      </c>
      <c r="AQ330" s="4" t="s">
        <v>2074</v>
      </c>
      <c r="AR330" s="4" t="s">
        <v>2074</v>
      </c>
      <c r="AS330" s="15" t="str">
        <f>IF(AND(AQ330&lt;&gt;0,AQ330&lt;&gt;""),HYPERLINK("http://pergamum.anac.gov.br/arquivos/" &amp; AQ330 &amp; ".pdf",AQ330),"")</f>
        <v/>
      </c>
      <c r="AT330" s="15" t="str">
        <f>IF(AND(AR330&lt;&gt;0,AR330&lt;&gt;""),HYPERLINK("http://pergamum.anac.gov.br/arquivos/" &amp; AR330 &amp; ".pdf",AR330),"")</f>
        <v/>
      </c>
      <c r="AU330" s="4" t="s">
        <v>7</v>
      </c>
    </row>
    <row r="331" spans="1:47" x14ac:dyDescent="0.25">
      <c r="A331" s="3" t="s">
        <v>797</v>
      </c>
      <c r="B331" s="3" t="s">
        <v>0</v>
      </c>
      <c r="C331" s="3" t="s">
        <v>798</v>
      </c>
      <c r="D331" s="3" t="s">
        <v>798</v>
      </c>
      <c r="E331" s="3" t="s">
        <v>103</v>
      </c>
      <c r="F331" s="4" t="s">
        <v>3444</v>
      </c>
      <c r="G331" s="4" t="s">
        <v>3445</v>
      </c>
      <c r="H331" s="4" t="s">
        <v>3446</v>
      </c>
      <c r="I331" s="4" t="s">
        <v>2349</v>
      </c>
      <c r="J331" s="4" t="s">
        <v>2186</v>
      </c>
      <c r="K331" s="4" t="s">
        <v>2889</v>
      </c>
      <c r="L331" s="4" t="s">
        <v>2706</v>
      </c>
      <c r="M331" s="4" t="s">
        <v>2731</v>
      </c>
      <c r="N331" s="4" t="s">
        <v>1444</v>
      </c>
      <c r="O331" s="4" t="s">
        <v>7</v>
      </c>
      <c r="P331" s="4" t="s">
        <v>7</v>
      </c>
      <c r="Q331" s="4" t="s">
        <v>7</v>
      </c>
      <c r="R331" s="4" t="s">
        <v>7</v>
      </c>
      <c r="S331" s="4" t="s">
        <v>7</v>
      </c>
      <c r="T331" s="4" t="s">
        <v>7</v>
      </c>
      <c r="U331" s="4" t="s">
        <v>7</v>
      </c>
      <c r="V331" s="4" t="s">
        <v>7</v>
      </c>
      <c r="W331" s="4" t="s">
        <v>7</v>
      </c>
      <c r="X331" s="4" t="s">
        <v>7</v>
      </c>
      <c r="Y331" s="4" t="s">
        <v>7</v>
      </c>
      <c r="Z331" s="4" t="s">
        <v>7</v>
      </c>
      <c r="AA331" s="4" t="s">
        <v>7</v>
      </c>
      <c r="AB331" s="4" t="s">
        <v>7</v>
      </c>
      <c r="AC331" s="4" t="s">
        <v>7</v>
      </c>
      <c r="AD331" s="4" t="s">
        <v>1806</v>
      </c>
      <c r="AE331" s="4">
        <v>0</v>
      </c>
      <c r="AF331" s="4">
        <v>0</v>
      </c>
      <c r="AG331" s="4">
        <v>0</v>
      </c>
      <c r="AH331" s="14" t="str">
        <f>IF(AD331&lt;&gt;0,HYPERLINK("http://pergamum.anac.gov.br/arquivos/" &amp; AD331 &amp; ".pdf",AD331),"")</f>
        <v>PA2014-1386</v>
      </c>
      <c r="AI331" s="15" t="str">
        <f>IF(AE331&lt;&gt;0,HYPERLINK("http://pergamum.anac.gov.br/arquivos/" &amp; AE331 &amp; ".pdf",AE331),"")</f>
        <v/>
      </c>
      <c r="AJ331" s="15" t="str">
        <f>IF(AF331&lt;&gt;0,HYPERLINK("http://pergamum.anac.gov.br/arquivos/" &amp; AF331 &amp; ".pdf",AF331),"")</f>
        <v/>
      </c>
      <c r="AK331" s="16" t="str">
        <f>IF(AG331&lt;&gt;0,HYPERLINK("http://pergamum.anac.gov.br/arquivos/" &amp; AG331 &amp; ".pdf",AG331),"")</f>
        <v/>
      </c>
      <c r="AL331" s="6" t="s">
        <v>2040</v>
      </c>
      <c r="AM331" s="6" t="s">
        <v>7</v>
      </c>
      <c r="AN331" s="6" t="s">
        <v>7</v>
      </c>
      <c r="AO331" s="11" t="s">
        <v>7</v>
      </c>
      <c r="AP331" s="6" t="s">
        <v>7</v>
      </c>
      <c r="AQ331" s="4" t="s">
        <v>2074</v>
      </c>
      <c r="AR331" s="4" t="s">
        <v>2074</v>
      </c>
      <c r="AS331" s="15" t="str">
        <f>IF(AND(AQ331&lt;&gt;0,AQ331&lt;&gt;""),HYPERLINK("http://pergamum.anac.gov.br/arquivos/" &amp; AQ331 &amp; ".pdf",AQ331),"")</f>
        <v/>
      </c>
      <c r="AT331" s="15" t="str">
        <f>IF(AND(AR331&lt;&gt;0,AR331&lt;&gt;""),HYPERLINK("http://pergamum.anac.gov.br/arquivos/" &amp; AR331 &amp; ".pdf",AR331),"")</f>
        <v/>
      </c>
      <c r="AU331" s="4" t="s">
        <v>7</v>
      </c>
    </row>
    <row r="332" spans="1:47" x14ac:dyDescent="0.25">
      <c r="A332" s="3" t="s">
        <v>799</v>
      </c>
      <c r="B332" s="3" t="s">
        <v>0</v>
      </c>
      <c r="C332" s="3" t="s">
        <v>800</v>
      </c>
      <c r="D332" s="3" t="s">
        <v>801</v>
      </c>
      <c r="E332" s="3" t="s">
        <v>30</v>
      </c>
      <c r="F332" s="4" t="s">
        <v>3447</v>
      </c>
      <c r="G332" s="4" t="s">
        <v>3448</v>
      </c>
      <c r="H332" s="4" t="s">
        <v>3449</v>
      </c>
      <c r="I332" s="4" t="s">
        <v>2349</v>
      </c>
      <c r="J332" s="4" t="s">
        <v>2197</v>
      </c>
      <c r="K332" s="4" t="s">
        <v>3450</v>
      </c>
      <c r="L332" s="4" t="s">
        <v>2404</v>
      </c>
      <c r="M332" s="4" t="s">
        <v>3398</v>
      </c>
      <c r="N332" s="4" t="s">
        <v>1444</v>
      </c>
      <c r="O332" s="4" t="s">
        <v>7</v>
      </c>
      <c r="P332" s="4" t="s">
        <v>7</v>
      </c>
      <c r="Q332" s="4" t="s">
        <v>7</v>
      </c>
      <c r="R332" s="4" t="s">
        <v>7</v>
      </c>
      <c r="S332" s="4" t="s">
        <v>7</v>
      </c>
      <c r="T332" s="4" t="s">
        <v>7</v>
      </c>
      <c r="U332" s="4" t="s">
        <v>7</v>
      </c>
      <c r="V332" s="4" t="s">
        <v>7</v>
      </c>
      <c r="W332" s="4" t="s">
        <v>7</v>
      </c>
      <c r="X332" s="4" t="s">
        <v>7</v>
      </c>
      <c r="Y332" s="4" t="s">
        <v>7</v>
      </c>
      <c r="Z332" s="4" t="s">
        <v>7</v>
      </c>
      <c r="AA332" s="4" t="s">
        <v>7</v>
      </c>
      <c r="AB332" s="4" t="s">
        <v>7</v>
      </c>
      <c r="AC332" s="4" t="s">
        <v>7</v>
      </c>
      <c r="AD332" s="4" t="s">
        <v>1807</v>
      </c>
      <c r="AE332" s="4">
        <v>0</v>
      </c>
      <c r="AF332" s="4">
        <v>0</v>
      </c>
      <c r="AG332" s="4">
        <v>0</v>
      </c>
      <c r="AH332" s="14" t="str">
        <f>IF(AD332&lt;&gt;0,HYPERLINK("http://pergamum.anac.gov.br/arquivos/" &amp; AD332 &amp; ".pdf",AD332),"")</f>
        <v>PD1997-0987</v>
      </c>
      <c r="AI332" s="15" t="str">
        <f>IF(AE332&lt;&gt;0,HYPERLINK("http://pergamum.anac.gov.br/arquivos/" &amp; AE332 &amp; ".pdf",AE332),"")</f>
        <v/>
      </c>
      <c r="AJ332" s="15" t="str">
        <f>IF(AF332&lt;&gt;0,HYPERLINK("http://pergamum.anac.gov.br/arquivos/" &amp; AF332 &amp; ".pdf",AF332),"")</f>
        <v/>
      </c>
      <c r="AK332" s="16" t="str">
        <f>IF(AG332&lt;&gt;0,HYPERLINK("http://pergamum.anac.gov.br/arquivos/" &amp; AG332 &amp; ".pdf",AG332),"")</f>
        <v/>
      </c>
      <c r="AL332" s="6" t="s">
        <v>2040</v>
      </c>
      <c r="AM332" s="6" t="s">
        <v>7</v>
      </c>
      <c r="AN332" s="6" t="s">
        <v>7</v>
      </c>
      <c r="AO332" s="11" t="s">
        <v>7</v>
      </c>
      <c r="AP332" s="6" t="s">
        <v>7</v>
      </c>
      <c r="AQ332" s="4" t="s">
        <v>2074</v>
      </c>
      <c r="AR332" s="4" t="s">
        <v>2074</v>
      </c>
      <c r="AS332" s="15" t="str">
        <f>IF(AND(AQ332&lt;&gt;0,AQ332&lt;&gt;""),HYPERLINK("http://pergamum.anac.gov.br/arquivos/" &amp; AQ332 &amp; ".pdf",AQ332),"")</f>
        <v/>
      </c>
      <c r="AT332" s="15" t="str">
        <f>IF(AND(AR332&lt;&gt;0,AR332&lt;&gt;""),HYPERLINK("http://pergamum.anac.gov.br/arquivos/" &amp; AR332 &amp; ".pdf",AR332),"")</f>
        <v/>
      </c>
      <c r="AU332" s="4" t="s">
        <v>7</v>
      </c>
    </row>
    <row r="333" spans="1:47" x14ac:dyDescent="0.25">
      <c r="A333" s="3" t="s">
        <v>802</v>
      </c>
      <c r="B333" s="3" t="s">
        <v>0</v>
      </c>
      <c r="C333" s="3" t="s">
        <v>803</v>
      </c>
      <c r="D333" s="3" t="s">
        <v>803</v>
      </c>
      <c r="E333" s="3" t="s">
        <v>30</v>
      </c>
      <c r="F333" s="4" t="s">
        <v>3451</v>
      </c>
      <c r="G333" s="4" t="s">
        <v>3452</v>
      </c>
      <c r="H333" s="4" t="s">
        <v>3453</v>
      </c>
      <c r="I333" s="4" t="s">
        <v>2349</v>
      </c>
      <c r="J333" s="4" t="s">
        <v>2395</v>
      </c>
      <c r="K333" s="4" t="s">
        <v>2788</v>
      </c>
      <c r="L333" s="4" t="s">
        <v>2674</v>
      </c>
      <c r="M333" s="4" t="s">
        <v>3008</v>
      </c>
      <c r="N333" s="4" t="s">
        <v>1446</v>
      </c>
      <c r="O333" s="4" t="s">
        <v>7</v>
      </c>
      <c r="P333" s="4" t="s">
        <v>7</v>
      </c>
      <c r="Q333" s="4" t="s">
        <v>7</v>
      </c>
      <c r="R333" s="4" t="s">
        <v>7</v>
      </c>
      <c r="S333" s="4" t="s">
        <v>7</v>
      </c>
      <c r="T333" s="4" t="s">
        <v>7</v>
      </c>
      <c r="U333" s="4" t="s">
        <v>7</v>
      </c>
      <c r="V333" s="4" t="s">
        <v>7</v>
      </c>
      <c r="W333" s="4" t="s">
        <v>7</v>
      </c>
      <c r="X333" s="4" t="s">
        <v>7</v>
      </c>
      <c r="Y333" s="4" t="s">
        <v>7</v>
      </c>
      <c r="Z333" s="4" t="s">
        <v>7</v>
      </c>
      <c r="AA333" s="4" t="s">
        <v>7</v>
      </c>
      <c r="AB333" s="4" t="s">
        <v>7</v>
      </c>
      <c r="AC333" s="4" t="s">
        <v>7</v>
      </c>
      <c r="AD333" s="4">
        <v>0</v>
      </c>
      <c r="AE333" s="4">
        <v>0</v>
      </c>
      <c r="AF333" s="4">
        <v>0</v>
      </c>
      <c r="AG333" s="4">
        <v>0</v>
      </c>
      <c r="AH333" s="14" t="str">
        <f>IF(AD333&lt;&gt;0,HYPERLINK("http://pergamum.anac.gov.br/arquivos/" &amp; AD333 &amp; ".pdf",AD333),"")</f>
        <v/>
      </c>
      <c r="AI333" s="15" t="str">
        <f>IF(AE333&lt;&gt;0,HYPERLINK("http://pergamum.anac.gov.br/arquivos/" &amp; AE333 &amp; ".pdf",AE333),"")</f>
        <v/>
      </c>
      <c r="AJ333" s="15" t="str">
        <f>IF(AF333&lt;&gt;0,HYPERLINK("http://pergamum.anac.gov.br/arquivos/" &amp; AF333 &amp; ".pdf",AF333),"")</f>
        <v/>
      </c>
      <c r="AK333" s="16" t="str">
        <f>IF(AG333&lt;&gt;0,HYPERLINK("http://pergamum.anac.gov.br/arquivos/" &amp; AG333 &amp; ".pdf",AG333),"")</f>
        <v/>
      </c>
      <c r="AL333" s="6" t="s">
        <v>2040</v>
      </c>
      <c r="AM333" s="6" t="s">
        <v>7</v>
      </c>
      <c r="AN333" s="6" t="s">
        <v>7</v>
      </c>
      <c r="AO333" s="11" t="s">
        <v>7</v>
      </c>
      <c r="AP333" s="6" t="s">
        <v>7</v>
      </c>
      <c r="AQ333" s="4" t="s">
        <v>2074</v>
      </c>
      <c r="AR333" s="4" t="s">
        <v>2074</v>
      </c>
      <c r="AS333" s="15" t="str">
        <f>IF(AND(AQ333&lt;&gt;0,AQ333&lt;&gt;""),HYPERLINK("http://pergamum.anac.gov.br/arquivos/" &amp; AQ333 &amp; ".pdf",AQ333),"")</f>
        <v/>
      </c>
      <c r="AT333" s="15" t="str">
        <f>IF(AND(AR333&lt;&gt;0,AR333&lt;&gt;""),HYPERLINK("http://pergamum.anac.gov.br/arquivos/" &amp; AR333 &amp; ".pdf",AR333),"")</f>
        <v/>
      </c>
      <c r="AU333" s="4" t="s">
        <v>7</v>
      </c>
    </row>
    <row r="334" spans="1:47" x14ac:dyDescent="0.25">
      <c r="A334" s="3" t="s">
        <v>804</v>
      </c>
      <c r="B334" s="3" t="s">
        <v>0</v>
      </c>
      <c r="C334" s="3" t="s">
        <v>805</v>
      </c>
      <c r="D334" s="3" t="s">
        <v>805</v>
      </c>
      <c r="E334" s="3" t="s">
        <v>30</v>
      </c>
      <c r="F334" s="4" t="s">
        <v>3454</v>
      </c>
      <c r="G334" s="4" t="s">
        <v>3455</v>
      </c>
      <c r="H334" s="4" t="s">
        <v>2426</v>
      </c>
      <c r="I334" s="4" t="s">
        <v>2349</v>
      </c>
      <c r="J334" s="4" t="s">
        <v>2216</v>
      </c>
      <c r="K334" s="4" t="s">
        <v>2999</v>
      </c>
      <c r="L334" s="4" t="s">
        <v>2706</v>
      </c>
      <c r="M334" s="4" t="s">
        <v>3008</v>
      </c>
      <c r="N334" s="4" t="s">
        <v>1444</v>
      </c>
      <c r="O334" s="4" t="s">
        <v>7</v>
      </c>
      <c r="P334" s="4" t="s">
        <v>7</v>
      </c>
      <c r="Q334" s="4" t="s">
        <v>7</v>
      </c>
      <c r="R334" s="4" t="s">
        <v>7</v>
      </c>
      <c r="S334" s="4" t="s">
        <v>7</v>
      </c>
      <c r="T334" s="4" t="s">
        <v>7</v>
      </c>
      <c r="U334" s="4" t="s">
        <v>7</v>
      </c>
      <c r="V334" s="4" t="s">
        <v>7</v>
      </c>
      <c r="W334" s="4" t="s">
        <v>7</v>
      </c>
      <c r="X334" s="4" t="s">
        <v>7</v>
      </c>
      <c r="Y334" s="4" t="s">
        <v>7</v>
      </c>
      <c r="Z334" s="4" t="s">
        <v>7</v>
      </c>
      <c r="AA334" s="4" t="s">
        <v>7</v>
      </c>
      <c r="AB334" s="4" t="s">
        <v>7</v>
      </c>
      <c r="AC334" s="4" t="s">
        <v>7</v>
      </c>
      <c r="AD334" s="4">
        <v>0</v>
      </c>
      <c r="AE334" s="4">
        <v>0</v>
      </c>
      <c r="AF334" s="4">
        <v>0</v>
      </c>
      <c r="AG334" s="4">
        <v>0</v>
      </c>
      <c r="AH334" s="14" t="str">
        <f>IF(AD334&lt;&gt;0,HYPERLINK("http://pergamum.anac.gov.br/arquivos/" &amp; AD334 &amp; ".pdf",AD334),"")</f>
        <v/>
      </c>
      <c r="AI334" s="15" t="str">
        <f>IF(AE334&lt;&gt;0,HYPERLINK("http://pergamum.anac.gov.br/arquivos/" &amp; AE334 &amp; ".pdf",AE334),"")</f>
        <v/>
      </c>
      <c r="AJ334" s="15" t="str">
        <f>IF(AF334&lt;&gt;0,HYPERLINK("http://pergamum.anac.gov.br/arquivos/" &amp; AF334 &amp; ".pdf",AF334),"")</f>
        <v/>
      </c>
      <c r="AK334" s="16" t="str">
        <f>IF(AG334&lt;&gt;0,HYPERLINK("http://pergamum.anac.gov.br/arquivos/" &amp; AG334 &amp; ".pdf",AG334),"")</f>
        <v/>
      </c>
      <c r="AL334" s="6" t="s">
        <v>2040</v>
      </c>
      <c r="AM334" s="6" t="s">
        <v>7</v>
      </c>
      <c r="AN334" s="6" t="s">
        <v>7</v>
      </c>
      <c r="AO334" s="11" t="s">
        <v>7</v>
      </c>
      <c r="AP334" s="6" t="s">
        <v>7</v>
      </c>
      <c r="AQ334" s="4" t="s">
        <v>2074</v>
      </c>
      <c r="AR334" s="4" t="s">
        <v>2074</v>
      </c>
      <c r="AS334" s="15" t="str">
        <f>IF(AND(AQ334&lt;&gt;0,AQ334&lt;&gt;""),HYPERLINK("http://pergamum.anac.gov.br/arquivos/" &amp; AQ334 &amp; ".pdf",AQ334),"")</f>
        <v/>
      </c>
      <c r="AT334" s="15" t="str">
        <f>IF(AND(AR334&lt;&gt;0,AR334&lt;&gt;""),HYPERLINK("http://pergamum.anac.gov.br/arquivos/" &amp; AR334 &amp; ".pdf",AR334),"")</f>
        <v/>
      </c>
      <c r="AU334" s="4" t="s">
        <v>7</v>
      </c>
    </row>
    <row r="335" spans="1:47" x14ac:dyDescent="0.25">
      <c r="A335" s="3" t="s">
        <v>806</v>
      </c>
      <c r="B335" s="3" t="s">
        <v>0</v>
      </c>
      <c r="C335" s="3" t="s">
        <v>807</v>
      </c>
      <c r="D335" s="3" t="s">
        <v>807</v>
      </c>
      <c r="E335" s="3" t="s">
        <v>103</v>
      </c>
      <c r="F335" s="4" t="s">
        <v>3386</v>
      </c>
      <c r="G335" s="4" t="s">
        <v>3456</v>
      </c>
      <c r="H335" s="4" t="s">
        <v>2706</v>
      </c>
      <c r="I335" s="4" t="s">
        <v>2349</v>
      </c>
      <c r="J335" s="4" t="s">
        <v>2373</v>
      </c>
      <c r="K335" s="4" t="s">
        <v>2999</v>
      </c>
      <c r="L335" s="4" t="s">
        <v>2172</v>
      </c>
      <c r="M335" s="4" t="s">
        <v>2784</v>
      </c>
      <c r="N335" s="4" t="s">
        <v>1473</v>
      </c>
      <c r="O335" s="4" t="s">
        <v>7</v>
      </c>
      <c r="P335" s="4" t="s">
        <v>7</v>
      </c>
      <c r="Q335" s="4" t="s">
        <v>7</v>
      </c>
      <c r="R335" s="4" t="s">
        <v>7</v>
      </c>
      <c r="S335" s="4" t="s">
        <v>7</v>
      </c>
      <c r="T335" s="4" t="s">
        <v>7</v>
      </c>
      <c r="U335" s="4" t="s">
        <v>7</v>
      </c>
      <c r="V335" s="4" t="s">
        <v>7</v>
      </c>
      <c r="W335" s="4" t="s">
        <v>7</v>
      </c>
      <c r="X335" s="4" t="s">
        <v>7</v>
      </c>
      <c r="Y335" s="4" t="s">
        <v>7</v>
      </c>
      <c r="Z335" s="4" t="s">
        <v>7</v>
      </c>
      <c r="AA335" s="4" t="s">
        <v>7</v>
      </c>
      <c r="AB335" s="4" t="s">
        <v>7</v>
      </c>
      <c r="AC335" s="4" t="s">
        <v>7</v>
      </c>
      <c r="AD335" s="4">
        <v>0</v>
      </c>
      <c r="AE335" s="4">
        <v>0</v>
      </c>
      <c r="AF335" s="4">
        <v>0</v>
      </c>
      <c r="AG335" s="4">
        <v>0</v>
      </c>
      <c r="AH335" s="14" t="str">
        <f>IF(AD335&lt;&gt;0,HYPERLINK("http://pergamum.anac.gov.br/arquivos/" &amp; AD335 &amp; ".pdf",AD335),"")</f>
        <v/>
      </c>
      <c r="AI335" s="15" t="str">
        <f>IF(AE335&lt;&gt;0,HYPERLINK("http://pergamum.anac.gov.br/arquivos/" &amp; AE335 &amp; ".pdf",AE335),"")</f>
        <v/>
      </c>
      <c r="AJ335" s="15" t="str">
        <f>IF(AF335&lt;&gt;0,HYPERLINK("http://pergamum.anac.gov.br/arquivos/" &amp; AF335 &amp; ".pdf",AF335),"")</f>
        <v/>
      </c>
      <c r="AK335" s="16" t="str">
        <f>IF(AG335&lt;&gt;0,HYPERLINK("http://pergamum.anac.gov.br/arquivos/" &amp; AG335 &amp; ".pdf",AG335),"")</f>
        <v/>
      </c>
      <c r="AL335" s="6" t="s">
        <v>2040</v>
      </c>
      <c r="AM335" s="6" t="s">
        <v>7</v>
      </c>
      <c r="AN335" s="6" t="s">
        <v>7</v>
      </c>
      <c r="AO335" s="11" t="s">
        <v>7</v>
      </c>
      <c r="AP335" s="6" t="s">
        <v>7</v>
      </c>
      <c r="AQ335" s="4" t="s">
        <v>2074</v>
      </c>
      <c r="AR335" s="4" t="s">
        <v>2074</v>
      </c>
      <c r="AS335" s="15" t="str">
        <f>IF(AND(AQ335&lt;&gt;0,AQ335&lt;&gt;""),HYPERLINK("http://pergamum.anac.gov.br/arquivos/" &amp; AQ335 &amp; ".pdf",AQ335),"")</f>
        <v/>
      </c>
      <c r="AT335" s="15" t="str">
        <f>IF(AND(AR335&lt;&gt;0,AR335&lt;&gt;""),HYPERLINK("http://pergamum.anac.gov.br/arquivos/" &amp; AR335 &amp; ".pdf",AR335),"")</f>
        <v/>
      </c>
      <c r="AU335" s="4" t="s">
        <v>7</v>
      </c>
    </row>
    <row r="336" spans="1:47" x14ac:dyDescent="0.25">
      <c r="A336" s="3" t="s">
        <v>809</v>
      </c>
      <c r="B336" s="3" t="s">
        <v>0</v>
      </c>
      <c r="C336" s="3" t="s">
        <v>810</v>
      </c>
      <c r="D336" s="3" t="s">
        <v>810</v>
      </c>
      <c r="E336" s="3" t="s">
        <v>355</v>
      </c>
      <c r="F336" s="4" t="s">
        <v>3457</v>
      </c>
      <c r="G336" s="4" t="s">
        <v>3458</v>
      </c>
      <c r="H336" s="4" t="s">
        <v>2172</v>
      </c>
      <c r="I336" s="4" t="s">
        <v>2251</v>
      </c>
      <c r="J336" s="4" t="s">
        <v>2170</v>
      </c>
      <c r="K336" s="4" t="s">
        <v>2864</v>
      </c>
      <c r="L336" s="4" t="s">
        <v>2172</v>
      </c>
      <c r="M336" s="4" t="s">
        <v>2193</v>
      </c>
      <c r="N336" s="4" t="s">
        <v>1444</v>
      </c>
      <c r="O336" s="4" t="s">
        <v>7</v>
      </c>
      <c r="P336" s="4" t="s">
        <v>7</v>
      </c>
      <c r="Q336" s="4" t="s">
        <v>7</v>
      </c>
      <c r="R336" s="4" t="s">
        <v>7</v>
      </c>
      <c r="S336" s="4" t="s">
        <v>7</v>
      </c>
      <c r="T336" s="4" t="s">
        <v>7</v>
      </c>
      <c r="U336" s="4" t="s">
        <v>7</v>
      </c>
      <c r="V336" s="4" t="s">
        <v>7</v>
      </c>
      <c r="W336" s="4" t="s">
        <v>7</v>
      </c>
      <c r="X336" s="4" t="s">
        <v>7</v>
      </c>
      <c r="Y336" s="4" t="s">
        <v>7</v>
      </c>
      <c r="Z336" s="4" t="s">
        <v>7</v>
      </c>
      <c r="AA336" s="4" t="s">
        <v>7</v>
      </c>
      <c r="AB336" s="4" t="s">
        <v>7</v>
      </c>
      <c r="AC336" s="4" t="s">
        <v>7</v>
      </c>
      <c r="AD336" s="4" t="s">
        <v>1808</v>
      </c>
      <c r="AE336" s="4">
        <v>0</v>
      </c>
      <c r="AF336" s="4">
        <v>0</v>
      </c>
      <c r="AG336" s="4">
        <v>0</v>
      </c>
      <c r="AH336" s="14" t="str">
        <f>IF(AD336&lt;&gt;0,HYPERLINK("http://pergamum.anac.gov.br/arquivos/" &amp; AD336 &amp; ".pdf",AD336),"")</f>
        <v>PA2015-2013</v>
      </c>
      <c r="AI336" s="15" t="str">
        <f>IF(AE336&lt;&gt;0,HYPERLINK("http://pergamum.anac.gov.br/arquivos/" &amp; AE336 &amp; ".pdf",AE336),"")</f>
        <v/>
      </c>
      <c r="AJ336" s="15" t="str">
        <f>IF(AF336&lt;&gt;0,HYPERLINK("http://pergamum.anac.gov.br/arquivos/" &amp; AF336 &amp; ".pdf",AF336),"")</f>
        <v/>
      </c>
      <c r="AK336" s="16" t="str">
        <f>IF(AG336&lt;&gt;0,HYPERLINK("http://pergamum.anac.gov.br/arquivos/" &amp; AG336 &amp; ".pdf",AG336),"")</f>
        <v/>
      </c>
      <c r="AL336" s="6" t="s">
        <v>2040</v>
      </c>
      <c r="AM336" s="6" t="s">
        <v>7</v>
      </c>
      <c r="AN336" s="6" t="s">
        <v>7</v>
      </c>
      <c r="AO336" s="11" t="s">
        <v>7</v>
      </c>
      <c r="AP336" s="6" t="s">
        <v>7</v>
      </c>
      <c r="AQ336" s="4" t="s">
        <v>2074</v>
      </c>
      <c r="AR336" s="4" t="s">
        <v>2074</v>
      </c>
      <c r="AS336" s="15" t="str">
        <f>IF(AND(AQ336&lt;&gt;0,AQ336&lt;&gt;""),HYPERLINK("http://pergamum.anac.gov.br/arquivos/" &amp; AQ336 &amp; ".pdf",AQ336),"")</f>
        <v/>
      </c>
      <c r="AT336" s="15" t="str">
        <f>IF(AND(AR336&lt;&gt;0,AR336&lt;&gt;""),HYPERLINK("http://pergamum.anac.gov.br/arquivos/" &amp; AR336 &amp; ".pdf",AR336),"")</f>
        <v/>
      </c>
      <c r="AU336" s="4" t="s">
        <v>7</v>
      </c>
    </row>
    <row r="337" spans="1:47" x14ac:dyDescent="0.25">
      <c r="A337" s="3" t="s">
        <v>811</v>
      </c>
      <c r="B337" s="3" t="s">
        <v>0</v>
      </c>
      <c r="C337" s="3" t="s">
        <v>812</v>
      </c>
      <c r="D337" s="3" t="s">
        <v>812</v>
      </c>
      <c r="E337" s="3" t="s">
        <v>6</v>
      </c>
      <c r="F337" s="4" t="s">
        <v>3459</v>
      </c>
      <c r="G337" s="4" t="s">
        <v>3460</v>
      </c>
      <c r="H337" s="4" t="s">
        <v>2474</v>
      </c>
      <c r="I337" s="4" t="s">
        <v>2349</v>
      </c>
      <c r="J337" s="4" t="s">
        <v>2209</v>
      </c>
      <c r="K337" s="4" t="s">
        <v>3461</v>
      </c>
      <c r="L337" s="4" t="s">
        <v>2323</v>
      </c>
      <c r="M337" s="4" t="s">
        <v>2731</v>
      </c>
      <c r="N337" s="4" t="s">
        <v>1444</v>
      </c>
      <c r="O337" s="4" t="s">
        <v>7</v>
      </c>
      <c r="P337" s="4" t="s">
        <v>7</v>
      </c>
      <c r="Q337" s="4" t="s">
        <v>7</v>
      </c>
      <c r="R337" s="4" t="s">
        <v>7</v>
      </c>
      <c r="S337" s="4" t="s">
        <v>7</v>
      </c>
      <c r="T337" s="4" t="s">
        <v>7</v>
      </c>
      <c r="U337" s="4" t="s">
        <v>7</v>
      </c>
      <c r="V337" s="4" t="s">
        <v>7</v>
      </c>
      <c r="W337" s="4" t="s">
        <v>7</v>
      </c>
      <c r="X337" s="4" t="s">
        <v>7</v>
      </c>
      <c r="Y337" s="4" t="s">
        <v>7</v>
      </c>
      <c r="Z337" s="4" t="s">
        <v>7</v>
      </c>
      <c r="AA337" s="4" t="s">
        <v>7</v>
      </c>
      <c r="AB337" s="4" t="s">
        <v>7</v>
      </c>
      <c r="AC337" s="4" t="s">
        <v>7</v>
      </c>
      <c r="AD337" s="4" t="s">
        <v>1809</v>
      </c>
      <c r="AE337" s="4">
        <v>0</v>
      </c>
      <c r="AF337" s="4">
        <v>0</v>
      </c>
      <c r="AG337" s="4">
        <v>0</v>
      </c>
      <c r="AH337" s="14" t="str">
        <f>IF(AD337&lt;&gt;0,HYPERLINK("http://pergamum.anac.gov.br/arquivos/" &amp; AD337 &amp; ".pdf",AD337),"")</f>
        <v>PD1991-0087</v>
      </c>
      <c r="AI337" s="15" t="str">
        <f>IF(AE337&lt;&gt;0,HYPERLINK("http://pergamum.anac.gov.br/arquivos/" &amp; AE337 &amp; ".pdf",AE337),"")</f>
        <v/>
      </c>
      <c r="AJ337" s="15" t="str">
        <f>IF(AF337&lt;&gt;0,HYPERLINK("http://pergamum.anac.gov.br/arquivos/" &amp; AF337 &amp; ".pdf",AF337),"")</f>
        <v/>
      </c>
      <c r="AK337" s="16" t="str">
        <f>IF(AG337&lt;&gt;0,HYPERLINK("http://pergamum.anac.gov.br/arquivos/" &amp; AG337 &amp; ".pdf",AG337),"")</f>
        <v/>
      </c>
      <c r="AL337" s="6" t="s">
        <v>2040</v>
      </c>
      <c r="AM337" s="6" t="s">
        <v>7</v>
      </c>
      <c r="AN337" s="6" t="s">
        <v>7</v>
      </c>
      <c r="AO337" s="11" t="s">
        <v>7</v>
      </c>
      <c r="AP337" s="6" t="s">
        <v>7</v>
      </c>
      <c r="AQ337" s="4" t="s">
        <v>2074</v>
      </c>
      <c r="AR337" s="4" t="s">
        <v>2074</v>
      </c>
      <c r="AS337" s="15" t="str">
        <f>IF(AND(AQ337&lt;&gt;0,AQ337&lt;&gt;""),HYPERLINK("http://pergamum.anac.gov.br/arquivos/" &amp; AQ337 &amp; ".pdf",AQ337),"")</f>
        <v/>
      </c>
      <c r="AT337" s="15" t="str">
        <f>IF(AND(AR337&lt;&gt;0,AR337&lt;&gt;""),HYPERLINK("http://pergamum.anac.gov.br/arquivos/" &amp; AR337 &amp; ".pdf",AR337),"")</f>
        <v/>
      </c>
      <c r="AU337" s="4" t="s">
        <v>7</v>
      </c>
    </row>
    <row r="338" spans="1:47" x14ac:dyDescent="0.25">
      <c r="A338" s="3" t="s">
        <v>813</v>
      </c>
      <c r="B338" s="3" t="s">
        <v>0</v>
      </c>
      <c r="C338" s="3" t="s">
        <v>814</v>
      </c>
      <c r="D338" s="3" t="s">
        <v>815</v>
      </c>
      <c r="E338" s="3" t="s">
        <v>30</v>
      </c>
      <c r="F338" s="4" t="s">
        <v>3462</v>
      </c>
      <c r="G338" s="4" t="s">
        <v>3463</v>
      </c>
      <c r="H338" s="4" t="s">
        <v>3464</v>
      </c>
      <c r="I338" s="4" t="s">
        <v>2349</v>
      </c>
      <c r="J338" s="4" t="s">
        <v>2373</v>
      </c>
      <c r="K338" s="4" t="s">
        <v>3465</v>
      </c>
      <c r="L338" s="4" t="s">
        <v>2902</v>
      </c>
      <c r="M338" s="4" t="s">
        <v>3466</v>
      </c>
      <c r="N338" s="4" t="s">
        <v>1446</v>
      </c>
      <c r="O338" s="4" t="s">
        <v>7</v>
      </c>
      <c r="P338" s="4" t="s">
        <v>7</v>
      </c>
      <c r="Q338" s="4" t="s">
        <v>7</v>
      </c>
      <c r="R338" s="4" t="s">
        <v>7</v>
      </c>
      <c r="S338" s="4" t="s">
        <v>7</v>
      </c>
      <c r="T338" s="4" t="s">
        <v>7</v>
      </c>
      <c r="U338" s="4" t="s">
        <v>7</v>
      </c>
      <c r="V338" s="4" t="s">
        <v>7</v>
      </c>
      <c r="W338" s="4" t="s">
        <v>7</v>
      </c>
      <c r="X338" s="4" t="s">
        <v>7</v>
      </c>
      <c r="Y338" s="4" t="s">
        <v>7</v>
      </c>
      <c r="Z338" s="4" t="s">
        <v>7</v>
      </c>
      <c r="AA338" s="4" t="s">
        <v>7</v>
      </c>
      <c r="AB338" s="4" t="s">
        <v>7</v>
      </c>
      <c r="AC338" s="4" t="s">
        <v>7</v>
      </c>
      <c r="AD338" s="4">
        <v>0</v>
      </c>
      <c r="AE338" s="4">
        <v>0</v>
      </c>
      <c r="AF338" s="4">
        <v>0</v>
      </c>
      <c r="AG338" s="4">
        <v>0</v>
      </c>
      <c r="AH338" s="14" t="str">
        <f>IF(AD338&lt;&gt;0,HYPERLINK("http://pergamum.anac.gov.br/arquivos/" &amp; AD338 &amp; ".pdf",AD338),"")</f>
        <v/>
      </c>
      <c r="AI338" s="15" t="str">
        <f>IF(AE338&lt;&gt;0,HYPERLINK("http://pergamum.anac.gov.br/arquivos/" &amp; AE338 &amp; ".pdf",AE338),"")</f>
        <v/>
      </c>
      <c r="AJ338" s="15" t="str">
        <f>IF(AF338&lt;&gt;0,HYPERLINK("http://pergamum.anac.gov.br/arquivos/" &amp; AF338 &amp; ".pdf",AF338),"")</f>
        <v/>
      </c>
      <c r="AK338" s="16" t="str">
        <f>IF(AG338&lt;&gt;0,HYPERLINK("http://pergamum.anac.gov.br/arquivos/" &amp; AG338 &amp; ".pdf",AG338),"")</f>
        <v/>
      </c>
      <c r="AL338" s="6" t="s">
        <v>2040</v>
      </c>
      <c r="AM338" s="6" t="s">
        <v>7</v>
      </c>
      <c r="AN338" s="6" t="s">
        <v>7</v>
      </c>
      <c r="AO338" s="11" t="s">
        <v>7</v>
      </c>
      <c r="AP338" s="6" t="s">
        <v>7</v>
      </c>
      <c r="AQ338" s="4" t="s">
        <v>2074</v>
      </c>
      <c r="AR338" s="4" t="s">
        <v>2074</v>
      </c>
      <c r="AS338" s="15" t="str">
        <f>IF(AND(AQ338&lt;&gt;0,AQ338&lt;&gt;""),HYPERLINK("http://pergamum.anac.gov.br/arquivos/" &amp; AQ338 &amp; ".pdf",AQ338),"")</f>
        <v/>
      </c>
      <c r="AT338" s="15" t="str">
        <f>IF(AND(AR338&lt;&gt;0,AR338&lt;&gt;""),HYPERLINK("http://pergamum.anac.gov.br/arquivos/" &amp; AR338 &amp; ".pdf",AR338),"")</f>
        <v/>
      </c>
      <c r="AU338" s="4" t="s">
        <v>7</v>
      </c>
    </row>
    <row r="339" spans="1:47" x14ac:dyDescent="0.25">
      <c r="A339" s="3" t="s">
        <v>816</v>
      </c>
      <c r="B339" s="3" t="s">
        <v>0</v>
      </c>
      <c r="C339" s="3" t="s">
        <v>817</v>
      </c>
      <c r="D339" s="3" t="s">
        <v>817</v>
      </c>
      <c r="E339" s="3" t="s">
        <v>103</v>
      </c>
      <c r="F339" s="4" t="s">
        <v>3467</v>
      </c>
      <c r="G339" s="4" t="s">
        <v>3468</v>
      </c>
      <c r="H339" s="4" t="s">
        <v>2372</v>
      </c>
      <c r="I339" s="4" t="s">
        <v>2349</v>
      </c>
      <c r="J339" s="4" t="s">
        <v>2238</v>
      </c>
      <c r="K339" s="4" t="s">
        <v>3469</v>
      </c>
      <c r="L339" s="4" t="s">
        <v>3470</v>
      </c>
      <c r="M339" s="4" t="s">
        <v>2913</v>
      </c>
      <c r="N339" s="4" t="s">
        <v>1444</v>
      </c>
      <c r="O339" s="4" t="s">
        <v>7</v>
      </c>
      <c r="P339" s="4" t="s">
        <v>7</v>
      </c>
      <c r="Q339" s="4" t="s">
        <v>7</v>
      </c>
      <c r="R339" s="4" t="s">
        <v>7</v>
      </c>
      <c r="S339" s="4" t="s">
        <v>7</v>
      </c>
      <c r="T339" s="4" t="s">
        <v>7</v>
      </c>
      <c r="U339" s="4" t="s">
        <v>7</v>
      </c>
      <c r="V339" s="4" t="s">
        <v>7</v>
      </c>
      <c r="W339" s="4" t="s">
        <v>7</v>
      </c>
      <c r="X339" s="4" t="s">
        <v>7</v>
      </c>
      <c r="Y339" s="4" t="s">
        <v>7</v>
      </c>
      <c r="Z339" s="4" t="s">
        <v>7</v>
      </c>
      <c r="AA339" s="4" t="s">
        <v>7</v>
      </c>
      <c r="AB339" s="4" t="s">
        <v>7</v>
      </c>
      <c r="AC339" s="4" t="s">
        <v>7</v>
      </c>
      <c r="AD339" s="4" t="s">
        <v>1810</v>
      </c>
      <c r="AE339" s="4">
        <v>0</v>
      </c>
      <c r="AF339" s="4">
        <v>0</v>
      </c>
      <c r="AG339" s="4">
        <v>0</v>
      </c>
      <c r="AH339" s="14" t="str">
        <f>IF(AD339&lt;&gt;0,HYPERLINK("http://pergamum.anac.gov.br/arquivos/" &amp; AD339 &amp; ".pdf",AD339),"")</f>
        <v>PD2000-0597</v>
      </c>
      <c r="AI339" s="15" t="str">
        <f>IF(AE339&lt;&gt;0,HYPERLINK("http://pergamum.anac.gov.br/arquivos/" &amp; AE339 &amp; ".pdf",AE339),"")</f>
        <v/>
      </c>
      <c r="AJ339" s="15" t="str">
        <f>IF(AF339&lt;&gt;0,HYPERLINK("http://pergamum.anac.gov.br/arquivos/" &amp; AF339 &amp; ".pdf",AF339),"")</f>
        <v/>
      </c>
      <c r="AK339" s="16" t="str">
        <f>IF(AG339&lt;&gt;0,HYPERLINK("http://pergamum.anac.gov.br/arquivos/" &amp; AG339 &amp; ".pdf",AG339),"")</f>
        <v/>
      </c>
      <c r="AL339" s="6" t="s">
        <v>2040</v>
      </c>
      <c r="AM339" s="6" t="s">
        <v>7</v>
      </c>
      <c r="AN339" s="6" t="s">
        <v>7</v>
      </c>
      <c r="AO339" s="11" t="s">
        <v>7</v>
      </c>
      <c r="AP339" s="6" t="s">
        <v>7</v>
      </c>
      <c r="AQ339" s="4" t="s">
        <v>2074</v>
      </c>
      <c r="AR339" s="4" t="s">
        <v>2074</v>
      </c>
      <c r="AS339" s="15" t="str">
        <f>IF(AND(AQ339&lt;&gt;0,AQ339&lt;&gt;""),HYPERLINK("http://pergamum.anac.gov.br/arquivos/" &amp; AQ339 &amp; ".pdf",AQ339),"")</f>
        <v/>
      </c>
      <c r="AT339" s="15" t="str">
        <f>IF(AND(AR339&lt;&gt;0,AR339&lt;&gt;""),HYPERLINK("http://pergamum.anac.gov.br/arquivos/" &amp; AR339 &amp; ".pdf",AR339),"")</f>
        <v/>
      </c>
      <c r="AU339" s="4" t="s">
        <v>7</v>
      </c>
    </row>
    <row r="340" spans="1:47" x14ac:dyDescent="0.25">
      <c r="A340" s="3" t="s">
        <v>818</v>
      </c>
      <c r="B340" s="3" t="s">
        <v>0</v>
      </c>
      <c r="C340" s="3" t="s">
        <v>819</v>
      </c>
      <c r="D340" s="3" t="s">
        <v>819</v>
      </c>
      <c r="E340" s="3" t="s">
        <v>30</v>
      </c>
      <c r="F340" s="4" t="s">
        <v>3471</v>
      </c>
      <c r="G340" s="4" t="s">
        <v>3472</v>
      </c>
      <c r="H340" s="4" t="s">
        <v>3473</v>
      </c>
      <c r="I340" s="4" t="s">
        <v>2349</v>
      </c>
      <c r="J340" s="4" t="s">
        <v>2291</v>
      </c>
      <c r="K340" s="4" t="s">
        <v>2253</v>
      </c>
      <c r="L340" s="4" t="s">
        <v>2172</v>
      </c>
      <c r="M340" s="4" t="s">
        <v>2945</v>
      </c>
      <c r="N340" s="4" t="s">
        <v>1444</v>
      </c>
      <c r="O340" s="4" t="s">
        <v>7</v>
      </c>
      <c r="P340" s="4" t="s">
        <v>7</v>
      </c>
      <c r="Q340" s="4" t="s">
        <v>7</v>
      </c>
      <c r="R340" s="4" t="s">
        <v>7</v>
      </c>
      <c r="S340" s="4" t="s">
        <v>7</v>
      </c>
      <c r="T340" s="4" t="s">
        <v>7</v>
      </c>
      <c r="U340" s="4" t="s">
        <v>7</v>
      </c>
      <c r="V340" s="4" t="s">
        <v>7</v>
      </c>
      <c r="W340" s="4" t="s">
        <v>7</v>
      </c>
      <c r="X340" s="4" t="s">
        <v>7</v>
      </c>
      <c r="Y340" s="4" t="s">
        <v>7</v>
      </c>
      <c r="Z340" s="4" t="s">
        <v>7</v>
      </c>
      <c r="AA340" s="4" t="s">
        <v>7</v>
      </c>
      <c r="AB340" s="4" t="s">
        <v>7</v>
      </c>
      <c r="AC340" s="4" t="s">
        <v>7</v>
      </c>
      <c r="AD340" s="4" t="s">
        <v>1811</v>
      </c>
      <c r="AE340" s="4">
        <v>0</v>
      </c>
      <c r="AF340" s="4">
        <v>0</v>
      </c>
      <c r="AG340" s="4">
        <v>0</v>
      </c>
      <c r="AH340" s="14" t="str">
        <f>IF(AD340&lt;&gt;0,HYPERLINK("http://pergamum.anac.gov.br/arquivos/" &amp; AD340 &amp; ".pdf",AD340),"")</f>
        <v>PD1974-0256</v>
      </c>
      <c r="AI340" s="15" t="str">
        <f>IF(AE340&lt;&gt;0,HYPERLINK("http://pergamum.anac.gov.br/arquivos/" &amp; AE340 &amp; ".pdf",AE340),"")</f>
        <v/>
      </c>
      <c r="AJ340" s="15" t="str">
        <f>IF(AF340&lt;&gt;0,HYPERLINK("http://pergamum.anac.gov.br/arquivos/" &amp; AF340 &amp; ".pdf",AF340),"")</f>
        <v/>
      </c>
      <c r="AK340" s="16" t="str">
        <f>IF(AG340&lt;&gt;0,HYPERLINK("http://pergamum.anac.gov.br/arquivos/" &amp; AG340 &amp; ".pdf",AG340),"")</f>
        <v/>
      </c>
      <c r="AL340" s="6" t="s">
        <v>2040</v>
      </c>
      <c r="AM340" s="6" t="s">
        <v>7</v>
      </c>
      <c r="AN340" s="6" t="s">
        <v>7</v>
      </c>
      <c r="AO340" s="11" t="s">
        <v>7</v>
      </c>
      <c r="AP340" s="6" t="s">
        <v>7</v>
      </c>
      <c r="AQ340" s="4" t="s">
        <v>2074</v>
      </c>
      <c r="AR340" s="4" t="s">
        <v>2074</v>
      </c>
      <c r="AS340" s="15" t="str">
        <f>IF(AND(AQ340&lt;&gt;0,AQ340&lt;&gt;""),HYPERLINK("http://pergamum.anac.gov.br/arquivos/" &amp; AQ340 &amp; ".pdf",AQ340),"")</f>
        <v/>
      </c>
      <c r="AT340" s="15" t="str">
        <f>IF(AND(AR340&lt;&gt;0,AR340&lt;&gt;""),HYPERLINK("http://pergamum.anac.gov.br/arquivos/" &amp; AR340 &amp; ".pdf",AR340),"")</f>
        <v/>
      </c>
      <c r="AU340" s="4" t="s">
        <v>7</v>
      </c>
    </row>
    <row r="341" spans="1:47" x14ac:dyDescent="0.25">
      <c r="A341" s="3" t="s">
        <v>820</v>
      </c>
      <c r="B341" s="3" t="s">
        <v>0</v>
      </c>
      <c r="C341" s="3" t="s">
        <v>821</v>
      </c>
      <c r="D341" s="3" t="s">
        <v>822</v>
      </c>
      <c r="E341" s="3" t="s">
        <v>135</v>
      </c>
      <c r="F341" s="4" t="s">
        <v>3474</v>
      </c>
      <c r="G341" s="4" t="s">
        <v>3475</v>
      </c>
      <c r="H341" s="4" t="s">
        <v>3476</v>
      </c>
      <c r="I341" s="4" t="s">
        <v>2349</v>
      </c>
      <c r="J341" s="4" t="s">
        <v>2291</v>
      </c>
      <c r="K341" s="4" t="s">
        <v>3477</v>
      </c>
      <c r="L341" s="4" t="s">
        <v>2172</v>
      </c>
      <c r="M341" s="4" t="s">
        <v>2193</v>
      </c>
      <c r="N341" s="4" t="s">
        <v>1444</v>
      </c>
      <c r="O341" s="4" t="s">
        <v>7</v>
      </c>
      <c r="P341" s="4" t="s">
        <v>7</v>
      </c>
      <c r="Q341" s="4" t="s">
        <v>7</v>
      </c>
      <c r="R341" s="4" t="s">
        <v>7</v>
      </c>
      <c r="S341" s="4" t="s">
        <v>7</v>
      </c>
      <c r="T341" s="4" t="s">
        <v>7</v>
      </c>
      <c r="U341" s="4" t="s">
        <v>7</v>
      </c>
      <c r="V341" s="4" t="s">
        <v>7</v>
      </c>
      <c r="W341" s="4" t="s">
        <v>7</v>
      </c>
      <c r="X341" s="4" t="s">
        <v>7</v>
      </c>
      <c r="Y341" s="4" t="s">
        <v>7</v>
      </c>
      <c r="Z341" s="4" t="s">
        <v>7</v>
      </c>
      <c r="AA341" s="4" t="s">
        <v>7</v>
      </c>
      <c r="AB341" s="4" t="s">
        <v>7</v>
      </c>
      <c r="AC341" s="4" t="s">
        <v>7</v>
      </c>
      <c r="AD341" s="4">
        <v>0</v>
      </c>
      <c r="AE341" s="4">
        <v>0</v>
      </c>
      <c r="AF341" s="4">
        <v>0</v>
      </c>
      <c r="AG341" s="4">
        <v>0</v>
      </c>
      <c r="AH341" s="14" t="str">
        <f>IF(AD341&lt;&gt;0,HYPERLINK("http://pergamum.anac.gov.br/arquivos/" &amp; AD341 &amp; ".pdf",AD341),"")</f>
        <v/>
      </c>
      <c r="AI341" s="15" t="str">
        <f>IF(AE341&lt;&gt;0,HYPERLINK("http://pergamum.anac.gov.br/arquivos/" &amp; AE341 &amp; ".pdf",AE341),"")</f>
        <v/>
      </c>
      <c r="AJ341" s="15" t="str">
        <f>IF(AF341&lt;&gt;0,HYPERLINK("http://pergamum.anac.gov.br/arquivos/" &amp; AF341 &amp; ".pdf",AF341),"")</f>
        <v/>
      </c>
      <c r="AK341" s="16" t="str">
        <f>IF(AG341&lt;&gt;0,HYPERLINK("http://pergamum.anac.gov.br/arquivos/" &amp; AG341 &amp; ".pdf",AG341),"")</f>
        <v/>
      </c>
      <c r="AL341" s="6" t="s">
        <v>2040</v>
      </c>
      <c r="AM341" s="6" t="s">
        <v>7</v>
      </c>
      <c r="AN341" s="6" t="s">
        <v>7</v>
      </c>
      <c r="AO341" s="11" t="s">
        <v>7</v>
      </c>
      <c r="AP341" s="6" t="s">
        <v>7</v>
      </c>
      <c r="AQ341" s="4" t="s">
        <v>2074</v>
      </c>
      <c r="AR341" s="4" t="s">
        <v>2074</v>
      </c>
      <c r="AS341" s="15" t="str">
        <f>IF(AND(AQ341&lt;&gt;0,AQ341&lt;&gt;""),HYPERLINK("http://pergamum.anac.gov.br/arquivos/" &amp; AQ341 &amp; ".pdf",AQ341),"")</f>
        <v/>
      </c>
      <c r="AT341" s="15" t="str">
        <f>IF(AND(AR341&lt;&gt;0,AR341&lt;&gt;""),HYPERLINK("http://pergamum.anac.gov.br/arquivos/" &amp; AR341 &amp; ".pdf",AR341),"")</f>
        <v/>
      </c>
      <c r="AU341" s="4" t="s">
        <v>7</v>
      </c>
    </row>
    <row r="342" spans="1:47" x14ac:dyDescent="0.25">
      <c r="A342" s="3" t="s">
        <v>823</v>
      </c>
      <c r="B342" s="3" t="s">
        <v>0</v>
      </c>
      <c r="C342" s="3" t="s">
        <v>824</v>
      </c>
      <c r="D342" s="3" t="s">
        <v>824</v>
      </c>
      <c r="E342" s="3" t="s">
        <v>103</v>
      </c>
      <c r="F342" s="4" t="s">
        <v>3478</v>
      </c>
      <c r="G342" s="4" t="s">
        <v>3479</v>
      </c>
      <c r="H342" s="4" t="s">
        <v>2796</v>
      </c>
      <c r="I342" s="4" t="s">
        <v>2349</v>
      </c>
      <c r="J342" s="4" t="s">
        <v>2216</v>
      </c>
      <c r="K342" s="4" t="s">
        <v>2788</v>
      </c>
      <c r="L342" s="4" t="s">
        <v>2404</v>
      </c>
      <c r="M342" s="4" t="s">
        <v>3051</v>
      </c>
      <c r="N342" s="4" t="s">
        <v>1449</v>
      </c>
      <c r="O342" s="4" t="s">
        <v>7</v>
      </c>
      <c r="P342" s="4" t="s">
        <v>7</v>
      </c>
      <c r="Q342" s="4" t="s">
        <v>7</v>
      </c>
      <c r="R342" s="4" t="s">
        <v>7</v>
      </c>
      <c r="S342" s="4" t="s">
        <v>7</v>
      </c>
      <c r="T342" s="4" t="s">
        <v>7</v>
      </c>
      <c r="U342" s="4" t="s">
        <v>7</v>
      </c>
      <c r="V342" s="4" t="s">
        <v>7</v>
      </c>
      <c r="W342" s="4" t="s">
        <v>7</v>
      </c>
      <c r="X342" s="4" t="s">
        <v>7</v>
      </c>
      <c r="Y342" s="4" t="s">
        <v>7</v>
      </c>
      <c r="Z342" s="4" t="s">
        <v>7</v>
      </c>
      <c r="AA342" s="4" t="s">
        <v>7</v>
      </c>
      <c r="AB342" s="4" t="s">
        <v>7</v>
      </c>
      <c r="AC342" s="4" t="s">
        <v>7</v>
      </c>
      <c r="AD342" s="4" t="s">
        <v>1812</v>
      </c>
      <c r="AE342" s="4">
        <v>0</v>
      </c>
      <c r="AF342" s="4">
        <v>0</v>
      </c>
      <c r="AG342" s="4">
        <v>0</v>
      </c>
      <c r="AH342" s="14" t="str">
        <f>IF(AD342&lt;&gt;0,HYPERLINK("http://pergamum.anac.gov.br/arquivos/" &amp; AD342 &amp; ".pdf",AD342),"")</f>
        <v>PD1966-0130</v>
      </c>
      <c r="AI342" s="15" t="str">
        <f>IF(AE342&lt;&gt;0,HYPERLINK("http://pergamum.anac.gov.br/arquivos/" &amp; AE342 &amp; ".pdf",AE342),"")</f>
        <v/>
      </c>
      <c r="AJ342" s="15" t="str">
        <f>IF(AF342&lt;&gt;0,HYPERLINK("http://pergamum.anac.gov.br/arquivos/" &amp; AF342 &amp; ".pdf",AF342),"")</f>
        <v/>
      </c>
      <c r="AK342" s="16" t="str">
        <f>IF(AG342&lt;&gt;0,HYPERLINK("http://pergamum.anac.gov.br/arquivos/" &amp; AG342 &amp; ".pdf",AG342),"")</f>
        <v/>
      </c>
      <c r="AL342" s="6" t="s">
        <v>2040</v>
      </c>
      <c r="AM342" s="6" t="s">
        <v>7</v>
      </c>
      <c r="AN342" s="6" t="s">
        <v>7</v>
      </c>
      <c r="AO342" s="11" t="s">
        <v>7</v>
      </c>
      <c r="AP342" s="6" t="s">
        <v>7</v>
      </c>
      <c r="AQ342" s="4" t="s">
        <v>2074</v>
      </c>
      <c r="AR342" s="4" t="s">
        <v>2074</v>
      </c>
      <c r="AS342" s="15" t="str">
        <f>IF(AND(AQ342&lt;&gt;0,AQ342&lt;&gt;""),HYPERLINK("http://pergamum.anac.gov.br/arquivos/" &amp; AQ342 &amp; ".pdf",AQ342),"")</f>
        <v/>
      </c>
      <c r="AT342" s="15" t="str">
        <f>IF(AND(AR342&lt;&gt;0,AR342&lt;&gt;""),HYPERLINK("http://pergamum.anac.gov.br/arquivos/" &amp; AR342 &amp; ".pdf",AR342),"")</f>
        <v/>
      </c>
      <c r="AU342" s="4" t="s">
        <v>7</v>
      </c>
    </row>
    <row r="343" spans="1:47" x14ac:dyDescent="0.25">
      <c r="A343" s="3" t="s">
        <v>825</v>
      </c>
      <c r="B343" s="3" t="s">
        <v>0</v>
      </c>
      <c r="C343" s="3" t="s">
        <v>826</v>
      </c>
      <c r="D343" s="3" t="s">
        <v>826</v>
      </c>
      <c r="E343" s="3" t="s">
        <v>254</v>
      </c>
      <c r="F343" s="4" t="s">
        <v>3480</v>
      </c>
      <c r="G343" s="4" t="s">
        <v>3481</v>
      </c>
      <c r="H343" s="4" t="s">
        <v>3482</v>
      </c>
      <c r="I343" s="4" t="s">
        <v>2349</v>
      </c>
      <c r="J343" s="4" t="s">
        <v>2197</v>
      </c>
      <c r="K343" s="4" t="s">
        <v>2253</v>
      </c>
      <c r="L343" s="4" t="s">
        <v>2902</v>
      </c>
      <c r="M343" s="4" t="s">
        <v>2193</v>
      </c>
      <c r="N343" s="4" t="s">
        <v>1446</v>
      </c>
      <c r="O343" s="4" t="s">
        <v>7</v>
      </c>
      <c r="P343" s="4" t="s">
        <v>7</v>
      </c>
      <c r="Q343" s="4" t="s">
        <v>7</v>
      </c>
      <c r="R343" s="4" t="s">
        <v>7</v>
      </c>
      <c r="S343" s="4" t="s">
        <v>7</v>
      </c>
      <c r="T343" s="4" t="s">
        <v>7</v>
      </c>
      <c r="U343" s="4" t="s">
        <v>7</v>
      </c>
      <c r="V343" s="4" t="s">
        <v>7</v>
      </c>
      <c r="W343" s="4" t="s">
        <v>7</v>
      </c>
      <c r="X343" s="4" t="s">
        <v>7</v>
      </c>
      <c r="Y343" s="4" t="s">
        <v>7</v>
      </c>
      <c r="Z343" s="4" t="s">
        <v>7</v>
      </c>
      <c r="AA343" s="4" t="s">
        <v>7</v>
      </c>
      <c r="AB343" s="4" t="s">
        <v>7</v>
      </c>
      <c r="AC343" s="4" t="s">
        <v>7</v>
      </c>
      <c r="AD343" s="4">
        <v>0</v>
      </c>
      <c r="AE343" s="4">
        <v>0</v>
      </c>
      <c r="AF343" s="4">
        <v>0</v>
      </c>
      <c r="AG343" s="4">
        <v>0</v>
      </c>
      <c r="AH343" s="14" t="str">
        <f>IF(AD343&lt;&gt;0,HYPERLINK("http://pergamum.anac.gov.br/arquivos/" &amp; AD343 &amp; ".pdf",AD343),"")</f>
        <v/>
      </c>
      <c r="AI343" s="15" t="str">
        <f>IF(AE343&lt;&gt;0,HYPERLINK("http://pergamum.anac.gov.br/arquivos/" &amp; AE343 &amp; ".pdf",AE343),"")</f>
        <v/>
      </c>
      <c r="AJ343" s="15" t="str">
        <f>IF(AF343&lt;&gt;0,HYPERLINK("http://pergamum.anac.gov.br/arquivos/" &amp; AF343 &amp; ".pdf",AF343),"")</f>
        <v/>
      </c>
      <c r="AK343" s="16" t="str">
        <f>IF(AG343&lt;&gt;0,HYPERLINK("http://pergamum.anac.gov.br/arquivos/" &amp; AG343 &amp; ".pdf",AG343),"")</f>
        <v/>
      </c>
      <c r="AL343" s="6" t="s">
        <v>2040</v>
      </c>
      <c r="AM343" s="6" t="s">
        <v>7</v>
      </c>
      <c r="AN343" s="6" t="s">
        <v>7</v>
      </c>
      <c r="AO343" s="11" t="s">
        <v>7</v>
      </c>
      <c r="AP343" s="6" t="s">
        <v>7</v>
      </c>
      <c r="AQ343" s="4" t="s">
        <v>2074</v>
      </c>
      <c r="AR343" s="4" t="s">
        <v>2074</v>
      </c>
      <c r="AS343" s="15" t="str">
        <f>IF(AND(AQ343&lt;&gt;0,AQ343&lt;&gt;""),HYPERLINK("http://pergamum.anac.gov.br/arquivos/" &amp; AQ343 &amp; ".pdf",AQ343),"")</f>
        <v/>
      </c>
      <c r="AT343" s="15" t="str">
        <f>IF(AND(AR343&lt;&gt;0,AR343&lt;&gt;""),HYPERLINK("http://pergamum.anac.gov.br/arquivos/" &amp; AR343 &amp; ".pdf",AR343),"")</f>
        <v/>
      </c>
      <c r="AU343" s="4" t="s">
        <v>7</v>
      </c>
    </row>
    <row r="344" spans="1:47" x14ac:dyDescent="0.25">
      <c r="A344" s="3" t="s">
        <v>827</v>
      </c>
      <c r="B344" s="3" t="s">
        <v>0</v>
      </c>
      <c r="C344" s="3" t="s">
        <v>828</v>
      </c>
      <c r="D344" s="3" t="s">
        <v>828</v>
      </c>
      <c r="E344" s="3" t="s">
        <v>30</v>
      </c>
      <c r="F344" s="4" t="s">
        <v>3483</v>
      </c>
      <c r="G344" s="4" t="s">
        <v>3484</v>
      </c>
      <c r="H344" s="4" t="s">
        <v>3485</v>
      </c>
      <c r="I344" s="4" t="s">
        <v>2349</v>
      </c>
      <c r="J344" s="4" t="s">
        <v>2222</v>
      </c>
      <c r="K344" s="4" t="s">
        <v>3224</v>
      </c>
      <c r="L344" s="4" t="s">
        <v>2948</v>
      </c>
      <c r="M344" s="4" t="s">
        <v>3008</v>
      </c>
      <c r="N344" s="4" t="s">
        <v>1447</v>
      </c>
      <c r="O344" s="4" t="s">
        <v>7</v>
      </c>
      <c r="P344" s="4" t="s">
        <v>7</v>
      </c>
      <c r="Q344" s="4" t="s">
        <v>7</v>
      </c>
      <c r="R344" s="4" t="s">
        <v>7</v>
      </c>
      <c r="S344" s="4" t="s">
        <v>7</v>
      </c>
      <c r="T344" s="4" t="s">
        <v>7</v>
      </c>
      <c r="U344" s="4" t="s">
        <v>7</v>
      </c>
      <c r="V344" s="4" t="s">
        <v>7</v>
      </c>
      <c r="W344" s="4" t="s">
        <v>7</v>
      </c>
      <c r="X344" s="4" t="s">
        <v>7</v>
      </c>
      <c r="Y344" s="4" t="s">
        <v>7</v>
      </c>
      <c r="Z344" s="4" t="s">
        <v>7</v>
      </c>
      <c r="AA344" s="4" t="s">
        <v>7</v>
      </c>
      <c r="AB344" s="4" t="s">
        <v>7</v>
      </c>
      <c r="AC344" s="4" t="s">
        <v>7</v>
      </c>
      <c r="AD344" s="4">
        <v>0</v>
      </c>
      <c r="AE344" s="4">
        <v>0</v>
      </c>
      <c r="AF344" s="4">
        <v>0</v>
      </c>
      <c r="AG344" s="4">
        <v>0</v>
      </c>
      <c r="AH344" s="14" t="str">
        <f>IF(AD344&lt;&gt;0,HYPERLINK("http://pergamum.anac.gov.br/arquivos/" &amp; AD344 &amp; ".pdf",AD344),"")</f>
        <v/>
      </c>
      <c r="AI344" s="15" t="str">
        <f>IF(AE344&lt;&gt;0,HYPERLINK("http://pergamum.anac.gov.br/arquivos/" &amp; AE344 &amp; ".pdf",AE344),"")</f>
        <v/>
      </c>
      <c r="AJ344" s="15" t="str">
        <f>IF(AF344&lt;&gt;0,HYPERLINK("http://pergamum.anac.gov.br/arquivos/" &amp; AF344 &amp; ".pdf",AF344),"")</f>
        <v/>
      </c>
      <c r="AK344" s="16" t="str">
        <f>IF(AG344&lt;&gt;0,HYPERLINK("http://pergamum.anac.gov.br/arquivos/" &amp; AG344 &amp; ".pdf",AG344),"")</f>
        <v/>
      </c>
      <c r="AL344" s="6" t="s">
        <v>2040</v>
      </c>
      <c r="AM344" s="6" t="s">
        <v>7</v>
      </c>
      <c r="AN344" s="6" t="s">
        <v>7</v>
      </c>
      <c r="AO344" s="11" t="s">
        <v>7</v>
      </c>
      <c r="AP344" s="6" t="s">
        <v>7</v>
      </c>
      <c r="AQ344" s="4" t="s">
        <v>2074</v>
      </c>
      <c r="AR344" s="4" t="s">
        <v>2074</v>
      </c>
      <c r="AS344" s="15" t="str">
        <f>IF(AND(AQ344&lt;&gt;0,AQ344&lt;&gt;""),HYPERLINK("http://pergamum.anac.gov.br/arquivos/" &amp; AQ344 &amp; ".pdf",AQ344),"")</f>
        <v/>
      </c>
      <c r="AT344" s="15" t="str">
        <f>IF(AND(AR344&lt;&gt;0,AR344&lt;&gt;""),HYPERLINK("http://pergamum.anac.gov.br/arquivos/" &amp; AR344 &amp; ".pdf",AR344),"")</f>
        <v/>
      </c>
      <c r="AU344" s="4" t="s">
        <v>7</v>
      </c>
    </row>
    <row r="345" spans="1:47" x14ac:dyDescent="0.25">
      <c r="A345" s="3" t="s">
        <v>829</v>
      </c>
      <c r="B345" s="3" t="s">
        <v>0</v>
      </c>
      <c r="C345" s="3" t="s">
        <v>830</v>
      </c>
      <c r="D345" s="3" t="s">
        <v>831</v>
      </c>
      <c r="E345" s="3" t="s">
        <v>30</v>
      </c>
      <c r="F345" s="4" t="s">
        <v>3486</v>
      </c>
      <c r="G345" s="4" t="s">
        <v>3487</v>
      </c>
      <c r="H345" s="4" t="s">
        <v>3488</v>
      </c>
      <c r="I345" s="4" t="s">
        <v>2251</v>
      </c>
      <c r="J345" s="4" t="s">
        <v>2232</v>
      </c>
      <c r="K345" s="4" t="s">
        <v>2192</v>
      </c>
      <c r="L345" s="4" t="s">
        <v>2172</v>
      </c>
      <c r="M345" s="4" t="s">
        <v>3322</v>
      </c>
      <c r="N345" s="4" t="s">
        <v>1444</v>
      </c>
      <c r="O345" s="4" t="s">
        <v>7</v>
      </c>
      <c r="P345" s="4" t="s">
        <v>7</v>
      </c>
      <c r="Q345" s="4" t="s">
        <v>7</v>
      </c>
      <c r="R345" s="4" t="s">
        <v>7</v>
      </c>
      <c r="S345" s="4" t="s">
        <v>7</v>
      </c>
      <c r="T345" s="4" t="s">
        <v>7</v>
      </c>
      <c r="U345" s="4" t="s">
        <v>7</v>
      </c>
      <c r="V345" s="4" t="s">
        <v>7</v>
      </c>
      <c r="W345" s="4" t="s">
        <v>7</v>
      </c>
      <c r="X345" s="4" t="s">
        <v>7</v>
      </c>
      <c r="Y345" s="4" t="s">
        <v>7</v>
      </c>
      <c r="Z345" s="4" t="s">
        <v>7</v>
      </c>
      <c r="AA345" s="4" t="s">
        <v>7</v>
      </c>
      <c r="AB345" s="4" t="s">
        <v>7</v>
      </c>
      <c r="AC345" s="4" t="s">
        <v>7</v>
      </c>
      <c r="AD345" s="4" t="s">
        <v>1813</v>
      </c>
      <c r="AE345" s="4">
        <v>0</v>
      </c>
      <c r="AF345" s="4">
        <v>0</v>
      </c>
      <c r="AG345" s="4">
        <v>0</v>
      </c>
      <c r="AH345" s="14" t="str">
        <f>IF(AD345&lt;&gt;0,HYPERLINK("http://pergamum.anac.gov.br/arquivos/" &amp; AD345 &amp; ".pdf",AD345),"")</f>
        <v>PA2013-2698</v>
      </c>
      <c r="AI345" s="15" t="str">
        <f>IF(AE345&lt;&gt;0,HYPERLINK("http://pergamum.anac.gov.br/arquivos/" &amp; AE345 &amp; ".pdf",AE345),"")</f>
        <v/>
      </c>
      <c r="AJ345" s="15" t="str">
        <f>IF(AF345&lt;&gt;0,HYPERLINK("http://pergamum.anac.gov.br/arquivos/" &amp; AF345 &amp; ".pdf",AF345),"")</f>
        <v/>
      </c>
      <c r="AK345" s="16" t="str">
        <f>IF(AG345&lt;&gt;0,HYPERLINK("http://pergamum.anac.gov.br/arquivos/" &amp; AG345 &amp; ".pdf",AG345),"")</f>
        <v/>
      </c>
      <c r="AL345" s="6" t="s">
        <v>2040</v>
      </c>
      <c r="AM345" s="6" t="s">
        <v>7</v>
      </c>
      <c r="AN345" s="6" t="s">
        <v>7</v>
      </c>
      <c r="AO345" s="11" t="s">
        <v>7</v>
      </c>
      <c r="AP345" s="6" t="s">
        <v>7</v>
      </c>
      <c r="AQ345" s="4" t="s">
        <v>2074</v>
      </c>
      <c r="AR345" s="4" t="s">
        <v>2074</v>
      </c>
      <c r="AS345" s="15" t="str">
        <f>IF(AND(AQ345&lt;&gt;0,AQ345&lt;&gt;""),HYPERLINK("http://pergamum.anac.gov.br/arquivos/" &amp; AQ345 &amp; ".pdf",AQ345),"")</f>
        <v/>
      </c>
      <c r="AT345" s="15" t="str">
        <f>IF(AND(AR345&lt;&gt;0,AR345&lt;&gt;""),HYPERLINK("http://pergamum.anac.gov.br/arquivos/" &amp; AR345 &amp; ".pdf",AR345),"")</f>
        <v/>
      </c>
      <c r="AU345" s="4" t="s">
        <v>7</v>
      </c>
    </row>
    <row r="346" spans="1:47" x14ac:dyDescent="0.25">
      <c r="A346" s="3" t="s">
        <v>832</v>
      </c>
      <c r="B346" s="3" t="s">
        <v>0</v>
      </c>
      <c r="C346" s="3" t="s">
        <v>833</v>
      </c>
      <c r="D346" s="3" t="s">
        <v>834</v>
      </c>
      <c r="E346" s="3" t="s">
        <v>111</v>
      </c>
      <c r="F346" s="4" t="s">
        <v>3489</v>
      </c>
      <c r="G346" s="4" t="s">
        <v>3490</v>
      </c>
      <c r="H346" s="4" t="s">
        <v>3404</v>
      </c>
      <c r="I346" s="4" t="s">
        <v>2349</v>
      </c>
      <c r="J346" s="4" t="s">
        <v>2395</v>
      </c>
      <c r="K346" s="4" t="s">
        <v>2253</v>
      </c>
      <c r="L346" s="4" t="s">
        <v>3491</v>
      </c>
      <c r="M346" s="4" t="s">
        <v>3492</v>
      </c>
      <c r="N346" s="4" t="s">
        <v>1444</v>
      </c>
      <c r="O346" s="4" t="s">
        <v>7</v>
      </c>
      <c r="P346" s="4" t="s">
        <v>7</v>
      </c>
      <c r="Q346" s="4" t="s">
        <v>7</v>
      </c>
      <c r="R346" s="4" t="s">
        <v>7</v>
      </c>
      <c r="S346" s="4" t="s">
        <v>7</v>
      </c>
      <c r="T346" s="4" t="s">
        <v>7</v>
      </c>
      <c r="U346" s="4" t="s">
        <v>7</v>
      </c>
      <c r="V346" s="4" t="s">
        <v>7</v>
      </c>
      <c r="W346" s="4" t="s">
        <v>7</v>
      </c>
      <c r="X346" s="4" t="s">
        <v>7</v>
      </c>
      <c r="Y346" s="4" t="s">
        <v>7</v>
      </c>
      <c r="Z346" s="4" t="s">
        <v>7</v>
      </c>
      <c r="AA346" s="4" t="s">
        <v>7</v>
      </c>
      <c r="AB346" s="4" t="s">
        <v>7</v>
      </c>
      <c r="AC346" s="4" t="s">
        <v>7</v>
      </c>
      <c r="AD346" s="4" t="s">
        <v>1814</v>
      </c>
      <c r="AE346" s="4">
        <v>0</v>
      </c>
      <c r="AF346" s="4">
        <v>0</v>
      </c>
      <c r="AG346" s="4">
        <v>0</v>
      </c>
      <c r="AH346" s="14" t="str">
        <f>IF(AD346&lt;&gt;0,HYPERLINK("http://pergamum.anac.gov.br/arquivos/" &amp; AD346 &amp; ".pdf",AD346),"")</f>
        <v>PA2007-0390</v>
      </c>
      <c r="AI346" s="15" t="str">
        <f>IF(AE346&lt;&gt;0,HYPERLINK("http://pergamum.anac.gov.br/arquivos/" &amp; AE346 &amp; ".pdf",AE346),"")</f>
        <v/>
      </c>
      <c r="AJ346" s="15" t="str">
        <f>IF(AF346&lt;&gt;0,HYPERLINK("http://pergamum.anac.gov.br/arquivos/" &amp; AF346 &amp; ".pdf",AF346),"")</f>
        <v/>
      </c>
      <c r="AK346" s="16" t="str">
        <f>IF(AG346&lt;&gt;0,HYPERLINK("http://pergamum.anac.gov.br/arquivos/" &amp; AG346 &amp; ".pdf",AG346),"")</f>
        <v/>
      </c>
      <c r="AL346" s="6" t="s">
        <v>2040</v>
      </c>
      <c r="AM346" s="6" t="s">
        <v>7</v>
      </c>
      <c r="AN346" s="6" t="s">
        <v>7</v>
      </c>
      <c r="AO346" s="11" t="s">
        <v>7</v>
      </c>
      <c r="AP346" s="6" t="s">
        <v>7</v>
      </c>
      <c r="AQ346" s="4" t="s">
        <v>2074</v>
      </c>
      <c r="AR346" s="4" t="s">
        <v>2074</v>
      </c>
      <c r="AS346" s="15" t="str">
        <f>IF(AND(AQ346&lt;&gt;0,AQ346&lt;&gt;""),HYPERLINK("http://pergamum.anac.gov.br/arquivos/" &amp; AQ346 &amp; ".pdf",AQ346),"")</f>
        <v/>
      </c>
      <c r="AT346" s="15" t="str">
        <f>IF(AND(AR346&lt;&gt;0,AR346&lt;&gt;""),HYPERLINK("http://pergamum.anac.gov.br/arquivos/" &amp; AR346 &amp; ".pdf",AR346),"")</f>
        <v/>
      </c>
      <c r="AU346" s="4" t="s">
        <v>7</v>
      </c>
    </row>
    <row r="347" spans="1:47" x14ac:dyDescent="0.25">
      <c r="A347" s="3" t="s">
        <v>835</v>
      </c>
      <c r="B347" s="3" t="s">
        <v>0</v>
      </c>
      <c r="C347" s="3" t="s">
        <v>318</v>
      </c>
      <c r="D347" s="3" t="s">
        <v>318</v>
      </c>
      <c r="E347" s="3" t="s">
        <v>6</v>
      </c>
      <c r="F347" s="4" t="s">
        <v>3493</v>
      </c>
      <c r="G347" s="4" t="s">
        <v>3494</v>
      </c>
      <c r="H347" s="4" t="s">
        <v>2381</v>
      </c>
      <c r="I347" s="4" t="s">
        <v>2349</v>
      </c>
      <c r="J347" s="4" t="s">
        <v>2178</v>
      </c>
      <c r="K347" s="4" t="s">
        <v>2385</v>
      </c>
      <c r="L347" s="4" t="s">
        <v>2172</v>
      </c>
      <c r="M347" s="4" t="s">
        <v>3495</v>
      </c>
      <c r="N347" s="4" t="s">
        <v>1444</v>
      </c>
      <c r="O347" s="4" t="s">
        <v>7</v>
      </c>
      <c r="P347" s="4" t="s">
        <v>7</v>
      </c>
      <c r="Q347" s="4" t="s">
        <v>7</v>
      </c>
      <c r="R347" s="4" t="s">
        <v>7</v>
      </c>
      <c r="S347" s="4" t="s">
        <v>7</v>
      </c>
      <c r="T347" s="4" t="s">
        <v>7</v>
      </c>
      <c r="U347" s="4" t="s">
        <v>7</v>
      </c>
      <c r="V347" s="4" t="s">
        <v>7</v>
      </c>
      <c r="W347" s="4" t="s">
        <v>7</v>
      </c>
      <c r="X347" s="4" t="s">
        <v>7</v>
      </c>
      <c r="Y347" s="4" t="s">
        <v>7</v>
      </c>
      <c r="Z347" s="4" t="s">
        <v>7</v>
      </c>
      <c r="AA347" s="4" t="s">
        <v>7</v>
      </c>
      <c r="AB347" s="4" t="s">
        <v>7</v>
      </c>
      <c r="AC347" s="4" t="s">
        <v>7</v>
      </c>
      <c r="AD347" s="4" t="s">
        <v>1611</v>
      </c>
      <c r="AE347" s="4" t="s">
        <v>1612</v>
      </c>
      <c r="AF347" s="4">
        <v>0</v>
      </c>
      <c r="AG347" s="4">
        <v>0</v>
      </c>
      <c r="AH347" s="14" t="str">
        <f>IF(AD347&lt;&gt;0,HYPERLINK("http://pergamum.anac.gov.br/arquivos/" &amp; AD347 &amp; ".pdf",AD347),"")</f>
        <v>PD1989-0025</v>
      </c>
      <c r="AI347" s="15" t="str">
        <f>IF(AE347&lt;&gt;0,HYPERLINK("http://pergamum.anac.gov.br/arquivos/" &amp; AE347 &amp; ".pdf",AE347),"")</f>
        <v>PD1989-0029</v>
      </c>
      <c r="AJ347" s="15" t="str">
        <f>IF(AF347&lt;&gt;0,HYPERLINK("http://pergamum.anac.gov.br/arquivos/" &amp; AF347 &amp; ".pdf",AF347),"")</f>
        <v/>
      </c>
      <c r="AK347" s="16" t="str">
        <f>IF(AG347&lt;&gt;0,HYPERLINK("http://pergamum.anac.gov.br/arquivos/" &amp; AG347 &amp; ".pdf",AG347),"")</f>
        <v/>
      </c>
      <c r="AL347" s="6" t="s">
        <v>2040</v>
      </c>
      <c r="AM347" s="6" t="s">
        <v>7</v>
      </c>
      <c r="AN347" s="6" t="s">
        <v>7</v>
      </c>
      <c r="AO347" s="11" t="s">
        <v>7</v>
      </c>
      <c r="AP347" s="6" t="s">
        <v>7</v>
      </c>
      <c r="AQ347" s="4" t="s">
        <v>2074</v>
      </c>
      <c r="AR347" s="4" t="s">
        <v>2074</v>
      </c>
      <c r="AS347" s="15" t="str">
        <f>IF(AND(AQ347&lt;&gt;0,AQ347&lt;&gt;""),HYPERLINK("http://pergamum.anac.gov.br/arquivos/" &amp; AQ347 &amp; ".pdf",AQ347),"")</f>
        <v/>
      </c>
      <c r="AT347" s="15" t="str">
        <f>IF(AND(AR347&lt;&gt;0,AR347&lt;&gt;""),HYPERLINK("http://pergamum.anac.gov.br/arquivos/" &amp; AR347 &amp; ".pdf",AR347),"")</f>
        <v/>
      </c>
      <c r="AU347" s="4" t="s">
        <v>7</v>
      </c>
    </row>
    <row r="348" spans="1:47" x14ac:dyDescent="0.25">
      <c r="A348" s="3" t="s">
        <v>836</v>
      </c>
      <c r="B348" s="3" t="s">
        <v>0</v>
      </c>
      <c r="C348" s="3" t="s">
        <v>837</v>
      </c>
      <c r="D348" s="3" t="s">
        <v>837</v>
      </c>
      <c r="E348" s="3" t="s">
        <v>30</v>
      </c>
      <c r="F348" s="4" t="s">
        <v>3496</v>
      </c>
      <c r="G348" s="4" t="s">
        <v>3497</v>
      </c>
      <c r="H348" s="4" t="s">
        <v>3498</v>
      </c>
      <c r="I348" s="4" t="s">
        <v>2349</v>
      </c>
      <c r="J348" s="4" t="s">
        <v>2197</v>
      </c>
      <c r="K348" s="4" t="s">
        <v>3187</v>
      </c>
      <c r="L348" s="4" t="s">
        <v>2568</v>
      </c>
      <c r="M348" s="4" t="s">
        <v>2193</v>
      </c>
      <c r="N348" s="4" t="s">
        <v>1444</v>
      </c>
      <c r="O348" s="4" t="s">
        <v>7</v>
      </c>
      <c r="P348" s="4" t="s">
        <v>7</v>
      </c>
      <c r="Q348" s="4" t="s">
        <v>7</v>
      </c>
      <c r="R348" s="4" t="s">
        <v>7</v>
      </c>
      <c r="S348" s="4" t="s">
        <v>7</v>
      </c>
      <c r="T348" s="4" t="s">
        <v>7</v>
      </c>
      <c r="U348" s="4" t="s">
        <v>7</v>
      </c>
      <c r="V348" s="4" t="s">
        <v>7</v>
      </c>
      <c r="W348" s="4" t="s">
        <v>7</v>
      </c>
      <c r="X348" s="4" t="s">
        <v>7</v>
      </c>
      <c r="Y348" s="4" t="s">
        <v>7</v>
      </c>
      <c r="Z348" s="4" t="s">
        <v>7</v>
      </c>
      <c r="AA348" s="4" t="s">
        <v>7</v>
      </c>
      <c r="AB348" s="4" t="s">
        <v>7</v>
      </c>
      <c r="AC348" s="4" t="s">
        <v>7</v>
      </c>
      <c r="AD348" s="4" t="s">
        <v>1815</v>
      </c>
      <c r="AE348" s="4">
        <v>0</v>
      </c>
      <c r="AF348" s="4">
        <v>0</v>
      </c>
      <c r="AG348" s="4">
        <v>0</v>
      </c>
      <c r="AH348" s="14" t="str">
        <f>IF(AD348&lt;&gt;0,HYPERLINK("http://pergamum.anac.gov.br/arquivos/" &amp; AD348 &amp; ".pdf",AD348),"")</f>
        <v>PD1996-0584</v>
      </c>
      <c r="AI348" s="15" t="str">
        <f>IF(AE348&lt;&gt;0,HYPERLINK("http://pergamum.anac.gov.br/arquivos/" &amp; AE348 &amp; ".pdf",AE348),"")</f>
        <v/>
      </c>
      <c r="AJ348" s="15" t="str">
        <f>IF(AF348&lt;&gt;0,HYPERLINK("http://pergamum.anac.gov.br/arquivos/" &amp; AF348 &amp; ".pdf",AF348),"")</f>
        <v/>
      </c>
      <c r="AK348" s="16" t="str">
        <f>IF(AG348&lt;&gt;0,HYPERLINK("http://pergamum.anac.gov.br/arquivos/" &amp; AG348 &amp; ".pdf",AG348),"")</f>
        <v/>
      </c>
      <c r="AL348" s="6" t="s">
        <v>2040</v>
      </c>
      <c r="AM348" s="6" t="s">
        <v>7</v>
      </c>
      <c r="AN348" s="6" t="s">
        <v>7</v>
      </c>
      <c r="AO348" s="11" t="s">
        <v>7</v>
      </c>
      <c r="AP348" s="6" t="s">
        <v>7</v>
      </c>
      <c r="AQ348" s="4" t="s">
        <v>2074</v>
      </c>
      <c r="AR348" s="4" t="s">
        <v>2074</v>
      </c>
      <c r="AS348" s="15" t="str">
        <f>IF(AND(AQ348&lt;&gt;0,AQ348&lt;&gt;""),HYPERLINK("http://pergamum.anac.gov.br/arquivos/" &amp; AQ348 &amp; ".pdf",AQ348),"")</f>
        <v/>
      </c>
      <c r="AT348" s="15" t="str">
        <f>IF(AND(AR348&lt;&gt;0,AR348&lt;&gt;""),HYPERLINK("http://pergamum.anac.gov.br/arquivos/" &amp; AR348 &amp; ".pdf",AR348),"")</f>
        <v/>
      </c>
      <c r="AU348" s="4" t="s">
        <v>7</v>
      </c>
    </row>
    <row r="349" spans="1:47" x14ac:dyDescent="0.25">
      <c r="A349" s="3" t="s">
        <v>838</v>
      </c>
      <c r="B349" s="3" t="s">
        <v>0</v>
      </c>
      <c r="C349" s="3" t="s">
        <v>839</v>
      </c>
      <c r="D349" s="3" t="s">
        <v>839</v>
      </c>
      <c r="E349" s="3" t="s">
        <v>254</v>
      </c>
      <c r="F349" s="4" t="s">
        <v>3499</v>
      </c>
      <c r="G349" s="4" t="s">
        <v>3500</v>
      </c>
      <c r="H349" s="4" t="s">
        <v>3501</v>
      </c>
      <c r="I349" s="4" t="s">
        <v>2349</v>
      </c>
      <c r="J349" s="4" t="s">
        <v>2232</v>
      </c>
      <c r="K349" s="4" t="s">
        <v>2253</v>
      </c>
      <c r="L349" s="4" t="s">
        <v>3491</v>
      </c>
      <c r="M349" s="4" t="s">
        <v>2193</v>
      </c>
      <c r="N349" s="4" t="s">
        <v>1444</v>
      </c>
      <c r="O349" s="4" t="s">
        <v>7</v>
      </c>
      <c r="P349" s="4" t="s">
        <v>7</v>
      </c>
      <c r="Q349" s="4" t="s">
        <v>7</v>
      </c>
      <c r="R349" s="4" t="s">
        <v>7</v>
      </c>
      <c r="S349" s="4" t="s">
        <v>7</v>
      </c>
      <c r="T349" s="4" t="s">
        <v>7</v>
      </c>
      <c r="U349" s="4" t="s">
        <v>7</v>
      </c>
      <c r="V349" s="4" t="s">
        <v>7</v>
      </c>
      <c r="W349" s="4" t="s">
        <v>7</v>
      </c>
      <c r="X349" s="4" t="s">
        <v>7</v>
      </c>
      <c r="Y349" s="4" t="s">
        <v>7</v>
      </c>
      <c r="Z349" s="4" t="s">
        <v>7</v>
      </c>
      <c r="AA349" s="4" t="s">
        <v>7</v>
      </c>
      <c r="AB349" s="4" t="s">
        <v>7</v>
      </c>
      <c r="AC349" s="4" t="s">
        <v>7</v>
      </c>
      <c r="AD349" s="4">
        <v>0</v>
      </c>
      <c r="AE349" s="4">
        <v>0</v>
      </c>
      <c r="AF349" s="4">
        <v>0</v>
      </c>
      <c r="AG349" s="4">
        <v>0</v>
      </c>
      <c r="AH349" s="14" t="str">
        <f>IF(AD349&lt;&gt;0,HYPERLINK("http://pergamum.anac.gov.br/arquivos/" &amp; AD349 &amp; ".pdf",AD349),"")</f>
        <v/>
      </c>
      <c r="AI349" s="15" t="str">
        <f>IF(AE349&lt;&gt;0,HYPERLINK("http://pergamum.anac.gov.br/arquivos/" &amp; AE349 &amp; ".pdf",AE349),"")</f>
        <v/>
      </c>
      <c r="AJ349" s="15" t="str">
        <f>IF(AF349&lt;&gt;0,HYPERLINK("http://pergamum.anac.gov.br/arquivos/" &amp; AF349 &amp; ".pdf",AF349),"")</f>
        <v/>
      </c>
      <c r="AK349" s="16" t="str">
        <f>IF(AG349&lt;&gt;0,HYPERLINK("http://pergamum.anac.gov.br/arquivos/" &amp; AG349 &amp; ".pdf",AG349),"")</f>
        <v/>
      </c>
      <c r="AL349" s="6" t="s">
        <v>2040</v>
      </c>
      <c r="AM349" s="6" t="s">
        <v>7</v>
      </c>
      <c r="AN349" s="6" t="s">
        <v>7</v>
      </c>
      <c r="AO349" s="11" t="s">
        <v>7</v>
      </c>
      <c r="AP349" s="6" t="s">
        <v>7</v>
      </c>
      <c r="AQ349" s="4" t="s">
        <v>2074</v>
      </c>
      <c r="AR349" s="4" t="s">
        <v>2074</v>
      </c>
      <c r="AS349" s="15" t="str">
        <f>IF(AND(AQ349&lt;&gt;0,AQ349&lt;&gt;""),HYPERLINK("http://pergamum.anac.gov.br/arquivos/" &amp; AQ349 &amp; ".pdf",AQ349),"")</f>
        <v/>
      </c>
      <c r="AT349" s="15" t="str">
        <f>IF(AND(AR349&lt;&gt;0,AR349&lt;&gt;""),HYPERLINK("http://pergamum.anac.gov.br/arquivos/" &amp; AR349 &amp; ".pdf",AR349),"")</f>
        <v/>
      </c>
      <c r="AU349" s="4" t="s">
        <v>7</v>
      </c>
    </row>
    <row r="350" spans="1:47" x14ac:dyDescent="0.25">
      <c r="A350" s="3" t="s">
        <v>840</v>
      </c>
      <c r="B350" s="3" t="s">
        <v>0</v>
      </c>
      <c r="C350" s="3" t="s">
        <v>841</v>
      </c>
      <c r="D350" s="3" t="s">
        <v>841</v>
      </c>
      <c r="E350" s="3" t="s">
        <v>30</v>
      </c>
      <c r="F350" s="4" t="s">
        <v>3502</v>
      </c>
      <c r="G350" s="4" t="s">
        <v>3503</v>
      </c>
      <c r="H350" s="4" t="s">
        <v>3504</v>
      </c>
      <c r="I350" s="4" t="s">
        <v>2251</v>
      </c>
      <c r="J350" s="4" t="s">
        <v>2324</v>
      </c>
      <c r="K350" s="4" t="s">
        <v>2557</v>
      </c>
      <c r="L350" s="4" t="s">
        <v>2172</v>
      </c>
      <c r="M350" s="4" t="s">
        <v>3505</v>
      </c>
      <c r="N350" s="4" t="s">
        <v>1444</v>
      </c>
      <c r="O350" s="4" t="s">
        <v>7</v>
      </c>
      <c r="P350" s="4" t="s">
        <v>7</v>
      </c>
      <c r="Q350" s="4" t="s">
        <v>7</v>
      </c>
      <c r="R350" s="4" t="s">
        <v>7</v>
      </c>
      <c r="S350" s="4" t="s">
        <v>7</v>
      </c>
      <c r="T350" s="4" t="s">
        <v>7</v>
      </c>
      <c r="U350" s="4" t="s">
        <v>7</v>
      </c>
      <c r="V350" s="4" t="s">
        <v>7</v>
      </c>
      <c r="W350" s="4" t="s">
        <v>7</v>
      </c>
      <c r="X350" s="4" t="s">
        <v>7</v>
      </c>
      <c r="Y350" s="4" t="s">
        <v>7</v>
      </c>
      <c r="Z350" s="4" t="s">
        <v>7</v>
      </c>
      <c r="AA350" s="4" t="s">
        <v>7</v>
      </c>
      <c r="AB350" s="4" t="s">
        <v>7</v>
      </c>
      <c r="AC350" s="4" t="s">
        <v>7</v>
      </c>
      <c r="AD350" s="4" t="s">
        <v>2070</v>
      </c>
      <c r="AE350" s="4">
        <v>0</v>
      </c>
      <c r="AF350" s="4">
        <v>0</v>
      </c>
      <c r="AG350" s="4">
        <v>0</v>
      </c>
      <c r="AH350" s="14" t="str">
        <f>IF(AD350&lt;&gt;0,HYPERLINK("http://pergamum.anac.gov.br/arquivos/" &amp; AD350 &amp; ".pdf",AD350),"")</f>
        <v>PA2016-0576</v>
      </c>
      <c r="AI350" s="15" t="str">
        <f>IF(AE350&lt;&gt;0,HYPERLINK("http://pergamum.anac.gov.br/arquivos/" &amp; AE350 &amp; ".pdf",AE350),"")</f>
        <v/>
      </c>
      <c r="AJ350" s="15" t="str">
        <f>IF(AF350&lt;&gt;0,HYPERLINK("http://pergamum.anac.gov.br/arquivos/" &amp; AF350 &amp; ".pdf",AF350),"")</f>
        <v/>
      </c>
      <c r="AK350" s="16" t="str">
        <f>IF(AG350&lt;&gt;0,HYPERLINK("http://pergamum.anac.gov.br/arquivos/" &amp; AG350 &amp; ".pdf",AG350),"")</f>
        <v/>
      </c>
      <c r="AL350" s="6" t="s">
        <v>2039</v>
      </c>
      <c r="AM350" s="6" t="s">
        <v>7</v>
      </c>
      <c r="AN350" s="6" t="s">
        <v>2078</v>
      </c>
      <c r="AO350" s="11" t="s">
        <v>2094</v>
      </c>
      <c r="AP350" s="6">
        <v>7</v>
      </c>
      <c r="AQ350" s="4" t="s">
        <v>2077</v>
      </c>
      <c r="AR350" s="4" t="s">
        <v>2074</v>
      </c>
      <c r="AS350" s="15" t="str">
        <f>IF(AND(AQ350&lt;&gt;0,AQ350&lt;&gt;""),HYPERLINK("http://pergamum.anac.gov.br/arquivos/" &amp; AQ350 &amp; ".pdf",AQ350),"")</f>
        <v>PA2016-0908</v>
      </c>
      <c r="AT350" s="15" t="str">
        <f>IF(AND(AR350&lt;&gt;0,AR350&lt;&gt;""),HYPERLINK("http://pergamum.anac.gov.br/arquivos/" &amp; AR350 &amp; ".pdf",AR350),"")</f>
        <v/>
      </c>
      <c r="AU350" s="4" t="s">
        <v>7</v>
      </c>
    </row>
    <row r="351" spans="1:47" x14ac:dyDescent="0.25">
      <c r="A351" s="3" t="s">
        <v>842</v>
      </c>
      <c r="B351" s="3" t="s">
        <v>0</v>
      </c>
      <c r="C351" s="3" t="s">
        <v>843</v>
      </c>
      <c r="D351" s="3" t="s">
        <v>844</v>
      </c>
      <c r="E351" s="3" t="s">
        <v>228</v>
      </c>
      <c r="F351" s="4" t="s">
        <v>3506</v>
      </c>
      <c r="G351" s="4" t="s">
        <v>3507</v>
      </c>
      <c r="H351" s="4" t="s">
        <v>2674</v>
      </c>
      <c r="I351" s="4" t="s">
        <v>2349</v>
      </c>
      <c r="J351" s="4" t="s">
        <v>2232</v>
      </c>
      <c r="K351" s="4" t="s">
        <v>2192</v>
      </c>
      <c r="L351" s="4" t="s">
        <v>2706</v>
      </c>
      <c r="M351" s="4" t="s">
        <v>2193</v>
      </c>
      <c r="N351" s="4" t="s">
        <v>1444</v>
      </c>
      <c r="O351" s="4" t="s">
        <v>7</v>
      </c>
      <c r="P351" s="4" t="s">
        <v>7</v>
      </c>
      <c r="Q351" s="4" t="s">
        <v>7</v>
      </c>
      <c r="R351" s="4" t="s">
        <v>7</v>
      </c>
      <c r="S351" s="4" t="s">
        <v>7</v>
      </c>
      <c r="T351" s="4" t="s">
        <v>7</v>
      </c>
      <c r="U351" s="4" t="s">
        <v>7</v>
      </c>
      <c r="V351" s="4" t="s">
        <v>7</v>
      </c>
      <c r="W351" s="4" t="s">
        <v>7</v>
      </c>
      <c r="X351" s="4" t="s">
        <v>7</v>
      </c>
      <c r="Y351" s="4" t="s">
        <v>7</v>
      </c>
      <c r="Z351" s="4" t="s">
        <v>7</v>
      </c>
      <c r="AA351" s="4" t="s">
        <v>7</v>
      </c>
      <c r="AB351" s="4" t="s">
        <v>7</v>
      </c>
      <c r="AC351" s="4" t="s">
        <v>7</v>
      </c>
      <c r="AD351" s="4">
        <v>0</v>
      </c>
      <c r="AE351" s="4">
        <v>0</v>
      </c>
      <c r="AF351" s="4">
        <v>0</v>
      </c>
      <c r="AG351" s="4">
        <v>0</v>
      </c>
      <c r="AH351" s="14" t="str">
        <f>IF(AD351&lt;&gt;0,HYPERLINK("http://pergamum.anac.gov.br/arquivos/" &amp; AD351 &amp; ".pdf",AD351),"")</f>
        <v/>
      </c>
      <c r="AI351" s="15" t="str">
        <f>IF(AE351&lt;&gt;0,HYPERLINK("http://pergamum.anac.gov.br/arquivos/" &amp; AE351 &amp; ".pdf",AE351),"")</f>
        <v/>
      </c>
      <c r="AJ351" s="15" t="str">
        <f>IF(AF351&lt;&gt;0,HYPERLINK("http://pergamum.anac.gov.br/arquivos/" &amp; AF351 &amp; ".pdf",AF351),"")</f>
        <v/>
      </c>
      <c r="AK351" s="16" t="str">
        <f>IF(AG351&lt;&gt;0,HYPERLINK("http://pergamum.anac.gov.br/arquivos/" &amp; AG351 &amp; ".pdf",AG351),"")</f>
        <v/>
      </c>
      <c r="AL351" s="6" t="s">
        <v>2040</v>
      </c>
      <c r="AM351" s="6" t="s">
        <v>7</v>
      </c>
      <c r="AN351" s="6" t="s">
        <v>7</v>
      </c>
      <c r="AO351" s="11" t="s">
        <v>7</v>
      </c>
      <c r="AP351" s="6" t="s">
        <v>7</v>
      </c>
      <c r="AQ351" s="4" t="s">
        <v>2074</v>
      </c>
      <c r="AR351" s="4" t="s">
        <v>2074</v>
      </c>
      <c r="AS351" s="15" t="str">
        <f>IF(AND(AQ351&lt;&gt;0,AQ351&lt;&gt;""),HYPERLINK("http://pergamum.anac.gov.br/arquivos/" &amp; AQ351 &amp; ".pdf",AQ351),"")</f>
        <v/>
      </c>
      <c r="AT351" s="15" t="str">
        <f>IF(AND(AR351&lt;&gt;0,AR351&lt;&gt;""),HYPERLINK("http://pergamum.anac.gov.br/arquivos/" &amp; AR351 &amp; ".pdf",AR351),"")</f>
        <v/>
      </c>
      <c r="AU351" s="4" t="s">
        <v>7</v>
      </c>
    </row>
    <row r="352" spans="1:47" x14ac:dyDescent="0.25">
      <c r="A352" s="3" t="s">
        <v>845</v>
      </c>
      <c r="B352" s="3" t="s">
        <v>0</v>
      </c>
      <c r="C352" s="3" t="s">
        <v>846</v>
      </c>
      <c r="D352" s="3" t="s">
        <v>846</v>
      </c>
      <c r="E352" s="3" t="s">
        <v>103</v>
      </c>
      <c r="F352" s="4" t="s">
        <v>3508</v>
      </c>
      <c r="G352" s="4" t="s">
        <v>3509</v>
      </c>
      <c r="H352" s="4" t="s">
        <v>3510</v>
      </c>
      <c r="I352" s="4" t="s">
        <v>2349</v>
      </c>
      <c r="J352" s="4" t="s">
        <v>2716</v>
      </c>
      <c r="K352" s="4" t="s">
        <v>2864</v>
      </c>
      <c r="L352" s="4" t="s">
        <v>2404</v>
      </c>
      <c r="M352" s="4" t="s">
        <v>2497</v>
      </c>
      <c r="N352" s="4" t="s">
        <v>1449</v>
      </c>
      <c r="O352" s="4" t="s">
        <v>7</v>
      </c>
      <c r="P352" s="4" t="s">
        <v>7</v>
      </c>
      <c r="Q352" s="4" t="s">
        <v>7</v>
      </c>
      <c r="R352" s="4" t="s">
        <v>7</v>
      </c>
      <c r="S352" s="4" t="s">
        <v>7</v>
      </c>
      <c r="T352" s="4" t="s">
        <v>7</v>
      </c>
      <c r="U352" s="4" t="s">
        <v>7</v>
      </c>
      <c r="V352" s="4" t="s">
        <v>7</v>
      </c>
      <c r="W352" s="4" t="s">
        <v>7</v>
      </c>
      <c r="X352" s="4" t="s">
        <v>7</v>
      </c>
      <c r="Y352" s="4" t="s">
        <v>7</v>
      </c>
      <c r="Z352" s="4" t="s">
        <v>7</v>
      </c>
      <c r="AA352" s="4" t="s">
        <v>7</v>
      </c>
      <c r="AB352" s="4" t="s">
        <v>7</v>
      </c>
      <c r="AC352" s="4" t="s">
        <v>7</v>
      </c>
      <c r="AD352" s="4" t="s">
        <v>1816</v>
      </c>
      <c r="AE352" s="4">
        <v>0</v>
      </c>
      <c r="AF352" s="4">
        <v>0</v>
      </c>
      <c r="AG352" s="4">
        <v>0</v>
      </c>
      <c r="AH352" s="14" t="str">
        <f>IF(AD352&lt;&gt;0,HYPERLINK("http://pergamum.anac.gov.br/arquivos/" &amp; AD352 &amp; ".pdf",AD352),"")</f>
        <v>PD2000-0601</v>
      </c>
      <c r="AI352" s="15" t="str">
        <f>IF(AE352&lt;&gt;0,HYPERLINK("http://pergamum.anac.gov.br/arquivos/" &amp; AE352 &amp; ".pdf",AE352),"")</f>
        <v/>
      </c>
      <c r="AJ352" s="15" t="str">
        <f>IF(AF352&lt;&gt;0,HYPERLINK("http://pergamum.anac.gov.br/arquivos/" &amp; AF352 &amp; ".pdf",AF352),"")</f>
        <v/>
      </c>
      <c r="AK352" s="16" t="str">
        <f>IF(AG352&lt;&gt;0,HYPERLINK("http://pergamum.anac.gov.br/arquivos/" &amp; AG352 &amp; ".pdf",AG352),"")</f>
        <v/>
      </c>
      <c r="AL352" s="6" t="s">
        <v>2040</v>
      </c>
      <c r="AM352" s="6" t="s">
        <v>7</v>
      </c>
      <c r="AN352" s="6" t="s">
        <v>7</v>
      </c>
      <c r="AO352" s="11" t="s">
        <v>7</v>
      </c>
      <c r="AP352" s="6" t="s">
        <v>7</v>
      </c>
      <c r="AQ352" s="4" t="s">
        <v>2074</v>
      </c>
      <c r="AR352" s="4" t="s">
        <v>2074</v>
      </c>
      <c r="AS352" s="15" t="str">
        <f>IF(AND(AQ352&lt;&gt;0,AQ352&lt;&gt;""),HYPERLINK("http://pergamum.anac.gov.br/arquivos/" &amp; AQ352 &amp; ".pdf",AQ352),"")</f>
        <v/>
      </c>
      <c r="AT352" s="15" t="str">
        <f>IF(AND(AR352&lt;&gt;0,AR352&lt;&gt;""),HYPERLINK("http://pergamum.anac.gov.br/arquivos/" &amp; AR352 &amp; ".pdf",AR352),"")</f>
        <v/>
      </c>
      <c r="AU352" s="4" t="s">
        <v>7</v>
      </c>
    </row>
    <row r="353" spans="1:47" x14ac:dyDescent="0.25">
      <c r="A353" s="3" t="s">
        <v>847</v>
      </c>
      <c r="B353" s="3" t="s">
        <v>0</v>
      </c>
      <c r="C353" s="3" t="s">
        <v>848</v>
      </c>
      <c r="D353" s="3" t="s">
        <v>848</v>
      </c>
      <c r="E353" s="3" t="s">
        <v>30</v>
      </c>
      <c r="F353" s="4" t="s">
        <v>3511</v>
      </c>
      <c r="G353" s="4" t="s">
        <v>3512</v>
      </c>
      <c r="H353" s="4" t="s">
        <v>3513</v>
      </c>
      <c r="I353" s="4" t="s">
        <v>2349</v>
      </c>
      <c r="J353" s="4" t="s">
        <v>2209</v>
      </c>
      <c r="K353" s="4" t="s">
        <v>2253</v>
      </c>
      <c r="L353" s="4" t="s">
        <v>2172</v>
      </c>
      <c r="M353" s="4" t="s">
        <v>3514</v>
      </c>
      <c r="N353" s="4" t="s">
        <v>1444</v>
      </c>
      <c r="O353" s="4" t="s">
        <v>7</v>
      </c>
      <c r="P353" s="4" t="s">
        <v>7</v>
      </c>
      <c r="Q353" s="4" t="s">
        <v>7</v>
      </c>
      <c r="R353" s="4" t="s">
        <v>7</v>
      </c>
      <c r="S353" s="4" t="s">
        <v>7</v>
      </c>
      <c r="T353" s="4" t="s">
        <v>7</v>
      </c>
      <c r="U353" s="4" t="s">
        <v>7</v>
      </c>
      <c r="V353" s="4" t="s">
        <v>7</v>
      </c>
      <c r="W353" s="4" t="s">
        <v>7</v>
      </c>
      <c r="X353" s="4" t="s">
        <v>7</v>
      </c>
      <c r="Y353" s="4" t="s">
        <v>7</v>
      </c>
      <c r="Z353" s="4" t="s">
        <v>7</v>
      </c>
      <c r="AA353" s="4" t="s">
        <v>7</v>
      </c>
      <c r="AB353" s="4" t="s">
        <v>7</v>
      </c>
      <c r="AC353" s="4" t="s">
        <v>7</v>
      </c>
      <c r="AD353" s="4" t="s">
        <v>1817</v>
      </c>
      <c r="AE353" s="4">
        <v>0</v>
      </c>
      <c r="AF353" s="4">
        <v>0</v>
      </c>
      <c r="AG353" s="4">
        <v>0</v>
      </c>
      <c r="AH353" s="14" t="str">
        <f>IF(AD353&lt;&gt;0,HYPERLINK("http://pergamum.anac.gov.br/arquivos/" &amp; AD353 &amp; ".pdf",AD353),"")</f>
        <v>PD1994-0628</v>
      </c>
      <c r="AI353" s="15" t="str">
        <f>IF(AE353&lt;&gt;0,HYPERLINK("http://pergamum.anac.gov.br/arquivos/" &amp; AE353 &amp; ".pdf",AE353),"")</f>
        <v/>
      </c>
      <c r="AJ353" s="15" t="str">
        <f>IF(AF353&lt;&gt;0,HYPERLINK("http://pergamum.anac.gov.br/arquivos/" &amp; AF353 &amp; ".pdf",AF353),"")</f>
        <v/>
      </c>
      <c r="AK353" s="16" t="str">
        <f>IF(AG353&lt;&gt;0,HYPERLINK("http://pergamum.anac.gov.br/arquivos/" &amp; AG353 &amp; ".pdf",AG353),"")</f>
        <v/>
      </c>
      <c r="AL353" s="6" t="s">
        <v>2040</v>
      </c>
      <c r="AM353" s="6" t="s">
        <v>7</v>
      </c>
      <c r="AN353" s="6" t="s">
        <v>7</v>
      </c>
      <c r="AO353" s="11" t="s">
        <v>7</v>
      </c>
      <c r="AP353" s="6" t="s">
        <v>7</v>
      </c>
      <c r="AQ353" s="4" t="s">
        <v>2074</v>
      </c>
      <c r="AR353" s="4" t="s">
        <v>2074</v>
      </c>
      <c r="AS353" s="15" t="str">
        <f>IF(AND(AQ353&lt;&gt;0,AQ353&lt;&gt;""),HYPERLINK("http://pergamum.anac.gov.br/arquivos/" &amp; AQ353 &amp; ".pdf",AQ353),"")</f>
        <v/>
      </c>
      <c r="AT353" s="15" t="str">
        <f>IF(AND(AR353&lt;&gt;0,AR353&lt;&gt;""),HYPERLINK("http://pergamum.anac.gov.br/arquivos/" &amp; AR353 &amp; ".pdf",AR353),"")</f>
        <v/>
      </c>
      <c r="AU353" s="4" t="s">
        <v>7</v>
      </c>
    </row>
    <row r="354" spans="1:47" x14ac:dyDescent="0.25">
      <c r="A354" s="3" t="s">
        <v>849</v>
      </c>
      <c r="B354" s="3" t="s">
        <v>0</v>
      </c>
      <c r="C354" s="3" t="s">
        <v>850</v>
      </c>
      <c r="D354" s="3" t="s">
        <v>850</v>
      </c>
      <c r="E354" s="3" t="s">
        <v>103</v>
      </c>
      <c r="F354" s="4" t="s">
        <v>3327</v>
      </c>
      <c r="G354" s="4" t="s">
        <v>3515</v>
      </c>
      <c r="H354" s="4" t="s">
        <v>2944</v>
      </c>
      <c r="I354" s="4" t="s">
        <v>2349</v>
      </c>
      <c r="J354" s="4" t="s">
        <v>2232</v>
      </c>
      <c r="K354" s="4" t="s">
        <v>2788</v>
      </c>
      <c r="L354" s="4" t="s">
        <v>2172</v>
      </c>
      <c r="M354" s="4" t="s">
        <v>2188</v>
      </c>
      <c r="N354" s="4" t="s">
        <v>1444</v>
      </c>
      <c r="O354" s="4" t="s">
        <v>7</v>
      </c>
      <c r="P354" s="4" t="s">
        <v>7</v>
      </c>
      <c r="Q354" s="4" t="s">
        <v>7</v>
      </c>
      <c r="R354" s="4" t="s">
        <v>7</v>
      </c>
      <c r="S354" s="4" t="s">
        <v>7</v>
      </c>
      <c r="T354" s="4" t="s">
        <v>7</v>
      </c>
      <c r="U354" s="4" t="s">
        <v>7</v>
      </c>
      <c r="V354" s="4" t="s">
        <v>7</v>
      </c>
      <c r="W354" s="4" t="s">
        <v>7</v>
      </c>
      <c r="X354" s="4" t="s">
        <v>7</v>
      </c>
      <c r="Y354" s="4" t="s">
        <v>7</v>
      </c>
      <c r="Z354" s="4" t="s">
        <v>7</v>
      </c>
      <c r="AA354" s="4" t="s">
        <v>7</v>
      </c>
      <c r="AB354" s="4" t="s">
        <v>7</v>
      </c>
      <c r="AC354" s="4" t="s">
        <v>7</v>
      </c>
      <c r="AD354" s="4" t="s">
        <v>1818</v>
      </c>
      <c r="AE354" s="4">
        <v>0</v>
      </c>
      <c r="AF354" s="4">
        <v>0</v>
      </c>
      <c r="AG354" s="4">
        <v>0</v>
      </c>
      <c r="AH354" s="14" t="str">
        <f>IF(AD354&lt;&gt;0,HYPERLINK("http://pergamum.anac.gov.br/arquivos/" &amp; AD354 &amp; ".pdf",AD354),"")</f>
        <v>PD2001-0617</v>
      </c>
      <c r="AI354" s="15" t="str">
        <f>IF(AE354&lt;&gt;0,HYPERLINK("http://pergamum.anac.gov.br/arquivos/" &amp; AE354 &amp; ".pdf",AE354),"")</f>
        <v/>
      </c>
      <c r="AJ354" s="15" t="str">
        <f>IF(AF354&lt;&gt;0,HYPERLINK("http://pergamum.anac.gov.br/arquivos/" &amp; AF354 &amp; ".pdf",AF354),"")</f>
        <v/>
      </c>
      <c r="AK354" s="16" t="str">
        <f>IF(AG354&lt;&gt;0,HYPERLINK("http://pergamum.anac.gov.br/arquivos/" &amp; AG354 &amp; ".pdf",AG354),"")</f>
        <v/>
      </c>
      <c r="AL354" s="6" t="s">
        <v>2040</v>
      </c>
      <c r="AM354" s="6" t="s">
        <v>7</v>
      </c>
      <c r="AN354" s="6" t="s">
        <v>7</v>
      </c>
      <c r="AO354" s="11" t="s">
        <v>7</v>
      </c>
      <c r="AP354" s="6" t="s">
        <v>7</v>
      </c>
      <c r="AQ354" s="4" t="s">
        <v>2074</v>
      </c>
      <c r="AR354" s="4" t="s">
        <v>2074</v>
      </c>
      <c r="AS354" s="15" t="str">
        <f>IF(AND(AQ354&lt;&gt;0,AQ354&lt;&gt;""),HYPERLINK("http://pergamum.anac.gov.br/arquivos/" &amp; AQ354 &amp; ".pdf",AQ354),"")</f>
        <v/>
      </c>
      <c r="AT354" s="15" t="str">
        <f>IF(AND(AR354&lt;&gt;0,AR354&lt;&gt;""),HYPERLINK("http://pergamum.anac.gov.br/arquivos/" &amp; AR354 &amp; ".pdf",AR354),"")</f>
        <v/>
      </c>
      <c r="AU354" s="4" t="s">
        <v>7</v>
      </c>
    </row>
    <row r="355" spans="1:47" x14ac:dyDescent="0.25">
      <c r="A355" s="3" t="s">
        <v>851</v>
      </c>
      <c r="B355" s="3" t="s">
        <v>0</v>
      </c>
      <c r="C355" s="3" t="s">
        <v>852</v>
      </c>
      <c r="D355" s="3" t="s">
        <v>853</v>
      </c>
      <c r="E355" s="3" t="s">
        <v>30</v>
      </c>
      <c r="F355" s="4" t="s">
        <v>3516</v>
      </c>
      <c r="G355" s="4" t="s">
        <v>3517</v>
      </c>
      <c r="H355" s="4" t="s">
        <v>3518</v>
      </c>
      <c r="I355" s="4" t="s">
        <v>2349</v>
      </c>
      <c r="J355" s="4" t="s">
        <v>2216</v>
      </c>
      <c r="K355" s="4" t="s">
        <v>2253</v>
      </c>
      <c r="L355" s="4" t="s">
        <v>3519</v>
      </c>
      <c r="M355" s="4" t="s">
        <v>2784</v>
      </c>
      <c r="N355" s="4" t="s">
        <v>1446</v>
      </c>
      <c r="O355" s="4" t="s">
        <v>7</v>
      </c>
      <c r="P355" s="4" t="s">
        <v>7</v>
      </c>
      <c r="Q355" s="4" t="s">
        <v>7</v>
      </c>
      <c r="R355" s="4" t="s">
        <v>7</v>
      </c>
      <c r="S355" s="4" t="s">
        <v>7</v>
      </c>
      <c r="T355" s="4" t="s">
        <v>7</v>
      </c>
      <c r="U355" s="4" t="s">
        <v>7</v>
      </c>
      <c r="V355" s="4" t="s">
        <v>7</v>
      </c>
      <c r="W355" s="4" t="s">
        <v>7</v>
      </c>
      <c r="X355" s="4" t="s">
        <v>7</v>
      </c>
      <c r="Y355" s="4" t="s">
        <v>7</v>
      </c>
      <c r="Z355" s="4" t="s">
        <v>7</v>
      </c>
      <c r="AA355" s="4" t="s">
        <v>7</v>
      </c>
      <c r="AB355" s="4" t="s">
        <v>7</v>
      </c>
      <c r="AC355" s="4" t="s">
        <v>7</v>
      </c>
      <c r="AD355" s="4">
        <v>0</v>
      </c>
      <c r="AE355" s="4">
        <v>0</v>
      </c>
      <c r="AF355" s="4">
        <v>0</v>
      </c>
      <c r="AG355" s="4">
        <v>0</v>
      </c>
      <c r="AH355" s="14" t="str">
        <f>IF(AD355&lt;&gt;0,HYPERLINK("http://pergamum.anac.gov.br/arquivos/" &amp; AD355 &amp; ".pdf",AD355),"")</f>
        <v/>
      </c>
      <c r="AI355" s="15" t="str">
        <f>IF(AE355&lt;&gt;0,HYPERLINK("http://pergamum.anac.gov.br/arquivos/" &amp; AE355 &amp; ".pdf",AE355),"")</f>
        <v/>
      </c>
      <c r="AJ355" s="15" t="str">
        <f>IF(AF355&lt;&gt;0,HYPERLINK("http://pergamum.anac.gov.br/arquivos/" &amp; AF355 &amp; ".pdf",AF355),"")</f>
        <v/>
      </c>
      <c r="AK355" s="16" t="str">
        <f>IF(AG355&lt;&gt;0,HYPERLINK("http://pergamum.anac.gov.br/arquivos/" &amp; AG355 &amp; ".pdf",AG355),"")</f>
        <v/>
      </c>
      <c r="AL355" s="6" t="s">
        <v>2040</v>
      </c>
      <c r="AM355" s="6" t="s">
        <v>7</v>
      </c>
      <c r="AN355" s="6" t="s">
        <v>7</v>
      </c>
      <c r="AO355" s="11" t="s">
        <v>7</v>
      </c>
      <c r="AP355" s="6" t="s">
        <v>7</v>
      </c>
      <c r="AQ355" s="4" t="s">
        <v>2074</v>
      </c>
      <c r="AR355" s="4" t="s">
        <v>2074</v>
      </c>
      <c r="AS355" s="15" t="str">
        <f>IF(AND(AQ355&lt;&gt;0,AQ355&lt;&gt;""),HYPERLINK("http://pergamum.anac.gov.br/arquivos/" &amp; AQ355 &amp; ".pdf",AQ355),"")</f>
        <v/>
      </c>
      <c r="AT355" s="15" t="str">
        <f>IF(AND(AR355&lt;&gt;0,AR355&lt;&gt;""),HYPERLINK("http://pergamum.anac.gov.br/arquivos/" &amp; AR355 &amp; ".pdf",AR355),"")</f>
        <v/>
      </c>
      <c r="AU355" s="4" t="s">
        <v>7</v>
      </c>
    </row>
    <row r="356" spans="1:47" x14ac:dyDescent="0.25">
      <c r="A356" s="3" t="s">
        <v>854</v>
      </c>
      <c r="B356" s="3" t="s">
        <v>0</v>
      </c>
      <c r="C356" s="3" t="s">
        <v>855</v>
      </c>
      <c r="D356" s="3" t="s">
        <v>855</v>
      </c>
      <c r="E356" s="3" t="s">
        <v>132</v>
      </c>
      <c r="F356" s="4" t="s">
        <v>3520</v>
      </c>
      <c r="G356" s="4" t="s">
        <v>3521</v>
      </c>
      <c r="H356" s="4" t="s">
        <v>2858</v>
      </c>
      <c r="I356" s="4" t="s">
        <v>2349</v>
      </c>
      <c r="J356" s="4" t="s">
        <v>2291</v>
      </c>
      <c r="K356" s="4" t="s">
        <v>2788</v>
      </c>
      <c r="L356" s="4" t="s">
        <v>2617</v>
      </c>
      <c r="M356" s="4" t="s">
        <v>2193</v>
      </c>
      <c r="N356" s="4" t="s">
        <v>1446</v>
      </c>
      <c r="O356" s="4" t="s">
        <v>7</v>
      </c>
      <c r="P356" s="4" t="s">
        <v>7</v>
      </c>
      <c r="Q356" s="4" t="s">
        <v>7</v>
      </c>
      <c r="R356" s="4" t="s">
        <v>7</v>
      </c>
      <c r="S356" s="4" t="s">
        <v>7</v>
      </c>
      <c r="T356" s="4" t="s">
        <v>7</v>
      </c>
      <c r="U356" s="4" t="s">
        <v>7</v>
      </c>
      <c r="V356" s="4" t="s">
        <v>7</v>
      </c>
      <c r="W356" s="4" t="s">
        <v>7</v>
      </c>
      <c r="X356" s="4" t="s">
        <v>7</v>
      </c>
      <c r="Y356" s="4" t="s">
        <v>7</v>
      </c>
      <c r="Z356" s="4" t="s">
        <v>7</v>
      </c>
      <c r="AA356" s="4" t="s">
        <v>7</v>
      </c>
      <c r="AB356" s="4" t="s">
        <v>7</v>
      </c>
      <c r="AC356" s="4" t="s">
        <v>7</v>
      </c>
      <c r="AD356" s="4">
        <v>0</v>
      </c>
      <c r="AE356" s="4">
        <v>0</v>
      </c>
      <c r="AF356" s="4">
        <v>0</v>
      </c>
      <c r="AG356" s="4">
        <v>0</v>
      </c>
      <c r="AH356" s="14" t="str">
        <f>IF(AD356&lt;&gt;0,HYPERLINK("http://pergamum.anac.gov.br/arquivos/" &amp; AD356 &amp; ".pdf",AD356),"")</f>
        <v/>
      </c>
      <c r="AI356" s="15" t="str">
        <f>IF(AE356&lt;&gt;0,HYPERLINK("http://pergamum.anac.gov.br/arquivos/" &amp; AE356 &amp; ".pdf",AE356),"")</f>
        <v/>
      </c>
      <c r="AJ356" s="15" t="str">
        <f>IF(AF356&lt;&gt;0,HYPERLINK("http://pergamum.anac.gov.br/arquivos/" &amp; AF356 &amp; ".pdf",AF356),"")</f>
        <v/>
      </c>
      <c r="AK356" s="16" t="str">
        <f>IF(AG356&lt;&gt;0,HYPERLINK("http://pergamum.anac.gov.br/arquivos/" &amp; AG356 &amp; ".pdf",AG356),"")</f>
        <v/>
      </c>
      <c r="AL356" s="6" t="s">
        <v>2040</v>
      </c>
      <c r="AM356" s="6" t="s">
        <v>7</v>
      </c>
      <c r="AN356" s="6" t="s">
        <v>7</v>
      </c>
      <c r="AO356" s="11" t="s">
        <v>7</v>
      </c>
      <c r="AP356" s="6" t="s">
        <v>7</v>
      </c>
      <c r="AQ356" s="4" t="s">
        <v>2074</v>
      </c>
      <c r="AR356" s="4" t="s">
        <v>2074</v>
      </c>
      <c r="AS356" s="15" t="str">
        <f>IF(AND(AQ356&lt;&gt;0,AQ356&lt;&gt;""),HYPERLINK("http://pergamum.anac.gov.br/arquivos/" &amp; AQ356 &amp; ".pdf",AQ356),"")</f>
        <v/>
      </c>
      <c r="AT356" s="15" t="str">
        <f>IF(AND(AR356&lt;&gt;0,AR356&lt;&gt;""),HYPERLINK("http://pergamum.anac.gov.br/arquivos/" &amp; AR356 &amp; ".pdf",AR356),"")</f>
        <v/>
      </c>
      <c r="AU356" s="4" t="s">
        <v>7</v>
      </c>
    </row>
    <row r="357" spans="1:47" x14ac:dyDescent="0.25">
      <c r="A357" s="3" t="s">
        <v>856</v>
      </c>
      <c r="B357" s="3" t="s">
        <v>0</v>
      </c>
      <c r="C357" s="3" t="s">
        <v>857</v>
      </c>
      <c r="D357" s="3" t="s">
        <v>857</v>
      </c>
      <c r="E357" s="3" t="s">
        <v>30</v>
      </c>
      <c r="F357" s="4" t="s">
        <v>3522</v>
      </c>
      <c r="G357" s="4" t="s">
        <v>3523</v>
      </c>
      <c r="H357" s="4" t="s">
        <v>3524</v>
      </c>
      <c r="I357" s="4" t="s">
        <v>2349</v>
      </c>
      <c r="J357" s="4" t="s">
        <v>2186</v>
      </c>
      <c r="K357" s="4" t="s">
        <v>3525</v>
      </c>
      <c r="L357" s="4" t="s">
        <v>2172</v>
      </c>
      <c r="M357" s="4" t="s">
        <v>2193</v>
      </c>
      <c r="N357" s="4" t="s">
        <v>1446</v>
      </c>
      <c r="O357" s="4" t="s">
        <v>7</v>
      </c>
      <c r="P357" s="4" t="s">
        <v>7</v>
      </c>
      <c r="Q357" s="4" t="s">
        <v>7</v>
      </c>
      <c r="R357" s="4" t="s">
        <v>7</v>
      </c>
      <c r="S357" s="4" t="s">
        <v>7</v>
      </c>
      <c r="T357" s="4" t="s">
        <v>7</v>
      </c>
      <c r="U357" s="4" t="s">
        <v>7</v>
      </c>
      <c r="V357" s="4" t="s">
        <v>7</v>
      </c>
      <c r="W357" s="4" t="s">
        <v>7</v>
      </c>
      <c r="X357" s="4" t="s">
        <v>7</v>
      </c>
      <c r="Y357" s="4" t="s">
        <v>7</v>
      </c>
      <c r="Z357" s="4" t="s">
        <v>7</v>
      </c>
      <c r="AA357" s="4" t="s">
        <v>7</v>
      </c>
      <c r="AB357" s="4" t="s">
        <v>7</v>
      </c>
      <c r="AC357" s="4" t="s">
        <v>7</v>
      </c>
      <c r="AD357" s="4">
        <v>0</v>
      </c>
      <c r="AE357" s="4">
        <v>0</v>
      </c>
      <c r="AF357" s="4">
        <v>0</v>
      </c>
      <c r="AG357" s="4">
        <v>0</v>
      </c>
      <c r="AH357" s="14" t="str">
        <f>IF(AD357&lt;&gt;0,HYPERLINK("http://pergamum.anac.gov.br/arquivos/" &amp; AD357 &amp; ".pdf",AD357),"")</f>
        <v/>
      </c>
      <c r="AI357" s="15" t="str">
        <f>IF(AE357&lt;&gt;0,HYPERLINK("http://pergamum.anac.gov.br/arquivos/" &amp; AE357 &amp; ".pdf",AE357),"")</f>
        <v/>
      </c>
      <c r="AJ357" s="15" t="str">
        <f>IF(AF357&lt;&gt;0,HYPERLINK("http://pergamum.anac.gov.br/arquivos/" &amp; AF357 &amp; ".pdf",AF357),"")</f>
        <v/>
      </c>
      <c r="AK357" s="16" t="str">
        <f>IF(AG357&lt;&gt;0,HYPERLINK("http://pergamum.anac.gov.br/arquivos/" &amp; AG357 &amp; ".pdf",AG357),"")</f>
        <v/>
      </c>
      <c r="AL357" s="6" t="s">
        <v>2040</v>
      </c>
      <c r="AM357" s="6" t="s">
        <v>7</v>
      </c>
      <c r="AN357" s="6" t="s">
        <v>7</v>
      </c>
      <c r="AO357" s="11" t="s">
        <v>7</v>
      </c>
      <c r="AP357" s="6" t="s">
        <v>7</v>
      </c>
      <c r="AQ357" s="4" t="s">
        <v>2074</v>
      </c>
      <c r="AR357" s="4" t="s">
        <v>2074</v>
      </c>
      <c r="AS357" s="15" t="str">
        <f>IF(AND(AQ357&lt;&gt;0,AQ357&lt;&gt;""),HYPERLINK("http://pergamum.anac.gov.br/arquivos/" &amp; AQ357 &amp; ".pdf",AQ357),"")</f>
        <v/>
      </c>
      <c r="AT357" s="15" t="str">
        <f>IF(AND(AR357&lt;&gt;0,AR357&lt;&gt;""),HYPERLINK("http://pergamum.anac.gov.br/arquivos/" &amp; AR357 &amp; ".pdf",AR357),"")</f>
        <v/>
      </c>
      <c r="AU357" s="4" t="s">
        <v>7</v>
      </c>
    </row>
    <row r="358" spans="1:47" x14ac:dyDescent="0.25">
      <c r="A358" s="3" t="s">
        <v>858</v>
      </c>
      <c r="B358" s="3" t="s">
        <v>0</v>
      </c>
      <c r="C358" s="3" t="s">
        <v>859</v>
      </c>
      <c r="D358" s="3" t="s">
        <v>859</v>
      </c>
      <c r="E358" s="3" t="s">
        <v>30</v>
      </c>
      <c r="F358" s="4" t="s">
        <v>3526</v>
      </c>
      <c r="G358" s="4" t="s">
        <v>3527</v>
      </c>
      <c r="H358" s="4" t="s">
        <v>3289</v>
      </c>
      <c r="I358" s="4" t="s">
        <v>2349</v>
      </c>
      <c r="J358" s="4" t="s">
        <v>2291</v>
      </c>
      <c r="K358" s="4" t="s">
        <v>2827</v>
      </c>
      <c r="L358" s="4" t="s">
        <v>2172</v>
      </c>
      <c r="M358" s="4" t="s">
        <v>3528</v>
      </c>
      <c r="N358" s="4" t="s">
        <v>1446</v>
      </c>
      <c r="O358" s="4" t="s">
        <v>7</v>
      </c>
      <c r="P358" s="4" t="s">
        <v>7</v>
      </c>
      <c r="Q358" s="4" t="s">
        <v>7</v>
      </c>
      <c r="R358" s="4" t="s">
        <v>7</v>
      </c>
      <c r="S358" s="4" t="s">
        <v>7</v>
      </c>
      <c r="T358" s="4" t="s">
        <v>7</v>
      </c>
      <c r="U358" s="4" t="s">
        <v>7</v>
      </c>
      <c r="V358" s="4" t="s">
        <v>7</v>
      </c>
      <c r="W358" s="4" t="s">
        <v>7</v>
      </c>
      <c r="X358" s="4" t="s">
        <v>7</v>
      </c>
      <c r="Y358" s="4" t="s">
        <v>7</v>
      </c>
      <c r="Z358" s="4" t="s">
        <v>7</v>
      </c>
      <c r="AA358" s="4" t="s">
        <v>7</v>
      </c>
      <c r="AB358" s="4" t="s">
        <v>7</v>
      </c>
      <c r="AC358" s="4" t="s">
        <v>7</v>
      </c>
      <c r="AD358" s="4" t="s">
        <v>1819</v>
      </c>
      <c r="AE358" s="4">
        <v>0</v>
      </c>
      <c r="AF358" s="4">
        <v>0</v>
      </c>
      <c r="AG358" s="4">
        <v>0</v>
      </c>
      <c r="AH358" s="14" t="str">
        <f>IF(AD358&lt;&gt;0,HYPERLINK("http://pergamum.anac.gov.br/arquivos/" &amp; AD358 &amp; ".pdf",AD358),"")</f>
        <v>PD1999-0199</v>
      </c>
      <c r="AI358" s="15" t="str">
        <f>IF(AE358&lt;&gt;0,HYPERLINK("http://pergamum.anac.gov.br/arquivos/" &amp; AE358 &amp; ".pdf",AE358),"")</f>
        <v/>
      </c>
      <c r="AJ358" s="15" t="str">
        <f>IF(AF358&lt;&gt;0,HYPERLINK("http://pergamum.anac.gov.br/arquivos/" &amp; AF358 &amp; ".pdf",AF358),"")</f>
        <v/>
      </c>
      <c r="AK358" s="16" t="str">
        <f>IF(AG358&lt;&gt;0,HYPERLINK("http://pergamum.anac.gov.br/arquivos/" &amp; AG358 &amp; ".pdf",AG358),"")</f>
        <v/>
      </c>
      <c r="AL358" s="6" t="s">
        <v>2040</v>
      </c>
      <c r="AM358" s="6" t="s">
        <v>7</v>
      </c>
      <c r="AN358" s="6" t="s">
        <v>7</v>
      </c>
      <c r="AO358" s="11" t="s">
        <v>7</v>
      </c>
      <c r="AP358" s="6" t="s">
        <v>7</v>
      </c>
      <c r="AQ358" s="4" t="s">
        <v>2074</v>
      </c>
      <c r="AR358" s="4" t="s">
        <v>2074</v>
      </c>
      <c r="AS358" s="15" t="str">
        <f>IF(AND(AQ358&lt;&gt;0,AQ358&lt;&gt;""),HYPERLINK("http://pergamum.anac.gov.br/arquivos/" &amp; AQ358 &amp; ".pdf",AQ358),"")</f>
        <v/>
      </c>
      <c r="AT358" s="15" t="str">
        <f>IF(AND(AR358&lt;&gt;0,AR358&lt;&gt;""),HYPERLINK("http://pergamum.anac.gov.br/arquivos/" &amp; AR358 &amp; ".pdf",AR358),"")</f>
        <v/>
      </c>
      <c r="AU358" s="4" t="s">
        <v>7</v>
      </c>
    </row>
    <row r="359" spans="1:47" x14ac:dyDescent="0.25">
      <c r="A359" s="3" t="s">
        <v>860</v>
      </c>
      <c r="B359" s="3" t="s">
        <v>0</v>
      </c>
      <c r="C359" s="3" t="s">
        <v>861</v>
      </c>
      <c r="D359" s="3" t="s">
        <v>861</v>
      </c>
      <c r="E359" s="3" t="s">
        <v>30</v>
      </c>
      <c r="F359" s="4" t="s">
        <v>3529</v>
      </c>
      <c r="G359" s="4" t="s">
        <v>3530</v>
      </c>
      <c r="H359" s="4" t="s">
        <v>3531</v>
      </c>
      <c r="I359" s="4" t="s">
        <v>2349</v>
      </c>
      <c r="J359" s="4" t="s">
        <v>2203</v>
      </c>
      <c r="K359" s="4" t="s">
        <v>2385</v>
      </c>
      <c r="L359" s="4" t="s">
        <v>2172</v>
      </c>
      <c r="M359" s="4" t="s">
        <v>2193</v>
      </c>
      <c r="N359" s="4" t="s">
        <v>1446</v>
      </c>
      <c r="O359" s="4" t="s">
        <v>7</v>
      </c>
      <c r="P359" s="4" t="s">
        <v>7</v>
      </c>
      <c r="Q359" s="4" t="s">
        <v>7</v>
      </c>
      <c r="R359" s="4" t="s">
        <v>7</v>
      </c>
      <c r="S359" s="4" t="s">
        <v>7</v>
      </c>
      <c r="T359" s="4" t="s">
        <v>7</v>
      </c>
      <c r="U359" s="4" t="s">
        <v>7</v>
      </c>
      <c r="V359" s="4" t="s">
        <v>7</v>
      </c>
      <c r="W359" s="4" t="s">
        <v>7</v>
      </c>
      <c r="X359" s="4" t="s">
        <v>7</v>
      </c>
      <c r="Y359" s="4" t="s">
        <v>7</v>
      </c>
      <c r="Z359" s="4" t="s">
        <v>7</v>
      </c>
      <c r="AA359" s="4" t="s">
        <v>7</v>
      </c>
      <c r="AB359" s="4" t="s">
        <v>7</v>
      </c>
      <c r="AC359" s="4" t="s">
        <v>7</v>
      </c>
      <c r="AD359" s="4" t="s">
        <v>1820</v>
      </c>
      <c r="AE359" s="4">
        <v>0</v>
      </c>
      <c r="AF359" s="4">
        <v>0</v>
      </c>
      <c r="AG359" s="4">
        <v>0</v>
      </c>
      <c r="AH359" s="14" t="str">
        <f>IF(AD359&lt;&gt;0,HYPERLINK("http://pergamum.anac.gov.br/arquivos/" &amp; AD359 &amp; ".pdf",AD359),"")</f>
        <v>PD1957-0316-30</v>
      </c>
      <c r="AI359" s="15" t="str">
        <f>IF(AE359&lt;&gt;0,HYPERLINK("http://pergamum.anac.gov.br/arquivos/" &amp; AE359 &amp; ".pdf",AE359),"")</f>
        <v/>
      </c>
      <c r="AJ359" s="15" t="str">
        <f>IF(AF359&lt;&gt;0,HYPERLINK("http://pergamum.anac.gov.br/arquivos/" &amp; AF359 &amp; ".pdf",AF359),"")</f>
        <v/>
      </c>
      <c r="AK359" s="16" t="str">
        <f>IF(AG359&lt;&gt;0,HYPERLINK("http://pergamum.anac.gov.br/arquivos/" &amp; AG359 &amp; ".pdf",AG359),"")</f>
        <v/>
      </c>
      <c r="AL359" s="6" t="s">
        <v>2040</v>
      </c>
      <c r="AM359" s="6" t="s">
        <v>7</v>
      </c>
      <c r="AN359" s="6" t="s">
        <v>7</v>
      </c>
      <c r="AO359" s="11" t="s">
        <v>7</v>
      </c>
      <c r="AP359" s="6" t="s">
        <v>7</v>
      </c>
      <c r="AQ359" s="4" t="s">
        <v>2074</v>
      </c>
      <c r="AR359" s="4" t="s">
        <v>2074</v>
      </c>
      <c r="AS359" s="15" t="str">
        <f>IF(AND(AQ359&lt;&gt;0,AQ359&lt;&gt;""),HYPERLINK("http://pergamum.anac.gov.br/arquivos/" &amp; AQ359 &amp; ".pdf",AQ359),"")</f>
        <v/>
      </c>
      <c r="AT359" s="15" t="str">
        <f>IF(AND(AR359&lt;&gt;0,AR359&lt;&gt;""),HYPERLINK("http://pergamum.anac.gov.br/arquivos/" &amp; AR359 &amp; ".pdf",AR359),"")</f>
        <v/>
      </c>
      <c r="AU359" s="4" t="s">
        <v>7</v>
      </c>
    </row>
    <row r="360" spans="1:47" x14ac:dyDescent="0.25">
      <c r="A360" s="3" t="s">
        <v>862</v>
      </c>
      <c r="B360" s="3" t="s">
        <v>0</v>
      </c>
      <c r="C360" s="3" t="s">
        <v>863</v>
      </c>
      <c r="D360" s="3" t="s">
        <v>864</v>
      </c>
      <c r="E360" s="3" t="s">
        <v>30</v>
      </c>
      <c r="F360" s="4" t="s">
        <v>3532</v>
      </c>
      <c r="G360" s="4" t="s">
        <v>3533</v>
      </c>
      <c r="H360" s="4" t="s">
        <v>2999</v>
      </c>
      <c r="I360" s="4" t="s">
        <v>2349</v>
      </c>
      <c r="J360" s="4" t="s">
        <v>2291</v>
      </c>
      <c r="K360" s="4" t="s">
        <v>2788</v>
      </c>
      <c r="L360" s="4" t="s">
        <v>2172</v>
      </c>
      <c r="M360" s="4" t="s">
        <v>2731</v>
      </c>
      <c r="N360" s="4" t="s">
        <v>1446</v>
      </c>
      <c r="O360" s="4" t="s">
        <v>7</v>
      </c>
      <c r="P360" s="4" t="s">
        <v>7</v>
      </c>
      <c r="Q360" s="4" t="s">
        <v>7</v>
      </c>
      <c r="R360" s="4" t="s">
        <v>7</v>
      </c>
      <c r="S360" s="4" t="s">
        <v>7</v>
      </c>
      <c r="T360" s="4" t="s">
        <v>7</v>
      </c>
      <c r="U360" s="4" t="s">
        <v>7</v>
      </c>
      <c r="V360" s="4" t="s">
        <v>7</v>
      </c>
      <c r="W360" s="4" t="s">
        <v>7</v>
      </c>
      <c r="X360" s="4" t="s">
        <v>7</v>
      </c>
      <c r="Y360" s="4" t="s">
        <v>7</v>
      </c>
      <c r="Z360" s="4" t="s">
        <v>7</v>
      </c>
      <c r="AA360" s="4" t="s">
        <v>7</v>
      </c>
      <c r="AB360" s="4" t="s">
        <v>7</v>
      </c>
      <c r="AC360" s="4" t="s">
        <v>7</v>
      </c>
      <c r="AD360" s="4" t="s">
        <v>1821</v>
      </c>
      <c r="AE360" s="4">
        <v>0</v>
      </c>
      <c r="AF360" s="4">
        <v>0</v>
      </c>
      <c r="AG360" s="4">
        <v>0</v>
      </c>
      <c r="AH360" s="14" t="str">
        <f>IF(AD360&lt;&gt;0,HYPERLINK("http://pergamum.anac.gov.br/arquivos/" &amp; AD360 &amp; ".pdf",AD360),"")</f>
        <v>PD2000-1295</v>
      </c>
      <c r="AI360" s="15" t="str">
        <f>IF(AE360&lt;&gt;0,HYPERLINK("http://pergamum.anac.gov.br/arquivos/" &amp; AE360 &amp; ".pdf",AE360),"")</f>
        <v/>
      </c>
      <c r="AJ360" s="15" t="str">
        <f>IF(AF360&lt;&gt;0,HYPERLINK("http://pergamum.anac.gov.br/arquivos/" &amp; AF360 &amp; ".pdf",AF360),"")</f>
        <v/>
      </c>
      <c r="AK360" s="16" t="str">
        <f>IF(AG360&lt;&gt;0,HYPERLINK("http://pergamum.anac.gov.br/arquivos/" &amp; AG360 &amp; ".pdf",AG360),"")</f>
        <v/>
      </c>
      <c r="AL360" s="6" t="s">
        <v>2040</v>
      </c>
      <c r="AM360" s="6" t="s">
        <v>7</v>
      </c>
      <c r="AN360" s="6" t="s">
        <v>7</v>
      </c>
      <c r="AO360" s="11" t="s">
        <v>7</v>
      </c>
      <c r="AP360" s="6" t="s">
        <v>7</v>
      </c>
      <c r="AQ360" s="4" t="s">
        <v>2074</v>
      </c>
      <c r="AR360" s="4" t="s">
        <v>2074</v>
      </c>
      <c r="AS360" s="15" t="str">
        <f>IF(AND(AQ360&lt;&gt;0,AQ360&lt;&gt;""),HYPERLINK("http://pergamum.anac.gov.br/arquivos/" &amp; AQ360 &amp; ".pdf",AQ360),"")</f>
        <v/>
      </c>
      <c r="AT360" s="15" t="str">
        <f>IF(AND(AR360&lt;&gt;0,AR360&lt;&gt;""),HYPERLINK("http://pergamum.anac.gov.br/arquivos/" &amp; AR360 &amp; ".pdf",AR360),"")</f>
        <v/>
      </c>
      <c r="AU360" s="4" t="s">
        <v>7</v>
      </c>
    </row>
    <row r="361" spans="1:47" x14ac:dyDescent="0.25">
      <c r="A361" s="3" t="s">
        <v>865</v>
      </c>
      <c r="B361" s="3" t="s">
        <v>0</v>
      </c>
      <c r="C361" s="3" t="s">
        <v>866</v>
      </c>
      <c r="D361" s="3" t="s">
        <v>866</v>
      </c>
      <c r="E361" s="3" t="s">
        <v>184</v>
      </c>
      <c r="F361" s="4" t="s">
        <v>3534</v>
      </c>
      <c r="G361" s="4" t="s">
        <v>3535</v>
      </c>
      <c r="H361" s="4" t="s">
        <v>3536</v>
      </c>
      <c r="I361" s="4" t="s">
        <v>2251</v>
      </c>
      <c r="J361" s="4" t="s">
        <v>2216</v>
      </c>
      <c r="K361" s="4" t="s">
        <v>2253</v>
      </c>
      <c r="L361" s="4" t="s">
        <v>2172</v>
      </c>
      <c r="M361" s="4" t="s">
        <v>3537</v>
      </c>
      <c r="N361" s="4" t="s">
        <v>1444</v>
      </c>
      <c r="O361" s="4" t="s">
        <v>7</v>
      </c>
      <c r="P361" s="4" t="s">
        <v>7</v>
      </c>
      <c r="Q361" s="4" t="s">
        <v>7</v>
      </c>
      <c r="R361" s="4" t="s">
        <v>7</v>
      </c>
      <c r="S361" s="4" t="s">
        <v>7</v>
      </c>
      <c r="T361" s="4" t="s">
        <v>7</v>
      </c>
      <c r="U361" s="4" t="s">
        <v>7</v>
      </c>
      <c r="V361" s="4" t="s">
        <v>7</v>
      </c>
      <c r="W361" s="4" t="s">
        <v>7</v>
      </c>
      <c r="X361" s="4" t="s">
        <v>7</v>
      </c>
      <c r="Y361" s="4" t="s">
        <v>7</v>
      </c>
      <c r="Z361" s="4" t="s">
        <v>7</v>
      </c>
      <c r="AA361" s="4" t="s">
        <v>7</v>
      </c>
      <c r="AB361" s="4" t="s">
        <v>7</v>
      </c>
      <c r="AC361" s="4" t="s">
        <v>7</v>
      </c>
      <c r="AD361" s="4" t="s">
        <v>1822</v>
      </c>
      <c r="AE361" s="4">
        <v>0</v>
      </c>
      <c r="AF361" s="4">
        <v>0</v>
      </c>
      <c r="AG361" s="4">
        <v>0</v>
      </c>
      <c r="AH361" s="14" t="str">
        <f>IF(AD361&lt;&gt;0,HYPERLINK("http://pergamum.anac.gov.br/arquivos/" &amp; AD361 &amp; ".pdf",AD361),"")</f>
        <v>PD1998-0681E</v>
      </c>
      <c r="AI361" s="15" t="str">
        <f>IF(AE361&lt;&gt;0,HYPERLINK("http://pergamum.anac.gov.br/arquivos/" &amp; AE361 &amp; ".pdf",AE361),"")</f>
        <v/>
      </c>
      <c r="AJ361" s="15" t="str">
        <f>IF(AF361&lt;&gt;0,HYPERLINK("http://pergamum.anac.gov.br/arquivos/" &amp; AF361 &amp; ".pdf",AF361),"")</f>
        <v/>
      </c>
      <c r="AK361" s="16" t="str">
        <f>IF(AG361&lt;&gt;0,HYPERLINK("http://pergamum.anac.gov.br/arquivos/" &amp; AG361 &amp; ".pdf",AG361),"")</f>
        <v/>
      </c>
      <c r="AL361" s="6" t="s">
        <v>2040</v>
      </c>
      <c r="AM361" s="6" t="s">
        <v>7</v>
      </c>
      <c r="AN361" s="6" t="s">
        <v>7</v>
      </c>
      <c r="AO361" s="11" t="s">
        <v>7</v>
      </c>
      <c r="AP361" s="6" t="s">
        <v>7</v>
      </c>
      <c r="AQ361" s="4" t="s">
        <v>2074</v>
      </c>
      <c r="AR361" s="4" t="s">
        <v>2074</v>
      </c>
      <c r="AS361" s="15" t="str">
        <f>IF(AND(AQ361&lt;&gt;0,AQ361&lt;&gt;""),HYPERLINK("http://pergamum.anac.gov.br/arquivos/" &amp; AQ361 &amp; ".pdf",AQ361),"")</f>
        <v/>
      </c>
      <c r="AT361" s="15" t="str">
        <f>IF(AND(AR361&lt;&gt;0,AR361&lt;&gt;""),HYPERLINK("http://pergamum.anac.gov.br/arquivos/" &amp; AR361 &amp; ".pdf",AR361),"")</f>
        <v/>
      </c>
      <c r="AU361" s="4" t="s">
        <v>7</v>
      </c>
    </row>
    <row r="362" spans="1:47" x14ac:dyDescent="0.25">
      <c r="A362" s="3" t="s">
        <v>867</v>
      </c>
      <c r="B362" s="3" t="s">
        <v>0</v>
      </c>
      <c r="C362" s="3" t="s">
        <v>868</v>
      </c>
      <c r="D362" s="3" t="s">
        <v>869</v>
      </c>
      <c r="E362" s="3" t="s">
        <v>254</v>
      </c>
      <c r="F362" s="4" t="s">
        <v>3538</v>
      </c>
      <c r="G362" s="4" t="s">
        <v>3539</v>
      </c>
      <c r="H362" s="4" t="s">
        <v>3540</v>
      </c>
      <c r="I362" s="4" t="s">
        <v>2349</v>
      </c>
      <c r="J362" s="4" t="s">
        <v>2252</v>
      </c>
      <c r="K362" s="4" t="s">
        <v>2171</v>
      </c>
      <c r="L362" s="4" t="s">
        <v>2180</v>
      </c>
      <c r="M362" s="4" t="s">
        <v>2780</v>
      </c>
      <c r="N362" s="4" t="s">
        <v>1444</v>
      </c>
      <c r="O362" s="4" t="s">
        <v>7</v>
      </c>
      <c r="P362" s="4" t="s">
        <v>7</v>
      </c>
      <c r="Q362" s="4" t="s">
        <v>7</v>
      </c>
      <c r="R362" s="4" t="s">
        <v>7</v>
      </c>
      <c r="S362" s="4" t="s">
        <v>7</v>
      </c>
      <c r="T362" s="4" t="s">
        <v>7</v>
      </c>
      <c r="U362" s="4" t="s">
        <v>7</v>
      </c>
      <c r="V362" s="4" t="s">
        <v>7</v>
      </c>
      <c r="W362" s="4" t="s">
        <v>7</v>
      </c>
      <c r="X362" s="4" t="s">
        <v>7</v>
      </c>
      <c r="Y362" s="4" t="s">
        <v>7</v>
      </c>
      <c r="Z362" s="4" t="s">
        <v>7</v>
      </c>
      <c r="AA362" s="4" t="s">
        <v>7</v>
      </c>
      <c r="AB362" s="4" t="s">
        <v>7</v>
      </c>
      <c r="AC362" s="4" t="s">
        <v>7</v>
      </c>
      <c r="AD362" s="4" t="s">
        <v>1823</v>
      </c>
      <c r="AE362" s="4">
        <v>0</v>
      </c>
      <c r="AF362" s="4">
        <v>0</v>
      </c>
      <c r="AG362" s="4">
        <v>0</v>
      </c>
      <c r="AH362" s="14" t="str">
        <f>IF(AD362&lt;&gt;0,HYPERLINK("http://pergamum.anac.gov.br/arquivos/" &amp; AD362 &amp; ".pdf",AD362),"")</f>
        <v>PD1967-0006</v>
      </c>
      <c r="AI362" s="15" t="str">
        <f>IF(AE362&lt;&gt;0,HYPERLINK("http://pergamum.anac.gov.br/arquivos/" &amp; AE362 &amp; ".pdf",AE362),"")</f>
        <v/>
      </c>
      <c r="AJ362" s="15" t="str">
        <f>IF(AF362&lt;&gt;0,HYPERLINK("http://pergamum.anac.gov.br/arquivos/" &amp; AF362 &amp; ".pdf",AF362),"")</f>
        <v/>
      </c>
      <c r="AK362" s="16" t="str">
        <f>IF(AG362&lt;&gt;0,HYPERLINK("http://pergamum.anac.gov.br/arquivos/" &amp; AG362 &amp; ".pdf",AG362),"")</f>
        <v/>
      </c>
      <c r="AL362" s="6" t="s">
        <v>2040</v>
      </c>
      <c r="AM362" s="6" t="s">
        <v>7</v>
      </c>
      <c r="AN362" s="6" t="s">
        <v>7</v>
      </c>
      <c r="AO362" s="11" t="s">
        <v>7</v>
      </c>
      <c r="AP362" s="6" t="s">
        <v>7</v>
      </c>
      <c r="AQ362" s="4" t="s">
        <v>2074</v>
      </c>
      <c r="AR362" s="4" t="s">
        <v>2074</v>
      </c>
      <c r="AS362" s="15" t="str">
        <f>IF(AND(AQ362&lt;&gt;0,AQ362&lt;&gt;""),HYPERLINK("http://pergamum.anac.gov.br/arquivos/" &amp; AQ362 &amp; ".pdf",AQ362),"")</f>
        <v/>
      </c>
      <c r="AT362" s="15" t="str">
        <f>IF(AND(AR362&lt;&gt;0,AR362&lt;&gt;""),HYPERLINK("http://pergamum.anac.gov.br/arquivos/" &amp; AR362 &amp; ".pdf",AR362),"")</f>
        <v/>
      </c>
      <c r="AU362" s="4" t="s">
        <v>7</v>
      </c>
    </row>
    <row r="363" spans="1:47" x14ac:dyDescent="0.25">
      <c r="A363" s="3" t="s">
        <v>870</v>
      </c>
      <c r="B363" s="3" t="s">
        <v>0</v>
      </c>
      <c r="C363" s="3" t="s">
        <v>871</v>
      </c>
      <c r="D363" s="3" t="s">
        <v>871</v>
      </c>
      <c r="E363" s="3" t="s">
        <v>103</v>
      </c>
      <c r="F363" s="4" t="s">
        <v>3541</v>
      </c>
      <c r="G363" s="4" t="s">
        <v>3542</v>
      </c>
      <c r="H363" s="4" t="s">
        <v>3501</v>
      </c>
      <c r="I363" s="4" t="s">
        <v>2349</v>
      </c>
      <c r="J363" s="4" t="s">
        <v>2395</v>
      </c>
      <c r="K363" s="4" t="s">
        <v>3543</v>
      </c>
      <c r="L363" s="4" t="s">
        <v>2706</v>
      </c>
      <c r="M363" s="4" t="s">
        <v>2784</v>
      </c>
      <c r="N363" s="4" t="s">
        <v>1449</v>
      </c>
      <c r="O363" s="4" t="s">
        <v>7</v>
      </c>
      <c r="P363" s="4" t="s">
        <v>7</v>
      </c>
      <c r="Q363" s="4" t="s">
        <v>7</v>
      </c>
      <c r="R363" s="4" t="s">
        <v>7</v>
      </c>
      <c r="S363" s="4" t="s">
        <v>7</v>
      </c>
      <c r="T363" s="4" t="s">
        <v>7</v>
      </c>
      <c r="U363" s="4" t="s">
        <v>7</v>
      </c>
      <c r="V363" s="4" t="s">
        <v>7</v>
      </c>
      <c r="W363" s="4" t="s">
        <v>7</v>
      </c>
      <c r="X363" s="4" t="s">
        <v>7</v>
      </c>
      <c r="Y363" s="4" t="s">
        <v>7</v>
      </c>
      <c r="Z363" s="4" t="s">
        <v>7</v>
      </c>
      <c r="AA363" s="4" t="s">
        <v>7</v>
      </c>
      <c r="AB363" s="4" t="s">
        <v>7</v>
      </c>
      <c r="AC363" s="4" t="s">
        <v>7</v>
      </c>
      <c r="AD363" s="4" t="s">
        <v>1824</v>
      </c>
      <c r="AE363" s="4">
        <v>0</v>
      </c>
      <c r="AF363" s="4">
        <v>0</v>
      </c>
      <c r="AG363" s="4">
        <v>0</v>
      </c>
      <c r="AH363" s="14" t="str">
        <f>IF(AD363&lt;&gt;0,HYPERLINK("http://pergamum.anac.gov.br/arquivos/" &amp; AD363 &amp; ".pdf",AD363),"")</f>
        <v>PD2001-0396</v>
      </c>
      <c r="AI363" s="15" t="str">
        <f>IF(AE363&lt;&gt;0,HYPERLINK("http://pergamum.anac.gov.br/arquivos/" &amp; AE363 &amp; ".pdf",AE363),"")</f>
        <v/>
      </c>
      <c r="AJ363" s="15" t="str">
        <f>IF(AF363&lt;&gt;0,HYPERLINK("http://pergamum.anac.gov.br/arquivos/" &amp; AF363 &amp; ".pdf",AF363),"")</f>
        <v/>
      </c>
      <c r="AK363" s="16" t="str">
        <f>IF(AG363&lt;&gt;0,HYPERLINK("http://pergamum.anac.gov.br/arquivos/" &amp; AG363 &amp; ".pdf",AG363),"")</f>
        <v/>
      </c>
      <c r="AL363" s="6" t="s">
        <v>2040</v>
      </c>
      <c r="AM363" s="6" t="s">
        <v>7</v>
      </c>
      <c r="AN363" s="6" t="s">
        <v>7</v>
      </c>
      <c r="AO363" s="11" t="s">
        <v>7</v>
      </c>
      <c r="AP363" s="6" t="s">
        <v>7</v>
      </c>
      <c r="AQ363" s="4" t="s">
        <v>2074</v>
      </c>
      <c r="AR363" s="4" t="s">
        <v>2074</v>
      </c>
      <c r="AS363" s="15" t="str">
        <f>IF(AND(AQ363&lt;&gt;0,AQ363&lt;&gt;""),HYPERLINK("http://pergamum.anac.gov.br/arquivos/" &amp; AQ363 &amp; ".pdf",AQ363),"")</f>
        <v/>
      </c>
      <c r="AT363" s="15" t="str">
        <f>IF(AND(AR363&lt;&gt;0,AR363&lt;&gt;""),HYPERLINK("http://pergamum.anac.gov.br/arquivos/" &amp; AR363 &amp; ".pdf",AR363),"")</f>
        <v/>
      </c>
      <c r="AU363" s="4" t="s">
        <v>7</v>
      </c>
    </row>
    <row r="364" spans="1:47" x14ac:dyDescent="0.25">
      <c r="A364" s="3" t="s">
        <v>872</v>
      </c>
      <c r="B364" s="3" t="s">
        <v>0</v>
      </c>
      <c r="C364" s="3" t="s">
        <v>873</v>
      </c>
      <c r="D364" s="3" t="s">
        <v>873</v>
      </c>
      <c r="E364" s="3" t="s">
        <v>103</v>
      </c>
      <c r="F364" s="4" t="s">
        <v>3544</v>
      </c>
      <c r="G364" s="4" t="s">
        <v>3545</v>
      </c>
      <c r="H364" s="4" t="s">
        <v>3546</v>
      </c>
      <c r="I364" s="4" t="s">
        <v>2349</v>
      </c>
      <c r="J364" s="4" t="s">
        <v>2186</v>
      </c>
      <c r="K364" s="4" t="s">
        <v>2889</v>
      </c>
      <c r="L364" s="4" t="s">
        <v>2591</v>
      </c>
      <c r="M364" s="4" t="s">
        <v>3355</v>
      </c>
      <c r="N364" s="4" t="s">
        <v>1444</v>
      </c>
      <c r="O364" s="4" t="s">
        <v>7</v>
      </c>
      <c r="P364" s="4" t="s">
        <v>7</v>
      </c>
      <c r="Q364" s="4" t="s">
        <v>7</v>
      </c>
      <c r="R364" s="4" t="s">
        <v>7</v>
      </c>
      <c r="S364" s="4" t="s">
        <v>7</v>
      </c>
      <c r="T364" s="4" t="s">
        <v>7</v>
      </c>
      <c r="U364" s="4" t="s">
        <v>7</v>
      </c>
      <c r="V364" s="4" t="s">
        <v>7</v>
      </c>
      <c r="W364" s="4" t="s">
        <v>7</v>
      </c>
      <c r="X364" s="4" t="s">
        <v>7</v>
      </c>
      <c r="Y364" s="4" t="s">
        <v>7</v>
      </c>
      <c r="Z364" s="4" t="s">
        <v>7</v>
      </c>
      <c r="AA364" s="4" t="s">
        <v>7</v>
      </c>
      <c r="AB364" s="4" t="s">
        <v>7</v>
      </c>
      <c r="AC364" s="4" t="s">
        <v>7</v>
      </c>
      <c r="AD364" s="4" t="s">
        <v>1825</v>
      </c>
      <c r="AE364" s="4">
        <v>0</v>
      </c>
      <c r="AF364" s="4">
        <v>0</v>
      </c>
      <c r="AG364" s="4">
        <v>0</v>
      </c>
      <c r="AH364" s="14" t="str">
        <f>IF(AD364&lt;&gt;0,HYPERLINK("http://pergamum.anac.gov.br/arquivos/" &amp; AD364 &amp; ".pdf",AD364),"")</f>
        <v>PD2000-0529</v>
      </c>
      <c r="AI364" s="15" t="str">
        <f>IF(AE364&lt;&gt;0,HYPERLINK("http://pergamum.anac.gov.br/arquivos/" &amp; AE364 &amp; ".pdf",AE364),"")</f>
        <v/>
      </c>
      <c r="AJ364" s="15" t="str">
        <f>IF(AF364&lt;&gt;0,HYPERLINK("http://pergamum.anac.gov.br/arquivos/" &amp; AF364 &amp; ".pdf",AF364),"")</f>
        <v/>
      </c>
      <c r="AK364" s="16" t="str">
        <f>IF(AG364&lt;&gt;0,HYPERLINK("http://pergamum.anac.gov.br/arquivos/" &amp; AG364 &amp; ".pdf",AG364),"")</f>
        <v/>
      </c>
      <c r="AL364" s="6" t="s">
        <v>2040</v>
      </c>
      <c r="AM364" s="6" t="s">
        <v>7</v>
      </c>
      <c r="AN364" s="6" t="s">
        <v>7</v>
      </c>
      <c r="AO364" s="11" t="s">
        <v>7</v>
      </c>
      <c r="AP364" s="6" t="s">
        <v>7</v>
      </c>
      <c r="AQ364" s="4" t="s">
        <v>2074</v>
      </c>
      <c r="AR364" s="4" t="s">
        <v>2074</v>
      </c>
      <c r="AS364" s="15" t="str">
        <f>IF(AND(AQ364&lt;&gt;0,AQ364&lt;&gt;""),HYPERLINK("http://pergamum.anac.gov.br/arquivos/" &amp; AQ364 &amp; ".pdf",AQ364),"")</f>
        <v/>
      </c>
      <c r="AT364" s="15" t="str">
        <f>IF(AND(AR364&lt;&gt;0,AR364&lt;&gt;""),HYPERLINK("http://pergamum.anac.gov.br/arquivos/" &amp; AR364 &amp; ".pdf",AR364),"")</f>
        <v/>
      </c>
      <c r="AU364" s="4" t="s">
        <v>7</v>
      </c>
    </row>
    <row r="365" spans="1:47" x14ac:dyDescent="0.25">
      <c r="A365" s="3" t="s">
        <v>874</v>
      </c>
      <c r="B365" s="3" t="s">
        <v>0</v>
      </c>
      <c r="C365" s="3" t="s">
        <v>875</v>
      </c>
      <c r="D365" s="3" t="s">
        <v>875</v>
      </c>
      <c r="E365" s="3" t="s">
        <v>30</v>
      </c>
      <c r="F365" s="4" t="s">
        <v>3547</v>
      </c>
      <c r="G365" s="4" t="s">
        <v>3548</v>
      </c>
      <c r="H365" s="4" t="s">
        <v>3549</v>
      </c>
      <c r="I365" s="4" t="s">
        <v>2349</v>
      </c>
      <c r="J365" s="4" t="s">
        <v>2324</v>
      </c>
      <c r="K365" s="4" t="s">
        <v>2253</v>
      </c>
      <c r="L365" s="4" t="s">
        <v>2568</v>
      </c>
      <c r="M365" s="4" t="s">
        <v>2784</v>
      </c>
      <c r="N365" s="4" t="s">
        <v>1444</v>
      </c>
      <c r="O365" s="4" t="s">
        <v>7</v>
      </c>
      <c r="P365" s="4" t="s">
        <v>7</v>
      </c>
      <c r="Q365" s="4" t="s">
        <v>7</v>
      </c>
      <c r="R365" s="4" t="s">
        <v>7</v>
      </c>
      <c r="S365" s="4" t="s">
        <v>7</v>
      </c>
      <c r="T365" s="4" t="s">
        <v>7</v>
      </c>
      <c r="U365" s="4" t="s">
        <v>7</v>
      </c>
      <c r="V365" s="4" t="s">
        <v>7</v>
      </c>
      <c r="W365" s="4" t="s">
        <v>7</v>
      </c>
      <c r="X365" s="4" t="s">
        <v>7</v>
      </c>
      <c r="Y365" s="4" t="s">
        <v>7</v>
      </c>
      <c r="Z365" s="4" t="s">
        <v>7</v>
      </c>
      <c r="AA365" s="4" t="s">
        <v>7</v>
      </c>
      <c r="AB365" s="4" t="s">
        <v>7</v>
      </c>
      <c r="AC365" s="4" t="s">
        <v>7</v>
      </c>
      <c r="AD365" s="4" t="s">
        <v>1826</v>
      </c>
      <c r="AE365" s="4">
        <v>0</v>
      </c>
      <c r="AF365" s="4">
        <v>0</v>
      </c>
      <c r="AG365" s="4">
        <v>0</v>
      </c>
      <c r="AH365" s="14" t="str">
        <f>IF(AD365&lt;&gt;0,HYPERLINK("http://pergamum.anac.gov.br/arquivos/" &amp; AD365 &amp; ".pdf",AD365),"")</f>
        <v>PD1989-0323</v>
      </c>
      <c r="AI365" s="15" t="str">
        <f>IF(AE365&lt;&gt;0,HYPERLINK("http://pergamum.anac.gov.br/arquivos/" &amp; AE365 &amp; ".pdf",AE365),"")</f>
        <v/>
      </c>
      <c r="AJ365" s="15" t="str">
        <f>IF(AF365&lt;&gt;0,HYPERLINK("http://pergamum.anac.gov.br/arquivos/" &amp; AF365 &amp; ".pdf",AF365),"")</f>
        <v/>
      </c>
      <c r="AK365" s="16" t="str">
        <f>IF(AG365&lt;&gt;0,HYPERLINK("http://pergamum.anac.gov.br/arquivos/" &amp; AG365 &amp; ".pdf",AG365),"")</f>
        <v/>
      </c>
      <c r="AL365" s="6" t="s">
        <v>2040</v>
      </c>
      <c r="AM365" s="6" t="s">
        <v>7</v>
      </c>
      <c r="AN365" s="6" t="s">
        <v>7</v>
      </c>
      <c r="AO365" s="11" t="s">
        <v>7</v>
      </c>
      <c r="AP365" s="6" t="s">
        <v>7</v>
      </c>
      <c r="AQ365" s="4" t="s">
        <v>2074</v>
      </c>
      <c r="AR365" s="4" t="s">
        <v>2074</v>
      </c>
      <c r="AS365" s="15" t="str">
        <f>IF(AND(AQ365&lt;&gt;0,AQ365&lt;&gt;""),HYPERLINK("http://pergamum.anac.gov.br/arquivos/" &amp; AQ365 &amp; ".pdf",AQ365),"")</f>
        <v/>
      </c>
      <c r="AT365" s="15" t="str">
        <f>IF(AND(AR365&lt;&gt;0,AR365&lt;&gt;""),HYPERLINK("http://pergamum.anac.gov.br/arquivos/" &amp; AR365 &amp; ".pdf",AR365),"")</f>
        <v/>
      </c>
      <c r="AU365" s="4" t="s">
        <v>7</v>
      </c>
    </row>
    <row r="366" spans="1:47" x14ac:dyDescent="0.25">
      <c r="A366" s="3" t="s">
        <v>876</v>
      </c>
      <c r="B366" s="3" t="s">
        <v>0</v>
      </c>
      <c r="C366" s="3" t="s">
        <v>877</v>
      </c>
      <c r="D366" s="3" t="s">
        <v>877</v>
      </c>
      <c r="E366" s="3" t="s">
        <v>135</v>
      </c>
      <c r="F366" s="4" t="s">
        <v>3550</v>
      </c>
      <c r="G366" s="4" t="s">
        <v>3551</v>
      </c>
      <c r="H366" s="4" t="s">
        <v>2168</v>
      </c>
      <c r="I366" s="4" t="s">
        <v>2349</v>
      </c>
      <c r="J366" s="4" t="s">
        <v>2232</v>
      </c>
      <c r="K366" s="4" t="s">
        <v>2253</v>
      </c>
      <c r="L366" s="4" t="s">
        <v>2172</v>
      </c>
      <c r="M366" s="4" t="s">
        <v>3221</v>
      </c>
      <c r="N366" s="4" t="s">
        <v>1446</v>
      </c>
      <c r="O366" s="4" t="s">
        <v>7</v>
      </c>
      <c r="P366" s="4" t="s">
        <v>7</v>
      </c>
      <c r="Q366" s="4" t="s">
        <v>7</v>
      </c>
      <c r="R366" s="4" t="s">
        <v>7</v>
      </c>
      <c r="S366" s="4" t="s">
        <v>7</v>
      </c>
      <c r="T366" s="4" t="s">
        <v>7</v>
      </c>
      <c r="U366" s="4" t="s">
        <v>7</v>
      </c>
      <c r="V366" s="4" t="s">
        <v>7</v>
      </c>
      <c r="W366" s="4" t="s">
        <v>7</v>
      </c>
      <c r="X366" s="4" t="s">
        <v>7</v>
      </c>
      <c r="Y366" s="4" t="s">
        <v>7</v>
      </c>
      <c r="Z366" s="4" t="s">
        <v>7</v>
      </c>
      <c r="AA366" s="4" t="s">
        <v>7</v>
      </c>
      <c r="AB366" s="4" t="s">
        <v>7</v>
      </c>
      <c r="AC366" s="4" t="s">
        <v>7</v>
      </c>
      <c r="AD366" s="4" t="s">
        <v>1827</v>
      </c>
      <c r="AE366" s="4">
        <v>0</v>
      </c>
      <c r="AF366" s="4">
        <v>0</v>
      </c>
      <c r="AG366" s="4">
        <v>0</v>
      </c>
      <c r="AH366" s="14" t="str">
        <f>IF(AD366&lt;&gt;0,HYPERLINK("http://pergamum.anac.gov.br/arquivos/" &amp; AD366 &amp; ".pdf",AD366),"")</f>
        <v>PD2004-0368</v>
      </c>
      <c r="AI366" s="15" t="str">
        <f>IF(AE366&lt;&gt;0,HYPERLINK("http://pergamum.anac.gov.br/arquivos/" &amp; AE366 &amp; ".pdf",AE366),"")</f>
        <v/>
      </c>
      <c r="AJ366" s="15" t="str">
        <f>IF(AF366&lt;&gt;0,HYPERLINK("http://pergamum.anac.gov.br/arquivos/" &amp; AF366 &amp; ".pdf",AF366),"")</f>
        <v/>
      </c>
      <c r="AK366" s="16" t="str">
        <f>IF(AG366&lt;&gt;0,HYPERLINK("http://pergamum.anac.gov.br/arquivos/" &amp; AG366 &amp; ".pdf",AG366),"")</f>
        <v/>
      </c>
      <c r="AL366" s="6" t="s">
        <v>2040</v>
      </c>
      <c r="AM366" s="6" t="s">
        <v>7</v>
      </c>
      <c r="AN366" s="6" t="s">
        <v>7</v>
      </c>
      <c r="AO366" s="11" t="s">
        <v>7</v>
      </c>
      <c r="AP366" s="6" t="s">
        <v>7</v>
      </c>
      <c r="AQ366" s="4" t="s">
        <v>2074</v>
      </c>
      <c r="AR366" s="4" t="s">
        <v>2074</v>
      </c>
      <c r="AS366" s="15" t="str">
        <f>IF(AND(AQ366&lt;&gt;0,AQ366&lt;&gt;""),HYPERLINK("http://pergamum.anac.gov.br/arquivos/" &amp; AQ366 &amp; ".pdf",AQ366),"")</f>
        <v/>
      </c>
      <c r="AT366" s="15" t="str">
        <f>IF(AND(AR366&lt;&gt;0,AR366&lt;&gt;""),HYPERLINK("http://pergamum.anac.gov.br/arquivos/" &amp; AR366 &amp; ".pdf",AR366),"")</f>
        <v/>
      </c>
      <c r="AU366" s="4" t="s">
        <v>7</v>
      </c>
    </row>
    <row r="367" spans="1:47" x14ac:dyDescent="0.25">
      <c r="A367" s="3" t="s">
        <v>878</v>
      </c>
      <c r="B367" s="3" t="s">
        <v>0</v>
      </c>
      <c r="C367" s="3" t="s">
        <v>879</v>
      </c>
      <c r="D367" s="3" t="s">
        <v>879</v>
      </c>
      <c r="E367" s="3" t="s">
        <v>103</v>
      </c>
      <c r="F367" s="4" t="s">
        <v>3552</v>
      </c>
      <c r="G367" s="4" t="s">
        <v>3553</v>
      </c>
      <c r="H367" s="4" t="s">
        <v>2706</v>
      </c>
      <c r="I367" s="4" t="s">
        <v>2349</v>
      </c>
      <c r="J367" s="4" t="s">
        <v>2197</v>
      </c>
      <c r="K367" s="4" t="s">
        <v>2253</v>
      </c>
      <c r="L367" s="4" t="s">
        <v>2172</v>
      </c>
      <c r="M367" s="4" t="s">
        <v>2193</v>
      </c>
      <c r="N367" s="4" t="s">
        <v>1444</v>
      </c>
      <c r="O367" s="4" t="s">
        <v>7</v>
      </c>
      <c r="P367" s="4" t="s">
        <v>7</v>
      </c>
      <c r="Q367" s="4" t="s">
        <v>7</v>
      </c>
      <c r="R367" s="4" t="s">
        <v>7</v>
      </c>
      <c r="S367" s="4" t="s">
        <v>7</v>
      </c>
      <c r="T367" s="4" t="s">
        <v>7</v>
      </c>
      <c r="U367" s="4" t="s">
        <v>7</v>
      </c>
      <c r="V367" s="4" t="s">
        <v>7</v>
      </c>
      <c r="W367" s="4" t="s">
        <v>7</v>
      </c>
      <c r="X367" s="4" t="s">
        <v>7</v>
      </c>
      <c r="Y367" s="4" t="s">
        <v>7</v>
      </c>
      <c r="Z367" s="4" t="s">
        <v>7</v>
      </c>
      <c r="AA367" s="4" t="s">
        <v>7</v>
      </c>
      <c r="AB367" s="4" t="s">
        <v>7</v>
      </c>
      <c r="AC367" s="4" t="s">
        <v>7</v>
      </c>
      <c r="AD367" s="4">
        <v>0</v>
      </c>
      <c r="AE367" s="4">
        <v>0</v>
      </c>
      <c r="AF367" s="4">
        <v>0</v>
      </c>
      <c r="AG367" s="4">
        <v>0</v>
      </c>
      <c r="AH367" s="14" t="str">
        <f>IF(AD367&lt;&gt;0,HYPERLINK("http://pergamum.anac.gov.br/arquivos/" &amp; AD367 &amp; ".pdf",AD367),"")</f>
        <v/>
      </c>
      <c r="AI367" s="15" t="str">
        <f>IF(AE367&lt;&gt;0,HYPERLINK("http://pergamum.anac.gov.br/arquivos/" &amp; AE367 &amp; ".pdf",AE367),"")</f>
        <v/>
      </c>
      <c r="AJ367" s="15" t="str">
        <f>IF(AF367&lt;&gt;0,HYPERLINK("http://pergamum.anac.gov.br/arquivos/" &amp; AF367 &amp; ".pdf",AF367),"")</f>
        <v/>
      </c>
      <c r="AK367" s="16" t="str">
        <f>IF(AG367&lt;&gt;0,HYPERLINK("http://pergamum.anac.gov.br/arquivos/" &amp; AG367 &amp; ".pdf",AG367),"")</f>
        <v/>
      </c>
      <c r="AL367" s="6" t="s">
        <v>2038</v>
      </c>
      <c r="AM367" s="6" t="s">
        <v>2059</v>
      </c>
      <c r="AN367" s="6" t="s">
        <v>7</v>
      </c>
      <c r="AO367" s="11" t="s">
        <v>7</v>
      </c>
      <c r="AP367" s="6" t="s">
        <v>7</v>
      </c>
      <c r="AQ367" s="4" t="s">
        <v>2074</v>
      </c>
      <c r="AR367" s="4" t="s">
        <v>2074</v>
      </c>
      <c r="AS367" s="15" t="str">
        <f>IF(AND(AQ367&lt;&gt;0,AQ367&lt;&gt;""),HYPERLINK("http://pergamum.anac.gov.br/arquivos/" &amp; AQ367 &amp; ".pdf",AQ367),"")</f>
        <v/>
      </c>
      <c r="AT367" s="15" t="str">
        <f>IF(AND(AR367&lt;&gt;0,AR367&lt;&gt;""),HYPERLINK("http://pergamum.anac.gov.br/arquivos/" &amp; AR367 &amp; ".pdf",AR367),"")</f>
        <v/>
      </c>
      <c r="AU367" s="4" t="s">
        <v>7</v>
      </c>
    </row>
    <row r="368" spans="1:47" x14ac:dyDescent="0.25">
      <c r="A368" s="3" t="s">
        <v>880</v>
      </c>
      <c r="B368" s="3" t="s">
        <v>0</v>
      </c>
      <c r="C368" s="3" t="s">
        <v>881</v>
      </c>
      <c r="D368" s="3" t="s">
        <v>881</v>
      </c>
      <c r="E368" s="3" t="s">
        <v>103</v>
      </c>
      <c r="F368" s="4" t="s">
        <v>3554</v>
      </c>
      <c r="G368" s="4" t="s">
        <v>3555</v>
      </c>
      <c r="H368" s="4" t="s">
        <v>2851</v>
      </c>
      <c r="I368" s="4" t="s">
        <v>2349</v>
      </c>
      <c r="J368" s="4" t="s">
        <v>2197</v>
      </c>
      <c r="K368" s="4" t="s">
        <v>2864</v>
      </c>
      <c r="L368" s="4" t="s">
        <v>2172</v>
      </c>
      <c r="M368" s="4" t="s">
        <v>2193</v>
      </c>
      <c r="N368" s="4" t="s">
        <v>1444</v>
      </c>
      <c r="O368" s="4" t="s">
        <v>7</v>
      </c>
      <c r="P368" s="4" t="s">
        <v>7</v>
      </c>
      <c r="Q368" s="4" t="s">
        <v>7</v>
      </c>
      <c r="R368" s="4" t="s">
        <v>7</v>
      </c>
      <c r="S368" s="4" t="s">
        <v>7</v>
      </c>
      <c r="T368" s="4" t="s">
        <v>7</v>
      </c>
      <c r="U368" s="4" t="s">
        <v>7</v>
      </c>
      <c r="V368" s="4" t="s">
        <v>7</v>
      </c>
      <c r="W368" s="4" t="s">
        <v>7</v>
      </c>
      <c r="X368" s="4" t="s">
        <v>7</v>
      </c>
      <c r="Y368" s="4" t="s">
        <v>7</v>
      </c>
      <c r="Z368" s="4" t="s">
        <v>7</v>
      </c>
      <c r="AA368" s="4" t="s">
        <v>7</v>
      </c>
      <c r="AB368" s="4" t="s">
        <v>7</v>
      </c>
      <c r="AC368" s="4" t="s">
        <v>7</v>
      </c>
      <c r="AD368" s="4" t="s">
        <v>2051</v>
      </c>
      <c r="AE368" s="4">
        <v>0</v>
      </c>
      <c r="AF368" s="4">
        <v>0</v>
      </c>
      <c r="AG368" s="4">
        <v>0</v>
      </c>
      <c r="AH368" s="14" t="str">
        <f>IF(AD368&lt;&gt;0,HYPERLINK("http://pergamum.anac.gov.br/arquivos/" &amp; AD368 &amp; ".pdf",AD368),"")</f>
        <v>PA2016-0401</v>
      </c>
      <c r="AI368" s="15" t="str">
        <f>IF(AE368&lt;&gt;0,HYPERLINK("http://pergamum.anac.gov.br/arquivos/" &amp; AE368 &amp; ".pdf",AE368),"")</f>
        <v/>
      </c>
      <c r="AJ368" s="15" t="str">
        <f>IF(AF368&lt;&gt;0,HYPERLINK("http://pergamum.anac.gov.br/arquivos/" &amp; AF368 &amp; ".pdf",AF368),"")</f>
        <v/>
      </c>
      <c r="AK368" s="16" t="str">
        <f>IF(AG368&lt;&gt;0,HYPERLINK("http://pergamum.anac.gov.br/arquivos/" &amp; AG368 &amp; ".pdf",AG368),"")</f>
        <v/>
      </c>
      <c r="AL368" s="6" t="s">
        <v>2040</v>
      </c>
      <c r="AM368" s="6" t="s">
        <v>7</v>
      </c>
      <c r="AN368" s="6" t="s">
        <v>7</v>
      </c>
      <c r="AO368" s="11" t="s">
        <v>7</v>
      </c>
      <c r="AP368" s="6" t="s">
        <v>7</v>
      </c>
      <c r="AQ368" s="4" t="s">
        <v>2074</v>
      </c>
      <c r="AR368" s="4" t="s">
        <v>2074</v>
      </c>
      <c r="AS368" s="15" t="str">
        <f>IF(AND(AQ368&lt;&gt;0,AQ368&lt;&gt;""),HYPERLINK("http://pergamum.anac.gov.br/arquivos/" &amp; AQ368 &amp; ".pdf",AQ368),"")</f>
        <v/>
      </c>
      <c r="AT368" s="15" t="str">
        <f>IF(AND(AR368&lt;&gt;0,AR368&lt;&gt;""),HYPERLINK("http://pergamum.anac.gov.br/arquivos/" &amp; AR368 &amp; ".pdf",AR368),"")</f>
        <v/>
      </c>
      <c r="AU368" s="4" t="s">
        <v>7</v>
      </c>
    </row>
    <row r="369" spans="1:47" x14ac:dyDescent="0.25">
      <c r="A369" s="3" t="s">
        <v>882</v>
      </c>
      <c r="B369" s="3" t="s">
        <v>0</v>
      </c>
      <c r="C369" s="3" t="s">
        <v>883</v>
      </c>
      <c r="D369" s="3" t="s">
        <v>883</v>
      </c>
      <c r="E369" s="3" t="s">
        <v>30</v>
      </c>
      <c r="F369" s="4" t="s">
        <v>3556</v>
      </c>
      <c r="G369" s="4" t="s">
        <v>3557</v>
      </c>
      <c r="H369" s="4" t="s">
        <v>3558</v>
      </c>
      <c r="I369" s="4" t="s">
        <v>2349</v>
      </c>
      <c r="J369" s="4" t="s">
        <v>2252</v>
      </c>
      <c r="K369" s="4" t="s">
        <v>2788</v>
      </c>
      <c r="L369" s="4" t="s">
        <v>2384</v>
      </c>
      <c r="M369" s="4" t="s">
        <v>2972</v>
      </c>
      <c r="N369" s="4" t="s">
        <v>1446</v>
      </c>
      <c r="O369" s="4" t="s">
        <v>7</v>
      </c>
      <c r="P369" s="4" t="s">
        <v>7</v>
      </c>
      <c r="Q369" s="4" t="s">
        <v>7</v>
      </c>
      <c r="R369" s="4" t="s">
        <v>7</v>
      </c>
      <c r="S369" s="4" t="s">
        <v>7</v>
      </c>
      <c r="T369" s="4" t="s">
        <v>7</v>
      </c>
      <c r="U369" s="4" t="s">
        <v>7</v>
      </c>
      <c r="V369" s="4" t="s">
        <v>7</v>
      </c>
      <c r="W369" s="4" t="s">
        <v>7</v>
      </c>
      <c r="X369" s="4" t="s">
        <v>7</v>
      </c>
      <c r="Y369" s="4" t="s">
        <v>7</v>
      </c>
      <c r="Z369" s="4" t="s">
        <v>7</v>
      </c>
      <c r="AA369" s="4" t="s">
        <v>7</v>
      </c>
      <c r="AB369" s="4" t="s">
        <v>7</v>
      </c>
      <c r="AC369" s="4" t="s">
        <v>7</v>
      </c>
      <c r="AD369" s="4">
        <v>0</v>
      </c>
      <c r="AE369" s="4">
        <v>0</v>
      </c>
      <c r="AF369" s="4">
        <v>0</v>
      </c>
      <c r="AG369" s="4">
        <v>0</v>
      </c>
      <c r="AH369" s="14" t="str">
        <f>IF(AD369&lt;&gt;0,HYPERLINK("http://pergamum.anac.gov.br/arquivos/" &amp; AD369 &amp; ".pdf",AD369),"")</f>
        <v/>
      </c>
      <c r="AI369" s="15" t="str">
        <f>IF(AE369&lt;&gt;0,HYPERLINK("http://pergamum.anac.gov.br/arquivos/" &amp; AE369 &amp; ".pdf",AE369),"")</f>
        <v/>
      </c>
      <c r="AJ369" s="15" t="str">
        <f>IF(AF369&lt;&gt;0,HYPERLINK("http://pergamum.anac.gov.br/arquivos/" &amp; AF369 &amp; ".pdf",AF369),"")</f>
        <v/>
      </c>
      <c r="AK369" s="16" t="str">
        <f>IF(AG369&lt;&gt;0,HYPERLINK("http://pergamum.anac.gov.br/arquivos/" &amp; AG369 &amp; ".pdf",AG369),"")</f>
        <v/>
      </c>
      <c r="AL369" s="6" t="s">
        <v>2040</v>
      </c>
      <c r="AM369" s="6" t="s">
        <v>7</v>
      </c>
      <c r="AN369" s="6" t="s">
        <v>7</v>
      </c>
      <c r="AO369" s="11" t="s">
        <v>7</v>
      </c>
      <c r="AP369" s="6" t="s">
        <v>7</v>
      </c>
      <c r="AQ369" s="4" t="s">
        <v>2074</v>
      </c>
      <c r="AR369" s="4" t="s">
        <v>2074</v>
      </c>
      <c r="AS369" s="15" t="str">
        <f>IF(AND(AQ369&lt;&gt;0,AQ369&lt;&gt;""),HYPERLINK("http://pergamum.anac.gov.br/arquivos/" &amp; AQ369 &amp; ".pdf",AQ369),"")</f>
        <v/>
      </c>
      <c r="AT369" s="15" t="str">
        <f>IF(AND(AR369&lt;&gt;0,AR369&lt;&gt;""),HYPERLINK("http://pergamum.anac.gov.br/arquivos/" &amp; AR369 &amp; ".pdf",AR369),"")</f>
        <v/>
      </c>
      <c r="AU369" s="4" t="s">
        <v>7</v>
      </c>
    </row>
    <row r="370" spans="1:47" x14ac:dyDescent="0.25">
      <c r="A370" s="3" t="s">
        <v>884</v>
      </c>
      <c r="B370" s="3" t="s">
        <v>0</v>
      </c>
      <c r="C370" s="3" t="s">
        <v>885</v>
      </c>
      <c r="D370" s="3" t="s">
        <v>885</v>
      </c>
      <c r="E370" s="3" t="s">
        <v>135</v>
      </c>
      <c r="F370" s="4" t="s">
        <v>3559</v>
      </c>
      <c r="G370" s="4" t="s">
        <v>3560</v>
      </c>
      <c r="H370" s="4" t="s">
        <v>2211</v>
      </c>
      <c r="I370" s="4" t="s">
        <v>2349</v>
      </c>
      <c r="J370" s="4" t="s">
        <v>2186</v>
      </c>
      <c r="K370" s="4" t="s">
        <v>3561</v>
      </c>
      <c r="L370" s="4" t="s">
        <v>3058</v>
      </c>
      <c r="M370" s="4" t="s">
        <v>2731</v>
      </c>
      <c r="N370" s="4" t="s">
        <v>1444</v>
      </c>
      <c r="O370" s="4" t="s">
        <v>7</v>
      </c>
      <c r="P370" s="4" t="s">
        <v>7</v>
      </c>
      <c r="Q370" s="4" t="s">
        <v>7</v>
      </c>
      <c r="R370" s="4" t="s">
        <v>7</v>
      </c>
      <c r="S370" s="4" t="s">
        <v>7</v>
      </c>
      <c r="T370" s="4" t="s">
        <v>7</v>
      </c>
      <c r="U370" s="4" t="s">
        <v>7</v>
      </c>
      <c r="V370" s="4" t="s">
        <v>7</v>
      </c>
      <c r="W370" s="4" t="s">
        <v>7</v>
      </c>
      <c r="X370" s="4" t="s">
        <v>7</v>
      </c>
      <c r="Y370" s="4" t="s">
        <v>7</v>
      </c>
      <c r="Z370" s="4" t="s">
        <v>7</v>
      </c>
      <c r="AA370" s="4" t="s">
        <v>7</v>
      </c>
      <c r="AB370" s="4" t="s">
        <v>7</v>
      </c>
      <c r="AC370" s="4" t="s">
        <v>7</v>
      </c>
      <c r="AD370" s="4">
        <v>0</v>
      </c>
      <c r="AE370" s="4">
        <v>0</v>
      </c>
      <c r="AF370" s="4">
        <v>0</v>
      </c>
      <c r="AG370" s="4">
        <v>0</v>
      </c>
      <c r="AH370" s="14" t="str">
        <f>IF(AD370&lt;&gt;0,HYPERLINK("http://pergamum.anac.gov.br/arquivos/" &amp; AD370 &amp; ".pdf",AD370),"")</f>
        <v/>
      </c>
      <c r="AI370" s="15" t="str">
        <f>IF(AE370&lt;&gt;0,HYPERLINK("http://pergamum.anac.gov.br/arquivos/" &amp; AE370 &amp; ".pdf",AE370),"")</f>
        <v/>
      </c>
      <c r="AJ370" s="15" t="str">
        <f>IF(AF370&lt;&gt;0,HYPERLINK("http://pergamum.anac.gov.br/arquivos/" &amp; AF370 &amp; ".pdf",AF370),"")</f>
        <v/>
      </c>
      <c r="AK370" s="16" t="str">
        <f>IF(AG370&lt;&gt;0,HYPERLINK("http://pergamum.anac.gov.br/arquivos/" &amp; AG370 &amp; ".pdf",AG370),"")</f>
        <v/>
      </c>
      <c r="AL370" s="6" t="s">
        <v>2040</v>
      </c>
      <c r="AM370" s="6" t="s">
        <v>7</v>
      </c>
      <c r="AN370" s="6" t="s">
        <v>7</v>
      </c>
      <c r="AO370" s="11" t="s">
        <v>7</v>
      </c>
      <c r="AP370" s="6" t="s">
        <v>7</v>
      </c>
      <c r="AQ370" s="4" t="s">
        <v>2074</v>
      </c>
      <c r="AR370" s="4" t="s">
        <v>2074</v>
      </c>
      <c r="AS370" s="15" t="str">
        <f>IF(AND(AQ370&lt;&gt;0,AQ370&lt;&gt;""),HYPERLINK("http://pergamum.anac.gov.br/arquivos/" &amp; AQ370 &amp; ".pdf",AQ370),"")</f>
        <v/>
      </c>
      <c r="AT370" s="15" t="str">
        <f>IF(AND(AR370&lt;&gt;0,AR370&lt;&gt;""),HYPERLINK("http://pergamum.anac.gov.br/arquivos/" &amp; AR370 &amp; ".pdf",AR370),"")</f>
        <v/>
      </c>
      <c r="AU370" s="4" t="s">
        <v>7</v>
      </c>
    </row>
    <row r="371" spans="1:47" x14ac:dyDescent="0.25">
      <c r="A371" s="3" t="s">
        <v>886</v>
      </c>
      <c r="B371" s="3" t="s">
        <v>0</v>
      </c>
      <c r="C371" s="3" t="s">
        <v>887</v>
      </c>
      <c r="D371" s="3" t="s">
        <v>888</v>
      </c>
      <c r="E371" s="3" t="s">
        <v>132</v>
      </c>
      <c r="F371" s="4" t="s">
        <v>3562</v>
      </c>
      <c r="G371" s="4" t="s">
        <v>3563</v>
      </c>
      <c r="H371" s="4" t="s">
        <v>3564</v>
      </c>
      <c r="I371" s="4" t="s">
        <v>2349</v>
      </c>
      <c r="J371" s="4" t="s">
        <v>2238</v>
      </c>
      <c r="K371" s="4" t="s">
        <v>2171</v>
      </c>
      <c r="L371" s="4" t="s">
        <v>2172</v>
      </c>
      <c r="M371" s="4" t="s">
        <v>2419</v>
      </c>
      <c r="N371" s="4" t="s">
        <v>1444</v>
      </c>
      <c r="O371" s="4" t="s">
        <v>7</v>
      </c>
      <c r="P371" s="4" t="s">
        <v>7</v>
      </c>
      <c r="Q371" s="4" t="s">
        <v>7</v>
      </c>
      <c r="R371" s="4" t="s">
        <v>7</v>
      </c>
      <c r="S371" s="4" t="s">
        <v>7</v>
      </c>
      <c r="T371" s="4" t="s">
        <v>7</v>
      </c>
      <c r="U371" s="4" t="s">
        <v>7</v>
      </c>
      <c r="V371" s="4" t="s">
        <v>7</v>
      </c>
      <c r="W371" s="4" t="s">
        <v>7</v>
      </c>
      <c r="X371" s="4" t="s">
        <v>7</v>
      </c>
      <c r="Y371" s="4" t="s">
        <v>7</v>
      </c>
      <c r="Z371" s="4" t="s">
        <v>7</v>
      </c>
      <c r="AA371" s="4" t="s">
        <v>7</v>
      </c>
      <c r="AB371" s="4" t="s">
        <v>7</v>
      </c>
      <c r="AC371" s="4" t="s">
        <v>7</v>
      </c>
      <c r="AD371" s="4" t="s">
        <v>1828</v>
      </c>
      <c r="AE371" s="4">
        <v>0</v>
      </c>
      <c r="AF371" s="4">
        <v>0</v>
      </c>
      <c r="AG371" s="4">
        <v>0</v>
      </c>
      <c r="AH371" s="14" t="str">
        <f>IF(AD371&lt;&gt;0,HYPERLINK("http://pergamum.anac.gov.br/arquivos/" &amp; AD371 &amp; ".pdf",AD371),"")</f>
        <v>PD1985-0184</v>
      </c>
      <c r="AI371" s="15" t="str">
        <f>IF(AE371&lt;&gt;0,HYPERLINK("http://pergamum.anac.gov.br/arquivos/" &amp; AE371 &amp; ".pdf",AE371),"")</f>
        <v/>
      </c>
      <c r="AJ371" s="15" t="str">
        <f>IF(AF371&lt;&gt;0,HYPERLINK("http://pergamum.anac.gov.br/arquivos/" &amp; AF371 &amp; ".pdf",AF371),"")</f>
        <v/>
      </c>
      <c r="AK371" s="16" t="str">
        <f>IF(AG371&lt;&gt;0,HYPERLINK("http://pergamum.anac.gov.br/arquivos/" &amp; AG371 &amp; ".pdf",AG371),"")</f>
        <v/>
      </c>
      <c r="AL371" s="6" t="s">
        <v>2040</v>
      </c>
      <c r="AM371" s="6" t="s">
        <v>7</v>
      </c>
      <c r="AN371" s="6" t="s">
        <v>7</v>
      </c>
      <c r="AO371" s="11" t="s">
        <v>7</v>
      </c>
      <c r="AP371" s="6" t="s">
        <v>7</v>
      </c>
      <c r="AQ371" s="4" t="s">
        <v>2074</v>
      </c>
      <c r="AR371" s="4" t="s">
        <v>2074</v>
      </c>
      <c r="AS371" s="15" t="str">
        <f>IF(AND(AQ371&lt;&gt;0,AQ371&lt;&gt;""),HYPERLINK("http://pergamum.anac.gov.br/arquivos/" &amp; AQ371 &amp; ".pdf",AQ371),"")</f>
        <v/>
      </c>
      <c r="AT371" s="15" t="str">
        <f>IF(AND(AR371&lt;&gt;0,AR371&lt;&gt;""),HYPERLINK("http://pergamum.anac.gov.br/arquivos/" &amp; AR371 &amp; ".pdf",AR371),"")</f>
        <v/>
      </c>
      <c r="AU371" s="4" t="s">
        <v>7</v>
      </c>
    </row>
    <row r="372" spans="1:47" x14ac:dyDescent="0.25">
      <c r="A372" s="3" t="s">
        <v>889</v>
      </c>
      <c r="B372" s="3" t="s">
        <v>0</v>
      </c>
      <c r="C372" s="3" t="s">
        <v>890</v>
      </c>
      <c r="D372" s="3" t="s">
        <v>890</v>
      </c>
      <c r="E372" s="3" t="s">
        <v>83</v>
      </c>
      <c r="F372" s="4" t="s">
        <v>3565</v>
      </c>
      <c r="G372" s="4" t="s">
        <v>2571</v>
      </c>
      <c r="H372" s="4" t="s">
        <v>2857</v>
      </c>
      <c r="I372" s="4" t="s">
        <v>2349</v>
      </c>
      <c r="J372" s="4" t="s">
        <v>2373</v>
      </c>
      <c r="K372" s="4" t="s">
        <v>2253</v>
      </c>
      <c r="L372" s="4" t="s">
        <v>2902</v>
      </c>
      <c r="M372" s="4" t="s">
        <v>2780</v>
      </c>
      <c r="N372" s="4" t="s">
        <v>1446</v>
      </c>
      <c r="O372" s="4" t="s">
        <v>7</v>
      </c>
      <c r="P372" s="4" t="s">
        <v>7</v>
      </c>
      <c r="Q372" s="4" t="s">
        <v>7</v>
      </c>
      <c r="R372" s="4" t="s">
        <v>7</v>
      </c>
      <c r="S372" s="4" t="s">
        <v>7</v>
      </c>
      <c r="T372" s="4" t="s">
        <v>7</v>
      </c>
      <c r="U372" s="4" t="s">
        <v>7</v>
      </c>
      <c r="V372" s="4" t="s">
        <v>7</v>
      </c>
      <c r="W372" s="4" t="s">
        <v>7</v>
      </c>
      <c r="X372" s="4" t="s">
        <v>7</v>
      </c>
      <c r="Y372" s="4" t="s">
        <v>7</v>
      </c>
      <c r="Z372" s="4" t="s">
        <v>7</v>
      </c>
      <c r="AA372" s="4" t="s">
        <v>7</v>
      </c>
      <c r="AB372" s="4" t="s">
        <v>7</v>
      </c>
      <c r="AC372" s="4" t="s">
        <v>7</v>
      </c>
      <c r="AD372" s="4">
        <v>0</v>
      </c>
      <c r="AE372" s="4">
        <v>0</v>
      </c>
      <c r="AF372" s="4">
        <v>0</v>
      </c>
      <c r="AG372" s="4">
        <v>0</v>
      </c>
      <c r="AH372" s="14" t="str">
        <f>IF(AD372&lt;&gt;0,HYPERLINK("http://pergamum.anac.gov.br/arquivos/" &amp; AD372 &amp; ".pdf",AD372),"")</f>
        <v/>
      </c>
      <c r="AI372" s="15" t="str">
        <f>IF(AE372&lt;&gt;0,HYPERLINK("http://pergamum.anac.gov.br/arquivos/" &amp; AE372 &amp; ".pdf",AE372),"")</f>
        <v/>
      </c>
      <c r="AJ372" s="15" t="str">
        <f>IF(AF372&lt;&gt;0,HYPERLINK("http://pergamum.anac.gov.br/arquivos/" &amp; AF372 &amp; ".pdf",AF372),"")</f>
        <v/>
      </c>
      <c r="AK372" s="16" t="str">
        <f>IF(AG372&lt;&gt;0,HYPERLINK("http://pergamum.anac.gov.br/arquivos/" &amp; AG372 &amp; ".pdf",AG372),"")</f>
        <v/>
      </c>
      <c r="AL372" s="6" t="s">
        <v>2040</v>
      </c>
      <c r="AM372" s="6" t="s">
        <v>7</v>
      </c>
      <c r="AN372" s="6" t="s">
        <v>7</v>
      </c>
      <c r="AO372" s="11" t="s">
        <v>7</v>
      </c>
      <c r="AP372" s="6" t="s">
        <v>7</v>
      </c>
      <c r="AQ372" s="4" t="s">
        <v>2074</v>
      </c>
      <c r="AR372" s="4" t="s">
        <v>2074</v>
      </c>
      <c r="AS372" s="15" t="str">
        <f>IF(AND(AQ372&lt;&gt;0,AQ372&lt;&gt;""),HYPERLINK("http://pergamum.anac.gov.br/arquivos/" &amp; AQ372 &amp; ".pdf",AQ372),"")</f>
        <v/>
      </c>
      <c r="AT372" s="15" t="str">
        <f>IF(AND(AR372&lt;&gt;0,AR372&lt;&gt;""),HYPERLINK("http://pergamum.anac.gov.br/arquivos/" &amp; AR372 &amp; ".pdf",AR372),"")</f>
        <v/>
      </c>
      <c r="AU372" s="4" t="s">
        <v>7</v>
      </c>
    </row>
    <row r="373" spans="1:47" x14ac:dyDescent="0.25">
      <c r="A373" s="3" t="s">
        <v>891</v>
      </c>
      <c r="B373" s="3" t="s">
        <v>0</v>
      </c>
      <c r="C373" s="3" t="s">
        <v>892</v>
      </c>
      <c r="D373" s="3" t="s">
        <v>892</v>
      </c>
      <c r="E373" s="3" t="s">
        <v>30</v>
      </c>
      <c r="F373" s="4" t="s">
        <v>3566</v>
      </c>
      <c r="G373" s="4" t="s">
        <v>3567</v>
      </c>
      <c r="H373" s="4" t="s">
        <v>3568</v>
      </c>
      <c r="I373" s="4" t="s">
        <v>2251</v>
      </c>
      <c r="J373" s="4" t="s">
        <v>2395</v>
      </c>
      <c r="K373" s="4" t="s">
        <v>3569</v>
      </c>
      <c r="L373" s="4" t="s">
        <v>2612</v>
      </c>
      <c r="M373" s="4" t="s">
        <v>2731</v>
      </c>
      <c r="N373" s="4" t="s">
        <v>1444</v>
      </c>
      <c r="O373" s="4" t="s">
        <v>7</v>
      </c>
      <c r="P373" s="4" t="s">
        <v>7</v>
      </c>
      <c r="Q373" s="4" t="s">
        <v>7</v>
      </c>
      <c r="R373" s="4" t="s">
        <v>7</v>
      </c>
      <c r="S373" s="4" t="s">
        <v>7</v>
      </c>
      <c r="T373" s="4" t="s">
        <v>7</v>
      </c>
      <c r="U373" s="4" t="s">
        <v>7</v>
      </c>
      <c r="V373" s="4" t="s">
        <v>7</v>
      </c>
      <c r="W373" s="4" t="s">
        <v>7</v>
      </c>
      <c r="X373" s="4" t="s">
        <v>7</v>
      </c>
      <c r="Y373" s="4" t="s">
        <v>7</v>
      </c>
      <c r="Z373" s="4" t="s">
        <v>7</v>
      </c>
      <c r="AA373" s="4" t="s">
        <v>7</v>
      </c>
      <c r="AB373" s="4" t="s">
        <v>7</v>
      </c>
      <c r="AC373" s="4" t="s">
        <v>7</v>
      </c>
      <c r="AD373" s="4" t="s">
        <v>1829</v>
      </c>
      <c r="AE373" s="4">
        <v>0</v>
      </c>
      <c r="AF373" s="4">
        <v>0</v>
      </c>
      <c r="AG373" s="4">
        <v>0</v>
      </c>
      <c r="AH373" s="14" t="str">
        <f>IF(AD373&lt;&gt;0,HYPERLINK("http://pergamum.anac.gov.br/arquivos/" &amp; AD373 &amp; ".pdf",AD373),"")</f>
        <v>PA2010-1436</v>
      </c>
      <c r="AI373" s="15" t="str">
        <f>IF(AE373&lt;&gt;0,HYPERLINK("http://pergamum.anac.gov.br/arquivos/" &amp; AE373 &amp; ".pdf",AE373),"")</f>
        <v/>
      </c>
      <c r="AJ373" s="15" t="str">
        <f>IF(AF373&lt;&gt;0,HYPERLINK("http://pergamum.anac.gov.br/arquivos/" &amp; AF373 &amp; ".pdf",AF373),"")</f>
        <v/>
      </c>
      <c r="AK373" s="16" t="str">
        <f>IF(AG373&lt;&gt;0,HYPERLINK("http://pergamum.anac.gov.br/arquivos/" &amp; AG373 &amp; ".pdf",AG373),"")</f>
        <v/>
      </c>
      <c r="AL373" s="6" t="s">
        <v>2040</v>
      </c>
      <c r="AM373" s="6" t="s">
        <v>7</v>
      </c>
      <c r="AN373" s="6" t="s">
        <v>7</v>
      </c>
      <c r="AO373" s="11" t="s">
        <v>7</v>
      </c>
      <c r="AP373" s="6" t="s">
        <v>7</v>
      </c>
      <c r="AQ373" s="4" t="s">
        <v>2074</v>
      </c>
      <c r="AR373" s="4" t="s">
        <v>2074</v>
      </c>
      <c r="AS373" s="15" t="str">
        <f>IF(AND(AQ373&lt;&gt;0,AQ373&lt;&gt;""),HYPERLINK("http://pergamum.anac.gov.br/arquivos/" &amp; AQ373 &amp; ".pdf",AQ373),"")</f>
        <v/>
      </c>
      <c r="AT373" s="15" t="str">
        <f>IF(AND(AR373&lt;&gt;0,AR373&lt;&gt;""),HYPERLINK("http://pergamum.anac.gov.br/arquivos/" &amp; AR373 &amp; ".pdf",AR373),"")</f>
        <v/>
      </c>
      <c r="AU373" s="4" t="s">
        <v>7</v>
      </c>
    </row>
    <row r="374" spans="1:47" x14ac:dyDescent="0.25">
      <c r="A374" s="3" t="s">
        <v>893</v>
      </c>
      <c r="B374" s="3" t="s">
        <v>0</v>
      </c>
      <c r="C374" s="3" t="s">
        <v>755</v>
      </c>
      <c r="D374" s="3" t="s">
        <v>755</v>
      </c>
      <c r="E374" s="3" t="s">
        <v>30</v>
      </c>
      <c r="F374" s="4" t="s">
        <v>3570</v>
      </c>
      <c r="G374" s="4" t="s">
        <v>3571</v>
      </c>
      <c r="H374" s="4" t="s">
        <v>3572</v>
      </c>
      <c r="I374" s="4" t="s">
        <v>2349</v>
      </c>
      <c r="J374" s="4" t="s">
        <v>2395</v>
      </c>
      <c r="K374" s="4" t="s">
        <v>2253</v>
      </c>
      <c r="L374" s="4" t="s">
        <v>2172</v>
      </c>
      <c r="M374" s="4" t="s">
        <v>2784</v>
      </c>
      <c r="N374" s="4" t="s">
        <v>1446</v>
      </c>
      <c r="O374" s="4" t="s">
        <v>7</v>
      </c>
      <c r="P374" s="4" t="s">
        <v>7</v>
      </c>
      <c r="Q374" s="4" t="s">
        <v>7</v>
      </c>
      <c r="R374" s="4" t="s">
        <v>7</v>
      </c>
      <c r="S374" s="4" t="s">
        <v>7</v>
      </c>
      <c r="T374" s="4" t="s">
        <v>7</v>
      </c>
      <c r="U374" s="4" t="s">
        <v>7</v>
      </c>
      <c r="V374" s="4" t="s">
        <v>7</v>
      </c>
      <c r="W374" s="4" t="s">
        <v>7</v>
      </c>
      <c r="X374" s="4" t="s">
        <v>7</v>
      </c>
      <c r="Y374" s="4" t="s">
        <v>7</v>
      </c>
      <c r="Z374" s="4" t="s">
        <v>7</v>
      </c>
      <c r="AA374" s="4" t="s">
        <v>7</v>
      </c>
      <c r="AB374" s="4" t="s">
        <v>7</v>
      </c>
      <c r="AC374" s="4" t="s">
        <v>7</v>
      </c>
      <c r="AD374" s="4">
        <v>0</v>
      </c>
      <c r="AE374" s="4">
        <v>0</v>
      </c>
      <c r="AF374" s="4">
        <v>0</v>
      </c>
      <c r="AG374" s="4">
        <v>0</v>
      </c>
      <c r="AH374" s="14" t="str">
        <f>IF(AD374&lt;&gt;0,HYPERLINK("http://pergamum.anac.gov.br/arquivos/" &amp; AD374 &amp; ".pdf",AD374),"")</f>
        <v/>
      </c>
      <c r="AI374" s="15" t="str">
        <f>IF(AE374&lt;&gt;0,HYPERLINK("http://pergamum.anac.gov.br/arquivos/" &amp; AE374 &amp; ".pdf",AE374),"")</f>
        <v/>
      </c>
      <c r="AJ374" s="15" t="str">
        <f>IF(AF374&lt;&gt;0,HYPERLINK("http://pergamum.anac.gov.br/arquivos/" &amp; AF374 &amp; ".pdf",AF374),"")</f>
        <v/>
      </c>
      <c r="AK374" s="16" t="str">
        <f>IF(AG374&lt;&gt;0,HYPERLINK("http://pergamum.anac.gov.br/arquivos/" &amp; AG374 &amp; ".pdf",AG374),"")</f>
        <v/>
      </c>
      <c r="AL374" s="6" t="s">
        <v>2040</v>
      </c>
      <c r="AM374" s="6" t="s">
        <v>7</v>
      </c>
      <c r="AN374" s="6" t="s">
        <v>7</v>
      </c>
      <c r="AO374" s="11" t="s">
        <v>7</v>
      </c>
      <c r="AP374" s="6" t="s">
        <v>7</v>
      </c>
      <c r="AQ374" s="4" t="s">
        <v>2074</v>
      </c>
      <c r="AR374" s="4" t="s">
        <v>2074</v>
      </c>
      <c r="AS374" s="15" t="str">
        <f>IF(AND(AQ374&lt;&gt;0,AQ374&lt;&gt;""),HYPERLINK("http://pergamum.anac.gov.br/arquivos/" &amp; AQ374 &amp; ".pdf",AQ374),"")</f>
        <v/>
      </c>
      <c r="AT374" s="15" t="str">
        <f>IF(AND(AR374&lt;&gt;0,AR374&lt;&gt;""),HYPERLINK("http://pergamum.anac.gov.br/arquivos/" &amp; AR374 &amp; ".pdf",AR374),"")</f>
        <v/>
      </c>
      <c r="AU374" s="4" t="s">
        <v>7</v>
      </c>
    </row>
    <row r="375" spans="1:47" x14ac:dyDescent="0.25">
      <c r="A375" s="3" t="s">
        <v>894</v>
      </c>
      <c r="B375" s="3" t="s">
        <v>0</v>
      </c>
      <c r="C375" s="3" t="s">
        <v>895</v>
      </c>
      <c r="D375" s="3" t="s">
        <v>895</v>
      </c>
      <c r="E375" s="3" t="s">
        <v>103</v>
      </c>
      <c r="F375" s="4" t="s">
        <v>3573</v>
      </c>
      <c r="G375" s="4" t="s">
        <v>3574</v>
      </c>
      <c r="H375" s="4" t="s">
        <v>3575</v>
      </c>
      <c r="I375" s="4" t="s">
        <v>2349</v>
      </c>
      <c r="J375" s="4" t="s">
        <v>2216</v>
      </c>
      <c r="K375" s="4" t="s">
        <v>2796</v>
      </c>
      <c r="L375" s="4" t="s">
        <v>2404</v>
      </c>
      <c r="M375" s="4" t="s">
        <v>2592</v>
      </c>
      <c r="N375" s="4" t="s">
        <v>1449</v>
      </c>
      <c r="O375" s="4" t="s">
        <v>7</v>
      </c>
      <c r="P375" s="4" t="s">
        <v>7</v>
      </c>
      <c r="Q375" s="4" t="s">
        <v>7</v>
      </c>
      <c r="R375" s="4" t="s">
        <v>7</v>
      </c>
      <c r="S375" s="4" t="s">
        <v>7</v>
      </c>
      <c r="T375" s="4" t="s">
        <v>7</v>
      </c>
      <c r="U375" s="4" t="s">
        <v>7</v>
      </c>
      <c r="V375" s="4" t="s">
        <v>7</v>
      </c>
      <c r="W375" s="4" t="s">
        <v>7</v>
      </c>
      <c r="X375" s="4" t="s">
        <v>7</v>
      </c>
      <c r="Y375" s="4" t="s">
        <v>7</v>
      </c>
      <c r="Z375" s="4" t="s">
        <v>7</v>
      </c>
      <c r="AA375" s="4" t="s">
        <v>7</v>
      </c>
      <c r="AB375" s="4" t="s">
        <v>7</v>
      </c>
      <c r="AC375" s="4" t="s">
        <v>7</v>
      </c>
      <c r="AD375" s="4" t="s">
        <v>1830</v>
      </c>
      <c r="AE375" s="4">
        <v>0</v>
      </c>
      <c r="AF375" s="4">
        <v>0</v>
      </c>
      <c r="AG375" s="4">
        <v>0</v>
      </c>
      <c r="AH375" s="14" t="str">
        <f>IF(AD375&lt;&gt;0,HYPERLINK("http://pergamum.anac.gov.br/arquivos/" &amp; AD375 &amp; ".pdf",AD375),"")</f>
        <v>PA2014-1707</v>
      </c>
      <c r="AI375" s="15" t="str">
        <f>IF(AE375&lt;&gt;0,HYPERLINK("http://pergamum.anac.gov.br/arquivos/" &amp; AE375 &amp; ".pdf",AE375),"")</f>
        <v/>
      </c>
      <c r="AJ375" s="15" t="str">
        <f>IF(AF375&lt;&gt;0,HYPERLINK("http://pergamum.anac.gov.br/arquivos/" &amp; AF375 &amp; ".pdf",AF375),"")</f>
        <v/>
      </c>
      <c r="AK375" s="16" t="str">
        <f>IF(AG375&lt;&gt;0,HYPERLINK("http://pergamum.anac.gov.br/arquivos/" &amp; AG375 &amp; ".pdf",AG375),"")</f>
        <v/>
      </c>
      <c r="AL375" s="6" t="s">
        <v>2040</v>
      </c>
      <c r="AM375" s="6" t="s">
        <v>7</v>
      </c>
      <c r="AN375" s="6" t="s">
        <v>7</v>
      </c>
      <c r="AO375" s="11" t="s">
        <v>7</v>
      </c>
      <c r="AP375" s="6" t="s">
        <v>7</v>
      </c>
      <c r="AQ375" s="4" t="s">
        <v>2074</v>
      </c>
      <c r="AR375" s="4" t="s">
        <v>2074</v>
      </c>
      <c r="AS375" s="15" t="str">
        <f>IF(AND(AQ375&lt;&gt;0,AQ375&lt;&gt;""),HYPERLINK("http://pergamum.anac.gov.br/arquivos/" &amp; AQ375 &amp; ".pdf",AQ375),"")</f>
        <v/>
      </c>
      <c r="AT375" s="15" t="str">
        <f>IF(AND(AR375&lt;&gt;0,AR375&lt;&gt;""),HYPERLINK("http://pergamum.anac.gov.br/arquivos/" &amp; AR375 &amp; ".pdf",AR375),"")</f>
        <v/>
      </c>
      <c r="AU375" s="4" t="s">
        <v>7</v>
      </c>
    </row>
    <row r="376" spans="1:47" x14ac:dyDescent="0.25">
      <c r="A376" s="3" t="s">
        <v>896</v>
      </c>
      <c r="B376" s="3" t="s">
        <v>0</v>
      </c>
      <c r="C376" s="3" t="s">
        <v>897</v>
      </c>
      <c r="D376" s="3" t="s">
        <v>897</v>
      </c>
      <c r="E376" s="3" t="s">
        <v>132</v>
      </c>
      <c r="F376" s="4" t="s">
        <v>3576</v>
      </c>
      <c r="G376" s="4" t="s">
        <v>3577</v>
      </c>
      <c r="H376" s="4" t="s">
        <v>3578</v>
      </c>
      <c r="I376" s="4" t="s">
        <v>2349</v>
      </c>
      <c r="J376" s="4" t="s">
        <v>2178</v>
      </c>
      <c r="K376" s="4" t="s">
        <v>2889</v>
      </c>
      <c r="L376" s="4" t="s">
        <v>2172</v>
      </c>
      <c r="M376" s="4" t="s">
        <v>3128</v>
      </c>
      <c r="N376" s="4" t="s">
        <v>1444</v>
      </c>
      <c r="O376" s="4" t="s">
        <v>7</v>
      </c>
      <c r="P376" s="4" t="s">
        <v>7</v>
      </c>
      <c r="Q376" s="4" t="s">
        <v>7</v>
      </c>
      <c r="R376" s="4" t="s">
        <v>7</v>
      </c>
      <c r="S376" s="4" t="s">
        <v>7</v>
      </c>
      <c r="T376" s="4" t="s">
        <v>7</v>
      </c>
      <c r="U376" s="4" t="s">
        <v>7</v>
      </c>
      <c r="V376" s="4" t="s">
        <v>7</v>
      </c>
      <c r="W376" s="4" t="s">
        <v>7</v>
      </c>
      <c r="X376" s="4" t="s">
        <v>7</v>
      </c>
      <c r="Y376" s="4" t="s">
        <v>7</v>
      </c>
      <c r="Z376" s="4" t="s">
        <v>7</v>
      </c>
      <c r="AA376" s="4" t="s">
        <v>7</v>
      </c>
      <c r="AB376" s="4" t="s">
        <v>7</v>
      </c>
      <c r="AC376" s="4" t="s">
        <v>7</v>
      </c>
      <c r="AD376" s="4">
        <v>0</v>
      </c>
      <c r="AE376" s="4">
        <v>0</v>
      </c>
      <c r="AF376" s="4">
        <v>0</v>
      </c>
      <c r="AG376" s="4">
        <v>0</v>
      </c>
      <c r="AH376" s="14" t="str">
        <f>IF(AD376&lt;&gt;0,HYPERLINK("http://pergamum.anac.gov.br/arquivos/" &amp; AD376 &amp; ".pdf",AD376),"")</f>
        <v/>
      </c>
      <c r="AI376" s="15" t="str">
        <f>IF(AE376&lt;&gt;0,HYPERLINK("http://pergamum.anac.gov.br/arquivos/" &amp; AE376 &amp; ".pdf",AE376),"")</f>
        <v/>
      </c>
      <c r="AJ376" s="15" t="str">
        <f>IF(AF376&lt;&gt;0,HYPERLINK("http://pergamum.anac.gov.br/arquivos/" &amp; AF376 &amp; ".pdf",AF376),"")</f>
        <v/>
      </c>
      <c r="AK376" s="16" t="str">
        <f>IF(AG376&lt;&gt;0,HYPERLINK("http://pergamum.anac.gov.br/arquivos/" &amp; AG376 &amp; ".pdf",AG376),"")</f>
        <v/>
      </c>
      <c r="AL376" s="6" t="s">
        <v>2040</v>
      </c>
      <c r="AM376" s="6" t="s">
        <v>7</v>
      </c>
      <c r="AN376" s="6" t="s">
        <v>7</v>
      </c>
      <c r="AO376" s="11" t="s">
        <v>7</v>
      </c>
      <c r="AP376" s="6" t="s">
        <v>7</v>
      </c>
      <c r="AQ376" s="4" t="s">
        <v>2074</v>
      </c>
      <c r="AR376" s="4" t="s">
        <v>2074</v>
      </c>
      <c r="AS376" s="15" t="str">
        <f>IF(AND(AQ376&lt;&gt;0,AQ376&lt;&gt;""),HYPERLINK("http://pergamum.anac.gov.br/arquivos/" &amp; AQ376 &amp; ".pdf",AQ376),"")</f>
        <v/>
      </c>
      <c r="AT376" s="15" t="str">
        <f>IF(AND(AR376&lt;&gt;0,AR376&lt;&gt;""),HYPERLINK("http://pergamum.anac.gov.br/arquivos/" &amp; AR376 &amp; ".pdf",AR376),"")</f>
        <v/>
      </c>
      <c r="AU376" s="4" t="s">
        <v>7</v>
      </c>
    </row>
    <row r="377" spans="1:47" x14ac:dyDescent="0.25">
      <c r="A377" s="3" t="s">
        <v>898</v>
      </c>
      <c r="B377" s="3" t="s">
        <v>0</v>
      </c>
      <c r="C377" s="3" t="s">
        <v>899</v>
      </c>
      <c r="D377" s="3" t="s">
        <v>899</v>
      </c>
      <c r="E377" s="3" t="s">
        <v>30</v>
      </c>
      <c r="F377" s="4" t="s">
        <v>3579</v>
      </c>
      <c r="G377" s="4" t="s">
        <v>3580</v>
      </c>
      <c r="H377" s="4" t="s">
        <v>3373</v>
      </c>
      <c r="I377" s="4" t="s">
        <v>2349</v>
      </c>
      <c r="J377" s="4" t="s">
        <v>2395</v>
      </c>
      <c r="K377" s="4" t="s">
        <v>2999</v>
      </c>
      <c r="L377" s="4" t="s">
        <v>2211</v>
      </c>
      <c r="M377" s="4" t="s">
        <v>3008</v>
      </c>
      <c r="N377" s="4" t="s">
        <v>1446</v>
      </c>
      <c r="O377" s="4" t="s">
        <v>7</v>
      </c>
      <c r="P377" s="4" t="s">
        <v>7</v>
      </c>
      <c r="Q377" s="4" t="s">
        <v>7</v>
      </c>
      <c r="R377" s="4" t="s">
        <v>7</v>
      </c>
      <c r="S377" s="4" t="s">
        <v>7</v>
      </c>
      <c r="T377" s="4" t="s">
        <v>7</v>
      </c>
      <c r="U377" s="4" t="s">
        <v>7</v>
      </c>
      <c r="V377" s="4" t="s">
        <v>7</v>
      </c>
      <c r="W377" s="4" t="s">
        <v>7</v>
      </c>
      <c r="X377" s="4" t="s">
        <v>7</v>
      </c>
      <c r="Y377" s="4" t="s">
        <v>7</v>
      </c>
      <c r="Z377" s="4" t="s">
        <v>7</v>
      </c>
      <c r="AA377" s="4" t="s">
        <v>7</v>
      </c>
      <c r="AB377" s="4" t="s">
        <v>7</v>
      </c>
      <c r="AC377" s="4" t="s">
        <v>7</v>
      </c>
      <c r="AD377" s="4">
        <v>0</v>
      </c>
      <c r="AE377" s="4">
        <v>0</v>
      </c>
      <c r="AF377" s="4">
        <v>0</v>
      </c>
      <c r="AG377" s="4">
        <v>0</v>
      </c>
      <c r="AH377" s="14" t="str">
        <f>IF(AD377&lt;&gt;0,HYPERLINK("http://pergamum.anac.gov.br/arquivos/" &amp; AD377 &amp; ".pdf",AD377),"")</f>
        <v/>
      </c>
      <c r="AI377" s="15" t="str">
        <f>IF(AE377&lt;&gt;0,HYPERLINK("http://pergamum.anac.gov.br/arquivos/" &amp; AE377 &amp; ".pdf",AE377),"")</f>
        <v/>
      </c>
      <c r="AJ377" s="15" t="str">
        <f>IF(AF377&lt;&gt;0,HYPERLINK("http://pergamum.anac.gov.br/arquivos/" &amp; AF377 &amp; ".pdf",AF377),"")</f>
        <v/>
      </c>
      <c r="AK377" s="16" t="str">
        <f>IF(AG377&lt;&gt;0,HYPERLINK("http://pergamum.anac.gov.br/arquivos/" &amp; AG377 &amp; ".pdf",AG377),"")</f>
        <v/>
      </c>
      <c r="AL377" s="6" t="s">
        <v>2040</v>
      </c>
      <c r="AM377" s="6" t="s">
        <v>7</v>
      </c>
      <c r="AN377" s="6" t="s">
        <v>7</v>
      </c>
      <c r="AO377" s="11" t="s">
        <v>7</v>
      </c>
      <c r="AP377" s="6" t="s">
        <v>7</v>
      </c>
      <c r="AQ377" s="4" t="s">
        <v>2074</v>
      </c>
      <c r="AR377" s="4" t="s">
        <v>2074</v>
      </c>
      <c r="AS377" s="15" t="str">
        <f>IF(AND(AQ377&lt;&gt;0,AQ377&lt;&gt;""),HYPERLINK("http://pergamum.anac.gov.br/arquivos/" &amp; AQ377 &amp; ".pdf",AQ377),"")</f>
        <v/>
      </c>
      <c r="AT377" s="15" t="str">
        <f>IF(AND(AR377&lt;&gt;0,AR377&lt;&gt;""),HYPERLINK("http://pergamum.anac.gov.br/arquivos/" &amp; AR377 &amp; ".pdf",AR377),"")</f>
        <v/>
      </c>
      <c r="AU377" s="4" t="s">
        <v>7</v>
      </c>
    </row>
    <row r="378" spans="1:47" x14ac:dyDescent="0.25">
      <c r="A378" s="3" t="s">
        <v>900</v>
      </c>
      <c r="B378" s="3" t="s">
        <v>0</v>
      </c>
      <c r="C378" s="3" t="s">
        <v>901</v>
      </c>
      <c r="D378" s="3" t="s">
        <v>901</v>
      </c>
      <c r="E378" s="3" t="s">
        <v>6</v>
      </c>
      <c r="F378" s="4" t="s">
        <v>3581</v>
      </c>
      <c r="G378" s="4" t="s">
        <v>3582</v>
      </c>
      <c r="H378" s="4" t="s">
        <v>3058</v>
      </c>
      <c r="I378" s="4" t="s">
        <v>2349</v>
      </c>
      <c r="J378" s="4" t="s">
        <v>2324</v>
      </c>
      <c r="K378" s="4" t="s">
        <v>2788</v>
      </c>
      <c r="L378" s="4" t="s">
        <v>2404</v>
      </c>
      <c r="M378" s="4" t="s">
        <v>2731</v>
      </c>
      <c r="N378" s="4" t="s">
        <v>1444</v>
      </c>
      <c r="O378" s="4" t="s">
        <v>7</v>
      </c>
      <c r="P378" s="4" t="s">
        <v>7</v>
      </c>
      <c r="Q378" s="4" t="s">
        <v>7</v>
      </c>
      <c r="R378" s="4" t="s">
        <v>7</v>
      </c>
      <c r="S378" s="4" t="s">
        <v>7</v>
      </c>
      <c r="T378" s="4" t="s">
        <v>7</v>
      </c>
      <c r="U378" s="4" t="s">
        <v>7</v>
      </c>
      <c r="V378" s="4" t="s">
        <v>7</v>
      </c>
      <c r="W378" s="4" t="s">
        <v>7</v>
      </c>
      <c r="X378" s="4" t="s">
        <v>7</v>
      </c>
      <c r="Y378" s="4" t="s">
        <v>7</v>
      </c>
      <c r="Z378" s="4" t="s">
        <v>7</v>
      </c>
      <c r="AA378" s="4" t="s">
        <v>7</v>
      </c>
      <c r="AB378" s="4" t="s">
        <v>7</v>
      </c>
      <c r="AC378" s="4" t="s">
        <v>7</v>
      </c>
      <c r="AD378" s="4" t="s">
        <v>1831</v>
      </c>
      <c r="AE378" s="4">
        <v>0</v>
      </c>
      <c r="AF378" s="4">
        <v>0</v>
      </c>
      <c r="AG378" s="4">
        <v>0</v>
      </c>
      <c r="AH378" s="14" t="str">
        <f>IF(AD378&lt;&gt;0,HYPERLINK("http://pergamum.anac.gov.br/arquivos/" &amp; AD378 &amp; ".pdf",AD378),"")</f>
        <v>PD1999-0432</v>
      </c>
      <c r="AI378" s="15" t="str">
        <f>IF(AE378&lt;&gt;0,HYPERLINK("http://pergamum.anac.gov.br/arquivos/" &amp; AE378 &amp; ".pdf",AE378),"")</f>
        <v/>
      </c>
      <c r="AJ378" s="15" t="str">
        <f>IF(AF378&lt;&gt;0,HYPERLINK("http://pergamum.anac.gov.br/arquivos/" &amp; AF378 &amp; ".pdf",AF378),"")</f>
        <v/>
      </c>
      <c r="AK378" s="16" t="str">
        <f>IF(AG378&lt;&gt;0,HYPERLINK("http://pergamum.anac.gov.br/arquivos/" &amp; AG378 &amp; ".pdf",AG378),"")</f>
        <v/>
      </c>
      <c r="AL378" s="6" t="s">
        <v>2040</v>
      </c>
      <c r="AM378" s="6" t="s">
        <v>7</v>
      </c>
      <c r="AN378" s="6" t="s">
        <v>7</v>
      </c>
      <c r="AO378" s="11" t="s">
        <v>7</v>
      </c>
      <c r="AP378" s="6" t="s">
        <v>7</v>
      </c>
      <c r="AQ378" s="4" t="s">
        <v>2074</v>
      </c>
      <c r="AR378" s="4" t="s">
        <v>2074</v>
      </c>
      <c r="AS378" s="15" t="str">
        <f>IF(AND(AQ378&lt;&gt;0,AQ378&lt;&gt;""),HYPERLINK("http://pergamum.anac.gov.br/arquivos/" &amp; AQ378 &amp; ".pdf",AQ378),"")</f>
        <v/>
      </c>
      <c r="AT378" s="15" t="str">
        <f>IF(AND(AR378&lt;&gt;0,AR378&lt;&gt;""),HYPERLINK("http://pergamum.anac.gov.br/arquivos/" &amp; AR378 &amp; ".pdf",AR378),"")</f>
        <v/>
      </c>
      <c r="AU378" s="4" t="s">
        <v>7</v>
      </c>
    </row>
    <row r="379" spans="1:47" x14ac:dyDescent="0.25">
      <c r="A379" s="3" t="s">
        <v>902</v>
      </c>
      <c r="B379" s="3" t="s">
        <v>0</v>
      </c>
      <c r="C379" s="3" t="s">
        <v>903</v>
      </c>
      <c r="D379" s="3" t="s">
        <v>903</v>
      </c>
      <c r="E379" s="3" t="s">
        <v>30</v>
      </c>
      <c r="F379" s="4" t="s">
        <v>3583</v>
      </c>
      <c r="G379" s="4" t="s">
        <v>3584</v>
      </c>
      <c r="H379" s="4" t="s">
        <v>3585</v>
      </c>
      <c r="I379" s="4" t="s">
        <v>2349</v>
      </c>
      <c r="J379" s="4" t="s">
        <v>2225</v>
      </c>
      <c r="K379" s="4" t="s">
        <v>3543</v>
      </c>
      <c r="L379" s="4" t="s">
        <v>2568</v>
      </c>
      <c r="M379" s="4" t="s">
        <v>2731</v>
      </c>
      <c r="N379" s="4" t="s">
        <v>1444</v>
      </c>
      <c r="O379" s="4" t="s">
        <v>7</v>
      </c>
      <c r="P379" s="4" t="s">
        <v>7</v>
      </c>
      <c r="Q379" s="4" t="s">
        <v>7</v>
      </c>
      <c r="R379" s="4" t="s">
        <v>7</v>
      </c>
      <c r="S379" s="4" t="s">
        <v>7</v>
      </c>
      <c r="T379" s="4" t="s">
        <v>7</v>
      </c>
      <c r="U379" s="4" t="s">
        <v>7</v>
      </c>
      <c r="V379" s="4" t="s">
        <v>7</v>
      </c>
      <c r="W379" s="4" t="s">
        <v>7</v>
      </c>
      <c r="X379" s="4" t="s">
        <v>7</v>
      </c>
      <c r="Y379" s="4" t="s">
        <v>7</v>
      </c>
      <c r="Z379" s="4" t="s">
        <v>7</v>
      </c>
      <c r="AA379" s="4" t="s">
        <v>7</v>
      </c>
      <c r="AB379" s="4" t="s">
        <v>7</v>
      </c>
      <c r="AC379" s="4" t="s">
        <v>7</v>
      </c>
      <c r="AD379" s="4">
        <v>0</v>
      </c>
      <c r="AE379" s="4">
        <v>0</v>
      </c>
      <c r="AF379" s="4">
        <v>0</v>
      </c>
      <c r="AG379" s="4">
        <v>0</v>
      </c>
      <c r="AH379" s="14" t="str">
        <f>IF(AD379&lt;&gt;0,HYPERLINK("http://pergamum.anac.gov.br/arquivos/" &amp; AD379 &amp; ".pdf",AD379),"")</f>
        <v/>
      </c>
      <c r="AI379" s="15" t="str">
        <f>IF(AE379&lt;&gt;0,HYPERLINK("http://pergamum.anac.gov.br/arquivos/" &amp; AE379 &amp; ".pdf",AE379),"")</f>
        <v/>
      </c>
      <c r="AJ379" s="15" t="str">
        <f>IF(AF379&lt;&gt;0,HYPERLINK("http://pergamum.anac.gov.br/arquivos/" &amp; AF379 &amp; ".pdf",AF379),"")</f>
        <v/>
      </c>
      <c r="AK379" s="16" t="str">
        <f>IF(AG379&lt;&gt;0,HYPERLINK("http://pergamum.anac.gov.br/arquivos/" &amp; AG379 &amp; ".pdf",AG379),"")</f>
        <v/>
      </c>
      <c r="AL379" s="6" t="s">
        <v>2040</v>
      </c>
      <c r="AM379" s="6" t="s">
        <v>7</v>
      </c>
      <c r="AN379" s="6" t="s">
        <v>7</v>
      </c>
      <c r="AO379" s="11" t="s">
        <v>7</v>
      </c>
      <c r="AP379" s="6" t="s">
        <v>7</v>
      </c>
      <c r="AQ379" s="4" t="s">
        <v>2074</v>
      </c>
      <c r="AR379" s="4" t="s">
        <v>2074</v>
      </c>
      <c r="AS379" s="15" t="str">
        <f>IF(AND(AQ379&lt;&gt;0,AQ379&lt;&gt;""),HYPERLINK("http://pergamum.anac.gov.br/arquivos/" &amp; AQ379 &amp; ".pdf",AQ379),"")</f>
        <v/>
      </c>
      <c r="AT379" s="15" t="str">
        <f>IF(AND(AR379&lt;&gt;0,AR379&lt;&gt;""),HYPERLINK("http://pergamum.anac.gov.br/arquivos/" &amp; AR379 &amp; ".pdf",AR379),"")</f>
        <v/>
      </c>
      <c r="AU379" s="4" t="s">
        <v>7</v>
      </c>
    </row>
    <row r="380" spans="1:47" x14ac:dyDescent="0.25">
      <c r="A380" s="3" t="s">
        <v>904</v>
      </c>
      <c r="B380" s="3" t="s">
        <v>0</v>
      </c>
      <c r="C380" s="3" t="s">
        <v>905</v>
      </c>
      <c r="D380" s="3" t="s">
        <v>905</v>
      </c>
      <c r="E380" s="3" t="s">
        <v>30</v>
      </c>
      <c r="F380" s="4" t="s">
        <v>3586</v>
      </c>
      <c r="G380" s="4" t="s">
        <v>3587</v>
      </c>
      <c r="H380" s="4" t="s">
        <v>3588</v>
      </c>
      <c r="I380" s="4" t="s">
        <v>2349</v>
      </c>
      <c r="J380" s="4" t="s">
        <v>2244</v>
      </c>
      <c r="K380" s="4" t="s">
        <v>2827</v>
      </c>
      <c r="L380" s="4" t="s">
        <v>2172</v>
      </c>
      <c r="M380" s="4" t="s">
        <v>3092</v>
      </c>
      <c r="N380" s="4" t="s">
        <v>1444</v>
      </c>
      <c r="O380" s="4" t="s">
        <v>7</v>
      </c>
      <c r="P380" s="4" t="s">
        <v>7</v>
      </c>
      <c r="Q380" s="4" t="s">
        <v>7</v>
      </c>
      <c r="R380" s="4" t="s">
        <v>7</v>
      </c>
      <c r="S380" s="4" t="s">
        <v>7</v>
      </c>
      <c r="T380" s="4" t="s">
        <v>7</v>
      </c>
      <c r="U380" s="4" t="s">
        <v>7</v>
      </c>
      <c r="V380" s="4" t="s">
        <v>7</v>
      </c>
      <c r="W380" s="4" t="s">
        <v>7</v>
      </c>
      <c r="X380" s="4" t="s">
        <v>7</v>
      </c>
      <c r="Y380" s="4" t="s">
        <v>7</v>
      </c>
      <c r="Z380" s="4" t="s">
        <v>7</v>
      </c>
      <c r="AA380" s="4" t="s">
        <v>7</v>
      </c>
      <c r="AB380" s="4" t="s">
        <v>7</v>
      </c>
      <c r="AC380" s="4" t="s">
        <v>7</v>
      </c>
      <c r="AD380" s="4" t="s">
        <v>1832</v>
      </c>
      <c r="AE380" s="4">
        <v>0</v>
      </c>
      <c r="AF380" s="4">
        <v>0</v>
      </c>
      <c r="AG380" s="4">
        <v>0</v>
      </c>
      <c r="AH380" s="14" t="str">
        <f>IF(AD380&lt;&gt;0,HYPERLINK("http://pergamum.anac.gov.br/arquivos/" &amp; AD380 &amp; ".pdf",AD380),"")</f>
        <v>PD1995-0218</v>
      </c>
      <c r="AI380" s="15" t="str">
        <f>IF(AE380&lt;&gt;0,HYPERLINK("http://pergamum.anac.gov.br/arquivos/" &amp; AE380 &amp; ".pdf",AE380),"")</f>
        <v/>
      </c>
      <c r="AJ380" s="15" t="str">
        <f>IF(AF380&lt;&gt;0,HYPERLINK("http://pergamum.anac.gov.br/arquivos/" &amp; AF380 &amp; ".pdf",AF380),"")</f>
        <v/>
      </c>
      <c r="AK380" s="16" t="str">
        <f>IF(AG380&lt;&gt;0,HYPERLINK("http://pergamum.anac.gov.br/arquivos/" &amp; AG380 &amp; ".pdf",AG380),"")</f>
        <v/>
      </c>
      <c r="AL380" s="6" t="s">
        <v>2040</v>
      </c>
      <c r="AM380" s="6" t="s">
        <v>7</v>
      </c>
      <c r="AN380" s="6" t="s">
        <v>7</v>
      </c>
      <c r="AO380" s="11" t="s">
        <v>7</v>
      </c>
      <c r="AP380" s="6" t="s">
        <v>7</v>
      </c>
      <c r="AQ380" s="4" t="s">
        <v>2074</v>
      </c>
      <c r="AR380" s="4" t="s">
        <v>2074</v>
      </c>
      <c r="AS380" s="15" t="str">
        <f>IF(AND(AQ380&lt;&gt;0,AQ380&lt;&gt;""),HYPERLINK("http://pergamum.anac.gov.br/arquivos/" &amp; AQ380 &amp; ".pdf",AQ380),"")</f>
        <v/>
      </c>
      <c r="AT380" s="15" t="str">
        <f>IF(AND(AR380&lt;&gt;0,AR380&lt;&gt;""),HYPERLINK("http://pergamum.anac.gov.br/arquivos/" &amp; AR380 &amp; ".pdf",AR380),"")</f>
        <v/>
      </c>
      <c r="AU380" s="4" t="s">
        <v>7</v>
      </c>
    </row>
    <row r="381" spans="1:47" x14ac:dyDescent="0.25">
      <c r="A381" s="3" t="s">
        <v>906</v>
      </c>
      <c r="B381" s="3" t="s">
        <v>0</v>
      </c>
      <c r="C381" s="3" t="s">
        <v>907</v>
      </c>
      <c r="D381" s="3" t="s">
        <v>907</v>
      </c>
      <c r="E381" s="3" t="s">
        <v>103</v>
      </c>
      <c r="F381" s="4" t="s">
        <v>3589</v>
      </c>
      <c r="G381" s="4" t="s">
        <v>3590</v>
      </c>
      <c r="H381" s="4" t="s">
        <v>3591</v>
      </c>
      <c r="I381" s="4" t="s">
        <v>2349</v>
      </c>
      <c r="J381" s="4" t="s">
        <v>2178</v>
      </c>
      <c r="K381" s="4" t="s">
        <v>2253</v>
      </c>
      <c r="L381" s="4" t="s">
        <v>2706</v>
      </c>
      <c r="M381" s="4" t="s">
        <v>2193</v>
      </c>
      <c r="N381" s="4" t="s">
        <v>1444</v>
      </c>
      <c r="O381" s="4" t="s">
        <v>7</v>
      </c>
      <c r="P381" s="4" t="s">
        <v>7</v>
      </c>
      <c r="Q381" s="4" t="s">
        <v>7</v>
      </c>
      <c r="R381" s="4" t="s">
        <v>7</v>
      </c>
      <c r="S381" s="4" t="s">
        <v>7</v>
      </c>
      <c r="T381" s="4" t="s">
        <v>7</v>
      </c>
      <c r="U381" s="4" t="s">
        <v>7</v>
      </c>
      <c r="V381" s="4" t="s">
        <v>7</v>
      </c>
      <c r="W381" s="4" t="s">
        <v>7</v>
      </c>
      <c r="X381" s="4" t="s">
        <v>7</v>
      </c>
      <c r="Y381" s="4" t="s">
        <v>7</v>
      </c>
      <c r="Z381" s="4" t="s">
        <v>7</v>
      </c>
      <c r="AA381" s="4" t="s">
        <v>7</v>
      </c>
      <c r="AB381" s="4" t="s">
        <v>7</v>
      </c>
      <c r="AC381" s="4" t="s">
        <v>7</v>
      </c>
      <c r="AD381" s="4" t="s">
        <v>1833</v>
      </c>
      <c r="AE381" s="4">
        <v>0</v>
      </c>
      <c r="AF381" s="4">
        <v>0</v>
      </c>
      <c r="AG381" s="4">
        <v>0</v>
      </c>
      <c r="AH381" s="14" t="str">
        <f>IF(AD381&lt;&gt;0,HYPERLINK("http://pergamum.anac.gov.br/arquivos/" &amp; AD381 &amp; ".pdf",AD381),"")</f>
        <v>PD2000-0532</v>
      </c>
      <c r="AI381" s="15" t="str">
        <f>IF(AE381&lt;&gt;0,HYPERLINK("http://pergamum.anac.gov.br/arquivos/" &amp; AE381 &amp; ".pdf",AE381),"")</f>
        <v/>
      </c>
      <c r="AJ381" s="15" t="str">
        <f>IF(AF381&lt;&gt;0,HYPERLINK("http://pergamum.anac.gov.br/arquivos/" &amp; AF381 &amp; ".pdf",AF381),"")</f>
        <v/>
      </c>
      <c r="AK381" s="16" t="str">
        <f>IF(AG381&lt;&gt;0,HYPERLINK("http://pergamum.anac.gov.br/arquivos/" &amp; AG381 &amp; ".pdf",AG381),"")</f>
        <v/>
      </c>
      <c r="AL381" s="6" t="s">
        <v>2040</v>
      </c>
      <c r="AM381" s="6" t="s">
        <v>7</v>
      </c>
      <c r="AN381" s="6" t="s">
        <v>7</v>
      </c>
      <c r="AO381" s="11" t="s">
        <v>7</v>
      </c>
      <c r="AP381" s="6" t="s">
        <v>7</v>
      </c>
      <c r="AQ381" s="4" t="s">
        <v>2074</v>
      </c>
      <c r="AR381" s="4" t="s">
        <v>2074</v>
      </c>
      <c r="AS381" s="15" t="str">
        <f>IF(AND(AQ381&lt;&gt;0,AQ381&lt;&gt;""),HYPERLINK("http://pergamum.anac.gov.br/arquivos/" &amp; AQ381 &amp; ".pdf",AQ381),"")</f>
        <v/>
      </c>
      <c r="AT381" s="15" t="str">
        <f>IF(AND(AR381&lt;&gt;0,AR381&lt;&gt;""),HYPERLINK("http://pergamum.anac.gov.br/arquivos/" &amp; AR381 &amp; ".pdf",AR381),"")</f>
        <v/>
      </c>
      <c r="AU381" s="4" t="s">
        <v>7</v>
      </c>
    </row>
    <row r="382" spans="1:47" x14ac:dyDescent="0.25">
      <c r="A382" s="3" t="s">
        <v>908</v>
      </c>
      <c r="B382" s="3" t="s">
        <v>0</v>
      </c>
      <c r="C382" s="3" t="s">
        <v>909</v>
      </c>
      <c r="D382" s="3" t="s">
        <v>909</v>
      </c>
      <c r="E382" s="3" t="s">
        <v>6</v>
      </c>
      <c r="F382" s="4" t="s">
        <v>3592</v>
      </c>
      <c r="G382" s="4" t="s">
        <v>3593</v>
      </c>
      <c r="H382" s="4" t="s">
        <v>3594</v>
      </c>
      <c r="I382" s="4" t="s">
        <v>2349</v>
      </c>
      <c r="J382" s="4" t="s">
        <v>2222</v>
      </c>
      <c r="K382" s="4" t="s">
        <v>2796</v>
      </c>
      <c r="L382" s="4" t="s">
        <v>2172</v>
      </c>
      <c r="M382" s="4" t="s">
        <v>2731</v>
      </c>
      <c r="N382" s="4" t="s">
        <v>1444</v>
      </c>
      <c r="O382" s="4" t="s">
        <v>7</v>
      </c>
      <c r="P382" s="4" t="s">
        <v>7</v>
      </c>
      <c r="Q382" s="4" t="s">
        <v>7</v>
      </c>
      <c r="R382" s="4" t="s">
        <v>7</v>
      </c>
      <c r="S382" s="4" t="s">
        <v>7</v>
      </c>
      <c r="T382" s="4" t="s">
        <v>7</v>
      </c>
      <c r="U382" s="4" t="s">
        <v>7</v>
      </c>
      <c r="V382" s="4" t="s">
        <v>7</v>
      </c>
      <c r="W382" s="4" t="s">
        <v>7</v>
      </c>
      <c r="X382" s="4" t="s">
        <v>7</v>
      </c>
      <c r="Y382" s="4" t="s">
        <v>7</v>
      </c>
      <c r="Z382" s="4" t="s">
        <v>7</v>
      </c>
      <c r="AA382" s="4" t="s">
        <v>7</v>
      </c>
      <c r="AB382" s="4" t="s">
        <v>7</v>
      </c>
      <c r="AC382" s="4" t="s">
        <v>7</v>
      </c>
      <c r="AD382" s="4" t="s">
        <v>1834</v>
      </c>
      <c r="AE382" s="4">
        <v>0</v>
      </c>
      <c r="AF382" s="4">
        <v>0</v>
      </c>
      <c r="AG382" s="4">
        <v>0</v>
      </c>
      <c r="AH382" s="14" t="str">
        <f>IF(AD382&lt;&gt;0,HYPERLINK("http://pergamum.anac.gov.br/arquivos/" &amp; AD382 &amp; ".pdf",AD382),"")</f>
        <v>PA2015-2707</v>
      </c>
      <c r="AI382" s="15" t="str">
        <f>IF(AE382&lt;&gt;0,HYPERLINK("http://pergamum.anac.gov.br/arquivos/" &amp; AE382 &amp; ".pdf",AE382),"")</f>
        <v/>
      </c>
      <c r="AJ382" s="15" t="str">
        <f>IF(AF382&lt;&gt;0,HYPERLINK("http://pergamum.anac.gov.br/arquivos/" &amp; AF382 &amp; ".pdf",AF382),"")</f>
        <v/>
      </c>
      <c r="AK382" s="16" t="str">
        <f>IF(AG382&lt;&gt;0,HYPERLINK("http://pergamum.anac.gov.br/arquivos/" &amp; AG382 &amp; ".pdf",AG382),"")</f>
        <v/>
      </c>
      <c r="AL382" s="6" t="s">
        <v>2040</v>
      </c>
      <c r="AM382" s="6" t="s">
        <v>7</v>
      </c>
      <c r="AN382" s="6" t="s">
        <v>7</v>
      </c>
      <c r="AO382" s="11" t="s">
        <v>7</v>
      </c>
      <c r="AP382" s="6" t="s">
        <v>7</v>
      </c>
      <c r="AQ382" s="4" t="s">
        <v>2074</v>
      </c>
      <c r="AR382" s="4" t="s">
        <v>2074</v>
      </c>
      <c r="AS382" s="15" t="str">
        <f>IF(AND(AQ382&lt;&gt;0,AQ382&lt;&gt;""),HYPERLINK("http://pergamum.anac.gov.br/arquivos/" &amp; AQ382 &amp; ".pdf",AQ382),"")</f>
        <v/>
      </c>
      <c r="AT382" s="15" t="str">
        <f>IF(AND(AR382&lt;&gt;0,AR382&lt;&gt;""),HYPERLINK("http://pergamum.anac.gov.br/arquivos/" &amp; AR382 &amp; ".pdf",AR382),"")</f>
        <v/>
      </c>
      <c r="AU382" s="4" t="s">
        <v>7</v>
      </c>
    </row>
    <row r="383" spans="1:47" x14ac:dyDescent="0.25">
      <c r="A383" s="3" t="s">
        <v>910</v>
      </c>
      <c r="B383" s="3" t="s">
        <v>0</v>
      </c>
      <c r="C383" s="3" t="s">
        <v>911</v>
      </c>
      <c r="D383" s="3" t="s">
        <v>911</v>
      </c>
      <c r="E383" s="3" t="s">
        <v>103</v>
      </c>
      <c r="F383" s="4" t="s">
        <v>3595</v>
      </c>
      <c r="G383" s="4" t="s">
        <v>3596</v>
      </c>
      <c r="H383" s="4" t="s">
        <v>3597</v>
      </c>
      <c r="I383" s="4" t="s">
        <v>2251</v>
      </c>
      <c r="J383" s="4" t="s">
        <v>2197</v>
      </c>
      <c r="K383" s="4" t="s">
        <v>2992</v>
      </c>
      <c r="L383" s="4" t="s">
        <v>2172</v>
      </c>
      <c r="M383" s="4" t="s">
        <v>2630</v>
      </c>
      <c r="N383" s="4" t="s">
        <v>1444</v>
      </c>
      <c r="O383" s="4" t="s">
        <v>7</v>
      </c>
      <c r="P383" s="4" t="s">
        <v>7</v>
      </c>
      <c r="Q383" s="4" t="s">
        <v>7</v>
      </c>
      <c r="R383" s="4" t="s">
        <v>7</v>
      </c>
      <c r="S383" s="4" t="s">
        <v>7</v>
      </c>
      <c r="T383" s="4" t="s">
        <v>7</v>
      </c>
      <c r="U383" s="4" t="s">
        <v>7</v>
      </c>
      <c r="V383" s="4" t="s">
        <v>7</v>
      </c>
      <c r="W383" s="4" t="s">
        <v>7</v>
      </c>
      <c r="X383" s="4" t="s">
        <v>7</v>
      </c>
      <c r="Y383" s="4" t="s">
        <v>7</v>
      </c>
      <c r="Z383" s="4" t="s">
        <v>7</v>
      </c>
      <c r="AA383" s="4" t="s">
        <v>7</v>
      </c>
      <c r="AB383" s="4" t="s">
        <v>7</v>
      </c>
      <c r="AC383" s="4" t="s">
        <v>7</v>
      </c>
      <c r="AD383" s="4" t="s">
        <v>1835</v>
      </c>
      <c r="AE383" s="4">
        <v>0</v>
      </c>
      <c r="AF383" s="4">
        <v>0</v>
      </c>
      <c r="AG383" s="4">
        <v>0</v>
      </c>
      <c r="AH383" s="14" t="str">
        <f>IF(AD383&lt;&gt;0,HYPERLINK("http://pergamum.anac.gov.br/arquivos/" &amp; AD383 &amp; ".pdf",AD383),"")</f>
        <v>PA2014-1877</v>
      </c>
      <c r="AI383" s="15" t="str">
        <f>IF(AE383&lt;&gt;0,HYPERLINK("http://pergamum.anac.gov.br/arquivos/" &amp; AE383 &amp; ".pdf",AE383),"")</f>
        <v/>
      </c>
      <c r="AJ383" s="15" t="str">
        <f>IF(AF383&lt;&gt;0,HYPERLINK("http://pergamum.anac.gov.br/arquivos/" &amp; AF383 &amp; ".pdf",AF383),"")</f>
        <v/>
      </c>
      <c r="AK383" s="16" t="str">
        <f>IF(AG383&lt;&gt;0,HYPERLINK("http://pergamum.anac.gov.br/arquivos/" &amp; AG383 &amp; ".pdf",AG383),"")</f>
        <v/>
      </c>
      <c r="AL383" s="6" t="s">
        <v>2039</v>
      </c>
      <c r="AM383" s="6" t="s">
        <v>2059</v>
      </c>
      <c r="AN383" s="6" t="s">
        <v>2078</v>
      </c>
      <c r="AO383" s="11" t="s">
        <v>2094</v>
      </c>
      <c r="AP383" s="6">
        <v>8</v>
      </c>
      <c r="AQ383" s="4" t="s">
        <v>2077</v>
      </c>
      <c r="AR383" s="4" t="s">
        <v>2074</v>
      </c>
      <c r="AS383" s="15" t="str">
        <f>IF(AND(AQ383&lt;&gt;0,AQ383&lt;&gt;""),HYPERLINK("http://pergamum.anac.gov.br/arquivos/" &amp; AQ383 &amp; ".pdf",AQ383),"")</f>
        <v>PA2016-0908</v>
      </c>
      <c r="AT383" s="15" t="str">
        <f>IF(AND(AR383&lt;&gt;0,AR383&lt;&gt;""),HYPERLINK("http://pergamum.anac.gov.br/arquivos/" &amp; AR383 &amp; ".pdf",AR383),"")</f>
        <v/>
      </c>
      <c r="AU383" s="4" t="s">
        <v>7</v>
      </c>
    </row>
    <row r="384" spans="1:47" x14ac:dyDescent="0.25">
      <c r="A384" s="3" t="s">
        <v>912</v>
      </c>
      <c r="B384" s="3" t="s">
        <v>0</v>
      </c>
      <c r="C384" s="3" t="s">
        <v>913</v>
      </c>
      <c r="D384" s="3" t="s">
        <v>913</v>
      </c>
      <c r="E384" s="3" t="s">
        <v>6</v>
      </c>
      <c r="F384" s="4" t="s">
        <v>3598</v>
      </c>
      <c r="G384" s="4" t="s">
        <v>3599</v>
      </c>
      <c r="H384" s="4" t="s">
        <v>3600</v>
      </c>
      <c r="I384" s="4" t="s">
        <v>2349</v>
      </c>
      <c r="J384" s="4" t="s">
        <v>2324</v>
      </c>
      <c r="K384" s="4" t="s">
        <v>3450</v>
      </c>
      <c r="L384" s="4" t="s">
        <v>2172</v>
      </c>
      <c r="M384" s="4" t="s">
        <v>2534</v>
      </c>
      <c r="N384" s="4" t="s">
        <v>1444</v>
      </c>
      <c r="O384" s="4" t="s">
        <v>7</v>
      </c>
      <c r="P384" s="4" t="s">
        <v>7</v>
      </c>
      <c r="Q384" s="4" t="s">
        <v>7</v>
      </c>
      <c r="R384" s="4" t="s">
        <v>7</v>
      </c>
      <c r="S384" s="4" t="s">
        <v>7</v>
      </c>
      <c r="T384" s="4" t="s">
        <v>7</v>
      </c>
      <c r="U384" s="4" t="s">
        <v>7</v>
      </c>
      <c r="V384" s="4" t="s">
        <v>7</v>
      </c>
      <c r="W384" s="4" t="s">
        <v>7</v>
      </c>
      <c r="X384" s="4" t="s">
        <v>7</v>
      </c>
      <c r="Y384" s="4" t="s">
        <v>7</v>
      </c>
      <c r="Z384" s="4" t="s">
        <v>7</v>
      </c>
      <c r="AA384" s="4" t="s">
        <v>7</v>
      </c>
      <c r="AB384" s="4" t="s">
        <v>7</v>
      </c>
      <c r="AC384" s="4" t="s">
        <v>7</v>
      </c>
      <c r="AD384" s="4">
        <v>0</v>
      </c>
      <c r="AE384" s="4">
        <v>0</v>
      </c>
      <c r="AF384" s="4">
        <v>0</v>
      </c>
      <c r="AG384" s="4">
        <v>0</v>
      </c>
      <c r="AH384" s="14" t="str">
        <f>IF(AD384&lt;&gt;0,HYPERLINK("http://pergamum.anac.gov.br/arquivos/" &amp; AD384 &amp; ".pdf",AD384),"")</f>
        <v/>
      </c>
      <c r="AI384" s="15" t="str">
        <f>IF(AE384&lt;&gt;0,HYPERLINK("http://pergamum.anac.gov.br/arquivos/" &amp; AE384 &amp; ".pdf",AE384),"")</f>
        <v/>
      </c>
      <c r="AJ384" s="15" t="str">
        <f>IF(AF384&lt;&gt;0,HYPERLINK("http://pergamum.anac.gov.br/arquivos/" &amp; AF384 &amp; ".pdf",AF384),"")</f>
        <v/>
      </c>
      <c r="AK384" s="16" t="str">
        <f>IF(AG384&lt;&gt;0,HYPERLINK("http://pergamum.anac.gov.br/arquivos/" &amp; AG384 &amp; ".pdf",AG384),"")</f>
        <v/>
      </c>
      <c r="AL384" s="6" t="s">
        <v>2040</v>
      </c>
      <c r="AM384" s="6" t="s">
        <v>7</v>
      </c>
      <c r="AN384" s="6" t="s">
        <v>7</v>
      </c>
      <c r="AO384" s="11" t="s">
        <v>7</v>
      </c>
      <c r="AP384" s="6" t="s">
        <v>7</v>
      </c>
      <c r="AQ384" s="4" t="s">
        <v>2074</v>
      </c>
      <c r="AR384" s="4" t="s">
        <v>2074</v>
      </c>
      <c r="AS384" s="15" t="str">
        <f>IF(AND(AQ384&lt;&gt;0,AQ384&lt;&gt;""),HYPERLINK("http://pergamum.anac.gov.br/arquivos/" &amp; AQ384 &amp; ".pdf",AQ384),"")</f>
        <v/>
      </c>
      <c r="AT384" s="15" t="str">
        <f>IF(AND(AR384&lt;&gt;0,AR384&lt;&gt;""),HYPERLINK("http://pergamum.anac.gov.br/arquivos/" &amp; AR384 &amp; ".pdf",AR384),"")</f>
        <v/>
      </c>
      <c r="AU384" s="4" t="s">
        <v>7</v>
      </c>
    </row>
    <row r="385" spans="1:47" x14ac:dyDescent="0.25">
      <c r="A385" s="3" t="s">
        <v>914</v>
      </c>
      <c r="B385" s="3" t="s">
        <v>0</v>
      </c>
      <c r="C385" s="3" t="s">
        <v>915</v>
      </c>
      <c r="D385" s="3" t="s">
        <v>915</v>
      </c>
      <c r="E385" s="3" t="s">
        <v>30</v>
      </c>
      <c r="F385" s="4" t="s">
        <v>3601</v>
      </c>
      <c r="G385" s="4" t="s">
        <v>3602</v>
      </c>
      <c r="H385" s="4" t="s">
        <v>3603</v>
      </c>
      <c r="I385" s="4" t="s">
        <v>2349</v>
      </c>
      <c r="J385" s="4" t="s">
        <v>2395</v>
      </c>
      <c r="K385" s="4" t="s">
        <v>2788</v>
      </c>
      <c r="L385" s="4" t="s">
        <v>2568</v>
      </c>
      <c r="M385" s="4" t="s">
        <v>2193</v>
      </c>
      <c r="N385" s="4" t="s">
        <v>1446</v>
      </c>
      <c r="O385" s="4" t="s">
        <v>7</v>
      </c>
      <c r="P385" s="4" t="s">
        <v>7</v>
      </c>
      <c r="Q385" s="4" t="s">
        <v>7</v>
      </c>
      <c r="R385" s="4" t="s">
        <v>7</v>
      </c>
      <c r="S385" s="4" t="s">
        <v>7</v>
      </c>
      <c r="T385" s="4" t="s">
        <v>7</v>
      </c>
      <c r="U385" s="4" t="s">
        <v>7</v>
      </c>
      <c r="V385" s="4" t="s">
        <v>7</v>
      </c>
      <c r="W385" s="4" t="s">
        <v>7</v>
      </c>
      <c r="X385" s="4" t="s">
        <v>7</v>
      </c>
      <c r="Y385" s="4" t="s">
        <v>7</v>
      </c>
      <c r="Z385" s="4" t="s">
        <v>7</v>
      </c>
      <c r="AA385" s="4" t="s">
        <v>7</v>
      </c>
      <c r="AB385" s="4" t="s">
        <v>7</v>
      </c>
      <c r="AC385" s="4" t="s">
        <v>7</v>
      </c>
      <c r="AD385" s="4">
        <v>0</v>
      </c>
      <c r="AE385" s="4">
        <v>0</v>
      </c>
      <c r="AF385" s="4">
        <v>0</v>
      </c>
      <c r="AG385" s="4">
        <v>0</v>
      </c>
      <c r="AH385" s="14" t="str">
        <f>IF(AD385&lt;&gt;0,HYPERLINK("http://pergamum.anac.gov.br/arquivos/" &amp; AD385 &amp; ".pdf",AD385),"")</f>
        <v/>
      </c>
      <c r="AI385" s="15" t="str">
        <f>IF(AE385&lt;&gt;0,HYPERLINK("http://pergamum.anac.gov.br/arquivos/" &amp; AE385 &amp; ".pdf",AE385),"")</f>
        <v/>
      </c>
      <c r="AJ385" s="15" t="str">
        <f>IF(AF385&lt;&gt;0,HYPERLINK("http://pergamum.anac.gov.br/arquivos/" &amp; AF385 &amp; ".pdf",AF385),"")</f>
        <v/>
      </c>
      <c r="AK385" s="16" t="str">
        <f>IF(AG385&lt;&gt;0,HYPERLINK("http://pergamum.anac.gov.br/arquivos/" &amp; AG385 &amp; ".pdf",AG385),"")</f>
        <v/>
      </c>
      <c r="AL385" s="6" t="s">
        <v>2040</v>
      </c>
      <c r="AM385" s="6" t="s">
        <v>7</v>
      </c>
      <c r="AN385" s="6" t="s">
        <v>7</v>
      </c>
      <c r="AO385" s="11" t="s">
        <v>7</v>
      </c>
      <c r="AP385" s="6" t="s">
        <v>7</v>
      </c>
      <c r="AQ385" s="4" t="s">
        <v>2074</v>
      </c>
      <c r="AR385" s="4" t="s">
        <v>2074</v>
      </c>
      <c r="AS385" s="15" t="str">
        <f>IF(AND(AQ385&lt;&gt;0,AQ385&lt;&gt;""),HYPERLINK("http://pergamum.anac.gov.br/arquivos/" &amp; AQ385 &amp; ".pdf",AQ385),"")</f>
        <v/>
      </c>
      <c r="AT385" s="15" t="str">
        <f>IF(AND(AR385&lt;&gt;0,AR385&lt;&gt;""),HYPERLINK("http://pergamum.anac.gov.br/arquivos/" &amp; AR385 &amp; ".pdf",AR385),"")</f>
        <v/>
      </c>
      <c r="AU385" s="4" t="s">
        <v>7</v>
      </c>
    </row>
    <row r="386" spans="1:47" x14ac:dyDescent="0.25">
      <c r="A386" s="3" t="s">
        <v>916</v>
      </c>
      <c r="B386" s="3" t="s">
        <v>0</v>
      </c>
      <c r="C386" s="3" t="s">
        <v>917</v>
      </c>
      <c r="D386" s="3" t="s">
        <v>917</v>
      </c>
      <c r="E386" s="3" t="s">
        <v>30</v>
      </c>
      <c r="F386" s="4" t="s">
        <v>3454</v>
      </c>
      <c r="G386" s="4" t="s">
        <v>3604</v>
      </c>
      <c r="H386" s="4" t="s">
        <v>3605</v>
      </c>
      <c r="I386" s="4" t="s">
        <v>2349</v>
      </c>
      <c r="J386" s="4" t="s">
        <v>2716</v>
      </c>
      <c r="K386" s="4" t="s">
        <v>2788</v>
      </c>
      <c r="L386" s="4" t="s">
        <v>2172</v>
      </c>
      <c r="M386" s="4" t="s">
        <v>3008</v>
      </c>
      <c r="N386" s="4" t="s">
        <v>1446</v>
      </c>
      <c r="O386" s="4" t="s">
        <v>7</v>
      </c>
      <c r="P386" s="4" t="s">
        <v>7</v>
      </c>
      <c r="Q386" s="4" t="s">
        <v>7</v>
      </c>
      <c r="R386" s="4" t="s">
        <v>7</v>
      </c>
      <c r="S386" s="4" t="s">
        <v>7</v>
      </c>
      <c r="T386" s="4" t="s">
        <v>7</v>
      </c>
      <c r="U386" s="4" t="s">
        <v>7</v>
      </c>
      <c r="V386" s="4" t="s">
        <v>7</v>
      </c>
      <c r="W386" s="4" t="s">
        <v>7</v>
      </c>
      <c r="X386" s="4" t="s">
        <v>7</v>
      </c>
      <c r="Y386" s="4" t="s">
        <v>7</v>
      </c>
      <c r="Z386" s="4" t="s">
        <v>7</v>
      </c>
      <c r="AA386" s="4" t="s">
        <v>7</v>
      </c>
      <c r="AB386" s="4" t="s">
        <v>7</v>
      </c>
      <c r="AC386" s="4" t="s">
        <v>7</v>
      </c>
      <c r="AD386" s="4">
        <v>0</v>
      </c>
      <c r="AE386" s="4">
        <v>0</v>
      </c>
      <c r="AF386" s="4">
        <v>0</v>
      </c>
      <c r="AG386" s="4">
        <v>0</v>
      </c>
      <c r="AH386" s="14" t="str">
        <f>IF(AD386&lt;&gt;0,HYPERLINK("http://pergamum.anac.gov.br/arquivos/" &amp; AD386 &amp; ".pdf",AD386),"")</f>
        <v/>
      </c>
      <c r="AI386" s="15" t="str">
        <f>IF(AE386&lt;&gt;0,HYPERLINK("http://pergamum.anac.gov.br/arquivos/" &amp; AE386 &amp; ".pdf",AE386),"")</f>
        <v/>
      </c>
      <c r="AJ386" s="15" t="str">
        <f>IF(AF386&lt;&gt;0,HYPERLINK("http://pergamum.anac.gov.br/arquivos/" &amp; AF386 &amp; ".pdf",AF386),"")</f>
        <v/>
      </c>
      <c r="AK386" s="16" t="str">
        <f>IF(AG386&lt;&gt;0,HYPERLINK("http://pergamum.anac.gov.br/arquivos/" &amp; AG386 &amp; ".pdf",AG386),"")</f>
        <v/>
      </c>
      <c r="AL386" s="6" t="s">
        <v>2040</v>
      </c>
      <c r="AM386" s="6" t="s">
        <v>7</v>
      </c>
      <c r="AN386" s="6" t="s">
        <v>7</v>
      </c>
      <c r="AO386" s="11" t="s">
        <v>7</v>
      </c>
      <c r="AP386" s="6" t="s">
        <v>7</v>
      </c>
      <c r="AQ386" s="4" t="s">
        <v>2074</v>
      </c>
      <c r="AR386" s="4" t="s">
        <v>2074</v>
      </c>
      <c r="AS386" s="15" t="str">
        <f>IF(AND(AQ386&lt;&gt;0,AQ386&lt;&gt;""),HYPERLINK("http://pergamum.anac.gov.br/arquivos/" &amp; AQ386 &amp; ".pdf",AQ386),"")</f>
        <v/>
      </c>
      <c r="AT386" s="15" t="str">
        <f>IF(AND(AR386&lt;&gt;0,AR386&lt;&gt;""),HYPERLINK("http://pergamum.anac.gov.br/arquivos/" &amp; AR386 &amp; ".pdf",AR386),"")</f>
        <v/>
      </c>
      <c r="AU386" s="4" t="s">
        <v>7</v>
      </c>
    </row>
    <row r="387" spans="1:47" x14ac:dyDescent="0.25">
      <c r="A387" s="3" t="s">
        <v>918</v>
      </c>
      <c r="B387" s="3" t="s">
        <v>0</v>
      </c>
      <c r="C387" s="3" t="s">
        <v>919</v>
      </c>
      <c r="D387" s="3" t="s">
        <v>920</v>
      </c>
      <c r="E387" s="3" t="s">
        <v>30</v>
      </c>
      <c r="F387" s="4" t="s">
        <v>3606</v>
      </c>
      <c r="G387" s="4" t="s">
        <v>3607</v>
      </c>
      <c r="H387" s="4" t="s">
        <v>3608</v>
      </c>
      <c r="I387" s="4" t="s">
        <v>2251</v>
      </c>
      <c r="J387" s="4" t="s">
        <v>2197</v>
      </c>
      <c r="K387" s="4" t="s">
        <v>2930</v>
      </c>
      <c r="L387" s="4" t="s">
        <v>2568</v>
      </c>
      <c r="M387" s="4" t="s">
        <v>2592</v>
      </c>
      <c r="N387" s="4" t="s">
        <v>1444</v>
      </c>
      <c r="O387" s="4" t="s">
        <v>7</v>
      </c>
      <c r="P387" s="4" t="s">
        <v>7</v>
      </c>
      <c r="Q387" s="4" t="s">
        <v>7</v>
      </c>
      <c r="R387" s="4" t="s">
        <v>7</v>
      </c>
      <c r="S387" s="4" t="s">
        <v>7</v>
      </c>
      <c r="T387" s="4" t="s">
        <v>7</v>
      </c>
      <c r="U387" s="4" t="s">
        <v>7</v>
      </c>
      <c r="V387" s="4" t="s">
        <v>7</v>
      </c>
      <c r="W387" s="4" t="s">
        <v>7</v>
      </c>
      <c r="X387" s="4" t="s">
        <v>7</v>
      </c>
      <c r="Y387" s="4" t="s">
        <v>7</v>
      </c>
      <c r="Z387" s="4" t="s">
        <v>7</v>
      </c>
      <c r="AA387" s="4" t="s">
        <v>7</v>
      </c>
      <c r="AB387" s="4" t="s">
        <v>7</v>
      </c>
      <c r="AC387" s="4" t="s">
        <v>7</v>
      </c>
      <c r="AD387" s="4" t="s">
        <v>1836</v>
      </c>
      <c r="AE387" s="4">
        <v>0</v>
      </c>
      <c r="AF387" s="4">
        <v>0</v>
      </c>
      <c r="AG387" s="4">
        <v>0</v>
      </c>
      <c r="AH387" s="14" t="str">
        <f>IF(AD387&lt;&gt;0,HYPERLINK("http://pergamum.anac.gov.br/arquivos/" &amp; AD387 &amp; ".pdf",AD387),"")</f>
        <v>PD1994-0448</v>
      </c>
      <c r="AI387" s="15" t="str">
        <f>IF(AE387&lt;&gt;0,HYPERLINK("http://pergamum.anac.gov.br/arquivos/" &amp; AE387 &amp; ".pdf",AE387),"")</f>
        <v/>
      </c>
      <c r="AJ387" s="15" t="str">
        <f>IF(AF387&lt;&gt;0,HYPERLINK("http://pergamum.anac.gov.br/arquivos/" &amp; AF387 &amp; ".pdf",AF387),"")</f>
        <v/>
      </c>
      <c r="AK387" s="16" t="str">
        <f>IF(AG387&lt;&gt;0,HYPERLINK("http://pergamum.anac.gov.br/arquivos/" &amp; AG387 &amp; ".pdf",AG387),"")</f>
        <v/>
      </c>
      <c r="AL387" s="6" t="s">
        <v>2038</v>
      </c>
      <c r="AM387" s="6" t="s">
        <v>2059</v>
      </c>
      <c r="AN387" s="6" t="s">
        <v>7</v>
      </c>
      <c r="AO387" s="11" t="s">
        <v>7</v>
      </c>
      <c r="AP387" s="6" t="s">
        <v>7</v>
      </c>
      <c r="AQ387" s="4" t="s">
        <v>2074</v>
      </c>
      <c r="AR387" s="4" t="s">
        <v>2074</v>
      </c>
      <c r="AS387" s="15" t="str">
        <f>IF(AND(AQ387&lt;&gt;0,AQ387&lt;&gt;""),HYPERLINK("http://pergamum.anac.gov.br/arquivos/" &amp; AQ387 &amp; ".pdf",AQ387),"")</f>
        <v/>
      </c>
      <c r="AT387" s="15" t="str">
        <f>IF(AND(AR387&lt;&gt;0,AR387&lt;&gt;""),HYPERLINK("http://pergamum.anac.gov.br/arquivos/" &amp; AR387 &amp; ".pdf",AR387),"")</f>
        <v/>
      </c>
      <c r="AU387" s="4" t="s">
        <v>7</v>
      </c>
    </row>
    <row r="388" spans="1:47" x14ac:dyDescent="0.25">
      <c r="A388" s="3" t="s">
        <v>921</v>
      </c>
      <c r="B388" s="3" t="s">
        <v>0</v>
      </c>
      <c r="C388" s="3" t="s">
        <v>922</v>
      </c>
      <c r="D388" s="3" t="s">
        <v>922</v>
      </c>
      <c r="E388" s="3" t="s">
        <v>103</v>
      </c>
      <c r="F388" s="4" t="s">
        <v>3609</v>
      </c>
      <c r="G388" s="4" t="s">
        <v>3610</v>
      </c>
      <c r="H388" s="4" t="s">
        <v>3611</v>
      </c>
      <c r="I388" s="4" t="s">
        <v>2349</v>
      </c>
      <c r="J388" s="4" t="s">
        <v>2197</v>
      </c>
      <c r="K388" s="4" t="s">
        <v>3612</v>
      </c>
      <c r="L388" s="4" t="s">
        <v>3318</v>
      </c>
      <c r="M388" s="4" t="s">
        <v>2731</v>
      </c>
      <c r="N388" s="4" t="s">
        <v>1448</v>
      </c>
      <c r="O388" s="4" t="s">
        <v>7</v>
      </c>
      <c r="P388" s="4" t="s">
        <v>7</v>
      </c>
      <c r="Q388" s="4" t="s">
        <v>7</v>
      </c>
      <c r="R388" s="4" t="s">
        <v>7</v>
      </c>
      <c r="S388" s="4" t="s">
        <v>7</v>
      </c>
      <c r="T388" s="4" t="s">
        <v>7</v>
      </c>
      <c r="U388" s="4" t="s">
        <v>7</v>
      </c>
      <c r="V388" s="4" t="s">
        <v>7</v>
      </c>
      <c r="W388" s="4" t="s">
        <v>7</v>
      </c>
      <c r="X388" s="4" t="s">
        <v>7</v>
      </c>
      <c r="Y388" s="4" t="s">
        <v>7</v>
      </c>
      <c r="Z388" s="4" t="s">
        <v>7</v>
      </c>
      <c r="AA388" s="4" t="s">
        <v>7</v>
      </c>
      <c r="AB388" s="4" t="s">
        <v>7</v>
      </c>
      <c r="AC388" s="4" t="s">
        <v>7</v>
      </c>
      <c r="AD388" s="4" t="s">
        <v>1837</v>
      </c>
      <c r="AE388" s="4">
        <v>0</v>
      </c>
      <c r="AF388" s="4">
        <v>0</v>
      </c>
      <c r="AG388" s="4">
        <v>0</v>
      </c>
      <c r="AH388" s="14" t="str">
        <f>IF(AD388&lt;&gt;0,HYPERLINK("http://pergamum.anac.gov.br/arquivos/" &amp; AD388 &amp; ".pdf",AD388),"")</f>
        <v>PA2015-2911</v>
      </c>
      <c r="AI388" s="15" t="str">
        <f>IF(AE388&lt;&gt;0,HYPERLINK("http://pergamum.anac.gov.br/arquivos/" &amp; AE388 &amp; ".pdf",AE388),"")</f>
        <v/>
      </c>
      <c r="AJ388" s="15" t="str">
        <f>IF(AF388&lt;&gt;0,HYPERLINK("http://pergamum.anac.gov.br/arquivos/" &amp; AF388 &amp; ".pdf",AF388),"")</f>
        <v/>
      </c>
      <c r="AK388" s="16" t="str">
        <f>IF(AG388&lt;&gt;0,HYPERLINK("http://pergamum.anac.gov.br/arquivos/" &amp; AG388 &amp; ".pdf",AG388),"")</f>
        <v/>
      </c>
      <c r="AL388" s="6" t="s">
        <v>2040</v>
      </c>
      <c r="AM388" s="6" t="s">
        <v>7</v>
      </c>
      <c r="AN388" s="6" t="s">
        <v>7</v>
      </c>
      <c r="AO388" s="11" t="s">
        <v>7</v>
      </c>
      <c r="AP388" s="6" t="s">
        <v>7</v>
      </c>
      <c r="AQ388" s="4" t="s">
        <v>2074</v>
      </c>
      <c r="AR388" s="4" t="s">
        <v>2074</v>
      </c>
      <c r="AS388" s="15" t="str">
        <f>IF(AND(AQ388&lt;&gt;0,AQ388&lt;&gt;""),HYPERLINK("http://pergamum.anac.gov.br/arquivos/" &amp; AQ388 &amp; ".pdf",AQ388),"")</f>
        <v/>
      </c>
      <c r="AT388" s="15" t="str">
        <f>IF(AND(AR388&lt;&gt;0,AR388&lt;&gt;""),HYPERLINK("http://pergamum.anac.gov.br/arquivos/" &amp; AR388 &amp; ".pdf",AR388),"")</f>
        <v/>
      </c>
      <c r="AU388" s="4" t="s">
        <v>7</v>
      </c>
    </row>
    <row r="389" spans="1:47" x14ac:dyDescent="0.25">
      <c r="A389" s="3" t="s">
        <v>923</v>
      </c>
      <c r="B389" s="3" t="s">
        <v>0</v>
      </c>
      <c r="C389" s="3" t="s">
        <v>924</v>
      </c>
      <c r="D389" s="3" t="s">
        <v>924</v>
      </c>
      <c r="E389" s="3" t="s">
        <v>103</v>
      </c>
      <c r="F389" s="4" t="s">
        <v>3613</v>
      </c>
      <c r="G389" s="4" t="s">
        <v>3614</v>
      </c>
      <c r="H389" s="4" t="s">
        <v>2961</v>
      </c>
      <c r="I389" s="4" t="s">
        <v>2349</v>
      </c>
      <c r="J389" s="4" t="s">
        <v>2291</v>
      </c>
      <c r="K389" s="4" t="s">
        <v>3615</v>
      </c>
      <c r="L389" s="4" t="s">
        <v>2404</v>
      </c>
      <c r="M389" s="4" t="s">
        <v>2913</v>
      </c>
      <c r="N389" s="4" t="s">
        <v>1444</v>
      </c>
      <c r="O389" s="4" t="s">
        <v>7</v>
      </c>
      <c r="P389" s="4" t="s">
        <v>7</v>
      </c>
      <c r="Q389" s="4" t="s">
        <v>7</v>
      </c>
      <c r="R389" s="4" t="s">
        <v>7</v>
      </c>
      <c r="S389" s="4" t="s">
        <v>7</v>
      </c>
      <c r="T389" s="4" t="s">
        <v>7</v>
      </c>
      <c r="U389" s="4" t="s">
        <v>7</v>
      </c>
      <c r="V389" s="4" t="s">
        <v>7</v>
      </c>
      <c r="W389" s="4" t="s">
        <v>7</v>
      </c>
      <c r="X389" s="4" t="s">
        <v>7</v>
      </c>
      <c r="Y389" s="4" t="s">
        <v>7</v>
      </c>
      <c r="Z389" s="4" t="s">
        <v>7</v>
      </c>
      <c r="AA389" s="4" t="s">
        <v>7</v>
      </c>
      <c r="AB389" s="4" t="s">
        <v>7</v>
      </c>
      <c r="AC389" s="4" t="s">
        <v>7</v>
      </c>
      <c r="AD389" s="4" t="s">
        <v>1838</v>
      </c>
      <c r="AE389" s="4">
        <v>0</v>
      </c>
      <c r="AF389" s="4">
        <v>0</v>
      </c>
      <c r="AG389" s="4">
        <v>0</v>
      </c>
      <c r="AH389" s="14" t="str">
        <f>IF(AD389&lt;&gt;0,HYPERLINK("http://pergamum.anac.gov.br/arquivos/" &amp; AD389 &amp; ".pdf",AD389),"")</f>
        <v>PD2000-0602</v>
      </c>
      <c r="AI389" s="15" t="str">
        <f>IF(AE389&lt;&gt;0,HYPERLINK("http://pergamum.anac.gov.br/arquivos/" &amp; AE389 &amp; ".pdf",AE389),"")</f>
        <v/>
      </c>
      <c r="AJ389" s="15" t="str">
        <f>IF(AF389&lt;&gt;0,HYPERLINK("http://pergamum.anac.gov.br/arquivos/" &amp; AF389 &amp; ".pdf",AF389),"")</f>
        <v/>
      </c>
      <c r="AK389" s="16" t="str">
        <f>IF(AG389&lt;&gt;0,HYPERLINK("http://pergamum.anac.gov.br/arquivos/" &amp; AG389 &amp; ".pdf",AG389),"")</f>
        <v/>
      </c>
      <c r="AL389" s="6" t="s">
        <v>2040</v>
      </c>
      <c r="AM389" s="6" t="s">
        <v>7</v>
      </c>
      <c r="AN389" s="6" t="s">
        <v>7</v>
      </c>
      <c r="AO389" s="11" t="s">
        <v>7</v>
      </c>
      <c r="AP389" s="6" t="s">
        <v>7</v>
      </c>
      <c r="AQ389" s="4" t="s">
        <v>2074</v>
      </c>
      <c r="AR389" s="4" t="s">
        <v>2074</v>
      </c>
      <c r="AS389" s="15" t="str">
        <f>IF(AND(AQ389&lt;&gt;0,AQ389&lt;&gt;""),HYPERLINK("http://pergamum.anac.gov.br/arquivos/" &amp; AQ389 &amp; ".pdf",AQ389),"")</f>
        <v/>
      </c>
      <c r="AT389" s="15" t="str">
        <f>IF(AND(AR389&lt;&gt;0,AR389&lt;&gt;""),HYPERLINK("http://pergamum.anac.gov.br/arquivos/" &amp; AR389 &amp; ".pdf",AR389),"")</f>
        <v/>
      </c>
      <c r="AU389" s="4" t="s">
        <v>7</v>
      </c>
    </row>
    <row r="390" spans="1:47" x14ac:dyDescent="0.25">
      <c r="A390" s="3" t="s">
        <v>925</v>
      </c>
      <c r="B390" s="3" t="s">
        <v>0</v>
      </c>
      <c r="C390" s="3" t="s">
        <v>926</v>
      </c>
      <c r="D390" s="3" t="s">
        <v>927</v>
      </c>
      <c r="E390" s="3" t="s">
        <v>184</v>
      </c>
      <c r="F390" s="4" t="s">
        <v>3616</v>
      </c>
      <c r="G390" s="4" t="s">
        <v>3617</v>
      </c>
      <c r="H390" s="4" t="s">
        <v>3482</v>
      </c>
      <c r="I390" s="4" t="s">
        <v>2251</v>
      </c>
      <c r="J390" s="4" t="s">
        <v>2373</v>
      </c>
      <c r="K390" s="4" t="s">
        <v>2385</v>
      </c>
      <c r="L390" s="4" t="s">
        <v>2172</v>
      </c>
      <c r="M390" s="4" t="s">
        <v>2780</v>
      </c>
      <c r="N390" s="4" t="s">
        <v>1444</v>
      </c>
      <c r="O390" s="4" t="s">
        <v>7</v>
      </c>
      <c r="P390" s="4" t="s">
        <v>7</v>
      </c>
      <c r="Q390" s="4" t="s">
        <v>7</v>
      </c>
      <c r="R390" s="4" t="s">
        <v>7</v>
      </c>
      <c r="S390" s="4" t="s">
        <v>7</v>
      </c>
      <c r="T390" s="4" t="s">
        <v>7</v>
      </c>
      <c r="U390" s="4" t="s">
        <v>7</v>
      </c>
      <c r="V390" s="4" t="s">
        <v>7</v>
      </c>
      <c r="W390" s="4" t="s">
        <v>7</v>
      </c>
      <c r="X390" s="4" t="s">
        <v>7</v>
      </c>
      <c r="Y390" s="4" t="s">
        <v>7</v>
      </c>
      <c r="Z390" s="4" t="s">
        <v>7</v>
      </c>
      <c r="AA390" s="4" t="s">
        <v>7</v>
      </c>
      <c r="AB390" s="4" t="s">
        <v>7</v>
      </c>
      <c r="AC390" s="4" t="s">
        <v>7</v>
      </c>
      <c r="AD390" s="4" t="s">
        <v>1839</v>
      </c>
      <c r="AE390" s="4">
        <v>0</v>
      </c>
      <c r="AF390" s="4">
        <v>0</v>
      </c>
      <c r="AG390" s="4">
        <v>0</v>
      </c>
      <c r="AH390" s="14" t="str">
        <f>IF(AD390&lt;&gt;0,HYPERLINK("http://pergamum.anac.gov.br/arquivos/" &amp; AD390 &amp; ".pdf",AD390),"")</f>
        <v>PD1998-0181E</v>
      </c>
      <c r="AI390" s="15" t="str">
        <f>IF(AE390&lt;&gt;0,HYPERLINK("http://pergamum.anac.gov.br/arquivos/" &amp; AE390 &amp; ".pdf",AE390),"")</f>
        <v/>
      </c>
      <c r="AJ390" s="15" t="str">
        <f>IF(AF390&lt;&gt;0,HYPERLINK("http://pergamum.anac.gov.br/arquivos/" &amp; AF390 &amp; ".pdf",AF390),"")</f>
        <v/>
      </c>
      <c r="AK390" s="16" t="str">
        <f>IF(AG390&lt;&gt;0,HYPERLINK("http://pergamum.anac.gov.br/arquivos/" &amp; AG390 &amp; ".pdf",AG390),"")</f>
        <v/>
      </c>
      <c r="AL390" s="6" t="s">
        <v>2040</v>
      </c>
      <c r="AM390" s="6" t="s">
        <v>7</v>
      </c>
      <c r="AN390" s="6" t="s">
        <v>7</v>
      </c>
      <c r="AO390" s="11" t="s">
        <v>7</v>
      </c>
      <c r="AP390" s="6" t="s">
        <v>7</v>
      </c>
      <c r="AQ390" s="4" t="s">
        <v>2074</v>
      </c>
      <c r="AR390" s="4" t="s">
        <v>2074</v>
      </c>
      <c r="AS390" s="15" t="str">
        <f>IF(AND(AQ390&lt;&gt;0,AQ390&lt;&gt;""),HYPERLINK("http://pergamum.anac.gov.br/arquivos/" &amp; AQ390 &amp; ".pdf",AQ390),"")</f>
        <v/>
      </c>
      <c r="AT390" s="15" t="str">
        <f>IF(AND(AR390&lt;&gt;0,AR390&lt;&gt;""),HYPERLINK("http://pergamum.anac.gov.br/arquivos/" &amp; AR390 &amp; ".pdf",AR390),"")</f>
        <v/>
      </c>
      <c r="AU390" s="4" t="s">
        <v>7</v>
      </c>
    </row>
    <row r="391" spans="1:47" x14ac:dyDescent="0.25">
      <c r="A391" s="3" t="s">
        <v>928</v>
      </c>
      <c r="B391" s="3" t="s">
        <v>0</v>
      </c>
      <c r="C391" s="3" t="s">
        <v>929</v>
      </c>
      <c r="D391" s="3" t="s">
        <v>929</v>
      </c>
      <c r="E391" s="3" t="s">
        <v>83</v>
      </c>
      <c r="F391" s="4" t="s">
        <v>3618</v>
      </c>
      <c r="G391" s="4" t="s">
        <v>3619</v>
      </c>
      <c r="H391" s="4" t="s">
        <v>2658</v>
      </c>
      <c r="I391" s="4" t="s">
        <v>2349</v>
      </c>
      <c r="J391" s="4" t="s">
        <v>2324</v>
      </c>
      <c r="K391" s="4" t="s">
        <v>3620</v>
      </c>
      <c r="L391" s="4" t="s">
        <v>2172</v>
      </c>
      <c r="M391" s="4" t="s">
        <v>3466</v>
      </c>
      <c r="N391" s="4" t="s">
        <v>1447</v>
      </c>
      <c r="O391" s="4" t="s">
        <v>7</v>
      </c>
      <c r="P391" s="4" t="s">
        <v>7</v>
      </c>
      <c r="Q391" s="4" t="s">
        <v>7</v>
      </c>
      <c r="R391" s="4" t="s">
        <v>7</v>
      </c>
      <c r="S391" s="4" t="s">
        <v>7</v>
      </c>
      <c r="T391" s="4" t="s">
        <v>7</v>
      </c>
      <c r="U391" s="4" t="s">
        <v>7</v>
      </c>
      <c r="V391" s="4" t="s">
        <v>7</v>
      </c>
      <c r="W391" s="4" t="s">
        <v>7</v>
      </c>
      <c r="X391" s="4" t="s">
        <v>7</v>
      </c>
      <c r="Y391" s="4" t="s">
        <v>7</v>
      </c>
      <c r="Z391" s="4" t="s">
        <v>7</v>
      </c>
      <c r="AA391" s="4" t="s">
        <v>7</v>
      </c>
      <c r="AB391" s="4" t="s">
        <v>7</v>
      </c>
      <c r="AC391" s="4" t="s">
        <v>7</v>
      </c>
      <c r="AD391" s="4">
        <v>0</v>
      </c>
      <c r="AE391" s="4">
        <v>0</v>
      </c>
      <c r="AF391" s="4">
        <v>0</v>
      </c>
      <c r="AG391" s="4">
        <v>0</v>
      </c>
      <c r="AH391" s="14" t="str">
        <f>IF(AD391&lt;&gt;0,HYPERLINK("http://pergamum.anac.gov.br/arquivos/" &amp; AD391 &amp; ".pdf",AD391),"")</f>
        <v/>
      </c>
      <c r="AI391" s="15" t="str">
        <f>IF(AE391&lt;&gt;0,HYPERLINK("http://pergamum.anac.gov.br/arquivos/" &amp; AE391 &amp; ".pdf",AE391),"")</f>
        <v/>
      </c>
      <c r="AJ391" s="15" t="str">
        <f>IF(AF391&lt;&gt;0,HYPERLINK("http://pergamum.anac.gov.br/arquivos/" &amp; AF391 &amp; ".pdf",AF391),"")</f>
        <v/>
      </c>
      <c r="AK391" s="16" t="str">
        <f>IF(AG391&lt;&gt;0,HYPERLINK("http://pergamum.anac.gov.br/arquivos/" &amp; AG391 &amp; ".pdf",AG391),"")</f>
        <v/>
      </c>
      <c r="AL391" s="6" t="s">
        <v>2040</v>
      </c>
      <c r="AM391" s="6" t="s">
        <v>7</v>
      </c>
      <c r="AN391" s="6" t="s">
        <v>7</v>
      </c>
      <c r="AO391" s="11" t="s">
        <v>7</v>
      </c>
      <c r="AP391" s="6" t="s">
        <v>7</v>
      </c>
      <c r="AQ391" s="4" t="s">
        <v>2074</v>
      </c>
      <c r="AR391" s="4" t="s">
        <v>2074</v>
      </c>
      <c r="AS391" s="15" t="str">
        <f>IF(AND(AQ391&lt;&gt;0,AQ391&lt;&gt;""),HYPERLINK("http://pergamum.anac.gov.br/arquivos/" &amp; AQ391 &amp; ".pdf",AQ391),"")</f>
        <v/>
      </c>
      <c r="AT391" s="15" t="str">
        <f>IF(AND(AR391&lt;&gt;0,AR391&lt;&gt;""),HYPERLINK("http://pergamum.anac.gov.br/arquivos/" &amp; AR391 &amp; ".pdf",AR391),"")</f>
        <v/>
      </c>
      <c r="AU391" s="4" t="s">
        <v>7</v>
      </c>
    </row>
    <row r="392" spans="1:47" x14ac:dyDescent="0.25">
      <c r="A392" s="3" t="s">
        <v>930</v>
      </c>
      <c r="B392" s="3" t="s">
        <v>0</v>
      </c>
      <c r="C392" s="3" t="s">
        <v>931</v>
      </c>
      <c r="D392" s="3" t="s">
        <v>931</v>
      </c>
      <c r="E392" s="3" t="s">
        <v>103</v>
      </c>
      <c r="F392" s="4" t="s">
        <v>3621</v>
      </c>
      <c r="G392" s="4" t="s">
        <v>3622</v>
      </c>
      <c r="H392" s="4" t="s">
        <v>3623</v>
      </c>
      <c r="I392" s="4" t="s">
        <v>2349</v>
      </c>
      <c r="J392" s="4" t="s">
        <v>2373</v>
      </c>
      <c r="K392" s="4" t="s">
        <v>3187</v>
      </c>
      <c r="L392" s="4" t="s">
        <v>2404</v>
      </c>
      <c r="M392" s="4" t="s">
        <v>2193</v>
      </c>
      <c r="N392" s="4" t="s">
        <v>1449</v>
      </c>
      <c r="O392" s="4" t="s">
        <v>7</v>
      </c>
      <c r="P392" s="4" t="s">
        <v>7</v>
      </c>
      <c r="Q392" s="4" t="s">
        <v>7</v>
      </c>
      <c r="R392" s="4" t="s">
        <v>7</v>
      </c>
      <c r="S392" s="4" t="s">
        <v>7</v>
      </c>
      <c r="T392" s="4" t="s">
        <v>7</v>
      </c>
      <c r="U392" s="4" t="s">
        <v>7</v>
      </c>
      <c r="V392" s="4" t="s">
        <v>7</v>
      </c>
      <c r="W392" s="4" t="s">
        <v>7</v>
      </c>
      <c r="X392" s="4" t="s">
        <v>7</v>
      </c>
      <c r="Y392" s="4" t="s">
        <v>7</v>
      </c>
      <c r="Z392" s="4" t="s">
        <v>7</v>
      </c>
      <c r="AA392" s="4" t="s">
        <v>7</v>
      </c>
      <c r="AB392" s="4" t="s">
        <v>7</v>
      </c>
      <c r="AC392" s="4" t="s">
        <v>7</v>
      </c>
      <c r="AD392" s="4" t="s">
        <v>1840</v>
      </c>
      <c r="AE392" s="4">
        <v>0</v>
      </c>
      <c r="AF392" s="4">
        <v>0</v>
      </c>
      <c r="AG392" s="4">
        <v>0</v>
      </c>
      <c r="AH392" s="14" t="str">
        <f>IF(AD392&lt;&gt;0,HYPERLINK("http://pergamum.anac.gov.br/arquivos/" &amp; AD392 &amp; ".pdf",AD392),"")</f>
        <v>PA2015-2849</v>
      </c>
      <c r="AI392" s="15" t="str">
        <f>IF(AE392&lt;&gt;0,HYPERLINK("http://pergamum.anac.gov.br/arquivos/" &amp; AE392 &amp; ".pdf",AE392),"")</f>
        <v/>
      </c>
      <c r="AJ392" s="15" t="str">
        <f>IF(AF392&lt;&gt;0,HYPERLINK("http://pergamum.anac.gov.br/arquivos/" &amp; AF392 &amp; ".pdf",AF392),"")</f>
        <v/>
      </c>
      <c r="AK392" s="16" t="str">
        <f>IF(AG392&lt;&gt;0,HYPERLINK("http://pergamum.anac.gov.br/arquivos/" &amp; AG392 &amp; ".pdf",AG392),"")</f>
        <v/>
      </c>
      <c r="AL392" s="6" t="s">
        <v>2040</v>
      </c>
      <c r="AM392" s="6" t="s">
        <v>7</v>
      </c>
      <c r="AN392" s="6" t="s">
        <v>7</v>
      </c>
      <c r="AO392" s="11" t="s">
        <v>7</v>
      </c>
      <c r="AP392" s="6" t="s">
        <v>7</v>
      </c>
      <c r="AQ392" s="4" t="s">
        <v>2074</v>
      </c>
      <c r="AR392" s="4" t="s">
        <v>2074</v>
      </c>
      <c r="AS392" s="15" t="str">
        <f>IF(AND(AQ392&lt;&gt;0,AQ392&lt;&gt;""),HYPERLINK("http://pergamum.anac.gov.br/arquivos/" &amp; AQ392 &amp; ".pdf",AQ392),"")</f>
        <v/>
      </c>
      <c r="AT392" s="15" t="str">
        <f>IF(AND(AR392&lt;&gt;0,AR392&lt;&gt;""),HYPERLINK("http://pergamum.anac.gov.br/arquivos/" &amp; AR392 &amp; ".pdf",AR392),"")</f>
        <v/>
      </c>
      <c r="AU392" s="4" t="s">
        <v>7</v>
      </c>
    </row>
    <row r="393" spans="1:47" x14ac:dyDescent="0.25">
      <c r="A393" s="3" t="s">
        <v>932</v>
      </c>
      <c r="B393" s="3" t="s">
        <v>0</v>
      </c>
      <c r="C393" s="3" t="s">
        <v>933</v>
      </c>
      <c r="D393" s="3" t="s">
        <v>933</v>
      </c>
      <c r="E393" s="3" t="s">
        <v>30</v>
      </c>
      <c r="F393" s="4" t="s">
        <v>3624</v>
      </c>
      <c r="G393" s="4" t="s">
        <v>3625</v>
      </c>
      <c r="H393" s="4" t="s">
        <v>3626</v>
      </c>
      <c r="I393" s="4" t="s">
        <v>2349</v>
      </c>
      <c r="J393" s="4" t="s">
        <v>2252</v>
      </c>
      <c r="K393" s="4" t="s">
        <v>3224</v>
      </c>
      <c r="L393" s="4" t="s">
        <v>2172</v>
      </c>
      <c r="M393" s="4" t="s">
        <v>2193</v>
      </c>
      <c r="N393" s="4" t="s">
        <v>1444</v>
      </c>
      <c r="O393" s="4" t="s">
        <v>7</v>
      </c>
      <c r="P393" s="4" t="s">
        <v>7</v>
      </c>
      <c r="Q393" s="4" t="s">
        <v>7</v>
      </c>
      <c r="R393" s="4" t="s">
        <v>7</v>
      </c>
      <c r="S393" s="4" t="s">
        <v>7</v>
      </c>
      <c r="T393" s="4" t="s">
        <v>7</v>
      </c>
      <c r="U393" s="4" t="s">
        <v>7</v>
      </c>
      <c r="V393" s="4" t="s">
        <v>7</v>
      </c>
      <c r="W393" s="4" t="s">
        <v>7</v>
      </c>
      <c r="X393" s="4" t="s">
        <v>7</v>
      </c>
      <c r="Y393" s="4" t="s">
        <v>7</v>
      </c>
      <c r="Z393" s="4" t="s">
        <v>7</v>
      </c>
      <c r="AA393" s="4" t="s">
        <v>7</v>
      </c>
      <c r="AB393" s="4" t="s">
        <v>7</v>
      </c>
      <c r="AC393" s="4" t="s">
        <v>7</v>
      </c>
      <c r="AD393" s="4" t="s">
        <v>1841</v>
      </c>
      <c r="AE393" s="4">
        <v>0</v>
      </c>
      <c r="AF393" s="4">
        <v>0</v>
      </c>
      <c r="AG393" s="4">
        <v>0</v>
      </c>
      <c r="AH393" s="14" t="str">
        <f>IF(AD393&lt;&gt;0,HYPERLINK("http://pergamum.anac.gov.br/arquivos/" &amp; AD393 &amp; ".pdf",AD393),"")</f>
        <v>PD1983-0189</v>
      </c>
      <c r="AI393" s="15" t="str">
        <f>IF(AE393&lt;&gt;0,HYPERLINK("http://pergamum.anac.gov.br/arquivos/" &amp; AE393 &amp; ".pdf",AE393),"")</f>
        <v/>
      </c>
      <c r="AJ393" s="15" t="str">
        <f>IF(AF393&lt;&gt;0,HYPERLINK("http://pergamum.anac.gov.br/arquivos/" &amp; AF393 &amp; ".pdf",AF393),"")</f>
        <v/>
      </c>
      <c r="AK393" s="16" t="str">
        <f>IF(AG393&lt;&gt;0,HYPERLINK("http://pergamum.anac.gov.br/arquivos/" &amp; AG393 &amp; ".pdf",AG393),"")</f>
        <v/>
      </c>
      <c r="AL393" s="6" t="s">
        <v>2040</v>
      </c>
      <c r="AM393" s="6" t="s">
        <v>7</v>
      </c>
      <c r="AN393" s="6" t="s">
        <v>7</v>
      </c>
      <c r="AO393" s="11" t="s">
        <v>7</v>
      </c>
      <c r="AP393" s="6" t="s">
        <v>7</v>
      </c>
      <c r="AQ393" s="4" t="s">
        <v>2074</v>
      </c>
      <c r="AR393" s="4" t="s">
        <v>2074</v>
      </c>
      <c r="AS393" s="15" t="str">
        <f>IF(AND(AQ393&lt;&gt;0,AQ393&lt;&gt;""),HYPERLINK("http://pergamum.anac.gov.br/arquivos/" &amp; AQ393 &amp; ".pdf",AQ393),"")</f>
        <v/>
      </c>
      <c r="AT393" s="15" t="str">
        <f>IF(AND(AR393&lt;&gt;0,AR393&lt;&gt;""),HYPERLINK("http://pergamum.anac.gov.br/arquivos/" &amp; AR393 &amp; ".pdf",AR393),"")</f>
        <v/>
      </c>
      <c r="AU393" s="4" t="s">
        <v>7</v>
      </c>
    </row>
    <row r="394" spans="1:47" x14ac:dyDescent="0.25">
      <c r="A394" s="3" t="s">
        <v>934</v>
      </c>
      <c r="B394" s="3" t="s">
        <v>0</v>
      </c>
      <c r="C394" s="3" t="s">
        <v>935</v>
      </c>
      <c r="D394" s="3" t="s">
        <v>935</v>
      </c>
      <c r="E394" s="3" t="s">
        <v>234</v>
      </c>
      <c r="F394" s="4" t="s">
        <v>3627</v>
      </c>
      <c r="G394" s="4" t="s">
        <v>3628</v>
      </c>
      <c r="H394" s="4" t="s">
        <v>3629</v>
      </c>
      <c r="I394" s="4" t="s">
        <v>2349</v>
      </c>
      <c r="J394" s="4" t="s">
        <v>2197</v>
      </c>
      <c r="K394" s="4" t="s">
        <v>2192</v>
      </c>
      <c r="L394" s="4" t="s">
        <v>2184</v>
      </c>
      <c r="M394" s="4" t="s">
        <v>2193</v>
      </c>
      <c r="N394" s="4" t="s">
        <v>1444</v>
      </c>
      <c r="O394" s="4" t="s">
        <v>7</v>
      </c>
      <c r="P394" s="4" t="s">
        <v>7</v>
      </c>
      <c r="Q394" s="4" t="s">
        <v>7</v>
      </c>
      <c r="R394" s="4" t="s">
        <v>7</v>
      </c>
      <c r="S394" s="4" t="s">
        <v>7</v>
      </c>
      <c r="T394" s="4" t="s">
        <v>7</v>
      </c>
      <c r="U394" s="4" t="s">
        <v>7</v>
      </c>
      <c r="V394" s="4" t="s">
        <v>7</v>
      </c>
      <c r="W394" s="4" t="s">
        <v>7</v>
      </c>
      <c r="X394" s="4" t="s">
        <v>7</v>
      </c>
      <c r="Y394" s="4" t="s">
        <v>7</v>
      </c>
      <c r="Z394" s="4" t="s">
        <v>7</v>
      </c>
      <c r="AA394" s="4" t="s">
        <v>7</v>
      </c>
      <c r="AB394" s="4" t="s">
        <v>7</v>
      </c>
      <c r="AC394" s="4" t="s">
        <v>7</v>
      </c>
      <c r="AD394" s="4" t="s">
        <v>2052</v>
      </c>
      <c r="AE394" s="4">
        <v>0</v>
      </c>
      <c r="AF394" s="4">
        <v>0</v>
      </c>
      <c r="AG394" s="4">
        <v>0</v>
      </c>
      <c r="AH394" s="14" t="str">
        <f>IF(AD394&lt;&gt;0,HYPERLINK("http://pergamum.anac.gov.br/arquivos/" &amp; AD394 &amp; ".pdf",AD394),"")</f>
        <v>PA2016-0351</v>
      </c>
      <c r="AI394" s="15" t="str">
        <f>IF(AE394&lt;&gt;0,HYPERLINK("http://pergamum.anac.gov.br/arquivos/" &amp; AE394 &amp; ".pdf",AE394),"")</f>
        <v/>
      </c>
      <c r="AJ394" s="15" t="str">
        <f>IF(AF394&lt;&gt;0,HYPERLINK("http://pergamum.anac.gov.br/arquivos/" &amp; AF394 &amp; ".pdf",AF394),"")</f>
        <v/>
      </c>
      <c r="AK394" s="16" t="str">
        <f>IF(AG394&lt;&gt;0,HYPERLINK("http://pergamum.anac.gov.br/arquivos/" &amp; AG394 &amp; ".pdf",AG394),"")</f>
        <v/>
      </c>
      <c r="AL394" s="6" t="s">
        <v>2040</v>
      </c>
      <c r="AM394" s="6" t="s">
        <v>7</v>
      </c>
      <c r="AN394" s="6" t="s">
        <v>7</v>
      </c>
      <c r="AO394" s="11" t="s">
        <v>7</v>
      </c>
      <c r="AP394" s="6" t="s">
        <v>7</v>
      </c>
      <c r="AQ394" s="4" t="s">
        <v>2074</v>
      </c>
      <c r="AR394" s="4" t="s">
        <v>2074</v>
      </c>
      <c r="AS394" s="15" t="str">
        <f>IF(AND(AQ394&lt;&gt;0,AQ394&lt;&gt;""),HYPERLINK("http://pergamum.anac.gov.br/arquivos/" &amp; AQ394 &amp; ".pdf",AQ394),"")</f>
        <v/>
      </c>
      <c r="AT394" s="15" t="str">
        <f>IF(AND(AR394&lt;&gt;0,AR394&lt;&gt;""),HYPERLINK("http://pergamum.anac.gov.br/arquivos/" &amp; AR394 &amp; ".pdf",AR394),"")</f>
        <v/>
      </c>
      <c r="AU394" s="4" t="s">
        <v>7</v>
      </c>
    </row>
    <row r="395" spans="1:47" x14ac:dyDescent="0.25">
      <c r="A395" s="3" t="s">
        <v>936</v>
      </c>
      <c r="B395" s="3" t="s">
        <v>0</v>
      </c>
      <c r="C395" s="3" t="s">
        <v>937</v>
      </c>
      <c r="D395" s="3" t="s">
        <v>937</v>
      </c>
      <c r="E395" s="3" t="s">
        <v>83</v>
      </c>
      <c r="F395" s="4" t="s">
        <v>3630</v>
      </c>
      <c r="G395" s="4" t="s">
        <v>3631</v>
      </c>
      <c r="H395" s="4" t="s">
        <v>2674</v>
      </c>
      <c r="I395" s="4" t="s">
        <v>2349</v>
      </c>
      <c r="J395" s="4" t="s">
        <v>2197</v>
      </c>
      <c r="K395" s="4" t="s">
        <v>2253</v>
      </c>
      <c r="L395" s="4" t="s">
        <v>2902</v>
      </c>
      <c r="M395" s="4" t="s">
        <v>2193</v>
      </c>
      <c r="N395" s="4" t="s">
        <v>1447</v>
      </c>
      <c r="O395" s="4" t="s">
        <v>7</v>
      </c>
      <c r="P395" s="4" t="s">
        <v>7</v>
      </c>
      <c r="Q395" s="4" t="s">
        <v>7</v>
      </c>
      <c r="R395" s="4" t="s">
        <v>7</v>
      </c>
      <c r="S395" s="4" t="s">
        <v>7</v>
      </c>
      <c r="T395" s="4" t="s">
        <v>7</v>
      </c>
      <c r="U395" s="4" t="s">
        <v>7</v>
      </c>
      <c r="V395" s="4" t="s">
        <v>7</v>
      </c>
      <c r="W395" s="4" t="s">
        <v>7</v>
      </c>
      <c r="X395" s="4" t="s">
        <v>7</v>
      </c>
      <c r="Y395" s="4" t="s">
        <v>7</v>
      </c>
      <c r="Z395" s="4" t="s">
        <v>7</v>
      </c>
      <c r="AA395" s="4" t="s">
        <v>7</v>
      </c>
      <c r="AB395" s="4" t="s">
        <v>7</v>
      </c>
      <c r="AC395" s="4" t="s">
        <v>7</v>
      </c>
      <c r="AD395" s="4">
        <v>0</v>
      </c>
      <c r="AE395" s="4">
        <v>0</v>
      </c>
      <c r="AF395" s="4">
        <v>0</v>
      </c>
      <c r="AG395" s="4">
        <v>0</v>
      </c>
      <c r="AH395" s="14" t="str">
        <f>IF(AD395&lt;&gt;0,HYPERLINK("http://pergamum.anac.gov.br/arquivos/" &amp; AD395 &amp; ".pdf",AD395),"")</f>
        <v/>
      </c>
      <c r="AI395" s="15" t="str">
        <f>IF(AE395&lt;&gt;0,HYPERLINK("http://pergamum.anac.gov.br/arquivos/" &amp; AE395 &amp; ".pdf",AE395),"")</f>
        <v/>
      </c>
      <c r="AJ395" s="15" t="str">
        <f>IF(AF395&lt;&gt;0,HYPERLINK("http://pergamum.anac.gov.br/arquivos/" &amp; AF395 &amp; ".pdf",AF395),"")</f>
        <v/>
      </c>
      <c r="AK395" s="16" t="str">
        <f>IF(AG395&lt;&gt;0,HYPERLINK("http://pergamum.anac.gov.br/arquivos/" &amp; AG395 &amp; ".pdf",AG395),"")</f>
        <v/>
      </c>
      <c r="AL395" s="6" t="s">
        <v>2040</v>
      </c>
      <c r="AM395" s="6" t="s">
        <v>7</v>
      </c>
      <c r="AN395" s="6" t="s">
        <v>7</v>
      </c>
      <c r="AO395" s="11" t="s">
        <v>7</v>
      </c>
      <c r="AP395" s="6" t="s">
        <v>7</v>
      </c>
      <c r="AQ395" s="4" t="s">
        <v>2074</v>
      </c>
      <c r="AR395" s="4" t="s">
        <v>2074</v>
      </c>
      <c r="AS395" s="15" t="str">
        <f>IF(AND(AQ395&lt;&gt;0,AQ395&lt;&gt;""),HYPERLINK("http://pergamum.anac.gov.br/arquivos/" &amp; AQ395 &amp; ".pdf",AQ395),"")</f>
        <v/>
      </c>
      <c r="AT395" s="15" t="str">
        <f>IF(AND(AR395&lt;&gt;0,AR395&lt;&gt;""),HYPERLINK("http://pergamum.anac.gov.br/arquivos/" &amp; AR395 &amp; ".pdf",AR395),"")</f>
        <v/>
      </c>
      <c r="AU395" s="4" t="s">
        <v>7</v>
      </c>
    </row>
    <row r="396" spans="1:47" x14ac:dyDescent="0.25">
      <c r="A396" s="3" t="s">
        <v>938</v>
      </c>
      <c r="B396" s="3" t="s">
        <v>0</v>
      </c>
      <c r="C396" s="3" t="s">
        <v>939</v>
      </c>
      <c r="D396" s="3" t="s">
        <v>940</v>
      </c>
      <c r="E396" s="3" t="s">
        <v>30</v>
      </c>
      <c r="F396" s="4" t="s">
        <v>3632</v>
      </c>
      <c r="G396" s="4" t="s">
        <v>3633</v>
      </c>
      <c r="H396" s="4" t="s">
        <v>3634</v>
      </c>
      <c r="I396" s="4" t="s">
        <v>2349</v>
      </c>
      <c r="J396" s="4" t="s">
        <v>2222</v>
      </c>
      <c r="K396" s="4" t="s">
        <v>2257</v>
      </c>
      <c r="L396" s="4" t="s">
        <v>2172</v>
      </c>
      <c r="M396" s="4" t="s">
        <v>2234</v>
      </c>
      <c r="N396" s="4" t="s">
        <v>1447</v>
      </c>
      <c r="O396" s="4" t="s">
        <v>7</v>
      </c>
      <c r="P396" s="4" t="s">
        <v>7</v>
      </c>
      <c r="Q396" s="4" t="s">
        <v>7</v>
      </c>
      <c r="R396" s="4" t="s">
        <v>7</v>
      </c>
      <c r="S396" s="4" t="s">
        <v>7</v>
      </c>
      <c r="T396" s="4" t="s">
        <v>7</v>
      </c>
      <c r="U396" s="4" t="s">
        <v>7</v>
      </c>
      <c r="V396" s="4" t="s">
        <v>7</v>
      </c>
      <c r="W396" s="4" t="s">
        <v>7</v>
      </c>
      <c r="X396" s="4" t="s">
        <v>7</v>
      </c>
      <c r="Y396" s="4" t="s">
        <v>7</v>
      </c>
      <c r="Z396" s="4" t="s">
        <v>7</v>
      </c>
      <c r="AA396" s="4" t="s">
        <v>7</v>
      </c>
      <c r="AB396" s="4" t="s">
        <v>7</v>
      </c>
      <c r="AC396" s="4" t="s">
        <v>7</v>
      </c>
      <c r="AD396" s="4">
        <v>0</v>
      </c>
      <c r="AE396" s="4">
        <v>0</v>
      </c>
      <c r="AF396" s="4">
        <v>0</v>
      </c>
      <c r="AG396" s="4">
        <v>0</v>
      </c>
      <c r="AH396" s="14" t="str">
        <f>IF(AD396&lt;&gt;0,HYPERLINK("http://pergamum.anac.gov.br/arquivos/" &amp; AD396 &amp; ".pdf",AD396),"")</f>
        <v/>
      </c>
      <c r="AI396" s="15" t="str">
        <f>IF(AE396&lt;&gt;0,HYPERLINK("http://pergamum.anac.gov.br/arquivos/" &amp; AE396 &amp; ".pdf",AE396),"")</f>
        <v/>
      </c>
      <c r="AJ396" s="15" t="str">
        <f>IF(AF396&lt;&gt;0,HYPERLINK("http://pergamum.anac.gov.br/arquivos/" &amp; AF396 &amp; ".pdf",AF396),"")</f>
        <v/>
      </c>
      <c r="AK396" s="16" t="str">
        <f>IF(AG396&lt;&gt;0,HYPERLINK("http://pergamum.anac.gov.br/arquivos/" &amp; AG396 &amp; ".pdf",AG396),"")</f>
        <v/>
      </c>
      <c r="AL396" s="6" t="s">
        <v>2040</v>
      </c>
      <c r="AM396" s="6" t="s">
        <v>7</v>
      </c>
      <c r="AN396" s="6" t="s">
        <v>7</v>
      </c>
      <c r="AO396" s="11" t="s">
        <v>7</v>
      </c>
      <c r="AP396" s="6" t="s">
        <v>7</v>
      </c>
      <c r="AQ396" s="4" t="s">
        <v>2074</v>
      </c>
      <c r="AR396" s="4" t="s">
        <v>2074</v>
      </c>
      <c r="AS396" s="15" t="str">
        <f>IF(AND(AQ396&lt;&gt;0,AQ396&lt;&gt;""),HYPERLINK("http://pergamum.anac.gov.br/arquivos/" &amp; AQ396 &amp; ".pdf",AQ396),"")</f>
        <v/>
      </c>
      <c r="AT396" s="15" t="str">
        <f>IF(AND(AR396&lt;&gt;0,AR396&lt;&gt;""),HYPERLINK("http://pergamum.anac.gov.br/arquivos/" &amp; AR396 &amp; ".pdf",AR396),"")</f>
        <v/>
      </c>
      <c r="AU396" s="4" t="s">
        <v>7</v>
      </c>
    </row>
    <row r="397" spans="1:47" x14ac:dyDescent="0.25">
      <c r="A397" s="3" t="s">
        <v>941</v>
      </c>
      <c r="B397" s="3" t="s">
        <v>0</v>
      </c>
      <c r="C397" s="3" t="s">
        <v>942</v>
      </c>
      <c r="D397" s="3" t="s">
        <v>942</v>
      </c>
      <c r="E397" s="3" t="s">
        <v>30</v>
      </c>
      <c r="F397" s="4" t="s">
        <v>3635</v>
      </c>
      <c r="G397" s="4" t="s">
        <v>3636</v>
      </c>
      <c r="H397" s="4" t="s">
        <v>3431</v>
      </c>
      <c r="I397" s="4" t="s">
        <v>2349</v>
      </c>
      <c r="J397" s="4" t="s">
        <v>2324</v>
      </c>
      <c r="K397" s="4" t="s">
        <v>2253</v>
      </c>
      <c r="L397" s="4" t="s">
        <v>2172</v>
      </c>
      <c r="M397" s="4" t="s">
        <v>3044</v>
      </c>
      <c r="N397" s="4" t="s">
        <v>1444</v>
      </c>
      <c r="O397" s="4" t="s">
        <v>7</v>
      </c>
      <c r="P397" s="4" t="s">
        <v>7</v>
      </c>
      <c r="Q397" s="4" t="s">
        <v>7</v>
      </c>
      <c r="R397" s="4" t="s">
        <v>7</v>
      </c>
      <c r="S397" s="4" t="s">
        <v>7</v>
      </c>
      <c r="T397" s="4" t="s">
        <v>7</v>
      </c>
      <c r="U397" s="4" t="s">
        <v>7</v>
      </c>
      <c r="V397" s="4" t="s">
        <v>7</v>
      </c>
      <c r="W397" s="4" t="s">
        <v>7</v>
      </c>
      <c r="X397" s="4" t="s">
        <v>7</v>
      </c>
      <c r="Y397" s="4" t="s">
        <v>7</v>
      </c>
      <c r="Z397" s="4" t="s">
        <v>7</v>
      </c>
      <c r="AA397" s="4" t="s">
        <v>7</v>
      </c>
      <c r="AB397" s="4" t="s">
        <v>7</v>
      </c>
      <c r="AC397" s="4" t="s">
        <v>7</v>
      </c>
      <c r="AD397" s="4" t="s">
        <v>1842</v>
      </c>
      <c r="AE397" s="4">
        <v>0</v>
      </c>
      <c r="AF397" s="4">
        <v>0</v>
      </c>
      <c r="AG397" s="4">
        <v>0</v>
      </c>
      <c r="AH397" s="14" t="str">
        <f>IF(AD397&lt;&gt;0,HYPERLINK("http://pergamum.anac.gov.br/arquivos/" &amp; AD397 &amp; ".pdf",AD397),"")</f>
        <v>PD1983-0173</v>
      </c>
      <c r="AI397" s="15" t="str">
        <f>IF(AE397&lt;&gt;0,HYPERLINK("http://pergamum.anac.gov.br/arquivos/" &amp; AE397 &amp; ".pdf",AE397),"")</f>
        <v/>
      </c>
      <c r="AJ397" s="15" t="str">
        <f>IF(AF397&lt;&gt;0,HYPERLINK("http://pergamum.anac.gov.br/arquivos/" &amp; AF397 &amp; ".pdf",AF397),"")</f>
        <v/>
      </c>
      <c r="AK397" s="16" t="str">
        <f>IF(AG397&lt;&gt;0,HYPERLINK("http://pergamum.anac.gov.br/arquivos/" &amp; AG397 &amp; ".pdf",AG397),"")</f>
        <v/>
      </c>
      <c r="AL397" s="6" t="s">
        <v>2040</v>
      </c>
      <c r="AM397" s="6" t="s">
        <v>7</v>
      </c>
      <c r="AN397" s="6" t="s">
        <v>7</v>
      </c>
      <c r="AO397" s="11" t="s">
        <v>7</v>
      </c>
      <c r="AP397" s="6" t="s">
        <v>7</v>
      </c>
      <c r="AQ397" s="4" t="s">
        <v>2074</v>
      </c>
      <c r="AR397" s="4" t="s">
        <v>2074</v>
      </c>
      <c r="AS397" s="15" t="str">
        <f>IF(AND(AQ397&lt;&gt;0,AQ397&lt;&gt;""),HYPERLINK("http://pergamum.anac.gov.br/arquivos/" &amp; AQ397 &amp; ".pdf",AQ397),"")</f>
        <v/>
      </c>
      <c r="AT397" s="15" t="str">
        <f>IF(AND(AR397&lt;&gt;0,AR397&lt;&gt;""),HYPERLINK("http://pergamum.anac.gov.br/arquivos/" &amp; AR397 &amp; ".pdf",AR397),"")</f>
        <v/>
      </c>
      <c r="AU397" s="4" t="s">
        <v>7</v>
      </c>
    </row>
    <row r="398" spans="1:47" x14ac:dyDescent="0.25">
      <c r="A398" s="3" t="s">
        <v>943</v>
      </c>
      <c r="B398" s="3" t="s">
        <v>0</v>
      </c>
      <c r="C398" s="3" t="s">
        <v>944</v>
      </c>
      <c r="D398" s="3" t="s">
        <v>944</v>
      </c>
      <c r="E398" s="3" t="s">
        <v>30</v>
      </c>
      <c r="F398" s="4" t="s">
        <v>3637</v>
      </c>
      <c r="G398" s="4" t="s">
        <v>3638</v>
      </c>
      <c r="H398" s="4" t="s">
        <v>3639</v>
      </c>
      <c r="I398" s="4" t="s">
        <v>2349</v>
      </c>
      <c r="J398" s="4" t="s">
        <v>2178</v>
      </c>
      <c r="K398" s="4" t="s">
        <v>2796</v>
      </c>
      <c r="L398" s="4" t="s">
        <v>2172</v>
      </c>
      <c r="M398" s="4" t="s">
        <v>3640</v>
      </c>
      <c r="N398" s="4" t="s">
        <v>1444</v>
      </c>
      <c r="O398" s="4" t="s">
        <v>7</v>
      </c>
      <c r="P398" s="4" t="s">
        <v>7</v>
      </c>
      <c r="Q398" s="4" t="s">
        <v>7</v>
      </c>
      <c r="R398" s="4" t="s">
        <v>7</v>
      </c>
      <c r="S398" s="4" t="s">
        <v>7</v>
      </c>
      <c r="T398" s="4" t="s">
        <v>7</v>
      </c>
      <c r="U398" s="4" t="s">
        <v>7</v>
      </c>
      <c r="V398" s="4" t="s">
        <v>7</v>
      </c>
      <c r="W398" s="4" t="s">
        <v>7</v>
      </c>
      <c r="X398" s="4" t="s">
        <v>7</v>
      </c>
      <c r="Y398" s="4" t="s">
        <v>7</v>
      </c>
      <c r="Z398" s="4" t="s">
        <v>7</v>
      </c>
      <c r="AA398" s="4" t="s">
        <v>7</v>
      </c>
      <c r="AB398" s="4" t="s">
        <v>7</v>
      </c>
      <c r="AC398" s="4" t="s">
        <v>7</v>
      </c>
      <c r="AD398" s="4">
        <v>0</v>
      </c>
      <c r="AE398" s="4">
        <v>0</v>
      </c>
      <c r="AF398" s="4">
        <v>0</v>
      </c>
      <c r="AG398" s="4">
        <v>0</v>
      </c>
      <c r="AH398" s="14" t="str">
        <f>IF(AD398&lt;&gt;0,HYPERLINK("http://pergamum.anac.gov.br/arquivos/" &amp; AD398 &amp; ".pdf",AD398),"")</f>
        <v/>
      </c>
      <c r="AI398" s="15" t="str">
        <f>IF(AE398&lt;&gt;0,HYPERLINK("http://pergamum.anac.gov.br/arquivos/" &amp; AE398 &amp; ".pdf",AE398),"")</f>
        <v/>
      </c>
      <c r="AJ398" s="15" t="str">
        <f>IF(AF398&lt;&gt;0,HYPERLINK("http://pergamum.anac.gov.br/arquivos/" &amp; AF398 &amp; ".pdf",AF398),"")</f>
        <v/>
      </c>
      <c r="AK398" s="16" t="str">
        <f>IF(AG398&lt;&gt;0,HYPERLINK("http://pergamum.anac.gov.br/arquivos/" &amp; AG398 &amp; ".pdf",AG398),"")</f>
        <v/>
      </c>
      <c r="AL398" s="6" t="s">
        <v>2040</v>
      </c>
      <c r="AM398" s="6" t="s">
        <v>7</v>
      </c>
      <c r="AN398" s="6" t="s">
        <v>7</v>
      </c>
      <c r="AO398" s="11" t="s">
        <v>7</v>
      </c>
      <c r="AP398" s="6" t="s">
        <v>7</v>
      </c>
      <c r="AQ398" s="4" t="s">
        <v>2074</v>
      </c>
      <c r="AR398" s="4" t="s">
        <v>2074</v>
      </c>
      <c r="AS398" s="15" t="str">
        <f>IF(AND(AQ398&lt;&gt;0,AQ398&lt;&gt;""),HYPERLINK("http://pergamum.anac.gov.br/arquivos/" &amp; AQ398 &amp; ".pdf",AQ398),"")</f>
        <v/>
      </c>
      <c r="AT398" s="15" t="str">
        <f>IF(AND(AR398&lt;&gt;0,AR398&lt;&gt;""),HYPERLINK("http://pergamum.anac.gov.br/arquivos/" &amp; AR398 &amp; ".pdf",AR398),"")</f>
        <v/>
      </c>
      <c r="AU398" s="4" t="s">
        <v>7</v>
      </c>
    </row>
    <row r="399" spans="1:47" x14ac:dyDescent="0.25">
      <c r="A399" s="3" t="s">
        <v>945</v>
      </c>
      <c r="B399" s="3" t="s">
        <v>0</v>
      </c>
      <c r="C399" s="3" t="s">
        <v>946</v>
      </c>
      <c r="D399" s="3" t="s">
        <v>946</v>
      </c>
      <c r="E399" s="3" t="s">
        <v>103</v>
      </c>
      <c r="F399" s="4" t="s">
        <v>3641</v>
      </c>
      <c r="G399" s="4" t="s">
        <v>3642</v>
      </c>
      <c r="H399" s="4" t="s">
        <v>3643</v>
      </c>
      <c r="I399" s="4" t="s">
        <v>2349</v>
      </c>
      <c r="J399" s="4" t="s">
        <v>2222</v>
      </c>
      <c r="K399" s="4" t="s">
        <v>3211</v>
      </c>
      <c r="L399" s="4" t="s">
        <v>2706</v>
      </c>
      <c r="M399" s="4" t="s">
        <v>2193</v>
      </c>
      <c r="N399" s="4" t="s">
        <v>1444</v>
      </c>
      <c r="O399" s="4" t="s">
        <v>7</v>
      </c>
      <c r="P399" s="4" t="s">
        <v>7</v>
      </c>
      <c r="Q399" s="4" t="s">
        <v>7</v>
      </c>
      <c r="R399" s="4" t="s">
        <v>7</v>
      </c>
      <c r="S399" s="4" t="s">
        <v>7</v>
      </c>
      <c r="T399" s="4" t="s">
        <v>7</v>
      </c>
      <c r="U399" s="4" t="s">
        <v>7</v>
      </c>
      <c r="V399" s="4" t="s">
        <v>7</v>
      </c>
      <c r="W399" s="4" t="s">
        <v>7</v>
      </c>
      <c r="X399" s="4" t="s">
        <v>7</v>
      </c>
      <c r="Y399" s="4" t="s">
        <v>7</v>
      </c>
      <c r="Z399" s="4" t="s">
        <v>7</v>
      </c>
      <c r="AA399" s="4" t="s">
        <v>7</v>
      </c>
      <c r="AB399" s="4" t="s">
        <v>7</v>
      </c>
      <c r="AC399" s="4" t="s">
        <v>7</v>
      </c>
      <c r="AD399" s="4" t="s">
        <v>2053</v>
      </c>
      <c r="AE399" s="4">
        <v>0</v>
      </c>
      <c r="AF399" s="4">
        <v>0</v>
      </c>
      <c r="AG399" s="4">
        <v>0</v>
      </c>
      <c r="AH399" s="14" t="str">
        <f>IF(AD399&lt;&gt;0,HYPERLINK("http://pergamum.anac.gov.br/arquivos/" &amp; AD399 &amp; ".pdf",AD399),"")</f>
        <v>PA2016-0458</v>
      </c>
      <c r="AI399" s="15" t="str">
        <f>IF(AE399&lt;&gt;0,HYPERLINK("http://pergamum.anac.gov.br/arquivos/" &amp; AE399 &amp; ".pdf",AE399),"")</f>
        <v/>
      </c>
      <c r="AJ399" s="15" t="str">
        <f>IF(AF399&lt;&gt;0,HYPERLINK("http://pergamum.anac.gov.br/arquivos/" &amp; AF399 &amp; ".pdf",AF399),"")</f>
        <v/>
      </c>
      <c r="AK399" s="16" t="str">
        <f>IF(AG399&lt;&gt;0,HYPERLINK("http://pergamum.anac.gov.br/arquivos/" &amp; AG399 &amp; ".pdf",AG399),"")</f>
        <v/>
      </c>
      <c r="AL399" s="6" t="s">
        <v>2040</v>
      </c>
      <c r="AM399" s="6" t="s">
        <v>7</v>
      </c>
      <c r="AN399" s="6" t="s">
        <v>7</v>
      </c>
      <c r="AO399" s="11" t="s">
        <v>7</v>
      </c>
      <c r="AP399" s="6" t="s">
        <v>7</v>
      </c>
      <c r="AQ399" s="4" t="s">
        <v>2074</v>
      </c>
      <c r="AR399" s="4" t="s">
        <v>2074</v>
      </c>
      <c r="AS399" s="15" t="str">
        <f>IF(AND(AQ399&lt;&gt;0,AQ399&lt;&gt;""),HYPERLINK("http://pergamum.anac.gov.br/arquivos/" &amp; AQ399 &amp; ".pdf",AQ399),"")</f>
        <v/>
      </c>
      <c r="AT399" s="15" t="str">
        <f>IF(AND(AR399&lt;&gt;0,AR399&lt;&gt;""),HYPERLINK("http://pergamum.anac.gov.br/arquivos/" &amp; AR399 &amp; ".pdf",AR399),"")</f>
        <v/>
      </c>
      <c r="AU399" s="4" t="s">
        <v>7</v>
      </c>
    </row>
    <row r="400" spans="1:47" x14ac:dyDescent="0.25">
      <c r="A400" s="3" t="s">
        <v>947</v>
      </c>
      <c r="B400" s="3" t="s">
        <v>0</v>
      </c>
      <c r="C400" s="3" t="s">
        <v>948</v>
      </c>
      <c r="D400" s="3" t="s">
        <v>948</v>
      </c>
      <c r="E400" s="3" t="s">
        <v>103</v>
      </c>
      <c r="F400" s="4" t="s">
        <v>3644</v>
      </c>
      <c r="G400" s="4" t="s">
        <v>3645</v>
      </c>
      <c r="H400" s="4" t="s">
        <v>2372</v>
      </c>
      <c r="I400" s="4" t="s">
        <v>2349</v>
      </c>
      <c r="J400" s="4" t="s">
        <v>2216</v>
      </c>
      <c r="K400" s="4" t="s">
        <v>2253</v>
      </c>
      <c r="L400" s="4" t="s">
        <v>2404</v>
      </c>
      <c r="M400" s="4" t="s">
        <v>2193</v>
      </c>
      <c r="N400" s="4" t="s">
        <v>1449</v>
      </c>
      <c r="O400" s="4" t="s">
        <v>7</v>
      </c>
      <c r="P400" s="4" t="s">
        <v>7</v>
      </c>
      <c r="Q400" s="4" t="s">
        <v>7</v>
      </c>
      <c r="R400" s="4" t="s">
        <v>7</v>
      </c>
      <c r="S400" s="4" t="s">
        <v>7</v>
      </c>
      <c r="T400" s="4" t="s">
        <v>7</v>
      </c>
      <c r="U400" s="4" t="s">
        <v>7</v>
      </c>
      <c r="V400" s="4" t="s">
        <v>7</v>
      </c>
      <c r="W400" s="4" t="s">
        <v>7</v>
      </c>
      <c r="X400" s="4" t="s">
        <v>7</v>
      </c>
      <c r="Y400" s="4" t="s">
        <v>7</v>
      </c>
      <c r="Z400" s="4" t="s">
        <v>7</v>
      </c>
      <c r="AA400" s="4" t="s">
        <v>7</v>
      </c>
      <c r="AB400" s="4" t="s">
        <v>7</v>
      </c>
      <c r="AC400" s="4" t="s">
        <v>7</v>
      </c>
      <c r="AD400" s="4" t="s">
        <v>2054</v>
      </c>
      <c r="AE400" s="4">
        <v>0</v>
      </c>
      <c r="AF400" s="4">
        <v>0</v>
      </c>
      <c r="AG400" s="4">
        <v>0</v>
      </c>
      <c r="AH400" s="14" t="str">
        <f>IF(AD400&lt;&gt;0,HYPERLINK("http://pergamum.anac.gov.br/arquivos/" &amp; AD400 &amp; ".pdf",AD400),"")</f>
        <v>PA2016-0342</v>
      </c>
      <c r="AI400" s="15" t="str">
        <f>IF(AE400&lt;&gt;0,HYPERLINK("http://pergamum.anac.gov.br/arquivos/" &amp; AE400 &amp; ".pdf",AE400),"")</f>
        <v/>
      </c>
      <c r="AJ400" s="15" t="str">
        <f>IF(AF400&lt;&gt;0,HYPERLINK("http://pergamum.anac.gov.br/arquivos/" &amp; AF400 &amp; ".pdf",AF400),"")</f>
        <v/>
      </c>
      <c r="AK400" s="16" t="str">
        <f>IF(AG400&lt;&gt;0,HYPERLINK("http://pergamum.anac.gov.br/arquivos/" &amp; AG400 &amp; ".pdf",AG400),"")</f>
        <v/>
      </c>
      <c r="AL400" s="6" t="s">
        <v>2040</v>
      </c>
      <c r="AM400" s="6" t="s">
        <v>7</v>
      </c>
      <c r="AN400" s="6" t="s">
        <v>7</v>
      </c>
      <c r="AO400" s="11" t="s">
        <v>7</v>
      </c>
      <c r="AP400" s="6" t="s">
        <v>7</v>
      </c>
      <c r="AQ400" s="4" t="s">
        <v>2074</v>
      </c>
      <c r="AR400" s="4" t="s">
        <v>2074</v>
      </c>
      <c r="AS400" s="15" t="str">
        <f>IF(AND(AQ400&lt;&gt;0,AQ400&lt;&gt;""),HYPERLINK("http://pergamum.anac.gov.br/arquivos/" &amp; AQ400 &amp; ".pdf",AQ400),"")</f>
        <v/>
      </c>
      <c r="AT400" s="15" t="str">
        <f>IF(AND(AR400&lt;&gt;0,AR400&lt;&gt;""),HYPERLINK("http://pergamum.anac.gov.br/arquivos/" &amp; AR400 &amp; ".pdf",AR400),"")</f>
        <v/>
      </c>
      <c r="AU400" s="4" t="s">
        <v>7</v>
      </c>
    </row>
    <row r="401" spans="1:47" x14ac:dyDescent="0.25">
      <c r="A401" s="3" t="s">
        <v>949</v>
      </c>
      <c r="B401" s="3" t="s">
        <v>0</v>
      </c>
      <c r="C401" s="3" t="s">
        <v>950</v>
      </c>
      <c r="D401" s="3" t="s">
        <v>950</v>
      </c>
      <c r="E401" s="3" t="s">
        <v>30</v>
      </c>
      <c r="F401" s="4" t="s">
        <v>3646</v>
      </c>
      <c r="G401" s="4" t="s">
        <v>3647</v>
      </c>
      <c r="H401" s="4" t="s">
        <v>3648</v>
      </c>
      <c r="I401" s="4" t="s">
        <v>2349</v>
      </c>
      <c r="J401" s="4" t="s">
        <v>2222</v>
      </c>
      <c r="K401" s="4" t="s">
        <v>2999</v>
      </c>
      <c r="L401" s="4" t="s">
        <v>2706</v>
      </c>
      <c r="M401" s="4" t="s">
        <v>3008</v>
      </c>
      <c r="N401" s="4" t="s">
        <v>1446</v>
      </c>
      <c r="O401" s="4" t="s">
        <v>7</v>
      </c>
      <c r="P401" s="4" t="s">
        <v>7</v>
      </c>
      <c r="Q401" s="4" t="s">
        <v>7</v>
      </c>
      <c r="R401" s="4" t="s">
        <v>7</v>
      </c>
      <c r="S401" s="4" t="s">
        <v>7</v>
      </c>
      <c r="T401" s="4" t="s">
        <v>7</v>
      </c>
      <c r="U401" s="4" t="s">
        <v>7</v>
      </c>
      <c r="V401" s="4" t="s">
        <v>7</v>
      </c>
      <c r="W401" s="4" t="s">
        <v>7</v>
      </c>
      <c r="X401" s="4" t="s">
        <v>7</v>
      </c>
      <c r="Y401" s="4" t="s">
        <v>7</v>
      </c>
      <c r="Z401" s="4" t="s">
        <v>7</v>
      </c>
      <c r="AA401" s="4" t="s">
        <v>7</v>
      </c>
      <c r="AB401" s="4" t="s">
        <v>7</v>
      </c>
      <c r="AC401" s="4" t="s">
        <v>7</v>
      </c>
      <c r="AD401" s="4">
        <v>0</v>
      </c>
      <c r="AE401" s="4">
        <v>0</v>
      </c>
      <c r="AF401" s="4">
        <v>0</v>
      </c>
      <c r="AG401" s="4">
        <v>0</v>
      </c>
      <c r="AH401" s="14" t="str">
        <f>IF(AD401&lt;&gt;0,HYPERLINK("http://pergamum.anac.gov.br/arquivos/" &amp; AD401 &amp; ".pdf",AD401),"")</f>
        <v/>
      </c>
      <c r="AI401" s="15" t="str">
        <f>IF(AE401&lt;&gt;0,HYPERLINK("http://pergamum.anac.gov.br/arquivos/" &amp; AE401 &amp; ".pdf",AE401),"")</f>
        <v/>
      </c>
      <c r="AJ401" s="15" t="str">
        <f>IF(AF401&lt;&gt;0,HYPERLINK("http://pergamum.anac.gov.br/arquivos/" &amp; AF401 &amp; ".pdf",AF401),"")</f>
        <v/>
      </c>
      <c r="AK401" s="16" t="str">
        <f>IF(AG401&lt;&gt;0,HYPERLINK("http://pergamum.anac.gov.br/arquivos/" &amp; AG401 &amp; ".pdf",AG401),"")</f>
        <v/>
      </c>
      <c r="AL401" s="6" t="s">
        <v>2040</v>
      </c>
      <c r="AM401" s="6" t="s">
        <v>7</v>
      </c>
      <c r="AN401" s="6" t="s">
        <v>7</v>
      </c>
      <c r="AO401" s="11" t="s">
        <v>7</v>
      </c>
      <c r="AP401" s="6" t="s">
        <v>7</v>
      </c>
      <c r="AQ401" s="4" t="s">
        <v>2074</v>
      </c>
      <c r="AR401" s="4" t="s">
        <v>2074</v>
      </c>
      <c r="AS401" s="15" t="str">
        <f>IF(AND(AQ401&lt;&gt;0,AQ401&lt;&gt;""),HYPERLINK("http://pergamum.anac.gov.br/arquivos/" &amp; AQ401 &amp; ".pdf",AQ401),"")</f>
        <v/>
      </c>
      <c r="AT401" s="15" t="str">
        <f>IF(AND(AR401&lt;&gt;0,AR401&lt;&gt;""),HYPERLINK("http://pergamum.anac.gov.br/arquivos/" &amp; AR401 &amp; ".pdf",AR401),"")</f>
        <v/>
      </c>
      <c r="AU401" s="4" t="s">
        <v>7</v>
      </c>
    </row>
    <row r="402" spans="1:47" x14ac:dyDescent="0.25">
      <c r="A402" s="3" t="s">
        <v>951</v>
      </c>
      <c r="B402" s="3" t="s">
        <v>0</v>
      </c>
      <c r="C402" s="3" t="s">
        <v>518</v>
      </c>
      <c r="D402" s="3" t="s">
        <v>518</v>
      </c>
      <c r="E402" s="3" t="s">
        <v>103</v>
      </c>
      <c r="F402" s="4" t="s">
        <v>3649</v>
      </c>
      <c r="G402" s="4" t="s">
        <v>3650</v>
      </c>
      <c r="H402" s="4" t="s">
        <v>2394</v>
      </c>
      <c r="I402" s="4" t="s">
        <v>2251</v>
      </c>
      <c r="J402" s="4" t="s">
        <v>2203</v>
      </c>
      <c r="K402" s="4" t="s">
        <v>2171</v>
      </c>
      <c r="L402" s="4" t="s">
        <v>2172</v>
      </c>
      <c r="M402" s="4" t="s">
        <v>3651</v>
      </c>
      <c r="N402" s="4" t="s">
        <v>1444</v>
      </c>
      <c r="O402" s="4" t="s">
        <v>7</v>
      </c>
      <c r="P402" s="4" t="s">
        <v>7</v>
      </c>
      <c r="Q402" s="4" t="s">
        <v>7</v>
      </c>
      <c r="R402" s="4" t="s">
        <v>7</v>
      </c>
      <c r="S402" s="4" t="s">
        <v>7</v>
      </c>
      <c r="T402" s="4" t="s">
        <v>7</v>
      </c>
      <c r="U402" s="4" t="s">
        <v>7</v>
      </c>
      <c r="V402" s="4" t="s">
        <v>7</v>
      </c>
      <c r="W402" s="4" t="s">
        <v>7</v>
      </c>
      <c r="X402" s="4" t="s">
        <v>7</v>
      </c>
      <c r="Y402" s="4" t="s">
        <v>7</v>
      </c>
      <c r="Z402" s="4" t="s">
        <v>7</v>
      </c>
      <c r="AA402" s="4" t="s">
        <v>7</v>
      </c>
      <c r="AB402" s="4" t="s">
        <v>7</v>
      </c>
      <c r="AC402" s="4" t="s">
        <v>7</v>
      </c>
      <c r="AD402" s="4" t="s">
        <v>1843</v>
      </c>
      <c r="AE402" s="4">
        <v>0</v>
      </c>
      <c r="AF402" s="4">
        <v>0</v>
      </c>
      <c r="AG402" s="4">
        <v>0</v>
      </c>
      <c r="AH402" s="14" t="str">
        <f>IF(AD402&lt;&gt;0,HYPERLINK("http://pergamum.anac.gov.br/arquivos/" &amp; AD402 &amp; ".pdf",AD402),"")</f>
        <v>PD2000-0740</v>
      </c>
      <c r="AI402" s="15" t="str">
        <f>IF(AE402&lt;&gt;0,HYPERLINK("http://pergamum.anac.gov.br/arquivos/" &amp; AE402 &amp; ".pdf",AE402),"")</f>
        <v/>
      </c>
      <c r="AJ402" s="15" t="str">
        <f>IF(AF402&lt;&gt;0,HYPERLINK("http://pergamum.anac.gov.br/arquivos/" &amp; AF402 &amp; ".pdf",AF402),"")</f>
        <v/>
      </c>
      <c r="AK402" s="16" t="str">
        <f>IF(AG402&lt;&gt;0,HYPERLINK("http://pergamum.anac.gov.br/arquivos/" &amp; AG402 &amp; ".pdf",AG402),"")</f>
        <v/>
      </c>
      <c r="AL402" s="6" t="s">
        <v>2039</v>
      </c>
      <c r="AM402" s="6" t="s">
        <v>2060</v>
      </c>
      <c r="AN402" s="6" t="s">
        <v>2078</v>
      </c>
      <c r="AO402" s="11" t="s">
        <v>2094</v>
      </c>
      <c r="AP402" s="6">
        <v>7</v>
      </c>
      <c r="AQ402" s="4" t="s">
        <v>2077</v>
      </c>
      <c r="AR402" s="4" t="s">
        <v>2074</v>
      </c>
      <c r="AS402" s="15" t="str">
        <f>IF(AND(AQ402&lt;&gt;0,AQ402&lt;&gt;""),HYPERLINK("http://pergamum.anac.gov.br/arquivos/" &amp; AQ402 &amp; ".pdf",AQ402),"")</f>
        <v>PA2016-0908</v>
      </c>
      <c r="AT402" s="15" t="str">
        <f>IF(AND(AR402&lt;&gt;0,AR402&lt;&gt;""),HYPERLINK("http://pergamum.anac.gov.br/arquivos/" &amp; AR402 &amp; ".pdf",AR402),"")</f>
        <v/>
      </c>
      <c r="AU402" s="4" t="s">
        <v>7</v>
      </c>
    </row>
    <row r="403" spans="1:47" x14ac:dyDescent="0.25">
      <c r="A403" s="3" t="s">
        <v>952</v>
      </c>
      <c r="B403" s="3" t="s">
        <v>0</v>
      </c>
      <c r="C403" s="3" t="s">
        <v>953</v>
      </c>
      <c r="D403" s="3" t="s">
        <v>953</v>
      </c>
      <c r="E403" s="3" t="s">
        <v>30</v>
      </c>
      <c r="F403" s="4" t="s">
        <v>3652</v>
      </c>
      <c r="G403" s="4" t="s">
        <v>3653</v>
      </c>
      <c r="H403" s="4" t="s">
        <v>3654</v>
      </c>
      <c r="I403" s="4" t="s">
        <v>2349</v>
      </c>
      <c r="J403" s="4" t="s">
        <v>2178</v>
      </c>
      <c r="K403" s="4" t="s">
        <v>2496</v>
      </c>
      <c r="L403" s="4" t="s">
        <v>2172</v>
      </c>
      <c r="M403" s="4" t="s">
        <v>2784</v>
      </c>
      <c r="N403" s="4" t="s">
        <v>1444</v>
      </c>
      <c r="O403" s="4" t="s">
        <v>7</v>
      </c>
      <c r="P403" s="4" t="s">
        <v>7</v>
      </c>
      <c r="Q403" s="4" t="s">
        <v>7</v>
      </c>
      <c r="R403" s="4" t="s">
        <v>7</v>
      </c>
      <c r="S403" s="4" t="s">
        <v>7</v>
      </c>
      <c r="T403" s="4" t="s">
        <v>7</v>
      </c>
      <c r="U403" s="4" t="s">
        <v>7</v>
      </c>
      <c r="V403" s="4" t="s">
        <v>7</v>
      </c>
      <c r="W403" s="4" t="s">
        <v>7</v>
      </c>
      <c r="X403" s="4" t="s">
        <v>7</v>
      </c>
      <c r="Y403" s="4" t="s">
        <v>7</v>
      </c>
      <c r="Z403" s="4" t="s">
        <v>7</v>
      </c>
      <c r="AA403" s="4" t="s">
        <v>7</v>
      </c>
      <c r="AB403" s="4" t="s">
        <v>7</v>
      </c>
      <c r="AC403" s="4" t="s">
        <v>7</v>
      </c>
      <c r="AD403" s="4">
        <v>0</v>
      </c>
      <c r="AE403" s="4">
        <v>0</v>
      </c>
      <c r="AF403" s="4">
        <v>0</v>
      </c>
      <c r="AG403" s="4">
        <v>0</v>
      </c>
      <c r="AH403" s="14" t="str">
        <f>IF(AD403&lt;&gt;0,HYPERLINK("http://pergamum.anac.gov.br/arquivos/" &amp; AD403 &amp; ".pdf",AD403),"")</f>
        <v/>
      </c>
      <c r="AI403" s="15" t="str">
        <f>IF(AE403&lt;&gt;0,HYPERLINK("http://pergamum.anac.gov.br/arquivos/" &amp; AE403 &amp; ".pdf",AE403),"")</f>
        <v/>
      </c>
      <c r="AJ403" s="15" t="str">
        <f>IF(AF403&lt;&gt;0,HYPERLINK("http://pergamum.anac.gov.br/arquivos/" &amp; AF403 &amp; ".pdf",AF403),"")</f>
        <v/>
      </c>
      <c r="AK403" s="16" t="str">
        <f>IF(AG403&lt;&gt;0,HYPERLINK("http://pergamum.anac.gov.br/arquivos/" &amp; AG403 &amp; ".pdf",AG403),"")</f>
        <v/>
      </c>
      <c r="AL403" s="6" t="s">
        <v>2040</v>
      </c>
      <c r="AM403" s="6" t="s">
        <v>7</v>
      </c>
      <c r="AN403" s="6" t="s">
        <v>7</v>
      </c>
      <c r="AO403" s="11" t="s">
        <v>7</v>
      </c>
      <c r="AP403" s="6" t="s">
        <v>7</v>
      </c>
      <c r="AQ403" s="4" t="s">
        <v>2074</v>
      </c>
      <c r="AR403" s="4" t="s">
        <v>2074</v>
      </c>
      <c r="AS403" s="15" t="str">
        <f>IF(AND(AQ403&lt;&gt;0,AQ403&lt;&gt;""),HYPERLINK("http://pergamum.anac.gov.br/arquivos/" &amp; AQ403 &amp; ".pdf",AQ403),"")</f>
        <v/>
      </c>
      <c r="AT403" s="15" t="str">
        <f>IF(AND(AR403&lt;&gt;0,AR403&lt;&gt;""),HYPERLINK("http://pergamum.anac.gov.br/arquivos/" &amp; AR403 &amp; ".pdf",AR403),"")</f>
        <v/>
      </c>
      <c r="AU403" s="4" t="s">
        <v>7</v>
      </c>
    </row>
    <row r="404" spans="1:47" x14ac:dyDescent="0.25">
      <c r="A404" s="3" t="s">
        <v>954</v>
      </c>
      <c r="B404" s="3" t="s">
        <v>0</v>
      </c>
      <c r="C404" s="3" t="s">
        <v>955</v>
      </c>
      <c r="D404" s="3" t="s">
        <v>955</v>
      </c>
      <c r="E404" s="3" t="s">
        <v>103</v>
      </c>
      <c r="F404" s="4" t="s">
        <v>3655</v>
      </c>
      <c r="G404" s="4" t="s">
        <v>3656</v>
      </c>
      <c r="H404" s="4" t="s">
        <v>2941</v>
      </c>
      <c r="I404" s="4" t="s">
        <v>2349</v>
      </c>
      <c r="J404" s="4" t="s">
        <v>2291</v>
      </c>
      <c r="K404" s="4" t="s">
        <v>2253</v>
      </c>
      <c r="L404" s="4" t="s">
        <v>2172</v>
      </c>
      <c r="M404" s="4" t="s">
        <v>2193</v>
      </c>
      <c r="N404" s="4" t="s">
        <v>1444</v>
      </c>
      <c r="O404" s="4" t="s">
        <v>7</v>
      </c>
      <c r="P404" s="4" t="s">
        <v>7</v>
      </c>
      <c r="Q404" s="4" t="s">
        <v>7</v>
      </c>
      <c r="R404" s="4" t="s">
        <v>7</v>
      </c>
      <c r="S404" s="4" t="s">
        <v>7</v>
      </c>
      <c r="T404" s="4" t="s">
        <v>7</v>
      </c>
      <c r="U404" s="4" t="s">
        <v>7</v>
      </c>
      <c r="V404" s="4" t="s">
        <v>7</v>
      </c>
      <c r="W404" s="4" t="s">
        <v>7</v>
      </c>
      <c r="X404" s="4" t="s">
        <v>7</v>
      </c>
      <c r="Y404" s="4" t="s">
        <v>7</v>
      </c>
      <c r="Z404" s="4" t="s">
        <v>7</v>
      </c>
      <c r="AA404" s="4" t="s">
        <v>7</v>
      </c>
      <c r="AB404" s="4" t="s">
        <v>7</v>
      </c>
      <c r="AC404" s="4" t="s">
        <v>7</v>
      </c>
      <c r="AD404" s="4" t="s">
        <v>1844</v>
      </c>
      <c r="AE404" s="4">
        <v>0</v>
      </c>
      <c r="AF404" s="4">
        <v>0</v>
      </c>
      <c r="AG404" s="4">
        <v>0</v>
      </c>
      <c r="AH404" s="14" t="str">
        <f>IF(AD404&lt;&gt;0,HYPERLINK("http://pergamum.anac.gov.br/arquivos/" &amp; AD404 &amp; ".pdf",AD404),"")</f>
        <v>PA2014-1706</v>
      </c>
      <c r="AI404" s="15" t="str">
        <f>IF(AE404&lt;&gt;0,HYPERLINK("http://pergamum.anac.gov.br/arquivos/" &amp; AE404 &amp; ".pdf",AE404),"")</f>
        <v/>
      </c>
      <c r="AJ404" s="15" t="str">
        <f>IF(AF404&lt;&gt;0,HYPERLINK("http://pergamum.anac.gov.br/arquivos/" &amp; AF404 &amp; ".pdf",AF404),"")</f>
        <v/>
      </c>
      <c r="AK404" s="16" t="str">
        <f>IF(AG404&lt;&gt;0,HYPERLINK("http://pergamum.anac.gov.br/arquivos/" &amp; AG404 &amp; ".pdf",AG404),"")</f>
        <v/>
      </c>
      <c r="AL404" s="6" t="s">
        <v>2040</v>
      </c>
      <c r="AM404" s="6" t="s">
        <v>7</v>
      </c>
      <c r="AN404" s="6" t="s">
        <v>7</v>
      </c>
      <c r="AO404" s="11" t="s">
        <v>7</v>
      </c>
      <c r="AP404" s="6" t="s">
        <v>7</v>
      </c>
      <c r="AQ404" s="4" t="s">
        <v>2074</v>
      </c>
      <c r="AR404" s="4" t="s">
        <v>2074</v>
      </c>
      <c r="AS404" s="15" t="str">
        <f>IF(AND(AQ404&lt;&gt;0,AQ404&lt;&gt;""),HYPERLINK("http://pergamum.anac.gov.br/arquivos/" &amp; AQ404 &amp; ".pdf",AQ404),"")</f>
        <v/>
      </c>
      <c r="AT404" s="15" t="str">
        <f>IF(AND(AR404&lt;&gt;0,AR404&lt;&gt;""),HYPERLINK("http://pergamum.anac.gov.br/arquivos/" &amp; AR404 &amp; ".pdf",AR404),"")</f>
        <v/>
      </c>
      <c r="AU404" s="4" t="s">
        <v>7</v>
      </c>
    </row>
    <row r="405" spans="1:47" x14ac:dyDescent="0.25">
      <c r="A405" s="3" t="s">
        <v>956</v>
      </c>
      <c r="B405" s="3" t="s">
        <v>0</v>
      </c>
      <c r="C405" s="3" t="s">
        <v>957</v>
      </c>
      <c r="D405" s="3" t="s">
        <v>958</v>
      </c>
      <c r="E405" s="3" t="s">
        <v>30</v>
      </c>
      <c r="F405" s="4" t="s">
        <v>3657</v>
      </c>
      <c r="G405" s="4" t="s">
        <v>3658</v>
      </c>
      <c r="H405" s="4" t="s">
        <v>3659</v>
      </c>
      <c r="I405" s="4" t="s">
        <v>2349</v>
      </c>
      <c r="J405" s="4" t="s">
        <v>2203</v>
      </c>
      <c r="K405" s="4" t="s">
        <v>2439</v>
      </c>
      <c r="L405" s="4" t="s">
        <v>2902</v>
      </c>
      <c r="M405" s="4" t="s">
        <v>2193</v>
      </c>
      <c r="N405" s="4" t="s">
        <v>1447</v>
      </c>
      <c r="O405" s="4" t="s">
        <v>7</v>
      </c>
      <c r="P405" s="4" t="s">
        <v>7</v>
      </c>
      <c r="Q405" s="4" t="s">
        <v>7</v>
      </c>
      <c r="R405" s="4" t="s">
        <v>7</v>
      </c>
      <c r="S405" s="4" t="s">
        <v>7</v>
      </c>
      <c r="T405" s="4" t="s">
        <v>7</v>
      </c>
      <c r="U405" s="4" t="s">
        <v>7</v>
      </c>
      <c r="V405" s="4" t="s">
        <v>7</v>
      </c>
      <c r="W405" s="4" t="s">
        <v>7</v>
      </c>
      <c r="X405" s="4" t="s">
        <v>7</v>
      </c>
      <c r="Y405" s="4" t="s">
        <v>7</v>
      </c>
      <c r="Z405" s="4" t="s">
        <v>7</v>
      </c>
      <c r="AA405" s="4" t="s">
        <v>7</v>
      </c>
      <c r="AB405" s="4" t="s">
        <v>7</v>
      </c>
      <c r="AC405" s="4" t="s">
        <v>7</v>
      </c>
      <c r="AD405" s="4" t="s">
        <v>1845</v>
      </c>
      <c r="AE405" s="4">
        <v>0</v>
      </c>
      <c r="AF405" s="4">
        <v>0</v>
      </c>
      <c r="AG405" s="4">
        <v>0</v>
      </c>
      <c r="AH405" s="14" t="str">
        <f>IF(AD405&lt;&gt;0,HYPERLINK("http://pergamum.anac.gov.br/arquivos/" &amp; AD405 &amp; ".pdf",AD405),"")</f>
        <v>PD1951-0480</v>
      </c>
      <c r="AI405" s="15" t="str">
        <f>IF(AE405&lt;&gt;0,HYPERLINK("http://pergamum.anac.gov.br/arquivos/" &amp; AE405 &amp; ".pdf",AE405),"")</f>
        <v/>
      </c>
      <c r="AJ405" s="15" t="str">
        <f>IF(AF405&lt;&gt;0,HYPERLINK("http://pergamum.anac.gov.br/arquivos/" &amp; AF405 &amp; ".pdf",AF405),"")</f>
        <v/>
      </c>
      <c r="AK405" s="16" t="str">
        <f>IF(AG405&lt;&gt;0,HYPERLINK("http://pergamum.anac.gov.br/arquivos/" &amp; AG405 &amp; ".pdf",AG405),"")</f>
        <v/>
      </c>
      <c r="AL405" s="6" t="s">
        <v>2040</v>
      </c>
      <c r="AM405" s="6" t="s">
        <v>7</v>
      </c>
      <c r="AN405" s="6" t="s">
        <v>7</v>
      </c>
      <c r="AO405" s="11" t="s">
        <v>7</v>
      </c>
      <c r="AP405" s="6" t="s">
        <v>7</v>
      </c>
      <c r="AQ405" s="4" t="s">
        <v>2074</v>
      </c>
      <c r="AR405" s="4" t="s">
        <v>2074</v>
      </c>
      <c r="AS405" s="15" t="str">
        <f>IF(AND(AQ405&lt;&gt;0,AQ405&lt;&gt;""),HYPERLINK("http://pergamum.anac.gov.br/arquivos/" &amp; AQ405 &amp; ".pdf",AQ405),"")</f>
        <v/>
      </c>
      <c r="AT405" s="15" t="str">
        <f>IF(AND(AR405&lt;&gt;0,AR405&lt;&gt;""),HYPERLINK("http://pergamum.anac.gov.br/arquivos/" &amp; AR405 &amp; ".pdf",AR405),"")</f>
        <v/>
      </c>
      <c r="AU405" s="4" t="s">
        <v>7</v>
      </c>
    </row>
    <row r="406" spans="1:47" x14ac:dyDescent="0.25">
      <c r="A406" s="3" t="s">
        <v>959</v>
      </c>
      <c r="B406" s="3" t="s">
        <v>0</v>
      </c>
      <c r="C406" s="3" t="s">
        <v>960</v>
      </c>
      <c r="D406" s="3" t="s">
        <v>960</v>
      </c>
      <c r="E406" s="3" t="s">
        <v>6</v>
      </c>
      <c r="F406" s="4" t="s">
        <v>3660</v>
      </c>
      <c r="G406" s="4" t="s">
        <v>3661</v>
      </c>
      <c r="H406" s="4" t="s">
        <v>2172</v>
      </c>
      <c r="I406" s="4" t="s">
        <v>2349</v>
      </c>
      <c r="J406" s="4" t="s">
        <v>2186</v>
      </c>
      <c r="K406" s="4" t="s">
        <v>2385</v>
      </c>
      <c r="L406" s="4" t="s">
        <v>2172</v>
      </c>
      <c r="M406" s="4" t="s">
        <v>2626</v>
      </c>
      <c r="N406" s="4" t="s">
        <v>1444</v>
      </c>
      <c r="O406" s="4" t="s">
        <v>7</v>
      </c>
      <c r="P406" s="4" t="s">
        <v>7</v>
      </c>
      <c r="Q406" s="4" t="s">
        <v>7</v>
      </c>
      <c r="R406" s="4" t="s">
        <v>7</v>
      </c>
      <c r="S406" s="4" t="s">
        <v>7</v>
      </c>
      <c r="T406" s="4" t="s">
        <v>7</v>
      </c>
      <c r="U406" s="4" t="s">
        <v>7</v>
      </c>
      <c r="V406" s="4" t="s">
        <v>7</v>
      </c>
      <c r="W406" s="4" t="s">
        <v>7</v>
      </c>
      <c r="X406" s="4" t="s">
        <v>7</v>
      </c>
      <c r="Y406" s="4" t="s">
        <v>7</v>
      </c>
      <c r="Z406" s="4" t="s">
        <v>7</v>
      </c>
      <c r="AA406" s="4" t="s">
        <v>7</v>
      </c>
      <c r="AB406" s="4" t="s">
        <v>7</v>
      </c>
      <c r="AC406" s="4" t="s">
        <v>7</v>
      </c>
      <c r="AD406" s="4" t="s">
        <v>2118</v>
      </c>
      <c r="AE406" s="4">
        <v>0</v>
      </c>
      <c r="AF406" s="4">
        <v>0</v>
      </c>
      <c r="AG406" s="4">
        <v>0</v>
      </c>
      <c r="AH406" s="14" t="str">
        <f>IF(AD406&lt;&gt;0,HYPERLINK("http://pergamum.anac.gov.br/arquivos/" &amp; AD406 &amp; ".pdf",AD406),"")</f>
        <v>PA2016-0724</v>
      </c>
      <c r="AI406" s="15" t="str">
        <f>IF(AE406&lt;&gt;0,HYPERLINK("http://pergamum.anac.gov.br/arquivos/" &amp; AE406 &amp; ".pdf",AE406),"")</f>
        <v/>
      </c>
      <c r="AJ406" s="15" t="str">
        <f>IF(AF406&lt;&gt;0,HYPERLINK("http://pergamum.anac.gov.br/arquivos/" &amp; AF406 &amp; ".pdf",AF406),"")</f>
        <v/>
      </c>
      <c r="AK406" s="16" t="str">
        <f>IF(AG406&lt;&gt;0,HYPERLINK("http://pergamum.anac.gov.br/arquivos/" &amp; AG406 &amp; ".pdf",AG406),"")</f>
        <v/>
      </c>
      <c r="AL406" s="6" t="s">
        <v>2038</v>
      </c>
      <c r="AM406" s="6" t="s">
        <v>2059</v>
      </c>
      <c r="AN406" s="6" t="s">
        <v>7</v>
      </c>
      <c r="AO406" s="11" t="s">
        <v>7</v>
      </c>
      <c r="AP406" s="6" t="s">
        <v>7</v>
      </c>
      <c r="AQ406" s="4" t="s">
        <v>2074</v>
      </c>
      <c r="AR406" s="4" t="s">
        <v>2074</v>
      </c>
      <c r="AS406" s="15" t="str">
        <f>IF(AND(AQ406&lt;&gt;0,AQ406&lt;&gt;""),HYPERLINK("http://pergamum.anac.gov.br/arquivos/" &amp; AQ406 &amp; ".pdf",AQ406),"")</f>
        <v/>
      </c>
      <c r="AT406" s="15" t="str">
        <f>IF(AND(AR406&lt;&gt;0,AR406&lt;&gt;""),HYPERLINK("http://pergamum.anac.gov.br/arquivos/" &amp; AR406 &amp; ".pdf",AR406),"")</f>
        <v/>
      </c>
      <c r="AU406" s="4" t="s">
        <v>7</v>
      </c>
    </row>
    <row r="407" spans="1:47" x14ac:dyDescent="0.25">
      <c r="A407" s="3" t="s">
        <v>961</v>
      </c>
      <c r="B407" s="3" t="s">
        <v>0</v>
      </c>
      <c r="C407" s="3" t="s">
        <v>962</v>
      </c>
      <c r="D407" s="3" t="s">
        <v>962</v>
      </c>
      <c r="E407" s="3" t="s">
        <v>103</v>
      </c>
      <c r="F407" s="4" t="s">
        <v>3662</v>
      </c>
      <c r="G407" s="4" t="s">
        <v>3663</v>
      </c>
      <c r="H407" s="4" t="s">
        <v>3464</v>
      </c>
      <c r="I407" s="4" t="s">
        <v>2349</v>
      </c>
      <c r="J407" s="4" t="s">
        <v>2197</v>
      </c>
      <c r="K407" s="4" t="s">
        <v>2788</v>
      </c>
      <c r="L407" s="4" t="s">
        <v>2706</v>
      </c>
      <c r="M407" s="4" t="s">
        <v>2731</v>
      </c>
      <c r="N407" s="4" t="s">
        <v>1473</v>
      </c>
      <c r="O407" s="4" t="s">
        <v>7</v>
      </c>
      <c r="P407" s="4" t="s">
        <v>7</v>
      </c>
      <c r="Q407" s="4" t="s">
        <v>7</v>
      </c>
      <c r="R407" s="4" t="s">
        <v>7</v>
      </c>
      <c r="S407" s="4" t="s">
        <v>7</v>
      </c>
      <c r="T407" s="4" t="s">
        <v>7</v>
      </c>
      <c r="U407" s="4" t="s">
        <v>7</v>
      </c>
      <c r="V407" s="4" t="s">
        <v>7</v>
      </c>
      <c r="W407" s="4" t="s">
        <v>7</v>
      </c>
      <c r="X407" s="4" t="s">
        <v>7</v>
      </c>
      <c r="Y407" s="4" t="s">
        <v>7</v>
      </c>
      <c r="Z407" s="4" t="s">
        <v>7</v>
      </c>
      <c r="AA407" s="4" t="s">
        <v>7</v>
      </c>
      <c r="AB407" s="4" t="s">
        <v>7</v>
      </c>
      <c r="AC407" s="4" t="s">
        <v>7</v>
      </c>
      <c r="AD407" s="4" t="s">
        <v>1846</v>
      </c>
      <c r="AE407" s="4">
        <v>0</v>
      </c>
      <c r="AF407" s="4">
        <v>0</v>
      </c>
      <c r="AG407" s="4">
        <v>0</v>
      </c>
      <c r="AH407" s="14" t="str">
        <f>IF(AD407&lt;&gt;0,HYPERLINK("http://pergamum.anac.gov.br/arquivos/" &amp; AD407 &amp; ".pdf",AD407),"")</f>
        <v>PD1996-0014</v>
      </c>
      <c r="AI407" s="15" t="str">
        <f>IF(AE407&lt;&gt;0,HYPERLINK("http://pergamum.anac.gov.br/arquivos/" &amp; AE407 &amp; ".pdf",AE407),"")</f>
        <v/>
      </c>
      <c r="AJ407" s="15" t="str">
        <f>IF(AF407&lt;&gt;0,HYPERLINK("http://pergamum.anac.gov.br/arquivos/" &amp; AF407 &amp; ".pdf",AF407),"")</f>
        <v/>
      </c>
      <c r="AK407" s="16" t="str">
        <f>IF(AG407&lt;&gt;0,HYPERLINK("http://pergamum.anac.gov.br/arquivos/" &amp; AG407 &amp; ".pdf",AG407),"")</f>
        <v/>
      </c>
      <c r="AL407" s="6" t="s">
        <v>2040</v>
      </c>
      <c r="AM407" s="6" t="s">
        <v>7</v>
      </c>
      <c r="AN407" s="6" t="s">
        <v>7</v>
      </c>
      <c r="AO407" s="11" t="s">
        <v>7</v>
      </c>
      <c r="AP407" s="6" t="s">
        <v>7</v>
      </c>
      <c r="AQ407" s="4" t="s">
        <v>2074</v>
      </c>
      <c r="AR407" s="4" t="s">
        <v>2074</v>
      </c>
      <c r="AS407" s="15" t="str">
        <f>IF(AND(AQ407&lt;&gt;0,AQ407&lt;&gt;""),HYPERLINK("http://pergamum.anac.gov.br/arquivos/" &amp; AQ407 &amp; ".pdf",AQ407),"")</f>
        <v/>
      </c>
      <c r="AT407" s="15" t="str">
        <f>IF(AND(AR407&lt;&gt;0,AR407&lt;&gt;""),HYPERLINK("http://pergamum.anac.gov.br/arquivos/" &amp; AR407 &amp; ".pdf",AR407),"")</f>
        <v/>
      </c>
      <c r="AU407" s="4" t="s">
        <v>7</v>
      </c>
    </row>
    <row r="408" spans="1:47" x14ac:dyDescent="0.25">
      <c r="A408" s="3" t="s">
        <v>963</v>
      </c>
      <c r="B408" s="3" t="s">
        <v>0</v>
      </c>
      <c r="C408" s="3" t="s">
        <v>964</v>
      </c>
      <c r="D408" s="3" t="s">
        <v>964</v>
      </c>
      <c r="E408" s="3" t="s">
        <v>30</v>
      </c>
      <c r="F408" s="4" t="s">
        <v>3664</v>
      </c>
      <c r="G408" s="4" t="s">
        <v>3665</v>
      </c>
      <c r="H408" s="4" t="s">
        <v>3666</v>
      </c>
      <c r="I408" s="4" t="s">
        <v>2349</v>
      </c>
      <c r="J408" s="4" t="s">
        <v>2716</v>
      </c>
      <c r="K408" s="4" t="s">
        <v>2796</v>
      </c>
      <c r="L408" s="4" t="s">
        <v>2568</v>
      </c>
      <c r="M408" s="4" t="s">
        <v>2193</v>
      </c>
      <c r="N408" s="4" t="s">
        <v>1446</v>
      </c>
      <c r="O408" s="4" t="s">
        <v>7</v>
      </c>
      <c r="P408" s="4" t="s">
        <v>7</v>
      </c>
      <c r="Q408" s="4" t="s">
        <v>7</v>
      </c>
      <c r="R408" s="4" t="s">
        <v>7</v>
      </c>
      <c r="S408" s="4" t="s">
        <v>7</v>
      </c>
      <c r="T408" s="4" t="s">
        <v>7</v>
      </c>
      <c r="U408" s="4" t="s">
        <v>7</v>
      </c>
      <c r="V408" s="4" t="s">
        <v>7</v>
      </c>
      <c r="W408" s="4" t="s">
        <v>7</v>
      </c>
      <c r="X408" s="4" t="s">
        <v>7</v>
      </c>
      <c r="Y408" s="4" t="s">
        <v>7</v>
      </c>
      <c r="Z408" s="4" t="s">
        <v>7</v>
      </c>
      <c r="AA408" s="4" t="s">
        <v>7</v>
      </c>
      <c r="AB408" s="4" t="s">
        <v>7</v>
      </c>
      <c r="AC408" s="4" t="s">
        <v>7</v>
      </c>
      <c r="AD408" s="4" t="s">
        <v>2151</v>
      </c>
      <c r="AE408" s="4">
        <v>0</v>
      </c>
      <c r="AF408" s="4">
        <v>0</v>
      </c>
      <c r="AG408" s="4">
        <v>0</v>
      </c>
      <c r="AH408" s="14" t="str">
        <f>IF(AD408&lt;&gt;0,HYPERLINK("http://pergamum.anac.gov.br/arquivos/" &amp; AD408 &amp; ".pdf",AD408),"")</f>
        <v>PA2016-1935</v>
      </c>
      <c r="AI408" s="15" t="str">
        <f>IF(AE408&lt;&gt;0,HYPERLINK("http://pergamum.anac.gov.br/arquivos/" &amp; AE408 &amp; ".pdf",AE408),"")</f>
        <v/>
      </c>
      <c r="AJ408" s="15" t="str">
        <f>IF(AF408&lt;&gt;0,HYPERLINK("http://pergamum.anac.gov.br/arquivos/" &amp; AF408 &amp; ".pdf",AF408),"")</f>
        <v/>
      </c>
      <c r="AK408" s="16" t="str">
        <f>IF(AG408&lt;&gt;0,HYPERLINK("http://pergamum.anac.gov.br/arquivos/" &amp; AG408 &amp; ".pdf",AG408),"")</f>
        <v/>
      </c>
      <c r="AL408" s="6" t="s">
        <v>2040</v>
      </c>
      <c r="AM408" s="6" t="s">
        <v>7</v>
      </c>
      <c r="AN408" s="6" t="s">
        <v>7</v>
      </c>
      <c r="AO408" s="11" t="s">
        <v>7</v>
      </c>
      <c r="AP408" s="6" t="s">
        <v>7</v>
      </c>
      <c r="AQ408" s="4" t="s">
        <v>2074</v>
      </c>
      <c r="AR408" s="4" t="s">
        <v>2074</v>
      </c>
      <c r="AS408" s="15" t="str">
        <f>IF(AND(AQ408&lt;&gt;0,AQ408&lt;&gt;""),HYPERLINK("http://pergamum.anac.gov.br/arquivos/" &amp; AQ408 &amp; ".pdf",AQ408),"")</f>
        <v/>
      </c>
      <c r="AT408" s="15" t="str">
        <f>IF(AND(AR408&lt;&gt;0,AR408&lt;&gt;""),HYPERLINK("http://pergamum.anac.gov.br/arquivos/" &amp; AR408 &amp; ".pdf",AR408),"")</f>
        <v/>
      </c>
      <c r="AU408" s="4" t="s">
        <v>2144</v>
      </c>
    </row>
    <row r="409" spans="1:47" x14ac:dyDescent="0.25">
      <c r="A409" s="3" t="s">
        <v>965</v>
      </c>
      <c r="B409" s="3" t="s">
        <v>0</v>
      </c>
      <c r="C409" s="3" t="s">
        <v>966</v>
      </c>
      <c r="D409" s="3" t="s">
        <v>966</v>
      </c>
      <c r="E409" s="3" t="s">
        <v>135</v>
      </c>
      <c r="F409" s="4" t="s">
        <v>3667</v>
      </c>
      <c r="G409" s="4" t="s">
        <v>3668</v>
      </c>
      <c r="H409" s="4" t="s">
        <v>3669</v>
      </c>
      <c r="I409" s="4" t="s">
        <v>2251</v>
      </c>
      <c r="J409" s="4" t="s">
        <v>2232</v>
      </c>
      <c r="K409" s="4" t="s">
        <v>2253</v>
      </c>
      <c r="L409" s="4" t="s">
        <v>2172</v>
      </c>
      <c r="M409" s="4" t="s">
        <v>3197</v>
      </c>
      <c r="N409" s="4" t="s">
        <v>1444</v>
      </c>
      <c r="O409" s="4" t="s">
        <v>7</v>
      </c>
      <c r="P409" s="4" t="s">
        <v>7</v>
      </c>
      <c r="Q409" s="4" t="s">
        <v>7</v>
      </c>
      <c r="R409" s="4" t="s">
        <v>7</v>
      </c>
      <c r="S409" s="4" t="s">
        <v>7</v>
      </c>
      <c r="T409" s="4" t="s">
        <v>7</v>
      </c>
      <c r="U409" s="4" t="s">
        <v>7</v>
      </c>
      <c r="V409" s="4" t="s">
        <v>7</v>
      </c>
      <c r="W409" s="4" t="s">
        <v>7</v>
      </c>
      <c r="X409" s="4" t="s">
        <v>7</v>
      </c>
      <c r="Y409" s="4" t="s">
        <v>7</v>
      </c>
      <c r="Z409" s="4" t="s">
        <v>7</v>
      </c>
      <c r="AA409" s="4" t="s">
        <v>7</v>
      </c>
      <c r="AB409" s="4" t="s">
        <v>7</v>
      </c>
      <c r="AC409" s="4" t="s">
        <v>7</v>
      </c>
      <c r="AD409" s="4" t="s">
        <v>1847</v>
      </c>
      <c r="AE409" s="4">
        <v>0</v>
      </c>
      <c r="AF409" s="4">
        <v>0</v>
      </c>
      <c r="AG409" s="4">
        <v>0</v>
      </c>
      <c r="AH409" s="14" t="str">
        <f>IF(AD409&lt;&gt;0,HYPERLINK("http://pergamum.anac.gov.br/arquivos/" &amp; AD409 &amp; ".pdf",AD409),"")</f>
        <v>PA2012-1263</v>
      </c>
      <c r="AI409" s="15" t="str">
        <f>IF(AE409&lt;&gt;0,HYPERLINK("http://pergamum.anac.gov.br/arquivos/" &amp; AE409 &amp; ".pdf",AE409),"")</f>
        <v/>
      </c>
      <c r="AJ409" s="15" t="str">
        <f>IF(AF409&lt;&gt;0,HYPERLINK("http://pergamum.anac.gov.br/arquivos/" &amp; AF409 &amp; ".pdf",AF409),"")</f>
        <v/>
      </c>
      <c r="AK409" s="16" t="str">
        <f>IF(AG409&lt;&gt;0,HYPERLINK("http://pergamum.anac.gov.br/arquivos/" &amp; AG409 &amp; ".pdf",AG409),"")</f>
        <v/>
      </c>
      <c r="AL409" s="6" t="s">
        <v>2040</v>
      </c>
      <c r="AM409" s="6" t="s">
        <v>7</v>
      </c>
      <c r="AN409" s="6" t="s">
        <v>7</v>
      </c>
      <c r="AO409" s="11" t="s">
        <v>7</v>
      </c>
      <c r="AP409" s="6" t="s">
        <v>7</v>
      </c>
      <c r="AQ409" s="4" t="s">
        <v>2074</v>
      </c>
      <c r="AR409" s="4" t="s">
        <v>2074</v>
      </c>
      <c r="AS409" s="15" t="str">
        <f>IF(AND(AQ409&lt;&gt;0,AQ409&lt;&gt;""),HYPERLINK("http://pergamum.anac.gov.br/arquivos/" &amp; AQ409 &amp; ".pdf",AQ409),"")</f>
        <v/>
      </c>
      <c r="AT409" s="15" t="str">
        <f>IF(AND(AR409&lt;&gt;0,AR409&lt;&gt;""),HYPERLINK("http://pergamum.anac.gov.br/arquivos/" &amp; AR409 &amp; ".pdf",AR409),"")</f>
        <v/>
      </c>
      <c r="AU409" s="4" t="s">
        <v>7</v>
      </c>
    </row>
    <row r="410" spans="1:47" x14ac:dyDescent="0.25">
      <c r="A410" s="3" t="s">
        <v>967</v>
      </c>
      <c r="B410" s="3" t="s">
        <v>0</v>
      </c>
      <c r="C410" s="3" t="s">
        <v>968</v>
      </c>
      <c r="D410" s="3" t="s">
        <v>968</v>
      </c>
      <c r="E410" s="3" t="s">
        <v>135</v>
      </c>
      <c r="F410" s="4" t="s">
        <v>3670</v>
      </c>
      <c r="G410" s="4" t="s">
        <v>3671</v>
      </c>
      <c r="H410" s="4" t="s">
        <v>3672</v>
      </c>
      <c r="I410" s="4" t="s">
        <v>2251</v>
      </c>
      <c r="J410" s="4" t="s">
        <v>2170</v>
      </c>
      <c r="K410" s="4" t="s">
        <v>2192</v>
      </c>
      <c r="L410" s="4" t="s">
        <v>2172</v>
      </c>
      <c r="M410" s="4" t="s">
        <v>2188</v>
      </c>
      <c r="N410" s="4" t="s">
        <v>1444</v>
      </c>
      <c r="O410" s="4" t="s">
        <v>7</v>
      </c>
      <c r="P410" s="4" t="s">
        <v>7</v>
      </c>
      <c r="Q410" s="4" t="s">
        <v>7</v>
      </c>
      <c r="R410" s="4" t="s">
        <v>7</v>
      </c>
      <c r="S410" s="4" t="s">
        <v>7</v>
      </c>
      <c r="T410" s="4" t="s">
        <v>7</v>
      </c>
      <c r="U410" s="4" t="s">
        <v>7</v>
      </c>
      <c r="V410" s="4" t="s">
        <v>7</v>
      </c>
      <c r="W410" s="4" t="s">
        <v>7</v>
      </c>
      <c r="X410" s="4" t="s">
        <v>7</v>
      </c>
      <c r="Y410" s="4" t="s">
        <v>7</v>
      </c>
      <c r="Z410" s="4" t="s">
        <v>7</v>
      </c>
      <c r="AA410" s="4" t="s">
        <v>7</v>
      </c>
      <c r="AB410" s="4" t="s">
        <v>7</v>
      </c>
      <c r="AC410" s="4" t="s">
        <v>7</v>
      </c>
      <c r="AD410" s="4" t="s">
        <v>1848</v>
      </c>
      <c r="AE410" s="4">
        <v>0</v>
      </c>
      <c r="AF410" s="4">
        <v>0</v>
      </c>
      <c r="AG410" s="4">
        <v>0</v>
      </c>
      <c r="AH410" s="14" t="str">
        <f>IF(AD410&lt;&gt;0,HYPERLINK("http://pergamum.anac.gov.br/arquivos/" &amp; AD410 &amp; ".pdf",AD410),"")</f>
        <v>PD2001-0798</v>
      </c>
      <c r="AI410" s="15" t="str">
        <f>IF(AE410&lt;&gt;0,HYPERLINK("http://pergamum.anac.gov.br/arquivos/" &amp; AE410 &amp; ".pdf",AE410),"")</f>
        <v/>
      </c>
      <c r="AJ410" s="15" t="str">
        <f>IF(AF410&lt;&gt;0,HYPERLINK("http://pergamum.anac.gov.br/arquivos/" &amp; AF410 &amp; ".pdf",AF410),"")</f>
        <v/>
      </c>
      <c r="AK410" s="16" t="str">
        <f>IF(AG410&lt;&gt;0,HYPERLINK("http://pergamum.anac.gov.br/arquivos/" &amp; AG410 &amp; ".pdf",AG410),"")</f>
        <v/>
      </c>
      <c r="AL410" s="6" t="s">
        <v>2040</v>
      </c>
      <c r="AM410" s="6" t="s">
        <v>7</v>
      </c>
      <c r="AN410" s="6" t="s">
        <v>7</v>
      </c>
      <c r="AO410" s="11" t="s">
        <v>7</v>
      </c>
      <c r="AP410" s="6" t="s">
        <v>7</v>
      </c>
      <c r="AQ410" s="4" t="s">
        <v>2074</v>
      </c>
      <c r="AR410" s="4" t="s">
        <v>2074</v>
      </c>
      <c r="AS410" s="15" t="str">
        <f>IF(AND(AQ410&lt;&gt;0,AQ410&lt;&gt;""),HYPERLINK("http://pergamum.anac.gov.br/arquivos/" &amp; AQ410 &amp; ".pdf",AQ410),"")</f>
        <v/>
      </c>
      <c r="AT410" s="15" t="str">
        <f>IF(AND(AR410&lt;&gt;0,AR410&lt;&gt;""),HYPERLINK("http://pergamum.anac.gov.br/arquivos/" &amp; AR410 &amp; ".pdf",AR410),"")</f>
        <v/>
      </c>
      <c r="AU410" s="4" t="s">
        <v>7</v>
      </c>
    </row>
    <row r="411" spans="1:47" x14ac:dyDescent="0.25">
      <c r="A411" s="3" t="s">
        <v>969</v>
      </c>
      <c r="B411" s="3" t="s">
        <v>0</v>
      </c>
      <c r="C411" s="3" t="s">
        <v>970</v>
      </c>
      <c r="D411" s="3" t="s">
        <v>970</v>
      </c>
      <c r="E411" s="3" t="s">
        <v>30</v>
      </c>
      <c r="F411" s="4" t="s">
        <v>3673</v>
      </c>
      <c r="G411" s="4" t="s">
        <v>3674</v>
      </c>
      <c r="H411" s="4" t="s">
        <v>3675</v>
      </c>
      <c r="I411" s="4" t="s">
        <v>2349</v>
      </c>
      <c r="J411" s="4" t="s">
        <v>2178</v>
      </c>
      <c r="K411" s="4" t="s">
        <v>2253</v>
      </c>
      <c r="L411" s="4" t="s">
        <v>2948</v>
      </c>
      <c r="M411" s="4" t="s">
        <v>2193</v>
      </c>
      <c r="N411" s="4" t="s">
        <v>1449</v>
      </c>
      <c r="O411" s="4" t="s">
        <v>7</v>
      </c>
      <c r="P411" s="4" t="s">
        <v>7</v>
      </c>
      <c r="Q411" s="4" t="s">
        <v>7</v>
      </c>
      <c r="R411" s="4" t="s">
        <v>7</v>
      </c>
      <c r="S411" s="4" t="s">
        <v>7</v>
      </c>
      <c r="T411" s="4" t="s">
        <v>7</v>
      </c>
      <c r="U411" s="4" t="s">
        <v>7</v>
      </c>
      <c r="V411" s="4" t="s">
        <v>7</v>
      </c>
      <c r="W411" s="4" t="s">
        <v>7</v>
      </c>
      <c r="X411" s="4" t="s">
        <v>7</v>
      </c>
      <c r="Y411" s="4" t="s">
        <v>7</v>
      </c>
      <c r="Z411" s="4" t="s">
        <v>7</v>
      </c>
      <c r="AA411" s="4" t="s">
        <v>7</v>
      </c>
      <c r="AB411" s="4" t="s">
        <v>7</v>
      </c>
      <c r="AC411" s="4" t="s">
        <v>7</v>
      </c>
      <c r="AD411" s="4">
        <v>0</v>
      </c>
      <c r="AE411" s="4">
        <v>0</v>
      </c>
      <c r="AF411" s="4">
        <v>0</v>
      </c>
      <c r="AG411" s="4">
        <v>0</v>
      </c>
      <c r="AH411" s="14" t="str">
        <f>IF(AD411&lt;&gt;0,HYPERLINK("http://pergamum.anac.gov.br/arquivos/" &amp; AD411 &amp; ".pdf",AD411),"")</f>
        <v/>
      </c>
      <c r="AI411" s="15" t="str">
        <f>IF(AE411&lt;&gt;0,HYPERLINK("http://pergamum.anac.gov.br/arquivos/" &amp; AE411 &amp; ".pdf",AE411),"")</f>
        <v/>
      </c>
      <c r="AJ411" s="15" t="str">
        <f>IF(AF411&lt;&gt;0,HYPERLINK("http://pergamum.anac.gov.br/arquivos/" &amp; AF411 &amp; ".pdf",AF411),"")</f>
        <v/>
      </c>
      <c r="AK411" s="16" t="str">
        <f>IF(AG411&lt;&gt;0,HYPERLINK("http://pergamum.anac.gov.br/arquivos/" &amp; AG411 &amp; ".pdf",AG411),"")</f>
        <v/>
      </c>
      <c r="AL411" s="6" t="s">
        <v>2040</v>
      </c>
      <c r="AM411" s="6" t="s">
        <v>7</v>
      </c>
      <c r="AN411" s="6" t="s">
        <v>7</v>
      </c>
      <c r="AO411" s="11" t="s">
        <v>7</v>
      </c>
      <c r="AP411" s="6" t="s">
        <v>7</v>
      </c>
      <c r="AQ411" s="4" t="s">
        <v>2074</v>
      </c>
      <c r="AR411" s="4" t="s">
        <v>2074</v>
      </c>
      <c r="AS411" s="15" t="str">
        <f>IF(AND(AQ411&lt;&gt;0,AQ411&lt;&gt;""),HYPERLINK("http://pergamum.anac.gov.br/arquivos/" &amp; AQ411 &amp; ".pdf",AQ411),"")</f>
        <v/>
      </c>
      <c r="AT411" s="15" t="str">
        <f>IF(AND(AR411&lt;&gt;0,AR411&lt;&gt;""),HYPERLINK("http://pergamum.anac.gov.br/arquivos/" &amp; AR411 &amp; ".pdf",AR411),"")</f>
        <v/>
      </c>
      <c r="AU411" s="4" t="s">
        <v>7</v>
      </c>
    </row>
    <row r="412" spans="1:47" x14ac:dyDescent="0.25">
      <c r="A412" s="3" t="s">
        <v>971</v>
      </c>
      <c r="B412" s="3" t="s">
        <v>0</v>
      </c>
      <c r="C412" s="3" t="s">
        <v>972</v>
      </c>
      <c r="D412" s="3" t="s">
        <v>972</v>
      </c>
      <c r="E412" s="3" t="s">
        <v>30</v>
      </c>
      <c r="F412" s="4" t="s">
        <v>3676</v>
      </c>
      <c r="G412" s="4" t="s">
        <v>3677</v>
      </c>
      <c r="H412" s="4" t="s">
        <v>3524</v>
      </c>
      <c r="I412" s="4" t="s">
        <v>2251</v>
      </c>
      <c r="J412" s="4" t="s">
        <v>2324</v>
      </c>
      <c r="K412" s="4" t="s">
        <v>2192</v>
      </c>
      <c r="L412" s="4" t="s">
        <v>2172</v>
      </c>
      <c r="M412" s="4" t="s">
        <v>3678</v>
      </c>
      <c r="N412" s="4" t="s">
        <v>1444</v>
      </c>
      <c r="O412" s="4" t="s">
        <v>7</v>
      </c>
      <c r="P412" s="4" t="s">
        <v>7</v>
      </c>
      <c r="Q412" s="4" t="s">
        <v>7</v>
      </c>
      <c r="R412" s="4" t="s">
        <v>7</v>
      </c>
      <c r="S412" s="4" t="s">
        <v>7</v>
      </c>
      <c r="T412" s="4" t="s">
        <v>7</v>
      </c>
      <c r="U412" s="4" t="s">
        <v>7</v>
      </c>
      <c r="V412" s="4" t="s">
        <v>7</v>
      </c>
      <c r="W412" s="4" t="s">
        <v>7</v>
      </c>
      <c r="X412" s="4" t="s">
        <v>7</v>
      </c>
      <c r="Y412" s="4" t="s">
        <v>7</v>
      </c>
      <c r="Z412" s="4" t="s">
        <v>7</v>
      </c>
      <c r="AA412" s="4" t="s">
        <v>7</v>
      </c>
      <c r="AB412" s="4" t="s">
        <v>7</v>
      </c>
      <c r="AC412" s="4" t="s">
        <v>7</v>
      </c>
      <c r="AD412" s="4" t="s">
        <v>1849</v>
      </c>
      <c r="AE412" s="4">
        <v>0</v>
      </c>
      <c r="AF412" s="4">
        <v>0</v>
      </c>
      <c r="AG412" s="4">
        <v>0</v>
      </c>
      <c r="AH412" s="14" t="str">
        <f>IF(AD412&lt;&gt;0,HYPERLINK("http://pergamum.anac.gov.br/arquivos/" &amp; AD412 &amp; ".pdf",AD412),"")</f>
        <v>PD1990-0324</v>
      </c>
      <c r="AI412" s="15" t="str">
        <f>IF(AE412&lt;&gt;0,HYPERLINK("http://pergamum.anac.gov.br/arquivos/" &amp; AE412 &amp; ".pdf",AE412),"")</f>
        <v/>
      </c>
      <c r="AJ412" s="15" t="str">
        <f>IF(AF412&lt;&gt;0,HYPERLINK("http://pergamum.anac.gov.br/arquivos/" &amp; AF412 &amp; ".pdf",AF412),"")</f>
        <v/>
      </c>
      <c r="AK412" s="16" t="str">
        <f>IF(AG412&lt;&gt;0,HYPERLINK("http://pergamum.anac.gov.br/arquivos/" &amp; AG412 &amp; ".pdf",AG412),"")</f>
        <v/>
      </c>
      <c r="AL412" s="6" t="s">
        <v>2040</v>
      </c>
      <c r="AM412" s="6" t="s">
        <v>7</v>
      </c>
      <c r="AN412" s="6" t="s">
        <v>7</v>
      </c>
      <c r="AO412" s="11" t="s">
        <v>7</v>
      </c>
      <c r="AP412" s="6" t="s">
        <v>7</v>
      </c>
      <c r="AQ412" s="4" t="s">
        <v>2074</v>
      </c>
      <c r="AR412" s="4" t="s">
        <v>2074</v>
      </c>
      <c r="AS412" s="15" t="str">
        <f>IF(AND(AQ412&lt;&gt;0,AQ412&lt;&gt;""),HYPERLINK("http://pergamum.anac.gov.br/arquivos/" &amp; AQ412 &amp; ".pdf",AQ412),"")</f>
        <v/>
      </c>
      <c r="AT412" s="15" t="str">
        <f>IF(AND(AR412&lt;&gt;0,AR412&lt;&gt;""),HYPERLINK("http://pergamum.anac.gov.br/arquivos/" &amp; AR412 &amp; ".pdf",AR412),"")</f>
        <v/>
      </c>
      <c r="AU412" s="4" t="s">
        <v>7</v>
      </c>
    </row>
    <row r="413" spans="1:47" x14ac:dyDescent="0.25">
      <c r="A413" s="3" t="s">
        <v>973</v>
      </c>
      <c r="B413" s="3" t="s">
        <v>0</v>
      </c>
      <c r="C413" s="3" t="s">
        <v>974</v>
      </c>
      <c r="D413" s="3" t="s">
        <v>974</v>
      </c>
      <c r="E413" s="3" t="s">
        <v>103</v>
      </c>
      <c r="F413" s="4" t="s">
        <v>3679</v>
      </c>
      <c r="G413" s="4" t="s">
        <v>3680</v>
      </c>
      <c r="H413" s="4" t="s">
        <v>3681</v>
      </c>
      <c r="I413" s="4" t="s">
        <v>2349</v>
      </c>
      <c r="J413" s="4" t="s">
        <v>2238</v>
      </c>
      <c r="K413" s="4" t="s">
        <v>3211</v>
      </c>
      <c r="L413" s="4" t="s">
        <v>2706</v>
      </c>
      <c r="M413" s="4" t="s">
        <v>2193</v>
      </c>
      <c r="N413" s="4" t="s">
        <v>1444</v>
      </c>
      <c r="O413" s="4" t="s">
        <v>7</v>
      </c>
      <c r="P413" s="4" t="s">
        <v>7</v>
      </c>
      <c r="Q413" s="4" t="s">
        <v>7</v>
      </c>
      <c r="R413" s="4" t="s">
        <v>7</v>
      </c>
      <c r="S413" s="4" t="s">
        <v>7</v>
      </c>
      <c r="T413" s="4" t="s">
        <v>7</v>
      </c>
      <c r="U413" s="4" t="s">
        <v>7</v>
      </c>
      <c r="V413" s="4" t="s">
        <v>7</v>
      </c>
      <c r="W413" s="4" t="s">
        <v>7</v>
      </c>
      <c r="X413" s="4" t="s">
        <v>7</v>
      </c>
      <c r="Y413" s="4" t="s">
        <v>7</v>
      </c>
      <c r="Z413" s="4" t="s">
        <v>7</v>
      </c>
      <c r="AA413" s="4" t="s">
        <v>7</v>
      </c>
      <c r="AB413" s="4" t="s">
        <v>7</v>
      </c>
      <c r="AC413" s="4" t="s">
        <v>7</v>
      </c>
      <c r="AD413" s="4" t="s">
        <v>1850</v>
      </c>
      <c r="AE413" s="4">
        <v>0</v>
      </c>
      <c r="AF413" s="4">
        <v>0</v>
      </c>
      <c r="AG413" s="4">
        <v>0</v>
      </c>
      <c r="AH413" s="14" t="str">
        <f>IF(AD413&lt;&gt;0,HYPERLINK("http://pergamum.anac.gov.br/arquivos/" &amp; AD413 &amp; ".pdf",AD413),"")</f>
        <v>PA2014-2207</v>
      </c>
      <c r="AI413" s="15" t="str">
        <f>IF(AE413&lt;&gt;0,HYPERLINK("http://pergamum.anac.gov.br/arquivos/" &amp; AE413 &amp; ".pdf",AE413),"")</f>
        <v/>
      </c>
      <c r="AJ413" s="15" t="str">
        <f>IF(AF413&lt;&gt;0,HYPERLINK("http://pergamum.anac.gov.br/arquivos/" &amp; AF413 &amp; ".pdf",AF413),"")</f>
        <v/>
      </c>
      <c r="AK413" s="16" t="str">
        <f>IF(AG413&lt;&gt;0,HYPERLINK("http://pergamum.anac.gov.br/arquivos/" &amp; AG413 &amp; ".pdf",AG413),"")</f>
        <v/>
      </c>
      <c r="AL413" s="6" t="s">
        <v>2040</v>
      </c>
      <c r="AM413" s="6" t="s">
        <v>7</v>
      </c>
      <c r="AN413" s="6" t="s">
        <v>7</v>
      </c>
      <c r="AO413" s="11" t="s">
        <v>7</v>
      </c>
      <c r="AP413" s="6" t="s">
        <v>7</v>
      </c>
      <c r="AQ413" s="4" t="s">
        <v>2074</v>
      </c>
      <c r="AR413" s="4" t="s">
        <v>2074</v>
      </c>
      <c r="AS413" s="15" t="str">
        <f>IF(AND(AQ413&lt;&gt;0,AQ413&lt;&gt;""),HYPERLINK("http://pergamum.anac.gov.br/arquivos/" &amp; AQ413 &amp; ".pdf",AQ413),"")</f>
        <v/>
      </c>
      <c r="AT413" s="15" t="str">
        <f>IF(AND(AR413&lt;&gt;0,AR413&lt;&gt;""),HYPERLINK("http://pergamum.anac.gov.br/arquivos/" &amp; AR413 &amp; ".pdf",AR413),"")</f>
        <v/>
      </c>
      <c r="AU413" s="4" t="s">
        <v>7</v>
      </c>
    </row>
    <row r="414" spans="1:47" x14ac:dyDescent="0.25">
      <c r="A414" s="3" t="s">
        <v>975</v>
      </c>
      <c r="B414" s="3" t="s">
        <v>0</v>
      </c>
      <c r="C414" s="3" t="s">
        <v>976</v>
      </c>
      <c r="D414" s="3" t="s">
        <v>976</v>
      </c>
      <c r="E414" s="3" t="s">
        <v>6</v>
      </c>
      <c r="F414" s="4" t="s">
        <v>3682</v>
      </c>
      <c r="G414" s="4" t="s">
        <v>3683</v>
      </c>
      <c r="H414" s="4" t="s">
        <v>3271</v>
      </c>
      <c r="I414" s="4" t="s">
        <v>2349</v>
      </c>
      <c r="J414" s="4" t="s">
        <v>2170</v>
      </c>
      <c r="K414" s="4" t="s">
        <v>2253</v>
      </c>
      <c r="L414" s="4" t="s">
        <v>2384</v>
      </c>
      <c r="M414" s="4" t="s">
        <v>3008</v>
      </c>
      <c r="N414" s="4" t="s">
        <v>1446</v>
      </c>
      <c r="O414" s="4" t="s">
        <v>7</v>
      </c>
      <c r="P414" s="4" t="s">
        <v>7</v>
      </c>
      <c r="Q414" s="4" t="s">
        <v>7</v>
      </c>
      <c r="R414" s="4" t="s">
        <v>7</v>
      </c>
      <c r="S414" s="4" t="s">
        <v>7</v>
      </c>
      <c r="T414" s="4" t="s">
        <v>7</v>
      </c>
      <c r="U414" s="4" t="s">
        <v>7</v>
      </c>
      <c r="V414" s="4" t="s">
        <v>7</v>
      </c>
      <c r="W414" s="4" t="s">
        <v>7</v>
      </c>
      <c r="X414" s="4" t="s">
        <v>7</v>
      </c>
      <c r="Y414" s="4" t="s">
        <v>7</v>
      </c>
      <c r="Z414" s="4" t="s">
        <v>7</v>
      </c>
      <c r="AA414" s="4" t="s">
        <v>7</v>
      </c>
      <c r="AB414" s="4" t="s">
        <v>7</v>
      </c>
      <c r="AC414" s="4" t="s">
        <v>7</v>
      </c>
      <c r="AD414" s="4">
        <v>0</v>
      </c>
      <c r="AE414" s="4">
        <v>0</v>
      </c>
      <c r="AF414" s="4">
        <v>0</v>
      </c>
      <c r="AG414" s="4">
        <v>0</v>
      </c>
      <c r="AH414" s="14" t="str">
        <f>IF(AD414&lt;&gt;0,HYPERLINK("http://pergamum.anac.gov.br/arquivos/" &amp; AD414 &amp; ".pdf",AD414),"")</f>
        <v/>
      </c>
      <c r="AI414" s="15" t="str">
        <f>IF(AE414&lt;&gt;0,HYPERLINK("http://pergamum.anac.gov.br/arquivos/" &amp; AE414 &amp; ".pdf",AE414),"")</f>
        <v/>
      </c>
      <c r="AJ414" s="15" t="str">
        <f>IF(AF414&lt;&gt;0,HYPERLINK("http://pergamum.anac.gov.br/arquivos/" &amp; AF414 &amp; ".pdf",AF414),"")</f>
        <v/>
      </c>
      <c r="AK414" s="16" t="str">
        <f>IF(AG414&lt;&gt;0,HYPERLINK("http://pergamum.anac.gov.br/arquivos/" &amp; AG414 &amp; ".pdf",AG414),"")</f>
        <v/>
      </c>
      <c r="AL414" s="6" t="s">
        <v>2040</v>
      </c>
      <c r="AM414" s="6" t="s">
        <v>7</v>
      </c>
      <c r="AN414" s="6" t="s">
        <v>7</v>
      </c>
      <c r="AO414" s="11" t="s">
        <v>7</v>
      </c>
      <c r="AP414" s="6" t="s">
        <v>7</v>
      </c>
      <c r="AQ414" s="4" t="s">
        <v>2074</v>
      </c>
      <c r="AR414" s="4" t="s">
        <v>2074</v>
      </c>
      <c r="AS414" s="15" t="str">
        <f>IF(AND(AQ414&lt;&gt;0,AQ414&lt;&gt;""),HYPERLINK("http://pergamum.anac.gov.br/arquivos/" &amp; AQ414 &amp; ".pdf",AQ414),"")</f>
        <v/>
      </c>
      <c r="AT414" s="15" t="str">
        <f>IF(AND(AR414&lt;&gt;0,AR414&lt;&gt;""),HYPERLINK("http://pergamum.anac.gov.br/arquivos/" &amp; AR414 &amp; ".pdf",AR414),"")</f>
        <v/>
      </c>
      <c r="AU414" s="4" t="s">
        <v>7</v>
      </c>
    </row>
    <row r="415" spans="1:47" x14ac:dyDescent="0.25">
      <c r="A415" s="3" t="s">
        <v>977</v>
      </c>
      <c r="B415" s="3" t="s">
        <v>0</v>
      </c>
      <c r="C415" s="3" t="s">
        <v>214</v>
      </c>
      <c r="D415" s="3" t="s">
        <v>214</v>
      </c>
      <c r="E415" s="3" t="s">
        <v>6</v>
      </c>
      <c r="F415" s="4" t="s">
        <v>3684</v>
      </c>
      <c r="G415" s="4" t="s">
        <v>3685</v>
      </c>
      <c r="H415" s="4" t="s">
        <v>3686</v>
      </c>
      <c r="I415" s="4" t="s">
        <v>2349</v>
      </c>
      <c r="J415" s="4" t="s">
        <v>2222</v>
      </c>
      <c r="K415" s="4" t="s">
        <v>2253</v>
      </c>
      <c r="L415" s="4" t="s">
        <v>2172</v>
      </c>
      <c r="M415" s="4" t="s">
        <v>3687</v>
      </c>
      <c r="N415" s="4" t="s">
        <v>1448</v>
      </c>
      <c r="O415" s="4" t="s">
        <v>7</v>
      </c>
      <c r="P415" s="4" t="s">
        <v>7</v>
      </c>
      <c r="Q415" s="4" t="s">
        <v>7</v>
      </c>
      <c r="R415" s="4" t="s">
        <v>7</v>
      </c>
      <c r="S415" s="4" t="s">
        <v>7</v>
      </c>
      <c r="T415" s="4" t="s">
        <v>7</v>
      </c>
      <c r="U415" s="4" t="s">
        <v>7</v>
      </c>
      <c r="V415" s="4" t="s">
        <v>7</v>
      </c>
      <c r="W415" s="4" t="s">
        <v>7</v>
      </c>
      <c r="X415" s="4" t="s">
        <v>7</v>
      </c>
      <c r="Y415" s="4" t="s">
        <v>7</v>
      </c>
      <c r="Z415" s="4" t="s">
        <v>7</v>
      </c>
      <c r="AA415" s="4" t="s">
        <v>7</v>
      </c>
      <c r="AB415" s="4" t="s">
        <v>7</v>
      </c>
      <c r="AC415" s="4" t="s">
        <v>7</v>
      </c>
      <c r="AD415" s="4" t="s">
        <v>1851</v>
      </c>
      <c r="AE415" s="4">
        <v>0</v>
      </c>
      <c r="AF415" s="4">
        <v>0</v>
      </c>
      <c r="AG415" s="4">
        <v>0</v>
      </c>
      <c r="AH415" s="14" t="str">
        <f>IF(AD415&lt;&gt;0,HYPERLINK("http://pergamum.anac.gov.br/arquivos/" &amp; AD415 &amp; ".pdf",AD415),"")</f>
        <v>PA2015-0560</v>
      </c>
      <c r="AI415" s="15" t="str">
        <f>IF(AE415&lt;&gt;0,HYPERLINK("http://pergamum.anac.gov.br/arquivos/" &amp; AE415 &amp; ".pdf",AE415),"")</f>
        <v/>
      </c>
      <c r="AJ415" s="15" t="str">
        <f>IF(AF415&lt;&gt;0,HYPERLINK("http://pergamum.anac.gov.br/arquivos/" &amp; AF415 &amp; ".pdf",AF415),"")</f>
        <v/>
      </c>
      <c r="AK415" s="16" t="str">
        <f>IF(AG415&lt;&gt;0,HYPERLINK("http://pergamum.anac.gov.br/arquivos/" &amp; AG415 &amp; ".pdf",AG415),"")</f>
        <v/>
      </c>
      <c r="AL415" s="6" t="s">
        <v>2040</v>
      </c>
      <c r="AM415" s="6" t="s">
        <v>7</v>
      </c>
      <c r="AN415" s="6" t="s">
        <v>7</v>
      </c>
      <c r="AO415" s="11" t="s">
        <v>7</v>
      </c>
      <c r="AP415" s="6" t="s">
        <v>7</v>
      </c>
      <c r="AQ415" s="4" t="s">
        <v>2074</v>
      </c>
      <c r="AR415" s="4" t="s">
        <v>2074</v>
      </c>
      <c r="AS415" s="15" t="str">
        <f>IF(AND(AQ415&lt;&gt;0,AQ415&lt;&gt;""),HYPERLINK("http://pergamum.anac.gov.br/arquivos/" &amp; AQ415 &amp; ".pdf",AQ415),"")</f>
        <v/>
      </c>
      <c r="AT415" s="15" t="str">
        <f>IF(AND(AR415&lt;&gt;0,AR415&lt;&gt;""),HYPERLINK("http://pergamum.anac.gov.br/arquivos/" &amp; AR415 &amp; ".pdf",AR415),"")</f>
        <v/>
      </c>
      <c r="AU415" s="4" t="s">
        <v>7</v>
      </c>
    </row>
    <row r="416" spans="1:47" x14ac:dyDescent="0.25">
      <c r="A416" s="3" t="s">
        <v>978</v>
      </c>
      <c r="B416" s="3" t="s">
        <v>0</v>
      </c>
      <c r="C416" s="3" t="s">
        <v>979</v>
      </c>
      <c r="D416" s="3" t="s">
        <v>980</v>
      </c>
      <c r="E416" s="3" t="s">
        <v>30</v>
      </c>
      <c r="F416" s="4" t="s">
        <v>3688</v>
      </c>
      <c r="G416" s="4" t="s">
        <v>3689</v>
      </c>
      <c r="H416" s="4" t="s">
        <v>3690</v>
      </c>
      <c r="I416" s="4" t="s">
        <v>2349</v>
      </c>
      <c r="J416" s="4" t="s">
        <v>2395</v>
      </c>
      <c r="K416" s="4" t="s">
        <v>2253</v>
      </c>
      <c r="L416" s="4" t="s">
        <v>2172</v>
      </c>
      <c r="M416" s="4" t="s">
        <v>3691</v>
      </c>
      <c r="N416" s="4" t="s">
        <v>1444</v>
      </c>
      <c r="O416" s="4" t="s">
        <v>7</v>
      </c>
      <c r="P416" s="4" t="s">
        <v>7</v>
      </c>
      <c r="Q416" s="4" t="s">
        <v>7</v>
      </c>
      <c r="R416" s="4" t="s">
        <v>7</v>
      </c>
      <c r="S416" s="4" t="s">
        <v>7</v>
      </c>
      <c r="T416" s="4" t="s">
        <v>7</v>
      </c>
      <c r="U416" s="4" t="s">
        <v>7</v>
      </c>
      <c r="V416" s="4" t="s">
        <v>7</v>
      </c>
      <c r="W416" s="4" t="s">
        <v>7</v>
      </c>
      <c r="X416" s="4" t="s">
        <v>7</v>
      </c>
      <c r="Y416" s="4" t="s">
        <v>7</v>
      </c>
      <c r="Z416" s="4" t="s">
        <v>7</v>
      </c>
      <c r="AA416" s="4" t="s">
        <v>7</v>
      </c>
      <c r="AB416" s="4" t="s">
        <v>7</v>
      </c>
      <c r="AC416" s="4" t="s">
        <v>7</v>
      </c>
      <c r="AD416" s="4">
        <v>0</v>
      </c>
      <c r="AE416" s="4">
        <v>0</v>
      </c>
      <c r="AF416" s="4">
        <v>0</v>
      </c>
      <c r="AG416" s="4">
        <v>0</v>
      </c>
      <c r="AH416" s="14" t="str">
        <f>IF(AD416&lt;&gt;0,HYPERLINK("http://pergamum.anac.gov.br/arquivos/" &amp; AD416 &amp; ".pdf",AD416),"")</f>
        <v/>
      </c>
      <c r="AI416" s="15" t="str">
        <f>IF(AE416&lt;&gt;0,HYPERLINK("http://pergamum.anac.gov.br/arquivos/" &amp; AE416 &amp; ".pdf",AE416),"")</f>
        <v/>
      </c>
      <c r="AJ416" s="15" t="str">
        <f>IF(AF416&lt;&gt;0,HYPERLINK("http://pergamum.anac.gov.br/arquivos/" &amp; AF416 &amp; ".pdf",AF416),"")</f>
        <v/>
      </c>
      <c r="AK416" s="16" t="str">
        <f>IF(AG416&lt;&gt;0,HYPERLINK("http://pergamum.anac.gov.br/arquivos/" &amp; AG416 &amp; ".pdf",AG416),"")</f>
        <v/>
      </c>
      <c r="AL416" s="6" t="s">
        <v>2040</v>
      </c>
      <c r="AM416" s="6" t="s">
        <v>7</v>
      </c>
      <c r="AN416" s="6" t="s">
        <v>7</v>
      </c>
      <c r="AO416" s="11" t="s">
        <v>7</v>
      </c>
      <c r="AP416" s="6" t="s">
        <v>7</v>
      </c>
      <c r="AQ416" s="4" t="s">
        <v>2074</v>
      </c>
      <c r="AR416" s="4" t="s">
        <v>2074</v>
      </c>
      <c r="AS416" s="15" t="str">
        <f>IF(AND(AQ416&lt;&gt;0,AQ416&lt;&gt;""),HYPERLINK("http://pergamum.anac.gov.br/arquivos/" &amp; AQ416 &amp; ".pdf",AQ416),"")</f>
        <v/>
      </c>
      <c r="AT416" s="15" t="str">
        <f>IF(AND(AR416&lt;&gt;0,AR416&lt;&gt;""),HYPERLINK("http://pergamum.anac.gov.br/arquivos/" &amp; AR416 &amp; ".pdf",AR416),"")</f>
        <v/>
      </c>
      <c r="AU416" s="4" t="s">
        <v>7</v>
      </c>
    </row>
    <row r="417" spans="1:47" x14ac:dyDescent="0.25">
      <c r="A417" s="3" t="s">
        <v>981</v>
      </c>
      <c r="B417" s="3" t="s">
        <v>0</v>
      </c>
      <c r="C417" s="3" t="s">
        <v>982</v>
      </c>
      <c r="D417" s="3" t="s">
        <v>982</v>
      </c>
      <c r="E417" s="3" t="s">
        <v>103</v>
      </c>
      <c r="F417" s="4" t="s">
        <v>3692</v>
      </c>
      <c r="G417" s="4" t="s">
        <v>3693</v>
      </c>
      <c r="H417" s="4" t="s">
        <v>2857</v>
      </c>
      <c r="I417" s="4" t="s">
        <v>2349</v>
      </c>
      <c r="J417" s="4" t="s">
        <v>2324</v>
      </c>
      <c r="K417" s="4" t="s">
        <v>2796</v>
      </c>
      <c r="L417" s="4" t="s">
        <v>2404</v>
      </c>
      <c r="M417" s="4" t="s">
        <v>2789</v>
      </c>
      <c r="N417" s="4" t="s">
        <v>1449</v>
      </c>
      <c r="O417" s="4" t="s">
        <v>7</v>
      </c>
      <c r="P417" s="4" t="s">
        <v>7</v>
      </c>
      <c r="Q417" s="4" t="s">
        <v>7</v>
      </c>
      <c r="R417" s="4" t="s">
        <v>7</v>
      </c>
      <c r="S417" s="4" t="s">
        <v>7</v>
      </c>
      <c r="T417" s="4" t="s">
        <v>7</v>
      </c>
      <c r="U417" s="4" t="s">
        <v>7</v>
      </c>
      <c r="V417" s="4" t="s">
        <v>7</v>
      </c>
      <c r="W417" s="4" t="s">
        <v>7</v>
      </c>
      <c r="X417" s="4" t="s">
        <v>7</v>
      </c>
      <c r="Y417" s="4" t="s">
        <v>7</v>
      </c>
      <c r="Z417" s="4" t="s">
        <v>7</v>
      </c>
      <c r="AA417" s="4" t="s">
        <v>7</v>
      </c>
      <c r="AB417" s="4" t="s">
        <v>7</v>
      </c>
      <c r="AC417" s="4" t="s">
        <v>7</v>
      </c>
      <c r="AD417" s="4" t="s">
        <v>2161</v>
      </c>
      <c r="AE417" s="4" t="s">
        <v>2162</v>
      </c>
      <c r="AF417" s="4">
        <v>0</v>
      </c>
      <c r="AG417" s="4">
        <v>0</v>
      </c>
      <c r="AH417" s="14" t="str">
        <f>IF(AD417&lt;&gt;0,HYPERLINK("http://pergamum.anac.gov.br/arquivos/" &amp; AD417 &amp; ".pdf",AD417),"")</f>
        <v>PD2000-0515</v>
      </c>
      <c r="AI417" s="15" t="str">
        <f>IF(AE417&lt;&gt;0,HYPERLINK("http://pergamum.anac.gov.br/arquivos/" &amp; AE417 &amp; ".pdf",AE417),"")</f>
        <v>PA2016-2307</v>
      </c>
      <c r="AJ417" s="15" t="str">
        <f>IF(AF417&lt;&gt;0,HYPERLINK("http://pergamum.anac.gov.br/arquivos/" &amp; AF417 &amp; ".pdf",AF417),"")</f>
        <v/>
      </c>
      <c r="AK417" s="16" t="str">
        <f>IF(AG417&lt;&gt;0,HYPERLINK("http://pergamum.anac.gov.br/arquivos/" &amp; AG417 &amp; ".pdf",AG417),"")</f>
        <v/>
      </c>
      <c r="AL417" s="6" t="s">
        <v>2040</v>
      </c>
      <c r="AM417" s="6" t="s">
        <v>7</v>
      </c>
      <c r="AN417" s="6" t="s">
        <v>7</v>
      </c>
      <c r="AO417" s="11" t="s">
        <v>7</v>
      </c>
      <c r="AP417" s="6" t="s">
        <v>7</v>
      </c>
      <c r="AQ417" s="4" t="s">
        <v>2074</v>
      </c>
      <c r="AR417" s="4" t="s">
        <v>2074</v>
      </c>
      <c r="AS417" s="15" t="str">
        <f>IF(AND(AQ417&lt;&gt;0,AQ417&lt;&gt;""),HYPERLINK("http://pergamum.anac.gov.br/arquivos/" &amp; AQ417 &amp; ".pdf",AQ417),"")</f>
        <v/>
      </c>
      <c r="AT417" s="15" t="str">
        <f>IF(AND(AR417&lt;&gt;0,AR417&lt;&gt;""),HYPERLINK("http://pergamum.anac.gov.br/arquivos/" &amp; AR417 &amp; ".pdf",AR417),"")</f>
        <v/>
      </c>
      <c r="AU417" s="4" t="s">
        <v>2159</v>
      </c>
    </row>
    <row r="418" spans="1:47" x14ac:dyDescent="0.25">
      <c r="A418" s="3" t="s">
        <v>983</v>
      </c>
      <c r="B418" s="3" t="s">
        <v>0</v>
      </c>
      <c r="C418" s="3" t="s">
        <v>984</v>
      </c>
      <c r="D418" s="3" t="s">
        <v>984</v>
      </c>
      <c r="E418" s="3" t="s">
        <v>83</v>
      </c>
      <c r="F418" s="4" t="s">
        <v>3694</v>
      </c>
      <c r="G418" s="4" t="s">
        <v>3695</v>
      </c>
      <c r="H418" s="4" t="s">
        <v>2617</v>
      </c>
      <c r="I418" s="4" t="s">
        <v>2349</v>
      </c>
      <c r="J418" s="4" t="s">
        <v>2324</v>
      </c>
      <c r="K418" s="4" t="s">
        <v>3696</v>
      </c>
      <c r="L418" s="4" t="s">
        <v>2172</v>
      </c>
      <c r="M418" s="4" t="s">
        <v>3697</v>
      </c>
      <c r="N418" s="4" t="s">
        <v>1444</v>
      </c>
      <c r="O418" s="4" t="s">
        <v>7</v>
      </c>
      <c r="P418" s="4" t="s">
        <v>7</v>
      </c>
      <c r="Q418" s="4" t="s">
        <v>7</v>
      </c>
      <c r="R418" s="4" t="s">
        <v>7</v>
      </c>
      <c r="S418" s="4" t="s">
        <v>7</v>
      </c>
      <c r="T418" s="4" t="s">
        <v>7</v>
      </c>
      <c r="U418" s="4" t="s">
        <v>7</v>
      </c>
      <c r="V418" s="4" t="s">
        <v>7</v>
      </c>
      <c r="W418" s="4" t="s">
        <v>7</v>
      </c>
      <c r="X418" s="4" t="s">
        <v>7</v>
      </c>
      <c r="Y418" s="4" t="s">
        <v>7</v>
      </c>
      <c r="Z418" s="4" t="s">
        <v>7</v>
      </c>
      <c r="AA418" s="4" t="s">
        <v>7</v>
      </c>
      <c r="AB418" s="4" t="s">
        <v>7</v>
      </c>
      <c r="AC418" s="4" t="s">
        <v>7</v>
      </c>
      <c r="AD418" s="4">
        <v>0</v>
      </c>
      <c r="AE418" s="4">
        <v>0</v>
      </c>
      <c r="AF418" s="4">
        <v>0</v>
      </c>
      <c r="AG418" s="4">
        <v>0</v>
      </c>
      <c r="AH418" s="14" t="str">
        <f>IF(AD418&lt;&gt;0,HYPERLINK("http://pergamum.anac.gov.br/arquivos/" &amp; AD418 &amp; ".pdf",AD418),"")</f>
        <v/>
      </c>
      <c r="AI418" s="15" t="str">
        <f>IF(AE418&lt;&gt;0,HYPERLINK("http://pergamum.anac.gov.br/arquivos/" &amp; AE418 &amp; ".pdf",AE418),"")</f>
        <v/>
      </c>
      <c r="AJ418" s="15" t="str">
        <f>IF(AF418&lt;&gt;0,HYPERLINK("http://pergamum.anac.gov.br/arquivos/" &amp; AF418 &amp; ".pdf",AF418),"")</f>
        <v/>
      </c>
      <c r="AK418" s="16" t="str">
        <f>IF(AG418&lt;&gt;0,HYPERLINK("http://pergamum.anac.gov.br/arquivos/" &amp; AG418 &amp; ".pdf",AG418),"")</f>
        <v/>
      </c>
      <c r="AL418" s="6" t="s">
        <v>2040</v>
      </c>
      <c r="AM418" s="6" t="s">
        <v>7</v>
      </c>
      <c r="AN418" s="6" t="s">
        <v>7</v>
      </c>
      <c r="AO418" s="11" t="s">
        <v>7</v>
      </c>
      <c r="AP418" s="6" t="s">
        <v>7</v>
      </c>
      <c r="AQ418" s="4" t="s">
        <v>2074</v>
      </c>
      <c r="AR418" s="4" t="s">
        <v>2074</v>
      </c>
      <c r="AS418" s="15" t="str">
        <f>IF(AND(AQ418&lt;&gt;0,AQ418&lt;&gt;""),HYPERLINK("http://pergamum.anac.gov.br/arquivos/" &amp; AQ418 &amp; ".pdf",AQ418),"")</f>
        <v/>
      </c>
      <c r="AT418" s="15" t="str">
        <f>IF(AND(AR418&lt;&gt;0,AR418&lt;&gt;""),HYPERLINK("http://pergamum.anac.gov.br/arquivos/" &amp; AR418 &amp; ".pdf",AR418),"")</f>
        <v/>
      </c>
      <c r="AU418" s="4" t="s">
        <v>7</v>
      </c>
    </row>
    <row r="419" spans="1:47" x14ac:dyDescent="0.25">
      <c r="A419" s="3" t="s">
        <v>985</v>
      </c>
      <c r="B419" s="3" t="s">
        <v>0</v>
      </c>
      <c r="C419" s="3" t="s">
        <v>986</v>
      </c>
      <c r="D419" s="3" t="s">
        <v>986</v>
      </c>
      <c r="E419" s="3" t="s">
        <v>103</v>
      </c>
      <c r="F419" s="4" t="s">
        <v>3698</v>
      </c>
      <c r="G419" s="4" t="s">
        <v>3699</v>
      </c>
      <c r="H419" s="4" t="s">
        <v>3700</v>
      </c>
      <c r="I419" s="4" t="s">
        <v>2349</v>
      </c>
      <c r="J419" s="4" t="s">
        <v>2395</v>
      </c>
      <c r="K419" s="4" t="s">
        <v>2192</v>
      </c>
      <c r="L419" s="4" t="s">
        <v>2172</v>
      </c>
      <c r="M419" s="4" t="s">
        <v>2592</v>
      </c>
      <c r="N419" s="4" t="s">
        <v>1444</v>
      </c>
      <c r="O419" s="4" t="s">
        <v>7</v>
      </c>
      <c r="P419" s="4" t="s">
        <v>7</v>
      </c>
      <c r="Q419" s="4" t="s">
        <v>7</v>
      </c>
      <c r="R419" s="4" t="s">
        <v>7</v>
      </c>
      <c r="S419" s="4" t="s">
        <v>7</v>
      </c>
      <c r="T419" s="4" t="s">
        <v>7</v>
      </c>
      <c r="U419" s="4" t="s">
        <v>7</v>
      </c>
      <c r="V419" s="4" t="s">
        <v>7</v>
      </c>
      <c r="W419" s="4" t="s">
        <v>7</v>
      </c>
      <c r="X419" s="4" t="s">
        <v>7</v>
      </c>
      <c r="Y419" s="4" t="s">
        <v>7</v>
      </c>
      <c r="Z419" s="4" t="s">
        <v>7</v>
      </c>
      <c r="AA419" s="4" t="s">
        <v>7</v>
      </c>
      <c r="AB419" s="4" t="s">
        <v>7</v>
      </c>
      <c r="AC419" s="4" t="s">
        <v>7</v>
      </c>
      <c r="AD419" s="4" t="s">
        <v>1852</v>
      </c>
      <c r="AE419" s="4">
        <v>0</v>
      </c>
      <c r="AF419" s="4">
        <v>0</v>
      </c>
      <c r="AG419" s="4">
        <v>0</v>
      </c>
      <c r="AH419" s="14" t="str">
        <f>IF(AD419&lt;&gt;0,HYPERLINK("http://pergamum.anac.gov.br/arquivos/" &amp; AD419 &amp; ".pdf",AD419),"")</f>
        <v>PA2014-2364</v>
      </c>
      <c r="AI419" s="15" t="str">
        <f>IF(AE419&lt;&gt;0,HYPERLINK("http://pergamum.anac.gov.br/arquivos/" &amp; AE419 &amp; ".pdf",AE419),"")</f>
        <v/>
      </c>
      <c r="AJ419" s="15" t="str">
        <f>IF(AF419&lt;&gt;0,HYPERLINK("http://pergamum.anac.gov.br/arquivos/" &amp; AF419 &amp; ".pdf",AF419),"")</f>
        <v/>
      </c>
      <c r="AK419" s="16" t="str">
        <f>IF(AG419&lt;&gt;0,HYPERLINK("http://pergamum.anac.gov.br/arquivos/" &amp; AG419 &amp; ".pdf",AG419),"")</f>
        <v/>
      </c>
      <c r="AL419" s="6" t="s">
        <v>2040</v>
      </c>
      <c r="AM419" s="6" t="s">
        <v>7</v>
      </c>
      <c r="AN419" s="6" t="s">
        <v>7</v>
      </c>
      <c r="AO419" s="11" t="s">
        <v>7</v>
      </c>
      <c r="AP419" s="6" t="s">
        <v>7</v>
      </c>
      <c r="AQ419" s="4" t="s">
        <v>2074</v>
      </c>
      <c r="AR419" s="4" t="s">
        <v>2074</v>
      </c>
      <c r="AS419" s="15" t="str">
        <f>IF(AND(AQ419&lt;&gt;0,AQ419&lt;&gt;""),HYPERLINK("http://pergamum.anac.gov.br/arquivos/" &amp; AQ419 &amp; ".pdf",AQ419),"")</f>
        <v/>
      </c>
      <c r="AT419" s="15" t="str">
        <f>IF(AND(AR419&lt;&gt;0,AR419&lt;&gt;""),HYPERLINK("http://pergamum.anac.gov.br/arquivos/" &amp; AR419 &amp; ".pdf",AR419),"")</f>
        <v/>
      </c>
      <c r="AU419" s="4" t="s">
        <v>7</v>
      </c>
    </row>
    <row r="420" spans="1:47" x14ac:dyDescent="0.25">
      <c r="A420" s="3" t="s">
        <v>987</v>
      </c>
      <c r="B420" s="3" t="s">
        <v>0</v>
      </c>
      <c r="C420" s="3" t="s">
        <v>988</v>
      </c>
      <c r="D420" s="3" t="s">
        <v>989</v>
      </c>
      <c r="E420" s="3" t="s">
        <v>30</v>
      </c>
      <c r="F420" s="4" t="s">
        <v>3701</v>
      </c>
      <c r="G420" s="4" t="s">
        <v>3702</v>
      </c>
      <c r="H420" s="4" t="s">
        <v>3703</v>
      </c>
      <c r="I420" s="4" t="s">
        <v>2251</v>
      </c>
      <c r="J420" s="4" t="s">
        <v>2244</v>
      </c>
      <c r="K420" s="4" t="s">
        <v>3704</v>
      </c>
      <c r="L420" s="4" t="s">
        <v>2172</v>
      </c>
      <c r="M420" s="4" t="s">
        <v>3705</v>
      </c>
      <c r="N420" s="4" t="s">
        <v>1444</v>
      </c>
      <c r="O420" s="4" t="s">
        <v>7</v>
      </c>
      <c r="P420" s="4" t="s">
        <v>7</v>
      </c>
      <c r="Q420" s="4" t="s">
        <v>7</v>
      </c>
      <c r="R420" s="4" t="s">
        <v>7</v>
      </c>
      <c r="S420" s="4" t="s">
        <v>7</v>
      </c>
      <c r="T420" s="4" t="s">
        <v>7</v>
      </c>
      <c r="U420" s="4" t="s">
        <v>7</v>
      </c>
      <c r="V420" s="4" t="s">
        <v>7</v>
      </c>
      <c r="W420" s="4" t="s">
        <v>7</v>
      </c>
      <c r="X420" s="4" t="s">
        <v>7</v>
      </c>
      <c r="Y420" s="4" t="s">
        <v>7</v>
      </c>
      <c r="Z420" s="4" t="s">
        <v>7</v>
      </c>
      <c r="AA420" s="4" t="s">
        <v>7</v>
      </c>
      <c r="AB420" s="4" t="s">
        <v>7</v>
      </c>
      <c r="AC420" s="4" t="s">
        <v>7</v>
      </c>
      <c r="AD420" s="4" t="s">
        <v>1853</v>
      </c>
      <c r="AE420" s="4">
        <v>0</v>
      </c>
      <c r="AF420" s="4">
        <v>0</v>
      </c>
      <c r="AG420" s="4">
        <v>0</v>
      </c>
      <c r="AH420" s="14" t="str">
        <f>IF(AD420&lt;&gt;0,HYPERLINK("http://pergamum.anac.gov.br/arquivos/" &amp; AD420 &amp; ".pdf",AD420),"")</f>
        <v>PA2010-2003</v>
      </c>
      <c r="AI420" s="15" t="str">
        <f>IF(AE420&lt;&gt;0,HYPERLINK("http://pergamum.anac.gov.br/arquivos/" &amp; AE420 &amp; ".pdf",AE420),"")</f>
        <v/>
      </c>
      <c r="AJ420" s="15" t="str">
        <f>IF(AF420&lt;&gt;0,HYPERLINK("http://pergamum.anac.gov.br/arquivos/" &amp; AF420 &amp; ".pdf",AF420),"")</f>
        <v/>
      </c>
      <c r="AK420" s="16" t="str">
        <f>IF(AG420&lt;&gt;0,HYPERLINK("http://pergamum.anac.gov.br/arquivos/" &amp; AG420 &amp; ".pdf",AG420),"")</f>
        <v/>
      </c>
      <c r="AL420" s="6" t="s">
        <v>2040</v>
      </c>
      <c r="AM420" s="6" t="s">
        <v>7</v>
      </c>
      <c r="AN420" s="6" t="s">
        <v>7</v>
      </c>
      <c r="AO420" s="11" t="s">
        <v>7</v>
      </c>
      <c r="AP420" s="6" t="s">
        <v>7</v>
      </c>
      <c r="AQ420" s="4" t="s">
        <v>2074</v>
      </c>
      <c r="AR420" s="4" t="s">
        <v>2074</v>
      </c>
      <c r="AS420" s="15" t="str">
        <f>IF(AND(AQ420&lt;&gt;0,AQ420&lt;&gt;""),HYPERLINK("http://pergamum.anac.gov.br/arquivos/" &amp; AQ420 &amp; ".pdf",AQ420),"")</f>
        <v/>
      </c>
      <c r="AT420" s="15" t="str">
        <f>IF(AND(AR420&lt;&gt;0,AR420&lt;&gt;""),HYPERLINK("http://pergamum.anac.gov.br/arquivos/" &amp; AR420 &amp; ".pdf",AR420),"")</f>
        <v/>
      </c>
      <c r="AU420" s="4" t="s">
        <v>7</v>
      </c>
    </row>
    <row r="421" spans="1:47" x14ac:dyDescent="0.25">
      <c r="A421" s="3" t="s">
        <v>990</v>
      </c>
      <c r="B421" s="3" t="s">
        <v>0</v>
      </c>
      <c r="C421" s="3" t="s">
        <v>991</v>
      </c>
      <c r="D421" s="3" t="s">
        <v>991</v>
      </c>
      <c r="E421" s="3" t="s">
        <v>30</v>
      </c>
      <c r="F421" s="4" t="s">
        <v>3706</v>
      </c>
      <c r="G421" s="4" t="s">
        <v>3707</v>
      </c>
      <c r="H421" s="4" t="s">
        <v>3603</v>
      </c>
      <c r="I421" s="4" t="s">
        <v>2349</v>
      </c>
      <c r="J421" s="4" t="s">
        <v>2716</v>
      </c>
      <c r="K421" s="4" t="s">
        <v>3708</v>
      </c>
      <c r="L421" s="4" t="s">
        <v>2172</v>
      </c>
      <c r="M421" s="4" t="s">
        <v>3687</v>
      </c>
      <c r="N421" s="4" t="s">
        <v>1444</v>
      </c>
      <c r="O421" s="4" t="s">
        <v>7</v>
      </c>
      <c r="P421" s="4" t="s">
        <v>7</v>
      </c>
      <c r="Q421" s="4" t="s">
        <v>7</v>
      </c>
      <c r="R421" s="4" t="s">
        <v>7</v>
      </c>
      <c r="S421" s="4" t="s">
        <v>7</v>
      </c>
      <c r="T421" s="4" t="s">
        <v>7</v>
      </c>
      <c r="U421" s="4" t="s">
        <v>7</v>
      </c>
      <c r="V421" s="4" t="s">
        <v>7</v>
      </c>
      <c r="W421" s="4" t="s">
        <v>7</v>
      </c>
      <c r="X421" s="4" t="s">
        <v>7</v>
      </c>
      <c r="Y421" s="4" t="s">
        <v>7</v>
      </c>
      <c r="Z421" s="4" t="s">
        <v>7</v>
      </c>
      <c r="AA421" s="4" t="s">
        <v>7</v>
      </c>
      <c r="AB421" s="4" t="s">
        <v>7</v>
      </c>
      <c r="AC421" s="4" t="s">
        <v>7</v>
      </c>
      <c r="AD421" s="4" t="s">
        <v>1854</v>
      </c>
      <c r="AE421" s="4">
        <v>0</v>
      </c>
      <c r="AF421" s="4">
        <v>0</v>
      </c>
      <c r="AG421" s="4">
        <v>0</v>
      </c>
      <c r="AH421" s="14" t="str">
        <f>IF(AD421&lt;&gt;0,HYPERLINK("http://pergamum.anac.gov.br/arquivos/" &amp; AD421 &amp; ".pdf",AD421),"")</f>
        <v>PD2000-1274</v>
      </c>
      <c r="AI421" s="15" t="str">
        <f>IF(AE421&lt;&gt;0,HYPERLINK("http://pergamum.anac.gov.br/arquivos/" &amp; AE421 &amp; ".pdf",AE421),"")</f>
        <v/>
      </c>
      <c r="AJ421" s="15" t="str">
        <f>IF(AF421&lt;&gt;0,HYPERLINK("http://pergamum.anac.gov.br/arquivos/" &amp; AF421 &amp; ".pdf",AF421),"")</f>
        <v/>
      </c>
      <c r="AK421" s="16" t="str">
        <f>IF(AG421&lt;&gt;0,HYPERLINK("http://pergamum.anac.gov.br/arquivos/" &amp; AG421 &amp; ".pdf",AG421),"")</f>
        <v/>
      </c>
      <c r="AL421" s="6" t="s">
        <v>2038</v>
      </c>
      <c r="AM421" s="6" t="s">
        <v>2060</v>
      </c>
      <c r="AN421" s="6" t="s">
        <v>7</v>
      </c>
      <c r="AO421" s="11" t="s">
        <v>7</v>
      </c>
      <c r="AP421" s="6" t="s">
        <v>7</v>
      </c>
      <c r="AQ421" s="4" t="s">
        <v>2074</v>
      </c>
      <c r="AR421" s="4" t="s">
        <v>2074</v>
      </c>
      <c r="AS421" s="15" t="str">
        <f>IF(AND(AQ421&lt;&gt;0,AQ421&lt;&gt;""),HYPERLINK("http://pergamum.anac.gov.br/arquivos/" &amp; AQ421 &amp; ".pdf",AQ421),"")</f>
        <v/>
      </c>
      <c r="AT421" s="15" t="str">
        <f>IF(AND(AR421&lt;&gt;0,AR421&lt;&gt;""),HYPERLINK("http://pergamum.anac.gov.br/arquivos/" &amp; AR421 &amp; ".pdf",AR421),"")</f>
        <v/>
      </c>
      <c r="AU421" s="4" t="s">
        <v>7</v>
      </c>
    </row>
    <row r="422" spans="1:47" x14ac:dyDescent="0.25">
      <c r="A422" s="3" t="s">
        <v>992</v>
      </c>
      <c r="B422" s="3" t="s">
        <v>0</v>
      </c>
      <c r="C422" s="3" t="s">
        <v>993</v>
      </c>
      <c r="D422" s="3" t="s">
        <v>993</v>
      </c>
      <c r="E422" s="3" t="s">
        <v>103</v>
      </c>
      <c r="F422" s="4" t="s">
        <v>3709</v>
      </c>
      <c r="G422" s="4" t="s">
        <v>3710</v>
      </c>
      <c r="H422" s="4" t="s">
        <v>3711</v>
      </c>
      <c r="I422" s="4" t="s">
        <v>2349</v>
      </c>
      <c r="J422" s="4" t="s">
        <v>2373</v>
      </c>
      <c r="K422" s="4" t="s">
        <v>2796</v>
      </c>
      <c r="L422" s="4" t="s">
        <v>3491</v>
      </c>
      <c r="M422" s="4" t="s">
        <v>3128</v>
      </c>
      <c r="N422" s="4" t="s">
        <v>1444</v>
      </c>
      <c r="O422" s="4" t="s">
        <v>7</v>
      </c>
      <c r="P422" s="4" t="s">
        <v>7</v>
      </c>
      <c r="Q422" s="4" t="s">
        <v>7</v>
      </c>
      <c r="R422" s="4" t="s">
        <v>7</v>
      </c>
      <c r="S422" s="4" t="s">
        <v>7</v>
      </c>
      <c r="T422" s="4" t="s">
        <v>7</v>
      </c>
      <c r="U422" s="4" t="s">
        <v>7</v>
      </c>
      <c r="V422" s="4" t="s">
        <v>7</v>
      </c>
      <c r="W422" s="4" t="s">
        <v>7</v>
      </c>
      <c r="X422" s="4" t="s">
        <v>7</v>
      </c>
      <c r="Y422" s="4" t="s">
        <v>7</v>
      </c>
      <c r="Z422" s="4" t="s">
        <v>7</v>
      </c>
      <c r="AA422" s="4" t="s">
        <v>7</v>
      </c>
      <c r="AB422" s="4" t="s">
        <v>7</v>
      </c>
      <c r="AC422" s="4" t="s">
        <v>7</v>
      </c>
      <c r="AD422" s="4" t="s">
        <v>1855</v>
      </c>
      <c r="AE422" s="4">
        <v>0</v>
      </c>
      <c r="AF422" s="4">
        <v>0</v>
      </c>
      <c r="AG422" s="4">
        <v>0</v>
      </c>
      <c r="AH422" s="14" t="str">
        <f>IF(AD422&lt;&gt;0,HYPERLINK("http://pergamum.anac.gov.br/arquivos/" &amp; AD422 &amp; ".pdf",AD422),"")</f>
        <v>PA2016-0115</v>
      </c>
      <c r="AI422" s="15" t="str">
        <f>IF(AE422&lt;&gt;0,HYPERLINK("http://pergamum.anac.gov.br/arquivos/" &amp; AE422 &amp; ".pdf",AE422),"")</f>
        <v/>
      </c>
      <c r="AJ422" s="15" t="str">
        <f>IF(AF422&lt;&gt;0,HYPERLINK("http://pergamum.anac.gov.br/arquivos/" &amp; AF422 &amp; ".pdf",AF422),"")</f>
        <v/>
      </c>
      <c r="AK422" s="16" t="str">
        <f>IF(AG422&lt;&gt;0,HYPERLINK("http://pergamum.anac.gov.br/arquivos/" &amp; AG422 &amp; ".pdf",AG422),"")</f>
        <v/>
      </c>
      <c r="AL422" s="6" t="s">
        <v>2040</v>
      </c>
      <c r="AM422" s="6" t="s">
        <v>7</v>
      </c>
      <c r="AN422" s="6" t="s">
        <v>7</v>
      </c>
      <c r="AO422" s="11" t="s">
        <v>7</v>
      </c>
      <c r="AP422" s="6" t="s">
        <v>7</v>
      </c>
      <c r="AQ422" s="4" t="s">
        <v>2074</v>
      </c>
      <c r="AR422" s="4" t="s">
        <v>2074</v>
      </c>
      <c r="AS422" s="15" t="str">
        <f>IF(AND(AQ422&lt;&gt;0,AQ422&lt;&gt;""),HYPERLINK("http://pergamum.anac.gov.br/arquivos/" &amp; AQ422 &amp; ".pdf",AQ422),"")</f>
        <v/>
      </c>
      <c r="AT422" s="15" t="str">
        <f>IF(AND(AR422&lt;&gt;0,AR422&lt;&gt;""),HYPERLINK("http://pergamum.anac.gov.br/arquivos/" &amp; AR422 &amp; ".pdf",AR422),"")</f>
        <v/>
      </c>
      <c r="AU422" s="4" t="s">
        <v>7</v>
      </c>
    </row>
    <row r="423" spans="1:47" x14ac:dyDescent="0.25">
      <c r="A423" s="3" t="s">
        <v>994</v>
      </c>
      <c r="B423" s="3" t="s">
        <v>0</v>
      </c>
      <c r="C423" s="3" t="s">
        <v>995</v>
      </c>
      <c r="D423" s="3" t="s">
        <v>995</v>
      </c>
      <c r="E423" s="3" t="s">
        <v>30</v>
      </c>
      <c r="F423" s="4" t="s">
        <v>3712</v>
      </c>
      <c r="G423" s="4" t="s">
        <v>3713</v>
      </c>
      <c r="H423" s="4" t="s">
        <v>3714</v>
      </c>
      <c r="I423" s="4" t="s">
        <v>2349</v>
      </c>
      <c r="J423" s="4" t="s">
        <v>2291</v>
      </c>
      <c r="K423" s="4" t="s">
        <v>2192</v>
      </c>
      <c r="L423" s="4" t="s">
        <v>2172</v>
      </c>
      <c r="M423" s="4" t="s">
        <v>3240</v>
      </c>
      <c r="N423" s="4" t="s">
        <v>1444</v>
      </c>
      <c r="O423" s="4" t="s">
        <v>7</v>
      </c>
      <c r="P423" s="4" t="s">
        <v>7</v>
      </c>
      <c r="Q423" s="4" t="s">
        <v>7</v>
      </c>
      <c r="R423" s="4" t="s">
        <v>7</v>
      </c>
      <c r="S423" s="4" t="s">
        <v>7</v>
      </c>
      <c r="T423" s="4" t="s">
        <v>7</v>
      </c>
      <c r="U423" s="4" t="s">
        <v>7</v>
      </c>
      <c r="V423" s="4" t="s">
        <v>7</v>
      </c>
      <c r="W423" s="4" t="s">
        <v>7</v>
      </c>
      <c r="X423" s="4" t="s">
        <v>7</v>
      </c>
      <c r="Y423" s="4" t="s">
        <v>7</v>
      </c>
      <c r="Z423" s="4" t="s">
        <v>7</v>
      </c>
      <c r="AA423" s="4" t="s">
        <v>7</v>
      </c>
      <c r="AB423" s="4" t="s">
        <v>7</v>
      </c>
      <c r="AC423" s="4" t="s">
        <v>7</v>
      </c>
      <c r="AD423" s="4" t="s">
        <v>1856</v>
      </c>
      <c r="AE423" s="4" t="s">
        <v>1857</v>
      </c>
      <c r="AF423" s="4">
        <v>0</v>
      </c>
      <c r="AG423" s="4">
        <v>0</v>
      </c>
      <c r="AH423" s="14" t="str">
        <f>IF(AD423&lt;&gt;0,HYPERLINK("http://pergamum.anac.gov.br/arquivos/" &amp; AD423 &amp; ".pdf",AD423),"")</f>
        <v>PD1984-0134</v>
      </c>
      <c r="AI423" s="15" t="str">
        <f>IF(AE423&lt;&gt;0,HYPERLINK("http://pergamum.anac.gov.br/arquivos/" &amp; AE423 &amp; ".pdf",AE423),"")</f>
        <v>PD1995-0040</v>
      </c>
      <c r="AJ423" s="15" t="str">
        <f>IF(AF423&lt;&gt;0,HYPERLINK("http://pergamum.anac.gov.br/arquivos/" &amp; AF423 &amp; ".pdf",AF423),"")</f>
        <v/>
      </c>
      <c r="AK423" s="16" t="str">
        <f>IF(AG423&lt;&gt;0,HYPERLINK("http://pergamum.anac.gov.br/arquivos/" &amp; AG423 &amp; ".pdf",AG423),"")</f>
        <v/>
      </c>
      <c r="AL423" s="6" t="s">
        <v>2040</v>
      </c>
      <c r="AM423" s="6" t="s">
        <v>7</v>
      </c>
      <c r="AN423" s="6" t="s">
        <v>7</v>
      </c>
      <c r="AO423" s="11" t="s">
        <v>7</v>
      </c>
      <c r="AP423" s="6" t="s">
        <v>7</v>
      </c>
      <c r="AQ423" s="4" t="s">
        <v>2074</v>
      </c>
      <c r="AR423" s="4" t="s">
        <v>2074</v>
      </c>
      <c r="AS423" s="15" t="str">
        <f>IF(AND(AQ423&lt;&gt;0,AQ423&lt;&gt;""),HYPERLINK("http://pergamum.anac.gov.br/arquivos/" &amp; AQ423 &amp; ".pdf",AQ423),"")</f>
        <v/>
      </c>
      <c r="AT423" s="15" t="str">
        <f>IF(AND(AR423&lt;&gt;0,AR423&lt;&gt;""),HYPERLINK("http://pergamum.anac.gov.br/arquivos/" &amp; AR423 &amp; ".pdf",AR423),"")</f>
        <v/>
      </c>
      <c r="AU423" s="4" t="s">
        <v>7</v>
      </c>
    </row>
    <row r="424" spans="1:47" x14ac:dyDescent="0.25">
      <c r="A424" s="3" t="s">
        <v>996</v>
      </c>
      <c r="B424" s="3" t="s">
        <v>0</v>
      </c>
      <c r="C424" s="3" t="s">
        <v>997</v>
      </c>
      <c r="D424" s="3" t="s">
        <v>997</v>
      </c>
      <c r="E424" s="3" t="s">
        <v>103</v>
      </c>
      <c r="F424" s="4" t="s">
        <v>3715</v>
      </c>
      <c r="G424" s="4" t="s">
        <v>3716</v>
      </c>
      <c r="H424" s="4" t="s">
        <v>2196</v>
      </c>
      <c r="I424" s="4" t="s">
        <v>2349</v>
      </c>
      <c r="J424" s="4" t="s">
        <v>2291</v>
      </c>
      <c r="K424" s="4" t="s">
        <v>2844</v>
      </c>
      <c r="L424" s="4" t="s">
        <v>2706</v>
      </c>
      <c r="M424" s="4" t="s">
        <v>3128</v>
      </c>
      <c r="N424" s="4" t="s">
        <v>1449</v>
      </c>
      <c r="O424" s="4" t="s">
        <v>7</v>
      </c>
      <c r="P424" s="4" t="s">
        <v>7</v>
      </c>
      <c r="Q424" s="4" t="s">
        <v>7</v>
      </c>
      <c r="R424" s="4" t="s">
        <v>7</v>
      </c>
      <c r="S424" s="4" t="s">
        <v>7</v>
      </c>
      <c r="T424" s="4" t="s">
        <v>7</v>
      </c>
      <c r="U424" s="4" t="s">
        <v>7</v>
      </c>
      <c r="V424" s="4" t="s">
        <v>7</v>
      </c>
      <c r="W424" s="4" t="s">
        <v>7</v>
      </c>
      <c r="X424" s="4" t="s">
        <v>7</v>
      </c>
      <c r="Y424" s="4" t="s">
        <v>7</v>
      </c>
      <c r="Z424" s="4" t="s">
        <v>7</v>
      </c>
      <c r="AA424" s="4" t="s">
        <v>7</v>
      </c>
      <c r="AB424" s="4" t="s">
        <v>7</v>
      </c>
      <c r="AC424" s="4" t="s">
        <v>7</v>
      </c>
      <c r="AD424" s="4" t="s">
        <v>1858</v>
      </c>
      <c r="AE424" s="4">
        <v>0</v>
      </c>
      <c r="AF424" s="4">
        <v>0</v>
      </c>
      <c r="AG424" s="4">
        <v>0</v>
      </c>
      <c r="AH424" s="14" t="str">
        <f>IF(AD424&lt;&gt;0,HYPERLINK("http://pergamum.anac.gov.br/arquivos/" &amp; AD424 &amp; ".pdf",AD424),"")</f>
        <v>PA2015-2105</v>
      </c>
      <c r="AI424" s="15" t="str">
        <f>IF(AE424&lt;&gt;0,HYPERLINK("http://pergamum.anac.gov.br/arquivos/" &amp; AE424 &amp; ".pdf",AE424),"")</f>
        <v/>
      </c>
      <c r="AJ424" s="15" t="str">
        <f>IF(AF424&lt;&gt;0,HYPERLINK("http://pergamum.anac.gov.br/arquivos/" &amp; AF424 &amp; ".pdf",AF424),"")</f>
        <v/>
      </c>
      <c r="AK424" s="16" t="str">
        <f>IF(AG424&lt;&gt;0,HYPERLINK("http://pergamum.anac.gov.br/arquivos/" &amp; AG424 &amp; ".pdf",AG424),"")</f>
        <v/>
      </c>
      <c r="AL424" s="6" t="s">
        <v>2040</v>
      </c>
      <c r="AM424" s="6" t="s">
        <v>7</v>
      </c>
      <c r="AN424" s="6" t="s">
        <v>7</v>
      </c>
      <c r="AO424" s="11" t="s">
        <v>7</v>
      </c>
      <c r="AP424" s="6" t="s">
        <v>7</v>
      </c>
      <c r="AQ424" s="4" t="s">
        <v>2074</v>
      </c>
      <c r="AR424" s="4" t="s">
        <v>2074</v>
      </c>
      <c r="AS424" s="15" t="str">
        <f>IF(AND(AQ424&lt;&gt;0,AQ424&lt;&gt;""),HYPERLINK("http://pergamum.anac.gov.br/arquivos/" &amp; AQ424 &amp; ".pdf",AQ424),"")</f>
        <v/>
      </c>
      <c r="AT424" s="15" t="str">
        <f>IF(AND(AR424&lt;&gt;0,AR424&lt;&gt;""),HYPERLINK("http://pergamum.anac.gov.br/arquivos/" &amp; AR424 &amp; ".pdf",AR424),"")</f>
        <v/>
      </c>
      <c r="AU424" s="4" t="s">
        <v>7</v>
      </c>
    </row>
    <row r="425" spans="1:47" x14ac:dyDescent="0.25">
      <c r="A425" s="3" t="s">
        <v>998</v>
      </c>
      <c r="B425" s="3" t="s">
        <v>0</v>
      </c>
      <c r="C425" s="3" t="s">
        <v>999</v>
      </c>
      <c r="D425" s="3" t="s">
        <v>1000</v>
      </c>
      <c r="E425" s="3" t="s">
        <v>44</v>
      </c>
      <c r="F425" s="4" t="s">
        <v>3717</v>
      </c>
      <c r="G425" s="4" t="s">
        <v>3718</v>
      </c>
      <c r="H425" s="4" t="s">
        <v>3620</v>
      </c>
      <c r="I425" s="4" t="s">
        <v>2349</v>
      </c>
      <c r="J425" s="4" t="s">
        <v>2209</v>
      </c>
      <c r="K425" s="4" t="s">
        <v>2253</v>
      </c>
      <c r="L425" s="4" t="s">
        <v>2612</v>
      </c>
      <c r="M425" s="4" t="s">
        <v>2731</v>
      </c>
      <c r="N425" s="4" t="s">
        <v>1444</v>
      </c>
      <c r="O425" s="4" t="s">
        <v>7</v>
      </c>
      <c r="P425" s="4" t="s">
        <v>7</v>
      </c>
      <c r="Q425" s="4" t="s">
        <v>7</v>
      </c>
      <c r="R425" s="4" t="s">
        <v>7</v>
      </c>
      <c r="S425" s="4" t="s">
        <v>7</v>
      </c>
      <c r="T425" s="4" t="s">
        <v>7</v>
      </c>
      <c r="U425" s="4" t="s">
        <v>7</v>
      </c>
      <c r="V425" s="4" t="s">
        <v>7</v>
      </c>
      <c r="W425" s="4" t="s">
        <v>7</v>
      </c>
      <c r="X425" s="4" t="s">
        <v>7</v>
      </c>
      <c r="Y425" s="4" t="s">
        <v>7</v>
      </c>
      <c r="Z425" s="4" t="s">
        <v>7</v>
      </c>
      <c r="AA425" s="4" t="s">
        <v>7</v>
      </c>
      <c r="AB425" s="4" t="s">
        <v>7</v>
      </c>
      <c r="AC425" s="4" t="s">
        <v>7</v>
      </c>
      <c r="AD425" s="4" t="s">
        <v>1859</v>
      </c>
      <c r="AE425" s="4">
        <v>0</v>
      </c>
      <c r="AF425" s="4">
        <v>0</v>
      </c>
      <c r="AG425" s="4">
        <v>0</v>
      </c>
      <c r="AH425" s="14" t="str">
        <f>IF(AD425&lt;&gt;0,HYPERLINK("http://pergamum.anac.gov.br/arquivos/" &amp; AD425 &amp; ".pdf",AD425),"")</f>
        <v>PD1988-0103COMAR</v>
      </c>
      <c r="AI425" s="15" t="str">
        <f>IF(AE425&lt;&gt;0,HYPERLINK("http://pergamum.anac.gov.br/arquivos/" &amp; AE425 &amp; ".pdf",AE425),"")</f>
        <v/>
      </c>
      <c r="AJ425" s="15" t="str">
        <f>IF(AF425&lt;&gt;0,HYPERLINK("http://pergamum.anac.gov.br/arquivos/" &amp; AF425 &amp; ".pdf",AF425),"")</f>
        <v/>
      </c>
      <c r="AK425" s="16" t="str">
        <f>IF(AG425&lt;&gt;0,HYPERLINK("http://pergamum.anac.gov.br/arquivos/" &amp; AG425 &amp; ".pdf",AG425),"")</f>
        <v/>
      </c>
      <c r="AL425" s="6" t="s">
        <v>2040</v>
      </c>
      <c r="AM425" s="6" t="s">
        <v>7</v>
      </c>
      <c r="AN425" s="6" t="s">
        <v>7</v>
      </c>
      <c r="AO425" s="11" t="s">
        <v>7</v>
      </c>
      <c r="AP425" s="6" t="s">
        <v>7</v>
      </c>
      <c r="AQ425" s="4" t="s">
        <v>2074</v>
      </c>
      <c r="AR425" s="4" t="s">
        <v>2074</v>
      </c>
      <c r="AS425" s="15" t="str">
        <f>IF(AND(AQ425&lt;&gt;0,AQ425&lt;&gt;""),HYPERLINK("http://pergamum.anac.gov.br/arquivos/" &amp; AQ425 &amp; ".pdf",AQ425),"")</f>
        <v/>
      </c>
      <c r="AT425" s="15" t="str">
        <f>IF(AND(AR425&lt;&gt;0,AR425&lt;&gt;""),HYPERLINK("http://pergamum.anac.gov.br/arquivos/" &amp; AR425 &amp; ".pdf",AR425),"")</f>
        <v/>
      </c>
      <c r="AU425" s="4" t="s">
        <v>7</v>
      </c>
    </row>
    <row r="426" spans="1:47" x14ac:dyDescent="0.25">
      <c r="A426" s="3" t="s">
        <v>1001</v>
      </c>
      <c r="B426" s="3" t="s">
        <v>0</v>
      </c>
      <c r="C426" s="3" t="s">
        <v>1002</v>
      </c>
      <c r="D426" s="3" t="s">
        <v>1002</v>
      </c>
      <c r="E426" s="3" t="s">
        <v>37</v>
      </c>
      <c r="F426" s="4" t="s">
        <v>3719</v>
      </c>
      <c r="G426" s="4" t="s">
        <v>3720</v>
      </c>
      <c r="H426" s="4" t="s">
        <v>3721</v>
      </c>
      <c r="I426" s="4" t="s">
        <v>2349</v>
      </c>
      <c r="J426" s="4" t="s">
        <v>2222</v>
      </c>
      <c r="K426" s="4" t="s">
        <v>2788</v>
      </c>
      <c r="L426" s="4" t="s">
        <v>2612</v>
      </c>
      <c r="M426" s="4" t="s">
        <v>2731</v>
      </c>
      <c r="N426" s="4" t="s">
        <v>1446</v>
      </c>
      <c r="O426" s="4" t="s">
        <v>7</v>
      </c>
      <c r="P426" s="4" t="s">
        <v>7</v>
      </c>
      <c r="Q426" s="4" t="s">
        <v>7</v>
      </c>
      <c r="R426" s="4" t="s">
        <v>7</v>
      </c>
      <c r="S426" s="4" t="s">
        <v>7</v>
      </c>
      <c r="T426" s="4" t="s">
        <v>7</v>
      </c>
      <c r="U426" s="4" t="s">
        <v>7</v>
      </c>
      <c r="V426" s="4" t="s">
        <v>7</v>
      </c>
      <c r="W426" s="4" t="s">
        <v>7</v>
      </c>
      <c r="X426" s="4" t="s">
        <v>7</v>
      </c>
      <c r="Y426" s="4" t="s">
        <v>7</v>
      </c>
      <c r="Z426" s="4" t="s">
        <v>7</v>
      </c>
      <c r="AA426" s="4" t="s">
        <v>7</v>
      </c>
      <c r="AB426" s="4" t="s">
        <v>7</v>
      </c>
      <c r="AC426" s="4" t="s">
        <v>7</v>
      </c>
      <c r="AD426" s="4" t="s">
        <v>1860</v>
      </c>
      <c r="AE426" s="4">
        <v>0</v>
      </c>
      <c r="AF426" s="4">
        <v>0</v>
      </c>
      <c r="AG426" s="4">
        <v>0</v>
      </c>
      <c r="AH426" s="14" t="str">
        <f>IF(AD426&lt;&gt;0,HYPERLINK("http://pergamum.anac.gov.br/arquivos/" &amp; AD426 &amp; ".pdf",AD426),"")</f>
        <v>PD1985-0071COMAR</v>
      </c>
      <c r="AI426" s="15" t="str">
        <f>IF(AE426&lt;&gt;0,HYPERLINK("http://pergamum.anac.gov.br/arquivos/" &amp; AE426 &amp; ".pdf",AE426),"")</f>
        <v/>
      </c>
      <c r="AJ426" s="15" t="str">
        <f>IF(AF426&lt;&gt;0,HYPERLINK("http://pergamum.anac.gov.br/arquivos/" &amp; AF426 &amp; ".pdf",AF426),"")</f>
        <v/>
      </c>
      <c r="AK426" s="16" t="str">
        <f>IF(AG426&lt;&gt;0,HYPERLINK("http://pergamum.anac.gov.br/arquivos/" &amp; AG426 &amp; ".pdf",AG426),"")</f>
        <v/>
      </c>
      <c r="AL426" s="6" t="s">
        <v>2040</v>
      </c>
      <c r="AM426" s="6" t="s">
        <v>7</v>
      </c>
      <c r="AN426" s="6" t="s">
        <v>7</v>
      </c>
      <c r="AO426" s="11" t="s">
        <v>7</v>
      </c>
      <c r="AP426" s="6" t="s">
        <v>7</v>
      </c>
      <c r="AQ426" s="4" t="s">
        <v>2074</v>
      </c>
      <c r="AR426" s="4" t="s">
        <v>2074</v>
      </c>
      <c r="AS426" s="15" t="str">
        <f>IF(AND(AQ426&lt;&gt;0,AQ426&lt;&gt;""),HYPERLINK("http://pergamum.anac.gov.br/arquivos/" &amp; AQ426 &amp; ".pdf",AQ426),"")</f>
        <v/>
      </c>
      <c r="AT426" s="15" t="str">
        <f>IF(AND(AR426&lt;&gt;0,AR426&lt;&gt;""),HYPERLINK("http://pergamum.anac.gov.br/arquivos/" &amp; AR426 &amp; ".pdf",AR426),"")</f>
        <v/>
      </c>
      <c r="AU426" s="4" t="s">
        <v>7</v>
      </c>
    </row>
    <row r="427" spans="1:47" x14ac:dyDescent="0.25">
      <c r="A427" s="3" t="s">
        <v>1003</v>
      </c>
      <c r="B427" s="3" t="s">
        <v>0</v>
      </c>
      <c r="C427" s="3" t="s">
        <v>1004</v>
      </c>
      <c r="D427" s="3" t="s">
        <v>1005</v>
      </c>
      <c r="E427" s="3" t="s">
        <v>37</v>
      </c>
      <c r="F427" s="4" t="s">
        <v>3722</v>
      </c>
      <c r="G427" s="4" t="s">
        <v>3723</v>
      </c>
      <c r="H427" s="4" t="s">
        <v>3325</v>
      </c>
      <c r="I427" s="4" t="s">
        <v>2349</v>
      </c>
      <c r="J427" s="4" t="s">
        <v>2203</v>
      </c>
      <c r="K427" s="4" t="s">
        <v>2999</v>
      </c>
      <c r="L427" s="4" t="s">
        <v>2674</v>
      </c>
      <c r="M427" s="4" t="s">
        <v>3008</v>
      </c>
      <c r="N427" s="4" t="s">
        <v>1447</v>
      </c>
      <c r="O427" s="4" t="s">
        <v>2232</v>
      </c>
      <c r="P427" s="4" t="s">
        <v>2426</v>
      </c>
      <c r="Q427" s="4" t="s">
        <v>2674</v>
      </c>
      <c r="R427" s="4" t="s">
        <v>3008</v>
      </c>
      <c r="S427" s="4" t="s">
        <v>1447</v>
      </c>
      <c r="T427" s="4" t="s">
        <v>7</v>
      </c>
      <c r="U427" s="4" t="s">
        <v>7</v>
      </c>
      <c r="V427" s="4" t="s">
        <v>7</v>
      </c>
      <c r="W427" s="4" t="s">
        <v>7</v>
      </c>
      <c r="X427" s="4" t="s">
        <v>7</v>
      </c>
      <c r="Y427" s="4" t="s">
        <v>7</v>
      </c>
      <c r="Z427" s="4" t="s">
        <v>7</v>
      </c>
      <c r="AA427" s="4" t="s">
        <v>7</v>
      </c>
      <c r="AB427" s="4" t="s">
        <v>7</v>
      </c>
      <c r="AC427" s="4" t="s">
        <v>7</v>
      </c>
      <c r="AD427" s="4" t="s">
        <v>1861</v>
      </c>
      <c r="AE427" s="4">
        <v>0</v>
      </c>
      <c r="AF427" s="4">
        <v>0</v>
      </c>
      <c r="AG427" s="4">
        <v>0</v>
      </c>
      <c r="AH427" s="14" t="str">
        <f>IF(AD427&lt;&gt;0,HYPERLINK("http://pergamum.anac.gov.br/arquivos/" &amp; AD427 &amp; ".pdf",AD427),"")</f>
        <v>PD1950-0300</v>
      </c>
      <c r="AI427" s="15" t="str">
        <f>IF(AE427&lt;&gt;0,HYPERLINK("http://pergamum.anac.gov.br/arquivos/" &amp; AE427 &amp; ".pdf",AE427),"")</f>
        <v/>
      </c>
      <c r="AJ427" s="15" t="str">
        <f>IF(AF427&lt;&gt;0,HYPERLINK("http://pergamum.anac.gov.br/arquivos/" &amp; AF427 &amp; ".pdf",AF427),"")</f>
        <v/>
      </c>
      <c r="AK427" s="16" t="str">
        <f>IF(AG427&lt;&gt;0,HYPERLINK("http://pergamum.anac.gov.br/arquivos/" &amp; AG427 &amp; ".pdf",AG427),"")</f>
        <v/>
      </c>
      <c r="AL427" s="6" t="s">
        <v>2040</v>
      </c>
      <c r="AM427" s="6" t="s">
        <v>7</v>
      </c>
      <c r="AN427" s="6" t="s">
        <v>7</v>
      </c>
      <c r="AO427" s="11" t="s">
        <v>7</v>
      </c>
      <c r="AP427" s="6" t="s">
        <v>7</v>
      </c>
      <c r="AQ427" s="4" t="s">
        <v>2074</v>
      </c>
      <c r="AR427" s="4" t="s">
        <v>2074</v>
      </c>
      <c r="AS427" s="15" t="str">
        <f>IF(AND(AQ427&lt;&gt;0,AQ427&lt;&gt;""),HYPERLINK("http://pergamum.anac.gov.br/arquivos/" &amp; AQ427 &amp; ".pdf",AQ427),"")</f>
        <v/>
      </c>
      <c r="AT427" s="15" t="str">
        <f>IF(AND(AR427&lt;&gt;0,AR427&lt;&gt;""),HYPERLINK("http://pergamum.anac.gov.br/arquivos/" &amp; AR427 &amp; ".pdf",AR427),"")</f>
        <v/>
      </c>
      <c r="AU427" s="4" t="s">
        <v>7</v>
      </c>
    </row>
    <row r="428" spans="1:47" x14ac:dyDescent="0.25">
      <c r="A428" s="3" t="s">
        <v>1006</v>
      </c>
      <c r="B428" s="3" t="s">
        <v>0</v>
      </c>
      <c r="C428" s="3" t="s">
        <v>1007</v>
      </c>
      <c r="D428" s="3" t="s">
        <v>1008</v>
      </c>
      <c r="E428" s="3" t="s">
        <v>44</v>
      </c>
      <c r="F428" s="4" t="s">
        <v>3724</v>
      </c>
      <c r="G428" s="4" t="s">
        <v>3725</v>
      </c>
      <c r="H428" s="4" t="s">
        <v>3726</v>
      </c>
      <c r="I428" s="4" t="s">
        <v>2349</v>
      </c>
      <c r="J428" s="4" t="s">
        <v>2170</v>
      </c>
      <c r="K428" s="4" t="s">
        <v>2788</v>
      </c>
      <c r="L428" s="4" t="s">
        <v>2568</v>
      </c>
      <c r="M428" s="4" t="s">
        <v>2784</v>
      </c>
      <c r="N428" s="4" t="s">
        <v>1444</v>
      </c>
      <c r="O428" s="4" t="s">
        <v>7</v>
      </c>
      <c r="P428" s="4" t="s">
        <v>7</v>
      </c>
      <c r="Q428" s="4" t="s">
        <v>7</v>
      </c>
      <c r="R428" s="4" t="s">
        <v>7</v>
      </c>
      <c r="S428" s="4" t="s">
        <v>7</v>
      </c>
      <c r="T428" s="4" t="s">
        <v>7</v>
      </c>
      <c r="U428" s="4" t="s">
        <v>7</v>
      </c>
      <c r="V428" s="4" t="s">
        <v>7</v>
      </c>
      <c r="W428" s="4" t="s">
        <v>7</v>
      </c>
      <c r="X428" s="4" t="s">
        <v>7</v>
      </c>
      <c r="Y428" s="4" t="s">
        <v>7</v>
      </c>
      <c r="Z428" s="4" t="s">
        <v>7</v>
      </c>
      <c r="AA428" s="4" t="s">
        <v>7</v>
      </c>
      <c r="AB428" s="4" t="s">
        <v>7</v>
      </c>
      <c r="AC428" s="4" t="s">
        <v>7</v>
      </c>
      <c r="AD428" s="4" t="s">
        <v>1862</v>
      </c>
      <c r="AE428" s="4">
        <v>0</v>
      </c>
      <c r="AF428" s="4">
        <v>0</v>
      </c>
      <c r="AG428" s="4">
        <v>0</v>
      </c>
      <c r="AH428" s="14" t="str">
        <f>IF(AD428&lt;&gt;0,HYPERLINK("http://pergamum.anac.gov.br/arquivos/" &amp; AD428 &amp; ".pdf",AD428),"")</f>
        <v>PD1996-0239</v>
      </c>
      <c r="AI428" s="15" t="str">
        <f>IF(AE428&lt;&gt;0,HYPERLINK("http://pergamum.anac.gov.br/arquivos/" &amp; AE428 &amp; ".pdf",AE428),"")</f>
        <v/>
      </c>
      <c r="AJ428" s="15" t="str">
        <f>IF(AF428&lt;&gt;0,HYPERLINK("http://pergamum.anac.gov.br/arquivos/" &amp; AF428 &amp; ".pdf",AF428),"")</f>
        <v/>
      </c>
      <c r="AK428" s="16" t="str">
        <f>IF(AG428&lt;&gt;0,HYPERLINK("http://pergamum.anac.gov.br/arquivos/" &amp; AG428 &amp; ".pdf",AG428),"")</f>
        <v/>
      </c>
      <c r="AL428" s="6" t="s">
        <v>2040</v>
      </c>
      <c r="AM428" s="6" t="s">
        <v>7</v>
      </c>
      <c r="AN428" s="6" t="s">
        <v>7</v>
      </c>
      <c r="AO428" s="11" t="s">
        <v>7</v>
      </c>
      <c r="AP428" s="6" t="s">
        <v>7</v>
      </c>
      <c r="AQ428" s="4" t="s">
        <v>2074</v>
      </c>
      <c r="AR428" s="4" t="s">
        <v>2074</v>
      </c>
      <c r="AS428" s="15" t="str">
        <f>IF(AND(AQ428&lt;&gt;0,AQ428&lt;&gt;""),HYPERLINK("http://pergamum.anac.gov.br/arquivos/" &amp; AQ428 &amp; ".pdf",AQ428),"")</f>
        <v/>
      </c>
      <c r="AT428" s="15" t="str">
        <f>IF(AND(AR428&lt;&gt;0,AR428&lt;&gt;""),HYPERLINK("http://pergamum.anac.gov.br/arquivos/" &amp; AR428 &amp; ".pdf",AR428),"")</f>
        <v/>
      </c>
      <c r="AU428" s="4" t="s">
        <v>7</v>
      </c>
    </row>
    <row r="429" spans="1:47" x14ac:dyDescent="0.25">
      <c r="A429" s="3" t="s">
        <v>1009</v>
      </c>
      <c r="B429" s="3" t="s">
        <v>0</v>
      </c>
      <c r="C429" s="3" t="s">
        <v>1010</v>
      </c>
      <c r="D429" s="3" t="s">
        <v>1011</v>
      </c>
      <c r="E429" s="3" t="s">
        <v>44</v>
      </c>
      <c r="F429" s="4" t="s">
        <v>3727</v>
      </c>
      <c r="G429" s="4" t="s">
        <v>3728</v>
      </c>
      <c r="H429" s="4" t="s">
        <v>3729</v>
      </c>
      <c r="I429" s="4" t="s">
        <v>2251</v>
      </c>
      <c r="J429" s="4" t="s">
        <v>2291</v>
      </c>
      <c r="K429" s="4" t="s">
        <v>2439</v>
      </c>
      <c r="L429" s="4" t="s">
        <v>2172</v>
      </c>
      <c r="M429" s="4" t="s">
        <v>2534</v>
      </c>
      <c r="N429" s="4" t="s">
        <v>1444</v>
      </c>
      <c r="O429" s="4" t="s">
        <v>7</v>
      </c>
      <c r="P429" s="4" t="s">
        <v>7</v>
      </c>
      <c r="Q429" s="4" t="s">
        <v>7</v>
      </c>
      <c r="R429" s="4" t="s">
        <v>7</v>
      </c>
      <c r="S429" s="4" t="s">
        <v>7</v>
      </c>
      <c r="T429" s="4" t="s">
        <v>7</v>
      </c>
      <c r="U429" s="4" t="s">
        <v>7</v>
      </c>
      <c r="V429" s="4" t="s">
        <v>7</v>
      </c>
      <c r="W429" s="4" t="s">
        <v>7</v>
      </c>
      <c r="X429" s="4" t="s">
        <v>7</v>
      </c>
      <c r="Y429" s="4" t="s">
        <v>7</v>
      </c>
      <c r="Z429" s="4" t="s">
        <v>7</v>
      </c>
      <c r="AA429" s="4" t="s">
        <v>7</v>
      </c>
      <c r="AB429" s="4" t="s">
        <v>7</v>
      </c>
      <c r="AC429" s="4" t="s">
        <v>7</v>
      </c>
      <c r="AD429" s="4" t="s">
        <v>1863</v>
      </c>
      <c r="AE429" s="4" t="s">
        <v>1864</v>
      </c>
      <c r="AF429" s="4">
        <v>0</v>
      </c>
      <c r="AG429" s="4">
        <v>0</v>
      </c>
      <c r="AH429" s="14" t="str">
        <f>IF(AD429&lt;&gt;0,HYPERLINK("http://pergamum.anac.gov.br/arquivos/" &amp; AD429 &amp; ".pdf",AD429),"")</f>
        <v>PD1983-0037COMAR</v>
      </c>
      <c r="AI429" s="15" t="str">
        <f>IF(AE429&lt;&gt;0,HYPERLINK("http://pergamum.anac.gov.br/arquivos/" &amp; AE429 &amp; ".pdf",AE429),"")</f>
        <v>PD1995-0430</v>
      </c>
      <c r="AJ429" s="15" t="str">
        <f>IF(AF429&lt;&gt;0,HYPERLINK("http://pergamum.anac.gov.br/arquivos/" &amp; AF429 &amp; ".pdf",AF429),"")</f>
        <v/>
      </c>
      <c r="AK429" s="16" t="str">
        <f>IF(AG429&lt;&gt;0,HYPERLINK("http://pergamum.anac.gov.br/arquivos/" &amp; AG429 &amp; ".pdf",AG429),"")</f>
        <v/>
      </c>
      <c r="AL429" s="6" t="s">
        <v>2038</v>
      </c>
      <c r="AM429" s="6" t="s">
        <v>2059</v>
      </c>
      <c r="AN429" s="6" t="s">
        <v>7</v>
      </c>
      <c r="AO429" s="11" t="s">
        <v>7</v>
      </c>
      <c r="AP429" s="6" t="s">
        <v>7</v>
      </c>
      <c r="AQ429" s="4" t="s">
        <v>2074</v>
      </c>
      <c r="AR429" s="4" t="s">
        <v>2074</v>
      </c>
      <c r="AS429" s="15" t="str">
        <f>IF(AND(AQ429&lt;&gt;0,AQ429&lt;&gt;""),HYPERLINK("http://pergamum.anac.gov.br/arquivos/" &amp; AQ429 &amp; ".pdf",AQ429),"")</f>
        <v/>
      </c>
      <c r="AT429" s="15" t="str">
        <f>IF(AND(AR429&lt;&gt;0,AR429&lt;&gt;""),HYPERLINK("http://pergamum.anac.gov.br/arquivos/" &amp; AR429 &amp; ".pdf",AR429),"")</f>
        <v/>
      </c>
      <c r="AU429" s="4" t="s">
        <v>7</v>
      </c>
    </row>
    <row r="430" spans="1:47" x14ac:dyDescent="0.25">
      <c r="A430" s="3" t="s">
        <v>1012</v>
      </c>
      <c r="B430" s="3" t="s">
        <v>0</v>
      </c>
      <c r="C430" s="3" t="s">
        <v>1013</v>
      </c>
      <c r="D430" s="3" t="s">
        <v>261</v>
      </c>
      <c r="E430" s="3" t="s">
        <v>37</v>
      </c>
      <c r="F430" s="4" t="s">
        <v>3730</v>
      </c>
      <c r="G430" s="4" t="s">
        <v>3731</v>
      </c>
      <c r="H430" s="4" t="s">
        <v>3620</v>
      </c>
      <c r="I430" s="4" t="s">
        <v>2349</v>
      </c>
      <c r="J430" s="4" t="s">
        <v>2216</v>
      </c>
      <c r="K430" s="4" t="s">
        <v>3224</v>
      </c>
      <c r="L430" s="4" t="s">
        <v>2211</v>
      </c>
      <c r="M430" s="4" t="s">
        <v>2731</v>
      </c>
      <c r="N430" s="4" t="s">
        <v>1447</v>
      </c>
      <c r="O430" s="4" t="s">
        <v>2178</v>
      </c>
      <c r="P430" s="4" t="s">
        <v>3013</v>
      </c>
      <c r="Q430" s="4" t="s">
        <v>2612</v>
      </c>
      <c r="R430" s="4" t="s">
        <v>2731</v>
      </c>
      <c r="S430" s="4" t="s">
        <v>1447</v>
      </c>
      <c r="T430" s="4" t="s">
        <v>7</v>
      </c>
      <c r="U430" s="4" t="s">
        <v>7</v>
      </c>
      <c r="V430" s="4" t="s">
        <v>7</v>
      </c>
      <c r="W430" s="4" t="s">
        <v>7</v>
      </c>
      <c r="X430" s="4" t="s">
        <v>7</v>
      </c>
      <c r="Y430" s="4" t="s">
        <v>7</v>
      </c>
      <c r="Z430" s="4" t="s">
        <v>7</v>
      </c>
      <c r="AA430" s="4" t="s">
        <v>7</v>
      </c>
      <c r="AB430" s="4" t="s">
        <v>7</v>
      </c>
      <c r="AC430" s="4" t="s">
        <v>7</v>
      </c>
      <c r="AD430" s="4">
        <v>0</v>
      </c>
      <c r="AE430" s="4">
        <v>0</v>
      </c>
      <c r="AF430" s="4">
        <v>0</v>
      </c>
      <c r="AG430" s="4">
        <v>0</v>
      </c>
      <c r="AH430" s="14" t="str">
        <f>IF(AD430&lt;&gt;0,HYPERLINK("http://pergamum.anac.gov.br/arquivos/" &amp; AD430 &amp; ".pdf",AD430),"")</f>
        <v/>
      </c>
      <c r="AI430" s="15" t="str">
        <f>IF(AE430&lt;&gt;0,HYPERLINK("http://pergamum.anac.gov.br/arquivos/" &amp; AE430 &amp; ".pdf",AE430),"")</f>
        <v/>
      </c>
      <c r="AJ430" s="15" t="str">
        <f>IF(AF430&lt;&gt;0,HYPERLINK("http://pergamum.anac.gov.br/arquivos/" &amp; AF430 &amp; ".pdf",AF430),"")</f>
        <v/>
      </c>
      <c r="AK430" s="16" t="str">
        <f>IF(AG430&lt;&gt;0,HYPERLINK("http://pergamum.anac.gov.br/arquivos/" &amp; AG430 &amp; ".pdf",AG430),"")</f>
        <v/>
      </c>
      <c r="AL430" s="6" t="s">
        <v>2040</v>
      </c>
      <c r="AM430" s="6" t="s">
        <v>7</v>
      </c>
      <c r="AN430" s="6" t="s">
        <v>7</v>
      </c>
      <c r="AO430" s="11" t="s">
        <v>7</v>
      </c>
      <c r="AP430" s="6" t="s">
        <v>7</v>
      </c>
      <c r="AQ430" s="4" t="s">
        <v>2074</v>
      </c>
      <c r="AR430" s="4" t="s">
        <v>2074</v>
      </c>
      <c r="AS430" s="15" t="str">
        <f>IF(AND(AQ430&lt;&gt;0,AQ430&lt;&gt;""),HYPERLINK("http://pergamum.anac.gov.br/arquivos/" &amp; AQ430 &amp; ".pdf",AQ430),"")</f>
        <v/>
      </c>
      <c r="AT430" s="15" t="str">
        <f>IF(AND(AR430&lt;&gt;0,AR430&lt;&gt;""),HYPERLINK("http://pergamum.anac.gov.br/arquivos/" &amp; AR430 &amp; ".pdf",AR430),"")</f>
        <v/>
      </c>
      <c r="AU430" s="4" t="s">
        <v>7</v>
      </c>
    </row>
    <row r="431" spans="1:47" x14ac:dyDescent="0.25">
      <c r="A431" s="3" t="s">
        <v>1014</v>
      </c>
      <c r="B431" s="3" t="s">
        <v>0</v>
      </c>
      <c r="C431" s="3" t="s">
        <v>1015</v>
      </c>
      <c r="D431" s="3" t="s">
        <v>1015</v>
      </c>
      <c r="E431" s="3" t="s">
        <v>37</v>
      </c>
      <c r="F431" s="4" t="s">
        <v>3732</v>
      </c>
      <c r="G431" s="4" t="s">
        <v>3733</v>
      </c>
      <c r="H431" s="4" t="s">
        <v>3734</v>
      </c>
      <c r="I431" s="4" t="s">
        <v>2349</v>
      </c>
      <c r="J431" s="4" t="s">
        <v>2716</v>
      </c>
      <c r="K431" s="4" t="s">
        <v>3007</v>
      </c>
      <c r="L431" s="4" t="s">
        <v>2172</v>
      </c>
      <c r="M431" s="4" t="s">
        <v>3008</v>
      </c>
      <c r="N431" s="4" t="s">
        <v>1446</v>
      </c>
      <c r="O431" s="4" t="s">
        <v>7</v>
      </c>
      <c r="P431" s="4" t="s">
        <v>7</v>
      </c>
      <c r="Q431" s="4" t="s">
        <v>7</v>
      </c>
      <c r="R431" s="4" t="s">
        <v>7</v>
      </c>
      <c r="S431" s="4" t="s">
        <v>7</v>
      </c>
      <c r="T431" s="4" t="s">
        <v>7</v>
      </c>
      <c r="U431" s="4" t="s">
        <v>7</v>
      </c>
      <c r="V431" s="4" t="s">
        <v>7</v>
      </c>
      <c r="W431" s="4" t="s">
        <v>7</v>
      </c>
      <c r="X431" s="4" t="s">
        <v>7</v>
      </c>
      <c r="Y431" s="4" t="s">
        <v>7</v>
      </c>
      <c r="Z431" s="4" t="s">
        <v>7</v>
      </c>
      <c r="AA431" s="4" t="s">
        <v>7</v>
      </c>
      <c r="AB431" s="4" t="s">
        <v>7</v>
      </c>
      <c r="AC431" s="4" t="s">
        <v>7</v>
      </c>
      <c r="AD431" s="4">
        <v>0</v>
      </c>
      <c r="AE431" s="4">
        <v>0</v>
      </c>
      <c r="AF431" s="4">
        <v>0</v>
      </c>
      <c r="AG431" s="4">
        <v>0</v>
      </c>
      <c r="AH431" s="14" t="str">
        <f>IF(AD431&lt;&gt;0,HYPERLINK("http://pergamum.anac.gov.br/arquivos/" &amp; AD431 &amp; ".pdf",AD431),"")</f>
        <v/>
      </c>
      <c r="AI431" s="15" t="str">
        <f>IF(AE431&lt;&gt;0,HYPERLINK("http://pergamum.anac.gov.br/arquivos/" &amp; AE431 &amp; ".pdf",AE431),"")</f>
        <v/>
      </c>
      <c r="AJ431" s="15" t="str">
        <f>IF(AF431&lt;&gt;0,HYPERLINK("http://pergamum.anac.gov.br/arquivos/" &amp; AF431 &amp; ".pdf",AF431),"")</f>
        <v/>
      </c>
      <c r="AK431" s="16" t="str">
        <f>IF(AG431&lt;&gt;0,HYPERLINK("http://pergamum.anac.gov.br/arquivos/" &amp; AG431 &amp; ".pdf",AG431),"")</f>
        <v/>
      </c>
      <c r="AL431" s="6" t="s">
        <v>2040</v>
      </c>
      <c r="AM431" s="6" t="s">
        <v>7</v>
      </c>
      <c r="AN431" s="6" t="s">
        <v>7</v>
      </c>
      <c r="AO431" s="11" t="s">
        <v>7</v>
      </c>
      <c r="AP431" s="6" t="s">
        <v>7</v>
      </c>
      <c r="AQ431" s="4" t="s">
        <v>2074</v>
      </c>
      <c r="AR431" s="4" t="s">
        <v>2074</v>
      </c>
      <c r="AS431" s="15" t="str">
        <f>IF(AND(AQ431&lt;&gt;0,AQ431&lt;&gt;""),HYPERLINK("http://pergamum.anac.gov.br/arquivos/" &amp; AQ431 &amp; ".pdf",AQ431),"")</f>
        <v/>
      </c>
      <c r="AT431" s="15" t="str">
        <f>IF(AND(AR431&lt;&gt;0,AR431&lt;&gt;""),HYPERLINK("http://pergamum.anac.gov.br/arquivos/" &amp; AR431 &amp; ".pdf",AR431),"")</f>
        <v/>
      </c>
      <c r="AU431" s="4" t="s">
        <v>7</v>
      </c>
    </row>
    <row r="432" spans="1:47" x14ac:dyDescent="0.25">
      <c r="A432" s="3" t="s">
        <v>1016</v>
      </c>
      <c r="B432" s="3" t="s">
        <v>0</v>
      </c>
      <c r="C432" s="3" t="s">
        <v>1017</v>
      </c>
      <c r="D432" s="3" t="s">
        <v>1017</v>
      </c>
      <c r="E432" s="3" t="s">
        <v>77</v>
      </c>
      <c r="F432" s="4" t="s">
        <v>3735</v>
      </c>
      <c r="G432" s="4" t="s">
        <v>3736</v>
      </c>
      <c r="H432" s="4" t="s">
        <v>3737</v>
      </c>
      <c r="I432" s="4" t="s">
        <v>2349</v>
      </c>
      <c r="J432" s="4" t="s">
        <v>2216</v>
      </c>
      <c r="K432" s="4" t="s">
        <v>2253</v>
      </c>
      <c r="L432" s="4" t="s">
        <v>2568</v>
      </c>
      <c r="M432" s="4" t="s">
        <v>3738</v>
      </c>
      <c r="N432" s="4" t="s">
        <v>1444</v>
      </c>
      <c r="O432" s="4" t="s">
        <v>7</v>
      </c>
      <c r="P432" s="4" t="s">
        <v>7</v>
      </c>
      <c r="Q432" s="4" t="s">
        <v>7</v>
      </c>
      <c r="R432" s="4" t="s">
        <v>7</v>
      </c>
      <c r="S432" s="4" t="s">
        <v>7</v>
      </c>
      <c r="T432" s="4" t="s">
        <v>7</v>
      </c>
      <c r="U432" s="4" t="s">
        <v>7</v>
      </c>
      <c r="V432" s="4" t="s">
        <v>7</v>
      </c>
      <c r="W432" s="4" t="s">
        <v>7</v>
      </c>
      <c r="X432" s="4" t="s">
        <v>7</v>
      </c>
      <c r="Y432" s="4" t="s">
        <v>7</v>
      </c>
      <c r="Z432" s="4" t="s">
        <v>7</v>
      </c>
      <c r="AA432" s="4" t="s">
        <v>7</v>
      </c>
      <c r="AB432" s="4" t="s">
        <v>7</v>
      </c>
      <c r="AC432" s="4" t="s">
        <v>7</v>
      </c>
      <c r="AD432" s="4" t="s">
        <v>1865</v>
      </c>
      <c r="AE432" s="4">
        <v>0</v>
      </c>
      <c r="AF432" s="4">
        <v>0</v>
      </c>
      <c r="AG432" s="4">
        <v>0</v>
      </c>
      <c r="AH432" s="14" t="str">
        <f>IF(AD432&lt;&gt;0,HYPERLINK("http://pergamum.anac.gov.br/arquivos/" &amp; AD432 &amp; ".pdf",AD432),"")</f>
        <v>PD1999-0316</v>
      </c>
      <c r="AI432" s="15" t="str">
        <f>IF(AE432&lt;&gt;0,HYPERLINK("http://pergamum.anac.gov.br/arquivos/" &amp; AE432 &amp; ".pdf",AE432),"")</f>
        <v/>
      </c>
      <c r="AJ432" s="15" t="str">
        <f>IF(AF432&lt;&gt;0,HYPERLINK("http://pergamum.anac.gov.br/arquivos/" &amp; AF432 &amp; ".pdf",AF432),"")</f>
        <v/>
      </c>
      <c r="AK432" s="16" t="str">
        <f>IF(AG432&lt;&gt;0,HYPERLINK("http://pergamum.anac.gov.br/arquivos/" &amp; AG432 &amp; ".pdf",AG432),"")</f>
        <v/>
      </c>
      <c r="AL432" s="6" t="s">
        <v>2040</v>
      </c>
      <c r="AM432" s="6" t="s">
        <v>7</v>
      </c>
      <c r="AN432" s="6" t="s">
        <v>7</v>
      </c>
      <c r="AO432" s="11" t="s">
        <v>7</v>
      </c>
      <c r="AP432" s="6" t="s">
        <v>7</v>
      </c>
      <c r="AQ432" s="4" t="s">
        <v>2074</v>
      </c>
      <c r="AR432" s="4" t="s">
        <v>2074</v>
      </c>
      <c r="AS432" s="15" t="str">
        <f>IF(AND(AQ432&lt;&gt;0,AQ432&lt;&gt;""),HYPERLINK("http://pergamum.anac.gov.br/arquivos/" &amp; AQ432 &amp; ".pdf",AQ432),"")</f>
        <v/>
      </c>
      <c r="AT432" s="15" t="str">
        <f>IF(AND(AR432&lt;&gt;0,AR432&lt;&gt;""),HYPERLINK("http://pergamum.anac.gov.br/arquivos/" &amp; AR432 &amp; ".pdf",AR432),"")</f>
        <v/>
      </c>
      <c r="AU432" s="4" t="s">
        <v>7</v>
      </c>
    </row>
    <row r="433" spans="1:47" x14ac:dyDescent="0.25">
      <c r="A433" s="3" t="s">
        <v>1018</v>
      </c>
      <c r="B433" s="3" t="s">
        <v>0</v>
      </c>
      <c r="C433" s="3" t="s">
        <v>702</v>
      </c>
      <c r="D433" s="3" t="s">
        <v>702</v>
      </c>
      <c r="E433" s="3" t="s">
        <v>37</v>
      </c>
      <c r="F433" s="4" t="s">
        <v>3739</v>
      </c>
      <c r="G433" s="4" t="s">
        <v>3740</v>
      </c>
      <c r="H433" s="4" t="s">
        <v>3741</v>
      </c>
      <c r="I433" s="4" t="s">
        <v>2349</v>
      </c>
      <c r="J433" s="4" t="s">
        <v>2252</v>
      </c>
      <c r="K433" s="4" t="s">
        <v>2895</v>
      </c>
      <c r="L433" s="4" t="s">
        <v>2612</v>
      </c>
      <c r="M433" s="4" t="s">
        <v>2234</v>
      </c>
      <c r="N433" s="4" t="s">
        <v>1446</v>
      </c>
      <c r="O433" s="4" t="s">
        <v>7</v>
      </c>
      <c r="P433" s="4" t="s">
        <v>7</v>
      </c>
      <c r="Q433" s="4" t="s">
        <v>7</v>
      </c>
      <c r="R433" s="4" t="s">
        <v>7</v>
      </c>
      <c r="S433" s="4" t="s">
        <v>7</v>
      </c>
      <c r="T433" s="4" t="s">
        <v>7</v>
      </c>
      <c r="U433" s="4" t="s">
        <v>7</v>
      </c>
      <c r="V433" s="4" t="s">
        <v>7</v>
      </c>
      <c r="W433" s="4" t="s">
        <v>7</v>
      </c>
      <c r="X433" s="4" t="s">
        <v>7</v>
      </c>
      <c r="Y433" s="4" t="s">
        <v>7</v>
      </c>
      <c r="Z433" s="4" t="s">
        <v>7</v>
      </c>
      <c r="AA433" s="4" t="s">
        <v>7</v>
      </c>
      <c r="AB433" s="4" t="s">
        <v>7</v>
      </c>
      <c r="AC433" s="4" t="s">
        <v>7</v>
      </c>
      <c r="AD433" s="4" t="s">
        <v>1866</v>
      </c>
      <c r="AE433" s="4">
        <v>0</v>
      </c>
      <c r="AF433" s="4">
        <v>0</v>
      </c>
      <c r="AG433" s="4">
        <v>0</v>
      </c>
      <c r="AH433" s="14" t="str">
        <f>IF(AD433&lt;&gt;0,HYPERLINK("http://pergamum.anac.gov.br/arquivos/" &amp; AD433 &amp; ".pdf",AD433),"")</f>
        <v>PD1988-0427</v>
      </c>
      <c r="AI433" s="15" t="str">
        <f>IF(AE433&lt;&gt;0,HYPERLINK("http://pergamum.anac.gov.br/arquivos/" &amp; AE433 &amp; ".pdf",AE433),"")</f>
        <v/>
      </c>
      <c r="AJ433" s="15" t="str">
        <f>IF(AF433&lt;&gt;0,HYPERLINK("http://pergamum.anac.gov.br/arquivos/" &amp; AF433 &amp; ".pdf",AF433),"")</f>
        <v/>
      </c>
      <c r="AK433" s="16" t="str">
        <f>IF(AG433&lt;&gt;0,HYPERLINK("http://pergamum.anac.gov.br/arquivos/" &amp; AG433 &amp; ".pdf",AG433),"")</f>
        <v/>
      </c>
      <c r="AL433" s="6" t="s">
        <v>2040</v>
      </c>
      <c r="AM433" s="6" t="s">
        <v>7</v>
      </c>
      <c r="AN433" s="6" t="s">
        <v>7</v>
      </c>
      <c r="AO433" s="11" t="s">
        <v>7</v>
      </c>
      <c r="AP433" s="6" t="s">
        <v>7</v>
      </c>
      <c r="AQ433" s="4" t="s">
        <v>2074</v>
      </c>
      <c r="AR433" s="4" t="s">
        <v>2074</v>
      </c>
      <c r="AS433" s="15" t="str">
        <f>IF(AND(AQ433&lt;&gt;0,AQ433&lt;&gt;""),HYPERLINK("http://pergamum.anac.gov.br/arquivos/" &amp; AQ433 &amp; ".pdf",AQ433),"")</f>
        <v/>
      </c>
      <c r="AT433" s="15" t="str">
        <f>IF(AND(AR433&lt;&gt;0,AR433&lt;&gt;""),HYPERLINK("http://pergamum.anac.gov.br/arquivos/" &amp; AR433 &amp; ".pdf",AR433),"")</f>
        <v/>
      </c>
      <c r="AU433" s="4" t="s">
        <v>7</v>
      </c>
    </row>
    <row r="434" spans="1:47" x14ac:dyDescent="0.25">
      <c r="A434" s="3" t="s">
        <v>1019</v>
      </c>
      <c r="B434" s="3" t="s">
        <v>0</v>
      </c>
      <c r="C434" s="3" t="s">
        <v>1020</v>
      </c>
      <c r="D434" s="3" t="s">
        <v>1020</v>
      </c>
      <c r="E434" s="3" t="s">
        <v>70</v>
      </c>
      <c r="F434" s="4" t="s">
        <v>3742</v>
      </c>
      <c r="G434" s="4" t="s">
        <v>3743</v>
      </c>
      <c r="H434" s="4" t="s">
        <v>2612</v>
      </c>
      <c r="I434" s="4" t="s">
        <v>2349</v>
      </c>
      <c r="J434" s="4" t="s">
        <v>2244</v>
      </c>
      <c r="K434" s="4" t="s">
        <v>3224</v>
      </c>
      <c r="L434" s="4" t="s">
        <v>2612</v>
      </c>
      <c r="M434" s="4" t="s">
        <v>2524</v>
      </c>
      <c r="N434" s="4" t="s">
        <v>1444</v>
      </c>
      <c r="O434" s="4" t="s">
        <v>7</v>
      </c>
      <c r="P434" s="4" t="s">
        <v>7</v>
      </c>
      <c r="Q434" s="4" t="s">
        <v>7</v>
      </c>
      <c r="R434" s="4" t="s">
        <v>7</v>
      </c>
      <c r="S434" s="4" t="s">
        <v>7</v>
      </c>
      <c r="T434" s="4" t="s">
        <v>7</v>
      </c>
      <c r="U434" s="4" t="s">
        <v>7</v>
      </c>
      <c r="V434" s="4" t="s">
        <v>7</v>
      </c>
      <c r="W434" s="4" t="s">
        <v>7</v>
      </c>
      <c r="X434" s="4" t="s">
        <v>7</v>
      </c>
      <c r="Y434" s="4" t="s">
        <v>7</v>
      </c>
      <c r="Z434" s="4" t="s">
        <v>7</v>
      </c>
      <c r="AA434" s="4" t="s">
        <v>7</v>
      </c>
      <c r="AB434" s="4" t="s">
        <v>7</v>
      </c>
      <c r="AC434" s="4" t="s">
        <v>7</v>
      </c>
      <c r="AD434" s="4" t="s">
        <v>1867</v>
      </c>
      <c r="AE434" s="4">
        <v>0</v>
      </c>
      <c r="AF434" s="4">
        <v>0</v>
      </c>
      <c r="AG434" s="4">
        <v>0</v>
      </c>
      <c r="AH434" s="14" t="str">
        <f>IF(AD434&lt;&gt;0,HYPERLINK("http://pergamum.anac.gov.br/arquivos/" &amp; AD434 &amp; ".pdf",AD434),"")</f>
        <v>PD1972-0150</v>
      </c>
      <c r="AI434" s="15" t="str">
        <f>IF(AE434&lt;&gt;0,HYPERLINK("http://pergamum.anac.gov.br/arquivos/" &amp; AE434 &amp; ".pdf",AE434),"")</f>
        <v/>
      </c>
      <c r="AJ434" s="15" t="str">
        <f>IF(AF434&lt;&gt;0,HYPERLINK("http://pergamum.anac.gov.br/arquivos/" &amp; AF434 &amp; ".pdf",AF434),"")</f>
        <v/>
      </c>
      <c r="AK434" s="16" t="str">
        <f>IF(AG434&lt;&gt;0,HYPERLINK("http://pergamum.anac.gov.br/arquivos/" &amp; AG434 &amp; ".pdf",AG434),"")</f>
        <v/>
      </c>
      <c r="AL434" s="6" t="s">
        <v>2038</v>
      </c>
      <c r="AM434" s="6" t="s">
        <v>2059</v>
      </c>
      <c r="AN434" s="6" t="s">
        <v>7</v>
      </c>
      <c r="AO434" s="11" t="s">
        <v>7</v>
      </c>
      <c r="AP434" s="6" t="s">
        <v>7</v>
      </c>
      <c r="AQ434" s="4" t="s">
        <v>2074</v>
      </c>
      <c r="AR434" s="4" t="s">
        <v>2074</v>
      </c>
      <c r="AS434" s="15" t="str">
        <f>IF(AND(AQ434&lt;&gt;0,AQ434&lt;&gt;""),HYPERLINK("http://pergamum.anac.gov.br/arquivos/" &amp; AQ434 &amp; ".pdf",AQ434),"")</f>
        <v/>
      </c>
      <c r="AT434" s="15" t="str">
        <f>IF(AND(AR434&lt;&gt;0,AR434&lt;&gt;""),HYPERLINK("http://pergamum.anac.gov.br/arquivos/" &amp; AR434 &amp; ".pdf",AR434),"")</f>
        <v/>
      </c>
      <c r="AU434" s="4" t="s">
        <v>7</v>
      </c>
    </row>
    <row r="435" spans="1:47" x14ac:dyDescent="0.25">
      <c r="A435" s="3" t="s">
        <v>1021</v>
      </c>
      <c r="B435" s="3" t="s">
        <v>0</v>
      </c>
      <c r="C435" s="3" t="s">
        <v>1022</v>
      </c>
      <c r="D435" s="3" t="s">
        <v>251</v>
      </c>
      <c r="E435" s="3" t="s">
        <v>37</v>
      </c>
      <c r="F435" s="4" t="s">
        <v>3744</v>
      </c>
      <c r="G435" s="4" t="s">
        <v>3745</v>
      </c>
      <c r="H435" s="4" t="s">
        <v>3271</v>
      </c>
      <c r="I435" s="4" t="s">
        <v>2349</v>
      </c>
      <c r="J435" s="4" t="s">
        <v>2170</v>
      </c>
      <c r="K435" s="4" t="s">
        <v>2788</v>
      </c>
      <c r="L435" s="4" t="s">
        <v>2172</v>
      </c>
      <c r="M435" s="4" t="s">
        <v>3466</v>
      </c>
      <c r="N435" s="4" t="s">
        <v>1446</v>
      </c>
      <c r="O435" s="4" t="s">
        <v>7</v>
      </c>
      <c r="P435" s="4" t="s">
        <v>7</v>
      </c>
      <c r="Q435" s="4" t="s">
        <v>7</v>
      </c>
      <c r="R435" s="4" t="s">
        <v>7</v>
      </c>
      <c r="S435" s="4" t="s">
        <v>7</v>
      </c>
      <c r="T435" s="4" t="s">
        <v>7</v>
      </c>
      <c r="U435" s="4" t="s">
        <v>7</v>
      </c>
      <c r="V435" s="4" t="s">
        <v>7</v>
      </c>
      <c r="W435" s="4" t="s">
        <v>7</v>
      </c>
      <c r="X435" s="4" t="s">
        <v>7</v>
      </c>
      <c r="Y435" s="4" t="s">
        <v>7</v>
      </c>
      <c r="Z435" s="4" t="s">
        <v>7</v>
      </c>
      <c r="AA435" s="4" t="s">
        <v>7</v>
      </c>
      <c r="AB435" s="4" t="s">
        <v>7</v>
      </c>
      <c r="AC435" s="4" t="s">
        <v>7</v>
      </c>
      <c r="AD435" s="4" t="s">
        <v>1868</v>
      </c>
      <c r="AE435" s="4">
        <v>0</v>
      </c>
      <c r="AF435" s="4">
        <v>0</v>
      </c>
      <c r="AG435" s="4">
        <v>0</v>
      </c>
      <c r="AH435" s="14" t="str">
        <f>IF(AD435&lt;&gt;0,HYPERLINK("http://pergamum.anac.gov.br/arquivos/" &amp; AD435 &amp; ".pdf",AD435),"")</f>
        <v>PD1979-0028</v>
      </c>
      <c r="AI435" s="15" t="str">
        <f>IF(AE435&lt;&gt;0,HYPERLINK("http://pergamum.anac.gov.br/arquivos/" &amp; AE435 &amp; ".pdf",AE435),"")</f>
        <v/>
      </c>
      <c r="AJ435" s="15" t="str">
        <f>IF(AF435&lt;&gt;0,HYPERLINK("http://pergamum.anac.gov.br/arquivos/" &amp; AF435 &amp; ".pdf",AF435),"")</f>
        <v/>
      </c>
      <c r="AK435" s="16" t="str">
        <f>IF(AG435&lt;&gt;0,HYPERLINK("http://pergamum.anac.gov.br/arquivos/" &amp; AG435 &amp; ".pdf",AG435),"")</f>
        <v/>
      </c>
      <c r="AL435" s="6" t="s">
        <v>2040</v>
      </c>
      <c r="AM435" s="6" t="s">
        <v>7</v>
      </c>
      <c r="AN435" s="6" t="s">
        <v>7</v>
      </c>
      <c r="AO435" s="11" t="s">
        <v>7</v>
      </c>
      <c r="AP435" s="6" t="s">
        <v>7</v>
      </c>
      <c r="AQ435" s="4" t="s">
        <v>2074</v>
      </c>
      <c r="AR435" s="4" t="s">
        <v>2074</v>
      </c>
      <c r="AS435" s="15" t="str">
        <f>IF(AND(AQ435&lt;&gt;0,AQ435&lt;&gt;""),HYPERLINK("http://pergamum.anac.gov.br/arquivos/" &amp; AQ435 &amp; ".pdf",AQ435),"")</f>
        <v/>
      </c>
      <c r="AT435" s="15" t="str">
        <f>IF(AND(AR435&lt;&gt;0,AR435&lt;&gt;""),HYPERLINK("http://pergamum.anac.gov.br/arquivos/" &amp; AR435 &amp; ".pdf",AR435),"")</f>
        <v/>
      </c>
      <c r="AU435" s="4" t="s">
        <v>7</v>
      </c>
    </row>
    <row r="436" spans="1:47" x14ac:dyDescent="0.25">
      <c r="A436" s="3" t="s">
        <v>1023</v>
      </c>
      <c r="B436" s="3" t="s">
        <v>0</v>
      </c>
      <c r="C436" s="3" t="s">
        <v>1024</v>
      </c>
      <c r="D436" s="3" t="s">
        <v>1025</v>
      </c>
      <c r="E436" s="3" t="s">
        <v>44</v>
      </c>
      <c r="F436" s="4" t="s">
        <v>3746</v>
      </c>
      <c r="G436" s="4" t="s">
        <v>3747</v>
      </c>
      <c r="H436" s="4" t="s">
        <v>2988</v>
      </c>
      <c r="I436" s="4" t="s">
        <v>2349</v>
      </c>
      <c r="J436" s="4" t="s">
        <v>2232</v>
      </c>
      <c r="K436" s="4" t="s">
        <v>2889</v>
      </c>
      <c r="L436" s="4" t="s">
        <v>3600</v>
      </c>
      <c r="M436" s="4" t="s">
        <v>2193</v>
      </c>
      <c r="N436" s="4" t="s">
        <v>1449</v>
      </c>
      <c r="O436" s="4" t="s">
        <v>7</v>
      </c>
      <c r="P436" s="4" t="s">
        <v>7</v>
      </c>
      <c r="Q436" s="4" t="s">
        <v>7</v>
      </c>
      <c r="R436" s="4" t="s">
        <v>7</v>
      </c>
      <c r="S436" s="4" t="s">
        <v>7</v>
      </c>
      <c r="T436" s="4" t="s">
        <v>7</v>
      </c>
      <c r="U436" s="4" t="s">
        <v>7</v>
      </c>
      <c r="V436" s="4" t="s">
        <v>7</v>
      </c>
      <c r="W436" s="4" t="s">
        <v>7</v>
      </c>
      <c r="X436" s="4" t="s">
        <v>7</v>
      </c>
      <c r="Y436" s="4" t="s">
        <v>7</v>
      </c>
      <c r="Z436" s="4" t="s">
        <v>7</v>
      </c>
      <c r="AA436" s="4" t="s">
        <v>7</v>
      </c>
      <c r="AB436" s="4" t="s">
        <v>7</v>
      </c>
      <c r="AC436" s="4" t="s">
        <v>7</v>
      </c>
      <c r="AD436" s="4" t="s">
        <v>1869</v>
      </c>
      <c r="AE436" s="4">
        <v>0</v>
      </c>
      <c r="AF436" s="4">
        <v>0</v>
      </c>
      <c r="AG436" s="4">
        <v>0</v>
      </c>
      <c r="AH436" s="14" t="str">
        <f>IF(AD436&lt;&gt;0,HYPERLINK("http://pergamum.anac.gov.br/arquivos/" &amp; AD436 &amp; ".pdf",AD436),"")</f>
        <v>PD1957-0017</v>
      </c>
      <c r="AI436" s="15" t="str">
        <f>IF(AE436&lt;&gt;0,HYPERLINK("http://pergamum.anac.gov.br/arquivos/" &amp; AE436 &amp; ".pdf",AE436),"")</f>
        <v/>
      </c>
      <c r="AJ436" s="15" t="str">
        <f>IF(AF436&lt;&gt;0,HYPERLINK("http://pergamum.anac.gov.br/arquivos/" &amp; AF436 &amp; ".pdf",AF436),"")</f>
        <v/>
      </c>
      <c r="AK436" s="16" t="str">
        <f>IF(AG436&lt;&gt;0,HYPERLINK("http://pergamum.anac.gov.br/arquivos/" &amp; AG436 &amp; ".pdf",AG436),"")</f>
        <v/>
      </c>
      <c r="AL436" s="6" t="s">
        <v>2040</v>
      </c>
      <c r="AM436" s="6" t="s">
        <v>7</v>
      </c>
      <c r="AN436" s="6" t="s">
        <v>7</v>
      </c>
      <c r="AO436" s="11" t="s">
        <v>7</v>
      </c>
      <c r="AP436" s="6" t="s">
        <v>7</v>
      </c>
      <c r="AQ436" s="4" t="s">
        <v>2074</v>
      </c>
      <c r="AR436" s="4" t="s">
        <v>2074</v>
      </c>
      <c r="AS436" s="15" t="str">
        <f>IF(AND(AQ436&lt;&gt;0,AQ436&lt;&gt;""),HYPERLINK("http://pergamum.anac.gov.br/arquivos/" &amp; AQ436 &amp; ".pdf",AQ436),"")</f>
        <v/>
      </c>
      <c r="AT436" s="15" t="str">
        <f>IF(AND(AR436&lt;&gt;0,AR436&lt;&gt;""),HYPERLINK("http://pergamum.anac.gov.br/arquivos/" &amp; AR436 &amp; ".pdf",AR436),"")</f>
        <v/>
      </c>
      <c r="AU436" s="4" t="s">
        <v>7</v>
      </c>
    </row>
    <row r="437" spans="1:47" x14ac:dyDescent="0.25">
      <c r="A437" s="3" t="s">
        <v>1026</v>
      </c>
      <c r="B437" s="3" t="s">
        <v>0</v>
      </c>
      <c r="C437" s="3" t="s">
        <v>1027</v>
      </c>
      <c r="D437" s="3" t="s">
        <v>1027</v>
      </c>
      <c r="E437" s="3" t="s">
        <v>77</v>
      </c>
      <c r="F437" s="4" t="s">
        <v>3748</v>
      </c>
      <c r="G437" s="4" t="s">
        <v>3749</v>
      </c>
      <c r="H437" s="4" t="s">
        <v>3750</v>
      </c>
      <c r="I437" s="4" t="s">
        <v>2349</v>
      </c>
      <c r="J437" s="4" t="s">
        <v>2395</v>
      </c>
      <c r="K437" s="4" t="s">
        <v>2889</v>
      </c>
      <c r="L437" s="4" t="s">
        <v>2568</v>
      </c>
      <c r="M437" s="4" t="s">
        <v>3044</v>
      </c>
      <c r="N437" s="4" t="s">
        <v>1446</v>
      </c>
      <c r="O437" s="4" t="s">
        <v>7</v>
      </c>
      <c r="P437" s="4" t="s">
        <v>7</v>
      </c>
      <c r="Q437" s="4" t="s">
        <v>7</v>
      </c>
      <c r="R437" s="4" t="s">
        <v>7</v>
      </c>
      <c r="S437" s="4" t="s">
        <v>7</v>
      </c>
      <c r="T437" s="4" t="s">
        <v>7</v>
      </c>
      <c r="U437" s="4" t="s">
        <v>7</v>
      </c>
      <c r="V437" s="4" t="s">
        <v>7</v>
      </c>
      <c r="W437" s="4" t="s">
        <v>7</v>
      </c>
      <c r="X437" s="4" t="s">
        <v>7</v>
      </c>
      <c r="Y437" s="4" t="s">
        <v>7</v>
      </c>
      <c r="Z437" s="4" t="s">
        <v>7</v>
      </c>
      <c r="AA437" s="4" t="s">
        <v>7</v>
      </c>
      <c r="AB437" s="4" t="s">
        <v>7</v>
      </c>
      <c r="AC437" s="4" t="s">
        <v>7</v>
      </c>
      <c r="AD437" s="4" t="s">
        <v>1870</v>
      </c>
      <c r="AE437" s="4">
        <v>0</v>
      </c>
      <c r="AF437" s="4">
        <v>0</v>
      </c>
      <c r="AG437" s="4">
        <v>0</v>
      </c>
      <c r="AH437" s="14" t="str">
        <f>IF(AD437&lt;&gt;0,HYPERLINK("http://pergamum.anac.gov.br/arquivos/" &amp; AD437 &amp; ".pdf",AD437),"")</f>
        <v>PD1999-0028</v>
      </c>
      <c r="AI437" s="15" t="str">
        <f>IF(AE437&lt;&gt;0,HYPERLINK("http://pergamum.anac.gov.br/arquivos/" &amp; AE437 &amp; ".pdf",AE437),"")</f>
        <v/>
      </c>
      <c r="AJ437" s="15" t="str">
        <f>IF(AF437&lt;&gt;0,HYPERLINK("http://pergamum.anac.gov.br/arquivos/" &amp; AF437 &amp; ".pdf",AF437),"")</f>
        <v/>
      </c>
      <c r="AK437" s="16" t="str">
        <f>IF(AG437&lt;&gt;0,HYPERLINK("http://pergamum.anac.gov.br/arquivos/" &amp; AG437 &amp; ".pdf",AG437),"")</f>
        <v/>
      </c>
      <c r="AL437" s="6" t="s">
        <v>2040</v>
      </c>
      <c r="AM437" s="6" t="s">
        <v>7</v>
      </c>
      <c r="AN437" s="6" t="s">
        <v>7</v>
      </c>
      <c r="AO437" s="11" t="s">
        <v>7</v>
      </c>
      <c r="AP437" s="6" t="s">
        <v>7</v>
      </c>
      <c r="AQ437" s="4" t="s">
        <v>2074</v>
      </c>
      <c r="AR437" s="4" t="s">
        <v>2074</v>
      </c>
      <c r="AS437" s="15" t="str">
        <f>IF(AND(AQ437&lt;&gt;0,AQ437&lt;&gt;""),HYPERLINK("http://pergamum.anac.gov.br/arquivos/" &amp; AQ437 &amp; ".pdf",AQ437),"")</f>
        <v/>
      </c>
      <c r="AT437" s="15" t="str">
        <f>IF(AND(AR437&lt;&gt;0,AR437&lt;&gt;""),HYPERLINK("http://pergamum.anac.gov.br/arquivos/" &amp; AR437 &amp; ".pdf",AR437),"")</f>
        <v/>
      </c>
      <c r="AU437" s="4" t="s">
        <v>7</v>
      </c>
    </row>
    <row r="438" spans="1:47" x14ac:dyDescent="0.25">
      <c r="A438" s="3" t="s">
        <v>1028</v>
      </c>
      <c r="B438" s="3" t="s">
        <v>0</v>
      </c>
      <c r="C438" s="3" t="s">
        <v>1029</v>
      </c>
      <c r="D438" s="3" t="s">
        <v>1029</v>
      </c>
      <c r="E438" s="3" t="s">
        <v>77</v>
      </c>
      <c r="F438" s="4" t="s">
        <v>3751</v>
      </c>
      <c r="G438" s="4" t="s">
        <v>3752</v>
      </c>
      <c r="H438" s="4" t="s">
        <v>3753</v>
      </c>
      <c r="I438" s="4" t="s">
        <v>2251</v>
      </c>
      <c r="J438" s="4" t="s">
        <v>2209</v>
      </c>
      <c r="K438" s="4" t="s">
        <v>2319</v>
      </c>
      <c r="L438" s="4" t="s">
        <v>2172</v>
      </c>
      <c r="M438" s="4" t="s">
        <v>3268</v>
      </c>
      <c r="N438" s="4" t="s">
        <v>1444</v>
      </c>
      <c r="O438" s="4" t="s">
        <v>7</v>
      </c>
      <c r="P438" s="4" t="s">
        <v>7</v>
      </c>
      <c r="Q438" s="4" t="s">
        <v>7</v>
      </c>
      <c r="R438" s="4" t="s">
        <v>7</v>
      </c>
      <c r="S438" s="4" t="s">
        <v>7</v>
      </c>
      <c r="T438" s="4" t="s">
        <v>7</v>
      </c>
      <c r="U438" s="4" t="s">
        <v>7</v>
      </c>
      <c r="V438" s="4" t="s">
        <v>7</v>
      </c>
      <c r="W438" s="4" t="s">
        <v>7</v>
      </c>
      <c r="X438" s="4" t="s">
        <v>7</v>
      </c>
      <c r="Y438" s="4" t="s">
        <v>7</v>
      </c>
      <c r="Z438" s="4" t="s">
        <v>7</v>
      </c>
      <c r="AA438" s="4" t="s">
        <v>7</v>
      </c>
      <c r="AB438" s="4" t="s">
        <v>7</v>
      </c>
      <c r="AC438" s="4" t="s">
        <v>7</v>
      </c>
      <c r="AD438" s="4" t="s">
        <v>1871</v>
      </c>
      <c r="AE438" s="4">
        <v>0</v>
      </c>
      <c r="AF438" s="4">
        <v>0</v>
      </c>
      <c r="AG438" s="4">
        <v>0</v>
      </c>
      <c r="AH438" s="14" t="str">
        <f>IF(AD438&lt;&gt;0,HYPERLINK("http://pergamum.anac.gov.br/arquivos/" &amp; AD438 &amp; ".pdf",AD438),"")</f>
        <v>PA2013-2339</v>
      </c>
      <c r="AI438" s="15" t="str">
        <f>IF(AE438&lt;&gt;0,HYPERLINK("http://pergamum.anac.gov.br/arquivos/" &amp; AE438 &amp; ".pdf",AE438),"")</f>
        <v/>
      </c>
      <c r="AJ438" s="15" t="str">
        <f>IF(AF438&lt;&gt;0,HYPERLINK("http://pergamum.anac.gov.br/arquivos/" &amp; AF438 &amp; ".pdf",AF438),"")</f>
        <v/>
      </c>
      <c r="AK438" s="16" t="str">
        <f>IF(AG438&lt;&gt;0,HYPERLINK("http://pergamum.anac.gov.br/arquivos/" &amp; AG438 &amp; ".pdf",AG438),"")</f>
        <v/>
      </c>
      <c r="AL438" s="6" t="s">
        <v>2040</v>
      </c>
      <c r="AM438" s="6" t="s">
        <v>7</v>
      </c>
      <c r="AN438" s="6" t="s">
        <v>7</v>
      </c>
      <c r="AO438" s="11" t="s">
        <v>7</v>
      </c>
      <c r="AP438" s="6" t="s">
        <v>7</v>
      </c>
      <c r="AQ438" s="4" t="s">
        <v>2074</v>
      </c>
      <c r="AR438" s="4" t="s">
        <v>2074</v>
      </c>
      <c r="AS438" s="15" t="str">
        <f>IF(AND(AQ438&lt;&gt;0,AQ438&lt;&gt;""),HYPERLINK("http://pergamum.anac.gov.br/arquivos/" &amp; AQ438 &amp; ".pdf",AQ438),"")</f>
        <v/>
      </c>
      <c r="AT438" s="15" t="str">
        <f>IF(AND(AR438&lt;&gt;0,AR438&lt;&gt;""),HYPERLINK("http://pergamum.anac.gov.br/arquivos/" &amp; AR438 &amp; ".pdf",AR438),"")</f>
        <v/>
      </c>
      <c r="AU438" s="4" t="s">
        <v>7</v>
      </c>
    </row>
    <row r="439" spans="1:47" x14ac:dyDescent="0.25">
      <c r="A439" s="3" t="s">
        <v>1030</v>
      </c>
      <c r="B439" s="3" t="s">
        <v>0</v>
      </c>
      <c r="C439" s="3" t="s">
        <v>1031</v>
      </c>
      <c r="D439" s="3" t="s">
        <v>1031</v>
      </c>
      <c r="E439" s="3" t="s">
        <v>77</v>
      </c>
      <c r="F439" s="4" t="s">
        <v>3754</v>
      </c>
      <c r="G439" s="4" t="s">
        <v>3755</v>
      </c>
      <c r="H439" s="4" t="s">
        <v>3064</v>
      </c>
      <c r="I439" s="4" t="s">
        <v>2349</v>
      </c>
      <c r="J439" s="4" t="s">
        <v>2225</v>
      </c>
      <c r="K439" s="4" t="s">
        <v>2889</v>
      </c>
      <c r="L439" s="4" t="s">
        <v>2568</v>
      </c>
      <c r="M439" s="4" t="s">
        <v>2272</v>
      </c>
      <c r="N439" s="4" t="s">
        <v>1444</v>
      </c>
      <c r="O439" s="4" t="s">
        <v>7</v>
      </c>
      <c r="P439" s="4" t="s">
        <v>7</v>
      </c>
      <c r="Q439" s="4" t="s">
        <v>7</v>
      </c>
      <c r="R439" s="4" t="s">
        <v>7</v>
      </c>
      <c r="S439" s="4" t="s">
        <v>7</v>
      </c>
      <c r="T439" s="4" t="s">
        <v>7</v>
      </c>
      <c r="U439" s="4" t="s">
        <v>7</v>
      </c>
      <c r="V439" s="4" t="s">
        <v>7</v>
      </c>
      <c r="W439" s="4" t="s">
        <v>7</v>
      </c>
      <c r="X439" s="4" t="s">
        <v>7</v>
      </c>
      <c r="Y439" s="4" t="s">
        <v>7</v>
      </c>
      <c r="Z439" s="4" t="s">
        <v>7</v>
      </c>
      <c r="AA439" s="4" t="s">
        <v>7</v>
      </c>
      <c r="AB439" s="4" t="s">
        <v>7</v>
      </c>
      <c r="AC439" s="4" t="s">
        <v>7</v>
      </c>
      <c r="AD439" s="4" t="s">
        <v>1872</v>
      </c>
      <c r="AE439" s="4">
        <v>0</v>
      </c>
      <c r="AF439" s="4">
        <v>0</v>
      </c>
      <c r="AG439" s="4">
        <v>0</v>
      </c>
      <c r="AH439" s="14" t="str">
        <f>IF(AD439&lt;&gt;0,HYPERLINK("http://pergamum.anac.gov.br/arquivos/" &amp; AD439 &amp; ".pdf",AD439),"")</f>
        <v>PD2003-0667</v>
      </c>
      <c r="AI439" s="15" t="str">
        <f>IF(AE439&lt;&gt;0,HYPERLINK("http://pergamum.anac.gov.br/arquivos/" &amp; AE439 &amp; ".pdf",AE439),"")</f>
        <v/>
      </c>
      <c r="AJ439" s="15" t="str">
        <f>IF(AF439&lt;&gt;0,HYPERLINK("http://pergamum.anac.gov.br/arquivos/" &amp; AF439 &amp; ".pdf",AF439),"")</f>
        <v/>
      </c>
      <c r="AK439" s="16" t="str">
        <f>IF(AG439&lt;&gt;0,HYPERLINK("http://pergamum.anac.gov.br/arquivos/" &amp; AG439 &amp; ".pdf",AG439),"")</f>
        <v/>
      </c>
      <c r="AL439" s="6" t="s">
        <v>2040</v>
      </c>
      <c r="AM439" s="6" t="s">
        <v>7</v>
      </c>
      <c r="AN439" s="6" t="s">
        <v>7</v>
      </c>
      <c r="AO439" s="11" t="s">
        <v>7</v>
      </c>
      <c r="AP439" s="6" t="s">
        <v>7</v>
      </c>
      <c r="AQ439" s="4" t="s">
        <v>2074</v>
      </c>
      <c r="AR439" s="4" t="s">
        <v>2074</v>
      </c>
      <c r="AS439" s="15" t="str">
        <f>IF(AND(AQ439&lt;&gt;0,AQ439&lt;&gt;""),HYPERLINK("http://pergamum.anac.gov.br/arquivos/" &amp; AQ439 &amp; ".pdf",AQ439),"")</f>
        <v/>
      </c>
      <c r="AT439" s="15" t="str">
        <f>IF(AND(AR439&lt;&gt;0,AR439&lt;&gt;""),HYPERLINK("http://pergamum.anac.gov.br/arquivos/" &amp; AR439 &amp; ".pdf",AR439),"")</f>
        <v/>
      </c>
      <c r="AU439" s="4" t="s">
        <v>7</v>
      </c>
    </row>
    <row r="440" spans="1:47" x14ac:dyDescent="0.25">
      <c r="A440" s="3" t="s">
        <v>1032</v>
      </c>
      <c r="B440" s="3" t="s">
        <v>0</v>
      </c>
      <c r="C440" s="3" t="s">
        <v>1033</v>
      </c>
      <c r="D440" s="3" t="s">
        <v>1474</v>
      </c>
      <c r="E440" s="3" t="s">
        <v>70</v>
      </c>
      <c r="F440" s="4" t="s">
        <v>3756</v>
      </c>
      <c r="G440" s="4" t="s">
        <v>3757</v>
      </c>
      <c r="H440" s="4" t="s">
        <v>2426</v>
      </c>
      <c r="I440" s="4" t="s">
        <v>2251</v>
      </c>
      <c r="J440" s="4" t="s">
        <v>2232</v>
      </c>
      <c r="K440" s="4" t="s">
        <v>2827</v>
      </c>
      <c r="L440" s="4" t="s">
        <v>2612</v>
      </c>
      <c r="M440" s="4" t="s">
        <v>2891</v>
      </c>
      <c r="N440" s="4" t="s">
        <v>1444</v>
      </c>
      <c r="O440" s="4" t="s">
        <v>7</v>
      </c>
      <c r="P440" s="4" t="s">
        <v>7</v>
      </c>
      <c r="Q440" s="4" t="s">
        <v>7</v>
      </c>
      <c r="R440" s="4" t="s">
        <v>7</v>
      </c>
      <c r="S440" s="4" t="s">
        <v>7</v>
      </c>
      <c r="T440" s="4" t="s">
        <v>7</v>
      </c>
      <c r="U440" s="4" t="s">
        <v>7</v>
      </c>
      <c r="V440" s="4" t="s">
        <v>7</v>
      </c>
      <c r="W440" s="4" t="s">
        <v>7</v>
      </c>
      <c r="X440" s="4" t="s">
        <v>7</v>
      </c>
      <c r="Y440" s="4" t="s">
        <v>7</v>
      </c>
      <c r="Z440" s="4" t="s">
        <v>7</v>
      </c>
      <c r="AA440" s="4" t="s">
        <v>7</v>
      </c>
      <c r="AB440" s="4" t="s">
        <v>7</v>
      </c>
      <c r="AC440" s="4" t="s">
        <v>7</v>
      </c>
      <c r="AD440" s="4" t="s">
        <v>1873</v>
      </c>
      <c r="AE440" s="4">
        <v>0</v>
      </c>
      <c r="AF440" s="4">
        <v>0</v>
      </c>
      <c r="AG440" s="4">
        <v>0</v>
      </c>
      <c r="AH440" s="14" t="str">
        <f>IF(AD440&lt;&gt;0,HYPERLINK("http://pergamum.anac.gov.br/arquivos/" &amp; AD440 &amp; ".pdf",AD440),"")</f>
        <v>PA2013-3070</v>
      </c>
      <c r="AI440" s="15" t="str">
        <f>IF(AE440&lt;&gt;0,HYPERLINK("http://pergamum.anac.gov.br/arquivos/" &amp; AE440 &amp; ".pdf",AE440),"")</f>
        <v/>
      </c>
      <c r="AJ440" s="15" t="str">
        <f>IF(AF440&lt;&gt;0,HYPERLINK("http://pergamum.anac.gov.br/arquivos/" &amp; AF440 &amp; ".pdf",AF440),"")</f>
        <v/>
      </c>
      <c r="AK440" s="16" t="str">
        <f>IF(AG440&lt;&gt;0,HYPERLINK("http://pergamum.anac.gov.br/arquivos/" &amp; AG440 &amp; ".pdf",AG440),"")</f>
        <v/>
      </c>
      <c r="AL440" s="6" t="s">
        <v>2038</v>
      </c>
      <c r="AM440" s="6" t="s">
        <v>2059</v>
      </c>
      <c r="AN440" s="6" t="s">
        <v>7</v>
      </c>
      <c r="AO440" s="11" t="s">
        <v>7</v>
      </c>
      <c r="AP440" s="6" t="s">
        <v>7</v>
      </c>
      <c r="AQ440" s="4" t="s">
        <v>2074</v>
      </c>
      <c r="AR440" s="4" t="s">
        <v>2074</v>
      </c>
      <c r="AS440" s="15" t="str">
        <f>IF(AND(AQ440&lt;&gt;0,AQ440&lt;&gt;""),HYPERLINK("http://pergamum.anac.gov.br/arquivos/" &amp; AQ440 &amp; ".pdf",AQ440),"")</f>
        <v/>
      </c>
      <c r="AT440" s="15" t="str">
        <f>IF(AND(AR440&lt;&gt;0,AR440&lt;&gt;""),HYPERLINK("http://pergamum.anac.gov.br/arquivos/" &amp; AR440 &amp; ".pdf",AR440),"")</f>
        <v/>
      </c>
      <c r="AU440" s="4" t="s">
        <v>7</v>
      </c>
    </row>
    <row r="441" spans="1:47" x14ac:dyDescent="0.25">
      <c r="A441" s="3" t="s">
        <v>1034</v>
      </c>
      <c r="B441" s="3" t="s">
        <v>0</v>
      </c>
      <c r="C441" s="3" t="s">
        <v>1035</v>
      </c>
      <c r="D441" s="3" t="s">
        <v>1035</v>
      </c>
      <c r="E441" s="3" t="s">
        <v>77</v>
      </c>
      <c r="F441" s="4" t="s">
        <v>3758</v>
      </c>
      <c r="G441" s="4" t="s">
        <v>3759</v>
      </c>
      <c r="H441" s="4" t="s">
        <v>3760</v>
      </c>
      <c r="I441" s="4" t="s">
        <v>2349</v>
      </c>
      <c r="J441" s="4" t="s">
        <v>2238</v>
      </c>
      <c r="K441" s="4" t="s">
        <v>2496</v>
      </c>
      <c r="L441" s="4" t="s">
        <v>2612</v>
      </c>
      <c r="M441" s="4" t="s">
        <v>3051</v>
      </c>
      <c r="N441" s="4" t="s">
        <v>1444</v>
      </c>
      <c r="O441" s="4" t="s">
        <v>7</v>
      </c>
      <c r="P441" s="4" t="s">
        <v>7</v>
      </c>
      <c r="Q441" s="4" t="s">
        <v>7</v>
      </c>
      <c r="R441" s="4" t="s">
        <v>7</v>
      </c>
      <c r="S441" s="4" t="s">
        <v>7</v>
      </c>
      <c r="T441" s="4" t="s">
        <v>7</v>
      </c>
      <c r="U441" s="4" t="s">
        <v>7</v>
      </c>
      <c r="V441" s="4" t="s">
        <v>7</v>
      </c>
      <c r="W441" s="4" t="s">
        <v>7</v>
      </c>
      <c r="X441" s="4" t="s">
        <v>7</v>
      </c>
      <c r="Y441" s="4" t="s">
        <v>7</v>
      </c>
      <c r="Z441" s="4" t="s">
        <v>7</v>
      </c>
      <c r="AA441" s="4" t="s">
        <v>7</v>
      </c>
      <c r="AB441" s="4" t="s">
        <v>7</v>
      </c>
      <c r="AC441" s="4" t="s">
        <v>7</v>
      </c>
      <c r="AD441" s="4" t="s">
        <v>1874</v>
      </c>
      <c r="AE441" s="4">
        <v>0</v>
      </c>
      <c r="AF441" s="4">
        <v>0</v>
      </c>
      <c r="AG441" s="4">
        <v>0</v>
      </c>
      <c r="AH441" s="14" t="str">
        <f>IF(AD441&lt;&gt;0,HYPERLINK("http://pergamum.anac.gov.br/arquivos/" &amp; AD441 &amp; ".pdf",AD441),"")</f>
        <v>PD2004-0220</v>
      </c>
      <c r="AI441" s="15" t="str">
        <f>IF(AE441&lt;&gt;0,HYPERLINK("http://pergamum.anac.gov.br/arquivos/" &amp; AE441 &amp; ".pdf",AE441),"")</f>
        <v/>
      </c>
      <c r="AJ441" s="15" t="str">
        <f>IF(AF441&lt;&gt;0,HYPERLINK("http://pergamum.anac.gov.br/arquivos/" &amp; AF441 &amp; ".pdf",AF441),"")</f>
        <v/>
      </c>
      <c r="AK441" s="16" t="str">
        <f>IF(AG441&lt;&gt;0,HYPERLINK("http://pergamum.anac.gov.br/arquivos/" &amp; AG441 &amp; ".pdf",AG441),"")</f>
        <v/>
      </c>
      <c r="AL441" s="6" t="s">
        <v>2040</v>
      </c>
      <c r="AM441" s="6" t="s">
        <v>7</v>
      </c>
      <c r="AN441" s="6" t="s">
        <v>7</v>
      </c>
      <c r="AO441" s="11" t="s">
        <v>7</v>
      </c>
      <c r="AP441" s="6" t="s">
        <v>7</v>
      </c>
      <c r="AQ441" s="4" t="s">
        <v>2074</v>
      </c>
      <c r="AR441" s="4" t="s">
        <v>2074</v>
      </c>
      <c r="AS441" s="15" t="str">
        <f>IF(AND(AQ441&lt;&gt;0,AQ441&lt;&gt;""),HYPERLINK("http://pergamum.anac.gov.br/arquivos/" &amp; AQ441 &amp; ".pdf",AQ441),"")</f>
        <v/>
      </c>
      <c r="AT441" s="15" t="str">
        <f>IF(AND(AR441&lt;&gt;0,AR441&lt;&gt;""),HYPERLINK("http://pergamum.anac.gov.br/arquivos/" &amp; AR441 &amp; ".pdf",AR441),"")</f>
        <v/>
      </c>
      <c r="AU441" s="4" t="s">
        <v>7</v>
      </c>
    </row>
    <row r="442" spans="1:47" x14ac:dyDescent="0.25">
      <c r="A442" s="3" t="s">
        <v>1036</v>
      </c>
      <c r="B442" s="3" t="s">
        <v>0</v>
      </c>
      <c r="C442" s="3" t="s">
        <v>1037</v>
      </c>
      <c r="D442" s="3" t="s">
        <v>1037</v>
      </c>
      <c r="E442" s="3" t="s">
        <v>37</v>
      </c>
      <c r="F442" s="4" t="s">
        <v>3761</v>
      </c>
      <c r="G442" s="4" t="s">
        <v>3762</v>
      </c>
      <c r="H442" s="4" t="s">
        <v>2300</v>
      </c>
      <c r="I442" s="4" t="s">
        <v>2251</v>
      </c>
      <c r="J442" s="4" t="s">
        <v>2222</v>
      </c>
      <c r="K442" s="4" t="s">
        <v>2602</v>
      </c>
      <c r="L442" s="4" t="s">
        <v>2612</v>
      </c>
      <c r="M442" s="4" t="s">
        <v>3763</v>
      </c>
      <c r="N442" s="4" t="s">
        <v>1444</v>
      </c>
      <c r="O442" s="4" t="s">
        <v>7</v>
      </c>
      <c r="P442" s="4" t="s">
        <v>7</v>
      </c>
      <c r="Q442" s="4" t="s">
        <v>7</v>
      </c>
      <c r="R442" s="4" t="s">
        <v>7</v>
      </c>
      <c r="S442" s="4" t="s">
        <v>7</v>
      </c>
      <c r="T442" s="4" t="s">
        <v>7</v>
      </c>
      <c r="U442" s="4" t="s">
        <v>7</v>
      </c>
      <c r="V442" s="4" t="s">
        <v>7</v>
      </c>
      <c r="W442" s="4" t="s">
        <v>7</v>
      </c>
      <c r="X442" s="4" t="s">
        <v>7</v>
      </c>
      <c r="Y442" s="4" t="s">
        <v>7</v>
      </c>
      <c r="Z442" s="4" t="s">
        <v>7</v>
      </c>
      <c r="AA442" s="4" t="s">
        <v>7</v>
      </c>
      <c r="AB442" s="4" t="s">
        <v>7</v>
      </c>
      <c r="AC442" s="4" t="s">
        <v>7</v>
      </c>
      <c r="AD442" s="4" t="s">
        <v>1875</v>
      </c>
      <c r="AE442" s="4">
        <v>0</v>
      </c>
      <c r="AF442" s="4">
        <v>0</v>
      </c>
      <c r="AG442" s="4">
        <v>0</v>
      </c>
      <c r="AH442" s="14" t="str">
        <f>IF(AD442&lt;&gt;0,HYPERLINK("http://pergamum.anac.gov.br/arquivos/" &amp; AD442 &amp; ".pdf",AD442),"")</f>
        <v>PD1986-0377</v>
      </c>
      <c r="AI442" s="15" t="str">
        <f>IF(AE442&lt;&gt;0,HYPERLINK("http://pergamum.anac.gov.br/arquivos/" &amp; AE442 &amp; ".pdf",AE442),"")</f>
        <v/>
      </c>
      <c r="AJ442" s="15" t="str">
        <f>IF(AF442&lt;&gt;0,HYPERLINK("http://pergamum.anac.gov.br/arquivos/" &amp; AF442 &amp; ".pdf",AF442),"")</f>
        <v/>
      </c>
      <c r="AK442" s="16" t="str">
        <f>IF(AG442&lt;&gt;0,HYPERLINK("http://pergamum.anac.gov.br/arquivos/" &amp; AG442 &amp; ".pdf",AG442),"")</f>
        <v/>
      </c>
      <c r="AL442" s="6" t="s">
        <v>2038</v>
      </c>
      <c r="AM442" s="6" t="s">
        <v>2059</v>
      </c>
      <c r="AN442" s="6" t="s">
        <v>7</v>
      </c>
      <c r="AO442" s="11" t="s">
        <v>7</v>
      </c>
      <c r="AP442" s="6" t="s">
        <v>7</v>
      </c>
      <c r="AQ442" s="4" t="s">
        <v>2074</v>
      </c>
      <c r="AR442" s="4" t="s">
        <v>2074</v>
      </c>
      <c r="AS442" s="15" t="str">
        <f>IF(AND(AQ442&lt;&gt;0,AQ442&lt;&gt;""),HYPERLINK("http://pergamum.anac.gov.br/arquivos/" &amp; AQ442 &amp; ".pdf",AQ442),"")</f>
        <v/>
      </c>
      <c r="AT442" s="15" t="str">
        <f>IF(AND(AR442&lt;&gt;0,AR442&lt;&gt;""),HYPERLINK("http://pergamum.anac.gov.br/arquivos/" &amp; AR442 &amp; ".pdf",AR442),"")</f>
        <v/>
      </c>
      <c r="AU442" s="4" t="s">
        <v>7</v>
      </c>
    </row>
    <row r="443" spans="1:47" x14ac:dyDescent="0.25">
      <c r="A443" s="3" t="s">
        <v>1038</v>
      </c>
      <c r="B443" s="3" t="s">
        <v>0</v>
      </c>
      <c r="C443" s="3" t="s">
        <v>1039</v>
      </c>
      <c r="D443" s="3" t="s">
        <v>1040</v>
      </c>
      <c r="E443" s="3" t="s">
        <v>44</v>
      </c>
      <c r="F443" s="4" t="s">
        <v>3764</v>
      </c>
      <c r="G443" s="4" t="s">
        <v>3765</v>
      </c>
      <c r="H443" s="4" t="s">
        <v>3766</v>
      </c>
      <c r="I443" s="4" t="s">
        <v>2349</v>
      </c>
      <c r="J443" s="4" t="s">
        <v>2222</v>
      </c>
      <c r="K443" s="4" t="s">
        <v>2439</v>
      </c>
      <c r="L443" s="4" t="s">
        <v>2172</v>
      </c>
      <c r="M443" s="4" t="s">
        <v>2193</v>
      </c>
      <c r="N443" s="4" t="s">
        <v>1444</v>
      </c>
      <c r="O443" s="4" t="s">
        <v>7</v>
      </c>
      <c r="P443" s="4" t="s">
        <v>7</v>
      </c>
      <c r="Q443" s="4" t="s">
        <v>7</v>
      </c>
      <c r="R443" s="4" t="s">
        <v>7</v>
      </c>
      <c r="S443" s="4" t="s">
        <v>7</v>
      </c>
      <c r="T443" s="4" t="s">
        <v>7</v>
      </c>
      <c r="U443" s="4" t="s">
        <v>7</v>
      </c>
      <c r="V443" s="4" t="s">
        <v>7</v>
      </c>
      <c r="W443" s="4" t="s">
        <v>7</v>
      </c>
      <c r="X443" s="4" t="s">
        <v>7</v>
      </c>
      <c r="Y443" s="4" t="s">
        <v>7</v>
      </c>
      <c r="Z443" s="4" t="s">
        <v>7</v>
      </c>
      <c r="AA443" s="4" t="s">
        <v>7</v>
      </c>
      <c r="AB443" s="4" t="s">
        <v>7</v>
      </c>
      <c r="AC443" s="4" t="s">
        <v>7</v>
      </c>
      <c r="AD443" s="4" t="s">
        <v>1876</v>
      </c>
      <c r="AE443" s="4">
        <v>0</v>
      </c>
      <c r="AF443" s="4">
        <v>0</v>
      </c>
      <c r="AG443" s="4">
        <v>0</v>
      </c>
      <c r="AH443" s="14" t="str">
        <f>IF(AD443&lt;&gt;0,HYPERLINK("http://pergamum.anac.gov.br/arquivos/" &amp; AD443 &amp; ".pdf",AD443),"")</f>
        <v>PD1980-0018</v>
      </c>
      <c r="AI443" s="15" t="str">
        <f>IF(AE443&lt;&gt;0,HYPERLINK("http://pergamum.anac.gov.br/arquivos/" &amp; AE443 &amp; ".pdf",AE443),"")</f>
        <v/>
      </c>
      <c r="AJ443" s="15" t="str">
        <f>IF(AF443&lt;&gt;0,HYPERLINK("http://pergamum.anac.gov.br/arquivos/" &amp; AF443 &amp; ".pdf",AF443),"")</f>
        <v/>
      </c>
      <c r="AK443" s="16" t="str">
        <f>IF(AG443&lt;&gt;0,HYPERLINK("http://pergamum.anac.gov.br/arquivos/" &amp; AG443 &amp; ".pdf",AG443),"")</f>
        <v/>
      </c>
      <c r="AL443" s="6" t="s">
        <v>2038</v>
      </c>
      <c r="AM443" s="6" t="s">
        <v>2059</v>
      </c>
      <c r="AN443" s="6" t="s">
        <v>7</v>
      </c>
      <c r="AO443" s="11" t="s">
        <v>7</v>
      </c>
      <c r="AP443" s="6" t="s">
        <v>7</v>
      </c>
      <c r="AQ443" s="4" t="s">
        <v>2074</v>
      </c>
      <c r="AR443" s="4" t="s">
        <v>2074</v>
      </c>
      <c r="AS443" s="15" t="str">
        <f>IF(AND(AQ443&lt;&gt;0,AQ443&lt;&gt;""),HYPERLINK("http://pergamum.anac.gov.br/arquivos/" &amp; AQ443 &amp; ".pdf",AQ443),"")</f>
        <v/>
      </c>
      <c r="AT443" s="15" t="str">
        <f>IF(AND(AR443&lt;&gt;0,AR443&lt;&gt;""),HYPERLINK("http://pergamum.anac.gov.br/arquivos/" &amp; AR443 &amp; ".pdf",AR443),"")</f>
        <v/>
      </c>
      <c r="AU443" s="4" t="s">
        <v>7</v>
      </c>
    </row>
    <row r="444" spans="1:47" x14ac:dyDescent="0.25">
      <c r="A444" s="3" t="s">
        <v>1041</v>
      </c>
      <c r="B444" s="3" t="s">
        <v>0</v>
      </c>
      <c r="C444" s="3" t="s">
        <v>1042</v>
      </c>
      <c r="D444" s="3" t="s">
        <v>1043</v>
      </c>
      <c r="E444" s="3" t="s">
        <v>44</v>
      </c>
      <c r="F444" s="4" t="s">
        <v>3767</v>
      </c>
      <c r="G444" s="4" t="s">
        <v>3768</v>
      </c>
      <c r="H444" s="4" t="s">
        <v>3769</v>
      </c>
      <c r="I444" s="4" t="s">
        <v>2349</v>
      </c>
      <c r="J444" s="4" t="s">
        <v>2716</v>
      </c>
      <c r="K444" s="4" t="s">
        <v>2439</v>
      </c>
      <c r="L444" s="4" t="s">
        <v>2172</v>
      </c>
      <c r="M444" s="4" t="s">
        <v>2497</v>
      </c>
      <c r="N444" s="4" t="s">
        <v>1444</v>
      </c>
      <c r="O444" s="4" t="s">
        <v>7</v>
      </c>
      <c r="P444" s="4" t="s">
        <v>7</v>
      </c>
      <c r="Q444" s="4" t="s">
        <v>7</v>
      </c>
      <c r="R444" s="4" t="s">
        <v>7</v>
      </c>
      <c r="S444" s="4" t="s">
        <v>7</v>
      </c>
      <c r="T444" s="4" t="s">
        <v>7</v>
      </c>
      <c r="U444" s="4" t="s">
        <v>7</v>
      </c>
      <c r="V444" s="4" t="s">
        <v>7</v>
      </c>
      <c r="W444" s="4" t="s">
        <v>7</v>
      </c>
      <c r="X444" s="4" t="s">
        <v>7</v>
      </c>
      <c r="Y444" s="4" t="s">
        <v>7</v>
      </c>
      <c r="Z444" s="4" t="s">
        <v>7</v>
      </c>
      <c r="AA444" s="4" t="s">
        <v>7</v>
      </c>
      <c r="AB444" s="4" t="s">
        <v>7</v>
      </c>
      <c r="AC444" s="4" t="s">
        <v>7</v>
      </c>
      <c r="AD444" s="4" t="s">
        <v>1877</v>
      </c>
      <c r="AE444" s="4">
        <v>0</v>
      </c>
      <c r="AF444" s="4">
        <v>0</v>
      </c>
      <c r="AG444" s="4">
        <v>0</v>
      </c>
      <c r="AH444" s="14" t="str">
        <f>IF(AD444&lt;&gt;0,HYPERLINK("http://pergamum.anac.gov.br/arquivos/" &amp; AD444 &amp; ".pdf",AD444),"")</f>
        <v>PD1985-0070COMAR</v>
      </c>
      <c r="AI444" s="15" t="str">
        <f>IF(AE444&lt;&gt;0,HYPERLINK("http://pergamum.anac.gov.br/arquivos/" &amp; AE444 &amp; ".pdf",AE444),"")</f>
        <v/>
      </c>
      <c r="AJ444" s="15" t="str">
        <f>IF(AF444&lt;&gt;0,HYPERLINK("http://pergamum.anac.gov.br/arquivos/" &amp; AF444 &amp; ".pdf",AF444),"")</f>
        <v/>
      </c>
      <c r="AK444" s="16" t="str">
        <f>IF(AG444&lt;&gt;0,HYPERLINK("http://pergamum.anac.gov.br/arquivos/" &amp; AG444 &amp; ".pdf",AG444),"")</f>
        <v/>
      </c>
      <c r="AL444" s="6" t="s">
        <v>2038</v>
      </c>
      <c r="AM444" s="6" t="s">
        <v>2059</v>
      </c>
      <c r="AN444" s="6" t="s">
        <v>7</v>
      </c>
      <c r="AO444" s="11" t="s">
        <v>7</v>
      </c>
      <c r="AP444" s="6" t="s">
        <v>7</v>
      </c>
      <c r="AQ444" s="4" t="s">
        <v>2074</v>
      </c>
      <c r="AR444" s="4" t="s">
        <v>2074</v>
      </c>
      <c r="AS444" s="15" t="str">
        <f>IF(AND(AQ444&lt;&gt;0,AQ444&lt;&gt;""),HYPERLINK("http://pergamum.anac.gov.br/arquivos/" &amp; AQ444 &amp; ".pdf",AQ444),"")</f>
        <v/>
      </c>
      <c r="AT444" s="15" t="str">
        <f>IF(AND(AR444&lt;&gt;0,AR444&lt;&gt;""),HYPERLINK("http://pergamum.anac.gov.br/arquivos/" &amp; AR444 &amp; ".pdf",AR444),"")</f>
        <v/>
      </c>
      <c r="AU444" s="4" t="s">
        <v>7</v>
      </c>
    </row>
    <row r="445" spans="1:47" x14ac:dyDescent="0.25">
      <c r="A445" s="3" t="s">
        <v>1044</v>
      </c>
      <c r="B445" s="3" t="s">
        <v>0</v>
      </c>
      <c r="C445" s="3" t="s">
        <v>2033</v>
      </c>
      <c r="D445" s="3" t="s">
        <v>1045</v>
      </c>
      <c r="E445" s="3" t="s">
        <v>44</v>
      </c>
      <c r="F445" s="4" t="s">
        <v>3770</v>
      </c>
      <c r="G445" s="4" t="s">
        <v>3771</v>
      </c>
      <c r="H445" s="4" t="s">
        <v>3772</v>
      </c>
      <c r="I445" s="4" t="s">
        <v>2251</v>
      </c>
      <c r="J445" s="4" t="s">
        <v>2203</v>
      </c>
      <c r="K445" s="4" t="s">
        <v>2253</v>
      </c>
      <c r="L445" s="4" t="s">
        <v>2568</v>
      </c>
      <c r="M445" s="4" t="s">
        <v>2234</v>
      </c>
      <c r="N445" s="4" t="s">
        <v>1444</v>
      </c>
      <c r="O445" s="4" t="s">
        <v>7</v>
      </c>
      <c r="P445" s="4" t="s">
        <v>7</v>
      </c>
      <c r="Q445" s="4" t="s">
        <v>7</v>
      </c>
      <c r="R445" s="4" t="s">
        <v>7</v>
      </c>
      <c r="S445" s="4" t="s">
        <v>7</v>
      </c>
      <c r="T445" s="4" t="s">
        <v>7</v>
      </c>
      <c r="U445" s="4" t="s">
        <v>7</v>
      </c>
      <c r="V445" s="4" t="s">
        <v>7</v>
      </c>
      <c r="W445" s="4" t="s">
        <v>7</v>
      </c>
      <c r="X445" s="4" t="s">
        <v>7</v>
      </c>
      <c r="Y445" s="4" t="s">
        <v>7</v>
      </c>
      <c r="Z445" s="4" t="s">
        <v>7</v>
      </c>
      <c r="AA445" s="4" t="s">
        <v>7</v>
      </c>
      <c r="AB445" s="4" t="s">
        <v>7</v>
      </c>
      <c r="AC445" s="4" t="s">
        <v>7</v>
      </c>
      <c r="AD445" s="4" t="s">
        <v>1878</v>
      </c>
      <c r="AE445" s="4">
        <v>0</v>
      </c>
      <c r="AF445" s="4">
        <v>0</v>
      </c>
      <c r="AG445" s="4">
        <v>0</v>
      </c>
      <c r="AH445" s="14" t="str">
        <f>IF(AD445&lt;&gt;0,HYPERLINK("http://pergamum.anac.gov.br/arquivos/" &amp; AD445 &amp; ".pdf",AD445),"")</f>
        <v>PA2016-0114</v>
      </c>
      <c r="AI445" s="15" t="str">
        <f>IF(AE445&lt;&gt;0,HYPERLINK("http://pergamum.anac.gov.br/arquivos/" &amp; AE445 &amp; ".pdf",AE445),"")</f>
        <v/>
      </c>
      <c r="AJ445" s="15" t="str">
        <f>IF(AF445&lt;&gt;0,HYPERLINK("http://pergamum.anac.gov.br/arquivos/" &amp; AF445 &amp; ".pdf",AF445),"")</f>
        <v/>
      </c>
      <c r="AK445" s="16" t="str">
        <f>IF(AG445&lt;&gt;0,HYPERLINK("http://pergamum.anac.gov.br/arquivos/" &amp; AG445 &amp; ".pdf",AG445),"")</f>
        <v/>
      </c>
      <c r="AL445" s="6" t="s">
        <v>2038</v>
      </c>
      <c r="AM445" s="6" t="s">
        <v>2059</v>
      </c>
      <c r="AN445" s="6" t="s">
        <v>7</v>
      </c>
      <c r="AO445" s="11" t="s">
        <v>7</v>
      </c>
      <c r="AP445" s="6" t="s">
        <v>7</v>
      </c>
      <c r="AQ445" s="4" t="s">
        <v>2074</v>
      </c>
      <c r="AR445" s="4" t="s">
        <v>2074</v>
      </c>
      <c r="AS445" s="15" t="str">
        <f>IF(AND(AQ445&lt;&gt;0,AQ445&lt;&gt;""),HYPERLINK("http://pergamum.anac.gov.br/arquivos/" &amp; AQ445 &amp; ".pdf",AQ445),"")</f>
        <v/>
      </c>
      <c r="AT445" s="15" t="str">
        <f>IF(AND(AR445&lt;&gt;0,AR445&lt;&gt;""),HYPERLINK("http://pergamum.anac.gov.br/arquivos/" &amp; AR445 &amp; ".pdf",AR445),"")</f>
        <v/>
      </c>
      <c r="AU445" s="4" t="s">
        <v>7</v>
      </c>
    </row>
    <row r="446" spans="1:47" x14ac:dyDescent="0.25">
      <c r="A446" s="3" t="s">
        <v>1046</v>
      </c>
      <c r="B446" s="3" t="s">
        <v>0</v>
      </c>
      <c r="C446" s="3" t="s">
        <v>1047</v>
      </c>
      <c r="D446" s="3" t="s">
        <v>1047</v>
      </c>
      <c r="E446" s="3" t="s">
        <v>70</v>
      </c>
      <c r="F446" s="4" t="s">
        <v>3773</v>
      </c>
      <c r="G446" s="4" t="s">
        <v>3774</v>
      </c>
      <c r="H446" s="4" t="s">
        <v>3775</v>
      </c>
      <c r="I446" s="4" t="s">
        <v>2349</v>
      </c>
      <c r="J446" s="4" t="s">
        <v>2716</v>
      </c>
      <c r="K446" s="4" t="s">
        <v>3776</v>
      </c>
      <c r="L446" s="4" t="s">
        <v>2568</v>
      </c>
      <c r="M446" s="4" t="s">
        <v>3128</v>
      </c>
      <c r="N446" s="4" t="s">
        <v>1444</v>
      </c>
      <c r="O446" s="4" t="s">
        <v>7</v>
      </c>
      <c r="P446" s="4" t="s">
        <v>7</v>
      </c>
      <c r="Q446" s="4" t="s">
        <v>7</v>
      </c>
      <c r="R446" s="4" t="s">
        <v>7</v>
      </c>
      <c r="S446" s="4" t="s">
        <v>7</v>
      </c>
      <c r="T446" s="4" t="s">
        <v>7</v>
      </c>
      <c r="U446" s="4" t="s">
        <v>7</v>
      </c>
      <c r="V446" s="4" t="s">
        <v>7</v>
      </c>
      <c r="W446" s="4" t="s">
        <v>7</v>
      </c>
      <c r="X446" s="4" t="s">
        <v>7</v>
      </c>
      <c r="Y446" s="4" t="s">
        <v>7</v>
      </c>
      <c r="Z446" s="4" t="s">
        <v>7</v>
      </c>
      <c r="AA446" s="4" t="s">
        <v>7</v>
      </c>
      <c r="AB446" s="4" t="s">
        <v>7</v>
      </c>
      <c r="AC446" s="4" t="s">
        <v>7</v>
      </c>
      <c r="AD446" s="4" t="s">
        <v>1879</v>
      </c>
      <c r="AE446" s="4">
        <v>0</v>
      </c>
      <c r="AF446" s="4">
        <v>0</v>
      </c>
      <c r="AG446" s="4">
        <v>0</v>
      </c>
      <c r="AH446" s="14" t="str">
        <f>IF(AD446&lt;&gt;0,HYPERLINK("http://pergamum.anac.gov.br/arquivos/" &amp; AD446 &amp; ".pdf",AD446),"")</f>
        <v>PD1985-0074COMAR</v>
      </c>
      <c r="AI446" s="15" t="str">
        <f>IF(AE446&lt;&gt;0,HYPERLINK("http://pergamum.anac.gov.br/arquivos/" &amp; AE446 &amp; ".pdf",AE446),"")</f>
        <v/>
      </c>
      <c r="AJ446" s="15" t="str">
        <f>IF(AF446&lt;&gt;0,HYPERLINK("http://pergamum.anac.gov.br/arquivos/" &amp; AF446 &amp; ".pdf",AF446),"")</f>
        <v/>
      </c>
      <c r="AK446" s="16" t="str">
        <f>IF(AG446&lt;&gt;0,HYPERLINK("http://pergamum.anac.gov.br/arquivos/" &amp; AG446 &amp; ".pdf",AG446),"")</f>
        <v/>
      </c>
      <c r="AL446" s="6" t="s">
        <v>2040</v>
      </c>
      <c r="AM446" s="6" t="s">
        <v>7</v>
      </c>
      <c r="AN446" s="6" t="s">
        <v>7</v>
      </c>
      <c r="AO446" s="11" t="s">
        <v>7</v>
      </c>
      <c r="AP446" s="6" t="s">
        <v>7</v>
      </c>
      <c r="AQ446" s="4" t="s">
        <v>2074</v>
      </c>
      <c r="AR446" s="4" t="s">
        <v>2074</v>
      </c>
      <c r="AS446" s="15" t="str">
        <f>IF(AND(AQ446&lt;&gt;0,AQ446&lt;&gt;""),HYPERLINK("http://pergamum.anac.gov.br/arquivos/" &amp; AQ446 &amp; ".pdf",AQ446),"")</f>
        <v/>
      </c>
      <c r="AT446" s="15" t="str">
        <f>IF(AND(AR446&lt;&gt;0,AR446&lt;&gt;""),HYPERLINK("http://pergamum.anac.gov.br/arquivos/" &amp; AR446 &amp; ".pdf",AR446),"")</f>
        <v/>
      </c>
      <c r="AU446" s="4" t="s">
        <v>7</v>
      </c>
    </row>
    <row r="447" spans="1:47" x14ac:dyDescent="0.25">
      <c r="A447" s="3" t="s">
        <v>1048</v>
      </c>
      <c r="B447" s="3" t="s">
        <v>0</v>
      </c>
      <c r="C447" s="3" t="s">
        <v>1049</v>
      </c>
      <c r="D447" s="3" t="s">
        <v>1050</v>
      </c>
      <c r="E447" s="3" t="s">
        <v>37</v>
      </c>
      <c r="F447" s="4" t="s">
        <v>3777</v>
      </c>
      <c r="G447" s="4" t="s">
        <v>3778</v>
      </c>
      <c r="H447" s="4" t="s">
        <v>3779</v>
      </c>
      <c r="I447" s="4" t="s">
        <v>2349</v>
      </c>
      <c r="J447" s="4" t="s">
        <v>2222</v>
      </c>
      <c r="K447" s="4" t="s">
        <v>3648</v>
      </c>
      <c r="L447" s="4" t="s">
        <v>2612</v>
      </c>
      <c r="M447" s="4" t="s">
        <v>2972</v>
      </c>
      <c r="N447" s="4" t="s">
        <v>1444</v>
      </c>
      <c r="O447" s="4" t="s">
        <v>7</v>
      </c>
      <c r="P447" s="4" t="s">
        <v>7</v>
      </c>
      <c r="Q447" s="4" t="s">
        <v>7</v>
      </c>
      <c r="R447" s="4" t="s">
        <v>7</v>
      </c>
      <c r="S447" s="4" t="s">
        <v>7</v>
      </c>
      <c r="T447" s="4" t="s">
        <v>7</v>
      </c>
      <c r="U447" s="4" t="s">
        <v>7</v>
      </c>
      <c r="V447" s="4" t="s">
        <v>7</v>
      </c>
      <c r="W447" s="4" t="s">
        <v>7</v>
      </c>
      <c r="X447" s="4" t="s">
        <v>7</v>
      </c>
      <c r="Y447" s="4" t="s">
        <v>7</v>
      </c>
      <c r="Z447" s="4" t="s">
        <v>7</v>
      </c>
      <c r="AA447" s="4" t="s">
        <v>7</v>
      </c>
      <c r="AB447" s="4" t="s">
        <v>7</v>
      </c>
      <c r="AC447" s="4" t="s">
        <v>7</v>
      </c>
      <c r="AD447" s="4" t="s">
        <v>1880</v>
      </c>
      <c r="AE447" s="4">
        <v>0</v>
      </c>
      <c r="AF447" s="4">
        <v>0</v>
      </c>
      <c r="AG447" s="4">
        <v>0</v>
      </c>
      <c r="AH447" s="14" t="str">
        <f>IF(AD447&lt;&gt;0,HYPERLINK("http://pergamum.anac.gov.br/arquivos/" &amp; AD447 &amp; ".pdf",AD447),"")</f>
        <v>PA2006-0658</v>
      </c>
      <c r="AI447" s="15" t="str">
        <f>IF(AE447&lt;&gt;0,HYPERLINK("http://pergamum.anac.gov.br/arquivos/" &amp; AE447 &amp; ".pdf",AE447),"")</f>
        <v/>
      </c>
      <c r="AJ447" s="15" t="str">
        <f>IF(AF447&lt;&gt;0,HYPERLINK("http://pergamum.anac.gov.br/arquivos/" &amp; AF447 &amp; ".pdf",AF447),"")</f>
        <v/>
      </c>
      <c r="AK447" s="16" t="str">
        <f>IF(AG447&lt;&gt;0,HYPERLINK("http://pergamum.anac.gov.br/arquivos/" &amp; AG447 &amp; ".pdf",AG447),"")</f>
        <v/>
      </c>
      <c r="AL447" s="6" t="s">
        <v>2040</v>
      </c>
      <c r="AM447" s="6" t="s">
        <v>7</v>
      </c>
      <c r="AN447" s="6" t="s">
        <v>7</v>
      </c>
      <c r="AO447" s="11" t="s">
        <v>7</v>
      </c>
      <c r="AP447" s="6" t="s">
        <v>7</v>
      </c>
      <c r="AQ447" s="4" t="s">
        <v>2074</v>
      </c>
      <c r="AR447" s="4" t="s">
        <v>2074</v>
      </c>
      <c r="AS447" s="15" t="str">
        <f>IF(AND(AQ447&lt;&gt;0,AQ447&lt;&gt;""),HYPERLINK("http://pergamum.anac.gov.br/arquivos/" &amp; AQ447 &amp; ".pdf",AQ447),"")</f>
        <v/>
      </c>
      <c r="AT447" s="15" t="str">
        <f>IF(AND(AR447&lt;&gt;0,AR447&lt;&gt;""),HYPERLINK("http://pergamum.anac.gov.br/arquivos/" &amp; AR447 &amp; ".pdf",AR447),"")</f>
        <v/>
      </c>
      <c r="AU447" s="4" t="s">
        <v>7</v>
      </c>
    </row>
    <row r="448" spans="1:47" x14ac:dyDescent="0.25">
      <c r="A448" s="3" t="s">
        <v>1051</v>
      </c>
      <c r="B448" s="3" t="s">
        <v>0</v>
      </c>
      <c r="C448" s="3" t="s">
        <v>1052</v>
      </c>
      <c r="D448" s="3" t="s">
        <v>1052</v>
      </c>
      <c r="E448" s="3" t="s">
        <v>37</v>
      </c>
      <c r="F448" s="4" t="s">
        <v>3780</v>
      </c>
      <c r="G448" s="4" t="s">
        <v>3781</v>
      </c>
      <c r="H448" s="4" t="s">
        <v>3235</v>
      </c>
      <c r="I448" s="4" t="s">
        <v>2349</v>
      </c>
      <c r="J448" s="4" t="s">
        <v>2232</v>
      </c>
      <c r="K448" s="4" t="s">
        <v>3187</v>
      </c>
      <c r="L448" s="4" t="s">
        <v>2612</v>
      </c>
      <c r="M448" s="4" t="s">
        <v>2234</v>
      </c>
      <c r="N448" s="4" t="s">
        <v>1446</v>
      </c>
      <c r="O448" s="4" t="s">
        <v>7</v>
      </c>
      <c r="P448" s="4" t="s">
        <v>7</v>
      </c>
      <c r="Q448" s="4" t="s">
        <v>7</v>
      </c>
      <c r="R448" s="4" t="s">
        <v>7</v>
      </c>
      <c r="S448" s="4" t="s">
        <v>7</v>
      </c>
      <c r="T448" s="4" t="s">
        <v>7</v>
      </c>
      <c r="U448" s="4" t="s">
        <v>7</v>
      </c>
      <c r="V448" s="4" t="s">
        <v>7</v>
      </c>
      <c r="W448" s="4" t="s">
        <v>7</v>
      </c>
      <c r="X448" s="4" t="s">
        <v>7</v>
      </c>
      <c r="Y448" s="4" t="s">
        <v>7</v>
      </c>
      <c r="Z448" s="4" t="s">
        <v>7</v>
      </c>
      <c r="AA448" s="4" t="s">
        <v>7</v>
      </c>
      <c r="AB448" s="4" t="s">
        <v>7</v>
      </c>
      <c r="AC448" s="4" t="s">
        <v>7</v>
      </c>
      <c r="AD448" s="4" t="s">
        <v>1881</v>
      </c>
      <c r="AE448" s="4">
        <v>0</v>
      </c>
      <c r="AF448" s="4">
        <v>0</v>
      </c>
      <c r="AG448" s="4">
        <v>0</v>
      </c>
      <c r="AH448" s="14" t="str">
        <f>IF(AD448&lt;&gt;0,HYPERLINK("http://pergamum.anac.gov.br/arquivos/" &amp; AD448 &amp; ".pdf",AD448),"")</f>
        <v>PD1985-0073COMAR</v>
      </c>
      <c r="AI448" s="15" t="str">
        <f>IF(AE448&lt;&gt;0,HYPERLINK("http://pergamum.anac.gov.br/arquivos/" &amp; AE448 &amp; ".pdf",AE448),"")</f>
        <v/>
      </c>
      <c r="AJ448" s="15" t="str">
        <f>IF(AF448&lt;&gt;0,HYPERLINK("http://pergamum.anac.gov.br/arquivos/" &amp; AF448 &amp; ".pdf",AF448),"")</f>
        <v/>
      </c>
      <c r="AK448" s="16" t="str">
        <f>IF(AG448&lt;&gt;0,HYPERLINK("http://pergamum.anac.gov.br/arquivos/" &amp; AG448 &amp; ".pdf",AG448),"")</f>
        <v/>
      </c>
      <c r="AL448" s="6" t="s">
        <v>2040</v>
      </c>
      <c r="AM448" s="6" t="s">
        <v>7</v>
      </c>
      <c r="AN448" s="6" t="s">
        <v>7</v>
      </c>
      <c r="AO448" s="11" t="s">
        <v>7</v>
      </c>
      <c r="AP448" s="6" t="s">
        <v>7</v>
      </c>
      <c r="AQ448" s="4" t="s">
        <v>2074</v>
      </c>
      <c r="AR448" s="4" t="s">
        <v>2074</v>
      </c>
      <c r="AS448" s="15" t="str">
        <f>IF(AND(AQ448&lt;&gt;0,AQ448&lt;&gt;""),HYPERLINK("http://pergamum.anac.gov.br/arquivos/" &amp; AQ448 &amp; ".pdf",AQ448),"")</f>
        <v/>
      </c>
      <c r="AT448" s="15" t="str">
        <f>IF(AND(AR448&lt;&gt;0,AR448&lt;&gt;""),HYPERLINK("http://pergamum.anac.gov.br/arquivos/" &amp; AR448 &amp; ".pdf",AR448),"")</f>
        <v/>
      </c>
      <c r="AU448" s="4" t="s">
        <v>7</v>
      </c>
    </row>
    <row r="449" spans="1:47" x14ac:dyDescent="0.25">
      <c r="A449" s="3" t="s">
        <v>1053</v>
      </c>
      <c r="B449" s="3" t="s">
        <v>0</v>
      </c>
      <c r="C449" s="3" t="s">
        <v>1054</v>
      </c>
      <c r="D449" s="3" t="s">
        <v>1054</v>
      </c>
      <c r="E449" s="3" t="s">
        <v>37</v>
      </c>
      <c r="F449" s="4" t="s">
        <v>3782</v>
      </c>
      <c r="G449" s="4" t="s">
        <v>3783</v>
      </c>
      <c r="H449" s="4" t="s">
        <v>3784</v>
      </c>
      <c r="I449" s="4" t="s">
        <v>2349</v>
      </c>
      <c r="J449" s="4" t="s">
        <v>2238</v>
      </c>
      <c r="K449" s="4" t="s">
        <v>3785</v>
      </c>
      <c r="L449" s="4" t="s">
        <v>2612</v>
      </c>
      <c r="M449" s="4" t="s">
        <v>3786</v>
      </c>
      <c r="N449" s="4" t="s">
        <v>1444</v>
      </c>
      <c r="O449" s="4" t="s">
        <v>7</v>
      </c>
      <c r="P449" s="4" t="s">
        <v>7</v>
      </c>
      <c r="Q449" s="4" t="s">
        <v>7</v>
      </c>
      <c r="R449" s="4" t="s">
        <v>7</v>
      </c>
      <c r="S449" s="4" t="s">
        <v>7</v>
      </c>
      <c r="T449" s="4" t="s">
        <v>7</v>
      </c>
      <c r="U449" s="4" t="s">
        <v>7</v>
      </c>
      <c r="V449" s="4" t="s">
        <v>7</v>
      </c>
      <c r="W449" s="4" t="s">
        <v>7</v>
      </c>
      <c r="X449" s="4" t="s">
        <v>7</v>
      </c>
      <c r="Y449" s="4" t="s">
        <v>7</v>
      </c>
      <c r="Z449" s="4" t="s">
        <v>7</v>
      </c>
      <c r="AA449" s="4" t="s">
        <v>7</v>
      </c>
      <c r="AB449" s="4" t="s">
        <v>7</v>
      </c>
      <c r="AC449" s="4" t="s">
        <v>7</v>
      </c>
      <c r="AD449" s="4" t="s">
        <v>1882</v>
      </c>
      <c r="AE449" s="4">
        <v>0</v>
      </c>
      <c r="AF449" s="4">
        <v>0</v>
      </c>
      <c r="AG449" s="4">
        <v>0</v>
      </c>
      <c r="AH449" s="14" t="str">
        <f>IF(AD449&lt;&gt;0,HYPERLINK("http://pergamum.anac.gov.br/arquivos/" &amp; AD449 &amp; ".pdf",AD449),"")</f>
        <v>PD2003-1429</v>
      </c>
      <c r="AI449" s="15" t="str">
        <f>IF(AE449&lt;&gt;0,HYPERLINK("http://pergamum.anac.gov.br/arquivos/" &amp; AE449 &amp; ".pdf",AE449),"")</f>
        <v/>
      </c>
      <c r="AJ449" s="15" t="str">
        <f>IF(AF449&lt;&gt;0,HYPERLINK("http://pergamum.anac.gov.br/arquivos/" &amp; AF449 &amp; ".pdf",AF449),"")</f>
        <v/>
      </c>
      <c r="AK449" s="16" t="str">
        <f>IF(AG449&lt;&gt;0,HYPERLINK("http://pergamum.anac.gov.br/arquivos/" &amp; AG449 &amp; ".pdf",AG449),"")</f>
        <v/>
      </c>
      <c r="AL449" s="6" t="s">
        <v>2040</v>
      </c>
      <c r="AM449" s="6" t="s">
        <v>7</v>
      </c>
      <c r="AN449" s="6" t="s">
        <v>7</v>
      </c>
      <c r="AO449" s="11" t="s">
        <v>7</v>
      </c>
      <c r="AP449" s="6" t="s">
        <v>7</v>
      </c>
      <c r="AQ449" s="4" t="s">
        <v>2074</v>
      </c>
      <c r="AR449" s="4" t="s">
        <v>2074</v>
      </c>
      <c r="AS449" s="15" t="str">
        <f>IF(AND(AQ449&lt;&gt;0,AQ449&lt;&gt;""),HYPERLINK("http://pergamum.anac.gov.br/arquivos/" &amp; AQ449 &amp; ".pdf",AQ449),"")</f>
        <v/>
      </c>
      <c r="AT449" s="15" t="str">
        <f>IF(AND(AR449&lt;&gt;0,AR449&lt;&gt;""),HYPERLINK("http://pergamum.anac.gov.br/arquivos/" &amp; AR449 &amp; ".pdf",AR449),"")</f>
        <v/>
      </c>
      <c r="AU449" s="4" t="s">
        <v>7</v>
      </c>
    </row>
    <row r="450" spans="1:47" x14ac:dyDescent="0.25">
      <c r="A450" s="3" t="s">
        <v>1055</v>
      </c>
      <c r="B450" s="3" t="s">
        <v>0</v>
      </c>
      <c r="C450" s="3" t="s">
        <v>1056</v>
      </c>
      <c r="D450" s="3" t="s">
        <v>1056</v>
      </c>
      <c r="E450" s="3" t="s">
        <v>37</v>
      </c>
      <c r="F450" s="4" t="s">
        <v>3787</v>
      </c>
      <c r="G450" s="4" t="s">
        <v>3788</v>
      </c>
      <c r="H450" s="4" t="s">
        <v>2968</v>
      </c>
      <c r="I450" s="4" t="s">
        <v>2349</v>
      </c>
      <c r="J450" s="4" t="s">
        <v>2209</v>
      </c>
      <c r="K450" s="4" t="s">
        <v>3620</v>
      </c>
      <c r="L450" s="4" t="s">
        <v>2172</v>
      </c>
      <c r="M450" s="4" t="s">
        <v>3008</v>
      </c>
      <c r="N450" s="4" t="s">
        <v>1447</v>
      </c>
      <c r="O450" s="4" t="s">
        <v>7</v>
      </c>
      <c r="P450" s="4" t="s">
        <v>7</v>
      </c>
      <c r="Q450" s="4" t="s">
        <v>7</v>
      </c>
      <c r="R450" s="4" t="s">
        <v>7</v>
      </c>
      <c r="S450" s="4" t="s">
        <v>7</v>
      </c>
      <c r="T450" s="4" t="s">
        <v>7</v>
      </c>
      <c r="U450" s="4" t="s">
        <v>7</v>
      </c>
      <c r="V450" s="4" t="s">
        <v>7</v>
      </c>
      <c r="W450" s="4" t="s">
        <v>7</v>
      </c>
      <c r="X450" s="4" t="s">
        <v>7</v>
      </c>
      <c r="Y450" s="4" t="s">
        <v>7</v>
      </c>
      <c r="Z450" s="4" t="s">
        <v>7</v>
      </c>
      <c r="AA450" s="4" t="s">
        <v>7</v>
      </c>
      <c r="AB450" s="4" t="s">
        <v>7</v>
      </c>
      <c r="AC450" s="4" t="s">
        <v>7</v>
      </c>
      <c r="AD450" s="4">
        <v>0</v>
      </c>
      <c r="AE450" s="4">
        <v>0</v>
      </c>
      <c r="AF450" s="4">
        <v>0</v>
      </c>
      <c r="AG450" s="4">
        <v>0</v>
      </c>
      <c r="AH450" s="14" t="str">
        <f>IF(AD450&lt;&gt;0,HYPERLINK("http://pergamum.anac.gov.br/arquivos/" &amp; AD450 &amp; ".pdf",AD450),"")</f>
        <v/>
      </c>
      <c r="AI450" s="15" t="str">
        <f>IF(AE450&lt;&gt;0,HYPERLINK("http://pergamum.anac.gov.br/arquivos/" &amp; AE450 &amp; ".pdf",AE450),"")</f>
        <v/>
      </c>
      <c r="AJ450" s="15" t="str">
        <f>IF(AF450&lt;&gt;0,HYPERLINK("http://pergamum.anac.gov.br/arquivos/" &amp; AF450 &amp; ".pdf",AF450),"")</f>
        <v/>
      </c>
      <c r="AK450" s="16" t="str">
        <f>IF(AG450&lt;&gt;0,HYPERLINK("http://pergamum.anac.gov.br/arquivos/" &amp; AG450 &amp; ".pdf",AG450),"")</f>
        <v/>
      </c>
      <c r="AL450" s="6" t="s">
        <v>2040</v>
      </c>
      <c r="AM450" s="6" t="s">
        <v>7</v>
      </c>
      <c r="AN450" s="6" t="s">
        <v>7</v>
      </c>
      <c r="AO450" s="11" t="s">
        <v>7</v>
      </c>
      <c r="AP450" s="6" t="s">
        <v>7</v>
      </c>
      <c r="AQ450" s="4" t="s">
        <v>2074</v>
      </c>
      <c r="AR450" s="4" t="s">
        <v>2074</v>
      </c>
      <c r="AS450" s="15" t="str">
        <f>IF(AND(AQ450&lt;&gt;0,AQ450&lt;&gt;""),HYPERLINK("http://pergamum.anac.gov.br/arquivos/" &amp; AQ450 &amp; ".pdf",AQ450),"")</f>
        <v/>
      </c>
      <c r="AT450" s="15" t="str">
        <f>IF(AND(AR450&lt;&gt;0,AR450&lt;&gt;""),HYPERLINK("http://pergamum.anac.gov.br/arquivos/" &amp; AR450 &amp; ".pdf",AR450),"")</f>
        <v/>
      </c>
      <c r="AU450" s="4" t="s">
        <v>7</v>
      </c>
    </row>
    <row r="451" spans="1:47" x14ac:dyDescent="0.25">
      <c r="A451" s="3" t="s">
        <v>1057</v>
      </c>
      <c r="B451" s="3" t="s">
        <v>0</v>
      </c>
      <c r="C451" s="3" t="s">
        <v>1058</v>
      </c>
      <c r="D451" s="3" t="s">
        <v>1058</v>
      </c>
      <c r="E451" s="3" t="s">
        <v>37</v>
      </c>
      <c r="F451" s="4" t="s">
        <v>3789</v>
      </c>
      <c r="G451" s="4" t="s">
        <v>3790</v>
      </c>
      <c r="H451" s="4" t="s">
        <v>3791</v>
      </c>
      <c r="I451" s="4" t="s">
        <v>2349</v>
      </c>
      <c r="J451" s="4" t="s">
        <v>2170</v>
      </c>
      <c r="K451" s="4" t="s">
        <v>3792</v>
      </c>
      <c r="L451" s="4" t="s">
        <v>2612</v>
      </c>
      <c r="M451" s="4" t="s">
        <v>3793</v>
      </c>
      <c r="N451" s="4" t="s">
        <v>1447</v>
      </c>
      <c r="O451" s="4" t="s">
        <v>7</v>
      </c>
      <c r="P451" s="4" t="s">
        <v>7</v>
      </c>
      <c r="Q451" s="4" t="s">
        <v>7</v>
      </c>
      <c r="R451" s="4" t="s">
        <v>7</v>
      </c>
      <c r="S451" s="4" t="s">
        <v>7</v>
      </c>
      <c r="T451" s="4" t="s">
        <v>7</v>
      </c>
      <c r="U451" s="4" t="s">
        <v>7</v>
      </c>
      <c r="V451" s="4" t="s">
        <v>7</v>
      </c>
      <c r="W451" s="4" t="s">
        <v>7</v>
      </c>
      <c r="X451" s="4" t="s">
        <v>7</v>
      </c>
      <c r="Y451" s="4" t="s">
        <v>7</v>
      </c>
      <c r="Z451" s="4" t="s">
        <v>7</v>
      </c>
      <c r="AA451" s="4" t="s">
        <v>7</v>
      </c>
      <c r="AB451" s="4" t="s">
        <v>7</v>
      </c>
      <c r="AC451" s="4" t="s">
        <v>7</v>
      </c>
      <c r="AD451" s="4" t="s">
        <v>1883</v>
      </c>
      <c r="AE451" s="4">
        <v>0</v>
      </c>
      <c r="AF451" s="4">
        <v>0</v>
      </c>
      <c r="AG451" s="4">
        <v>0</v>
      </c>
      <c r="AH451" s="14" t="str">
        <f>IF(AD451&lt;&gt;0,HYPERLINK("http://pergamum.anac.gov.br/arquivos/" &amp; AD451 &amp; ".pdf",AD451),"")</f>
        <v>PD1969-0135</v>
      </c>
      <c r="AI451" s="15" t="str">
        <f>IF(AE451&lt;&gt;0,HYPERLINK("http://pergamum.anac.gov.br/arquivos/" &amp; AE451 &amp; ".pdf",AE451),"")</f>
        <v/>
      </c>
      <c r="AJ451" s="15" t="str">
        <f>IF(AF451&lt;&gt;0,HYPERLINK("http://pergamum.anac.gov.br/arquivos/" &amp; AF451 &amp; ".pdf",AF451),"")</f>
        <v/>
      </c>
      <c r="AK451" s="16" t="str">
        <f>IF(AG451&lt;&gt;0,HYPERLINK("http://pergamum.anac.gov.br/arquivos/" &amp; AG451 &amp; ".pdf",AG451),"")</f>
        <v/>
      </c>
      <c r="AL451" s="6" t="s">
        <v>2040</v>
      </c>
      <c r="AM451" s="6" t="s">
        <v>7</v>
      </c>
      <c r="AN451" s="6" t="s">
        <v>7</v>
      </c>
      <c r="AO451" s="11" t="s">
        <v>7</v>
      </c>
      <c r="AP451" s="6" t="s">
        <v>7</v>
      </c>
      <c r="AQ451" s="4" t="s">
        <v>2074</v>
      </c>
      <c r="AR451" s="4" t="s">
        <v>2074</v>
      </c>
      <c r="AS451" s="15" t="str">
        <f>IF(AND(AQ451&lt;&gt;0,AQ451&lt;&gt;""),HYPERLINK("http://pergamum.anac.gov.br/arquivos/" &amp; AQ451 &amp; ".pdf",AQ451),"")</f>
        <v/>
      </c>
      <c r="AT451" s="15" t="str">
        <f>IF(AND(AR451&lt;&gt;0,AR451&lt;&gt;""),HYPERLINK("http://pergamum.anac.gov.br/arquivos/" &amp; AR451 &amp; ".pdf",AR451),"")</f>
        <v/>
      </c>
      <c r="AU451" s="4" t="s">
        <v>7</v>
      </c>
    </row>
    <row r="452" spans="1:47" x14ac:dyDescent="0.25">
      <c r="A452" s="3" t="s">
        <v>1059</v>
      </c>
      <c r="B452" s="3" t="s">
        <v>0</v>
      </c>
      <c r="C452" s="3" t="s">
        <v>1060</v>
      </c>
      <c r="D452" s="3" t="s">
        <v>1061</v>
      </c>
      <c r="E452" s="3" t="s">
        <v>44</v>
      </c>
      <c r="F452" s="4" t="s">
        <v>3794</v>
      </c>
      <c r="G452" s="4" t="s">
        <v>3795</v>
      </c>
      <c r="H452" s="4" t="s">
        <v>3023</v>
      </c>
      <c r="I452" s="4" t="s">
        <v>2251</v>
      </c>
      <c r="J452" s="4" t="s">
        <v>2186</v>
      </c>
      <c r="K452" s="4" t="s">
        <v>2895</v>
      </c>
      <c r="L452" s="4" t="s">
        <v>2172</v>
      </c>
      <c r="M452" s="4" t="s">
        <v>3796</v>
      </c>
      <c r="N452" s="4" t="s">
        <v>1444</v>
      </c>
      <c r="O452" s="4" t="s">
        <v>7</v>
      </c>
      <c r="P452" s="4" t="s">
        <v>7</v>
      </c>
      <c r="Q452" s="4" t="s">
        <v>7</v>
      </c>
      <c r="R452" s="4" t="s">
        <v>7</v>
      </c>
      <c r="S452" s="4" t="s">
        <v>7</v>
      </c>
      <c r="T452" s="4" t="s">
        <v>7</v>
      </c>
      <c r="U452" s="4" t="s">
        <v>7</v>
      </c>
      <c r="V452" s="4" t="s">
        <v>7</v>
      </c>
      <c r="W452" s="4" t="s">
        <v>7</v>
      </c>
      <c r="X452" s="4" t="s">
        <v>7</v>
      </c>
      <c r="Y452" s="4" t="s">
        <v>7</v>
      </c>
      <c r="Z452" s="4" t="s">
        <v>7</v>
      </c>
      <c r="AA452" s="4" t="s">
        <v>7</v>
      </c>
      <c r="AB452" s="4" t="s">
        <v>7</v>
      </c>
      <c r="AC452" s="4" t="s">
        <v>7</v>
      </c>
      <c r="AD452" s="4" t="s">
        <v>1884</v>
      </c>
      <c r="AE452" s="4">
        <v>0</v>
      </c>
      <c r="AF452" s="4">
        <v>0</v>
      </c>
      <c r="AG452" s="4">
        <v>0</v>
      </c>
      <c r="AH452" s="14" t="str">
        <f>IF(AD452&lt;&gt;0,HYPERLINK("http://pergamum.anac.gov.br/arquivos/" &amp; AD452 &amp; ".pdf",AD452),"")</f>
        <v>PD2002-0992</v>
      </c>
      <c r="AI452" s="15" t="str">
        <f>IF(AE452&lt;&gt;0,HYPERLINK("http://pergamum.anac.gov.br/arquivos/" &amp; AE452 &amp; ".pdf",AE452),"")</f>
        <v/>
      </c>
      <c r="AJ452" s="15" t="str">
        <f>IF(AF452&lt;&gt;0,HYPERLINK("http://pergamum.anac.gov.br/arquivos/" &amp; AF452 &amp; ".pdf",AF452),"")</f>
        <v/>
      </c>
      <c r="AK452" s="16" t="str">
        <f>IF(AG452&lt;&gt;0,HYPERLINK("http://pergamum.anac.gov.br/arquivos/" &amp; AG452 &amp; ".pdf",AG452),"")</f>
        <v/>
      </c>
      <c r="AL452" s="6" t="s">
        <v>2038</v>
      </c>
      <c r="AM452" s="6" t="s">
        <v>2059</v>
      </c>
      <c r="AN452" s="6" t="s">
        <v>7</v>
      </c>
      <c r="AO452" s="11" t="s">
        <v>7</v>
      </c>
      <c r="AP452" s="6" t="s">
        <v>7</v>
      </c>
      <c r="AQ452" s="4" t="s">
        <v>2074</v>
      </c>
      <c r="AR452" s="4" t="s">
        <v>2074</v>
      </c>
      <c r="AS452" s="15" t="str">
        <f>IF(AND(AQ452&lt;&gt;0,AQ452&lt;&gt;""),HYPERLINK("http://pergamum.anac.gov.br/arquivos/" &amp; AQ452 &amp; ".pdf",AQ452),"")</f>
        <v/>
      </c>
      <c r="AT452" s="15" t="str">
        <f>IF(AND(AR452&lt;&gt;0,AR452&lt;&gt;""),HYPERLINK("http://pergamum.anac.gov.br/arquivos/" &amp; AR452 &amp; ".pdf",AR452),"")</f>
        <v/>
      </c>
      <c r="AU452" s="4" t="s">
        <v>7</v>
      </c>
    </row>
    <row r="453" spans="1:47" x14ac:dyDescent="0.25">
      <c r="A453" s="3" t="s">
        <v>1062</v>
      </c>
      <c r="B453" s="3" t="s">
        <v>0</v>
      </c>
      <c r="C453" s="3" t="s">
        <v>1063</v>
      </c>
      <c r="D453" s="3" t="s">
        <v>1064</v>
      </c>
      <c r="E453" s="3" t="s">
        <v>254</v>
      </c>
      <c r="F453" s="4" t="s">
        <v>3797</v>
      </c>
      <c r="G453" s="4" t="s">
        <v>3798</v>
      </c>
      <c r="H453" s="4" t="s">
        <v>2653</v>
      </c>
      <c r="I453" s="4" t="s">
        <v>2251</v>
      </c>
      <c r="J453" s="4" t="s">
        <v>2197</v>
      </c>
      <c r="K453" s="4" t="s">
        <v>2192</v>
      </c>
      <c r="L453" s="4" t="s">
        <v>2404</v>
      </c>
      <c r="M453" s="4" t="s">
        <v>3145</v>
      </c>
      <c r="N453" s="4" t="s">
        <v>1444</v>
      </c>
      <c r="O453" s="4" t="s">
        <v>7</v>
      </c>
      <c r="P453" s="4" t="s">
        <v>7</v>
      </c>
      <c r="Q453" s="4" t="s">
        <v>7</v>
      </c>
      <c r="R453" s="4" t="s">
        <v>7</v>
      </c>
      <c r="S453" s="4" t="s">
        <v>7</v>
      </c>
      <c r="T453" s="4" t="s">
        <v>7</v>
      </c>
      <c r="U453" s="4" t="s">
        <v>7</v>
      </c>
      <c r="V453" s="4" t="s">
        <v>7</v>
      </c>
      <c r="W453" s="4" t="s">
        <v>7</v>
      </c>
      <c r="X453" s="4" t="s">
        <v>7</v>
      </c>
      <c r="Y453" s="4" t="s">
        <v>7</v>
      </c>
      <c r="Z453" s="4" t="s">
        <v>7</v>
      </c>
      <c r="AA453" s="4" t="s">
        <v>7</v>
      </c>
      <c r="AB453" s="4" t="s">
        <v>7</v>
      </c>
      <c r="AC453" s="4" t="s">
        <v>7</v>
      </c>
      <c r="AD453" s="4" t="s">
        <v>1885</v>
      </c>
      <c r="AE453" s="4">
        <v>0</v>
      </c>
      <c r="AF453" s="4">
        <v>0</v>
      </c>
      <c r="AG453" s="4">
        <v>0</v>
      </c>
      <c r="AH453" s="14" t="str">
        <f>IF(AD453&lt;&gt;0,HYPERLINK("http://pergamum.anac.gov.br/arquivos/" &amp; AD453 &amp; ".pdf",AD453),"")</f>
        <v>PA2008-0192</v>
      </c>
      <c r="AI453" s="15" t="str">
        <f>IF(AE453&lt;&gt;0,HYPERLINK("http://pergamum.anac.gov.br/arquivos/" &amp; AE453 &amp; ".pdf",AE453),"")</f>
        <v/>
      </c>
      <c r="AJ453" s="15" t="str">
        <f>IF(AF453&lt;&gt;0,HYPERLINK("http://pergamum.anac.gov.br/arquivos/" &amp; AF453 &amp; ".pdf",AF453),"")</f>
        <v/>
      </c>
      <c r="AK453" s="16" t="str">
        <f>IF(AG453&lt;&gt;0,HYPERLINK("http://pergamum.anac.gov.br/arquivos/" &amp; AG453 &amp; ".pdf",AG453),"")</f>
        <v/>
      </c>
      <c r="AL453" s="6" t="s">
        <v>2040</v>
      </c>
      <c r="AM453" s="6" t="s">
        <v>7</v>
      </c>
      <c r="AN453" s="6" t="s">
        <v>7</v>
      </c>
      <c r="AO453" s="11" t="s">
        <v>7</v>
      </c>
      <c r="AP453" s="6" t="s">
        <v>7</v>
      </c>
      <c r="AQ453" s="4" t="s">
        <v>2074</v>
      </c>
      <c r="AR453" s="4" t="s">
        <v>2074</v>
      </c>
      <c r="AS453" s="15" t="str">
        <f>IF(AND(AQ453&lt;&gt;0,AQ453&lt;&gt;""),HYPERLINK("http://pergamum.anac.gov.br/arquivos/" &amp; AQ453 &amp; ".pdf",AQ453),"")</f>
        <v/>
      </c>
      <c r="AT453" s="15" t="str">
        <f>IF(AND(AR453&lt;&gt;0,AR453&lt;&gt;""),HYPERLINK("http://pergamum.anac.gov.br/arquivos/" &amp; AR453 &amp; ".pdf",AR453),"")</f>
        <v/>
      </c>
      <c r="AU453" s="4" t="s">
        <v>7</v>
      </c>
    </row>
    <row r="454" spans="1:47" x14ac:dyDescent="0.25">
      <c r="A454" s="3" t="s">
        <v>1065</v>
      </c>
      <c r="B454" s="3" t="s">
        <v>0</v>
      </c>
      <c r="C454" s="3" t="s">
        <v>1066</v>
      </c>
      <c r="D454" s="3" t="s">
        <v>1066</v>
      </c>
      <c r="E454" s="3" t="s">
        <v>37</v>
      </c>
      <c r="F454" s="4" t="s">
        <v>3799</v>
      </c>
      <c r="G454" s="4" t="s">
        <v>3800</v>
      </c>
      <c r="H454" s="4" t="s">
        <v>3801</v>
      </c>
      <c r="I454" s="4" t="s">
        <v>2349</v>
      </c>
      <c r="J454" s="4" t="s">
        <v>2232</v>
      </c>
      <c r="K454" s="4" t="s">
        <v>2253</v>
      </c>
      <c r="L454" s="4" t="s">
        <v>2172</v>
      </c>
      <c r="M454" s="4" t="s">
        <v>2193</v>
      </c>
      <c r="N454" s="4" t="s">
        <v>1444</v>
      </c>
      <c r="O454" s="4" t="s">
        <v>7</v>
      </c>
      <c r="P454" s="4" t="s">
        <v>7</v>
      </c>
      <c r="Q454" s="4" t="s">
        <v>7</v>
      </c>
      <c r="R454" s="4" t="s">
        <v>7</v>
      </c>
      <c r="S454" s="4" t="s">
        <v>7</v>
      </c>
      <c r="T454" s="4" t="s">
        <v>7</v>
      </c>
      <c r="U454" s="4" t="s">
        <v>7</v>
      </c>
      <c r="V454" s="4" t="s">
        <v>7</v>
      </c>
      <c r="W454" s="4" t="s">
        <v>7</v>
      </c>
      <c r="X454" s="4" t="s">
        <v>7</v>
      </c>
      <c r="Y454" s="4" t="s">
        <v>7</v>
      </c>
      <c r="Z454" s="4" t="s">
        <v>7</v>
      </c>
      <c r="AA454" s="4" t="s">
        <v>7</v>
      </c>
      <c r="AB454" s="4" t="s">
        <v>7</v>
      </c>
      <c r="AC454" s="4" t="s">
        <v>7</v>
      </c>
      <c r="AD454" s="4" t="s">
        <v>1886</v>
      </c>
      <c r="AE454" s="4">
        <v>0</v>
      </c>
      <c r="AF454" s="4">
        <v>0</v>
      </c>
      <c r="AG454" s="4">
        <v>0</v>
      </c>
      <c r="AH454" s="14" t="str">
        <f>IF(AD454&lt;&gt;0,HYPERLINK("http://pergamum.anac.gov.br/arquivos/" &amp; AD454 &amp; ".pdf",AD454),"")</f>
        <v>PD1960-0134</v>
      </c>
      <c r="AI454" s="15" t="str">
        <f>IF(AE454&lt;&gt;0,HYPERLINK("http://pergamum.anac.gov.br/arquivos/" &amp; AE454 &amp; ".pdf",AE454),"")</f>
        <v/>
      </c>
      <c r="AJ454" s="15" t="str">
        <f>IF(AF454&lt;&gt;0,HYPERLINK("http://pergamum.anac.gov.br/arquivos/" &amp; AF454 &amp; ".pdf",AF454),"")</f>
        <v/>
      </c>
      <c r="AK454" s="16" t="str">
        <f>IF(AG454&lt;&gt;0,HYPERLINK("http://pergamum.anac.gov.br/arquivos/" &amp; AG454 &amp; ".pdf",AG454),"")</f>
        <v/>
      </c>
      <c r="AL454" s="6" t="s">
        <v>2040</v>
      </c>
      <c r="AM454" s="6" t="s">
        <v>7</v>
      </c>
      <c r="AN454" s="6" t="s">
        <v>7</v>
      </c>
      <c r="AO454" s="11" t="s">
        <v>7</v>
      </c>
      <c r="AP454" s="6" t="s">
        <v>7</v>
      </c>
      <c r="AQ454" s="4" t="s">
        <v>2074</v>
      </c>
      <c r="AR454" s="4" t="s">
        <v>2074</v>
      </c>
      <c r="AS454" s="15" t="str">
        <f>IF(AND(AQ454&lt;&gt;0,AQ454&lt;&gt;""),HYPERLINK("http://pergamum.anac.gov.br/arquivos/" &amp; AQ454 &amp; ".pdf",AQ454),"")</f>
        <v/>
      </c>
      <c r="AT454" s="15" t="str">
        <f>IF(AND(AR454&lt;&gt;0,AR454&lt;&gt;""),HYPERLINK("http://pergamum.anac.gov.br/arquivos/" &amp; AR454 &amp; ".pdf",AR454),"")</f>
        <v/>
      </c>
      <c r="AU454" s="4" t="s">
        <v>7</v>
      </c>
    </row>
    <row r="455" spans="1:47" x14ac:dyDescent="0.25">
      <c r="A455" s="3" t="s">
        <v>1067</v>
      </c>
      <c r="B455" s="3" t="s">
        <v>0</v>
      </c>
      <c r="C455" s="3" t="s">
        <v>1068</v>
      </c>
      <c r="D455" s="3" t="s">
        <v>1069</v>
      </c>
      <c r="E455" s="3" t="s">
        <v>44</v>
      </c>
      <c r="F455" s="4" t="s">
        <v>3802</v>
      </c>
      <c r="G455" s="4" t="s">
        <v>3803</v>
      </c>
      <c r="H455" s="4" t="s">
        <v>2885</v>
      </c>
      <c r="I455" s="4" t="s">
        <v>2349</v>
      </c>
      <c r="J455" s="4" t="s">
        <v>2716</v>
      </c>
      <c r="K455" s="4" t="s">
        <v>3804</v>
      </c>
      <c r="L455" s="4" t="s">
        <v>2612</v>
      </c>
      <c r="M455" s="4" t="s">
        <v>3008</v>
      </c>
      <c r="N455" s="4" t="s">
        <v>1444</v>
      </c>
      <c r="O455" s="4" t="s">
        <v>7</v>
      </c>
      <c r="P455" s="4" t="s">
        <v>7</v>
      </c>
      <c r="Q455" s="4" t="s">
        <v>7</v>
      </c>
      <c r="R455" s="4" t="s">
        <v>7</v>
      </c>
      <c r="S455" s="4" t="s">
        <v>7</v>
      </c>
      <c r="T455" s="4" t="s">
        <v>7</v>
      </c>
      <c r="U455" s="4" t="s">
        <v>7</v>
      </c>
      <c r="V455" s="4" t="s">
        <v>7</v>
      </c>
      <c r="W455" s="4" t="s">
        <v>7</v>
      </c>
      <c r="X455" s="4" t="s">
        <v>7</v>
      </c>
      <c r="Y455" s="4" t="s">
        <v>7</v>
      </c>
      <c r="Z455" s="4" t="s">
        <v>7</v>
      </c>
      <c r="AA455" s="4" t="s">
        <v>7</v>
      </c>
      <c r="AB455" s="4" t="s">
        <v>7</v>
      </c>
      <c r="AC455" s="4" t="s">
        <v>7</v>
      </c>
      <c r="AD455" s="4" t="s">
        <v>1887</v>
      </c>
      <c r="AE455" s="4" t="s">
        <v>1888</v>
      </c>
      <c r="AF455" s="4">
        <v>0</v>
      </c>
      <c r="AG455" s="4">
        <v>0</v>
      </c>
      <c r="AH455" s="14" t="str">
        <f>IF(AD455&lt;&gt;0,HYPERLINK("http://pergamum.anac.gov.br/arquivos/" &amp; AD455 &amp; ".pdf",AD455),"")</f>
        <v>PD1990-0092</v>
      </c>
      <c r="AI455" s="15" t="str">
        <f>IF(AE455&lt;&gt;0,HYPERLINK("http://pergamum.anac.gov.br/arquivos/" &amp; AE455 &amp; ".pdf",AE455),"")</f>
        <v>PD1998-0285E</v>
      </c>
      <c r="AJ455" s="15" t="str">
        <f>IF(AF455&lt;&gt;0,HYPERLINK("http://pergamum.anac.gov.br/arquivos/" &amp; AF455 &amp; ".pdf",AF455),"")</f>
        <v/>
      </c>
      <c r="AK455" s="16" t="str">
        <f>IF(AG455&lt;&gt;0,HYPERLINK("http://pergamum.anac.gov.br/arquivos/" &amp; AG455 &amp; ".pdf",AG455),"")</f>
        <v/>
      </c>
      <c r="AL455" s="6" t="s">
        <v>2038</v>
      </c>
      <c r="AM455" s="6" t="s">
        <v>2059</v>
      </c>
      <c r="AN455" s="6" t="s">
        <v>7</v>
      </c>
      <c r="AO455" s="11" t="s">
        <v>7</v>
      </c>
      <c r="AP455" s="6" t="s">
        <v>7</v>
      </c>
      <c r="AQ455" s="4" t="s">
        <v>2074</v>
      </c>
      <c r="AR455" s="4" t="s">
        <v>2074</v>
      </c>
      <c r="AS455" s="15" t="str">
        <f>IF(AND(AQ455&lt;&gt;0,AQ455&lt;&gt;""),HYPERLINK("http://pergamum.anac.gov.br/arquivos/" &amp; AQ455 &amp; ".pdf",AQ455),"")</f>
        <v/>
      </c>
      <c r="AT455" s="15" t="str">
        <f>IF(AND(AR455&lt;&gt;0,AR455&lt;&gt;""),HYPERLINK("http://pergamum.anac.gov.br/arquivos/" &amp; AR455 &amp; ".pdf",AR455),"")</f>
        <v/>
      </c>
      <c r="AU455" s="4" t="s">
        <v>7</v>
      </c>
    </row>
    <row r="456" spans="1:47" x14ac:dyDescent="0.25">
      <c r="A456" s="3" t="s">
        <v>1070</v>
      </c>
      <c r="B456" s="3" t="s">
        <v>0</v>
      </c>
      <c r="C456" s="3" t="s">
        <v>1071</v>
      </c>
      <c r="D456" s="3" t="s">
        <v>1071</v>
      </c>
      <c r="E456" s="3" t="s">
        <v>37</v>
      </c>
      <c r="F456" s="4" t="s">
        <v>3805</v>
      </c>
      <c r="G456" s="4" t="s">
        <v>3806</v>
      </c>
      <c r="H456" s="4" t="s">
        <v>3703</v>
      </c>
      <c r="I456" s="4" t="s">
        <v>2349</v>
      </c>
      <c r="J456" s="4" t="s">
        <v>2373</v>
      </c>
      <c r="K456" s="4" t="s">
        <v>2796</v>
      </c>
      <c r="L456" s="4" t="s">
        <v>2568</v>
      </c>
      <c r="M456" s="4" t="s">
        <v>2534</v>
      </c>
      <c r="N456" s="4" t="s">
        <v>1446</v>
      </c>
      <c r="O456" s="4" t="s">
        <v>7</v>
      </c>
      <c r="P456" s="4" t="s">
        <v>7</v>
      </c>
      <c r="Q456" s="4" t="s">
        <v>7</v>
      </c>
      <c r="R456" s="4" t="s">
        <v>7</v>
      </c>
      <c r="S456" s="4" t="s">
        <v>7</v>
      </c>
      <c r="T456" s="4" t="s">
        <v>7</v>
      </c>
      <c r="U456" s="4" t="s">
        <v>7</v>
      </c>
      <c r="V456" s="4" t="s">
        <v>7</v>
      </c>
      <c r="W456" s="4" t="s">
        <v>7</v>
      </c>
      <c r="X456" s="4" t="s">
        <v>7</v>
      </c>
      <c r="Y456" s="4" t="s">
        <v>7</v>
      </c>
      <c r="Z456" s="4" t="s">
        <v>7</v>
      </c>
      <c r="AA456" s="4" t="s">
        <v>7</v>
      </c>
      <c r="AB456" s="4" t="s">
        <v>7</v>
      </c>
      <c r="AC456" s="4" t="s">
        <v>7</v>
      </c>
      <c r="AD456" s="4" t="s">
        <v>1889</v>
      </c>
      <c r="AE456" s="4">
        <v>0</v>
      </c>
      <c r="AF456" s="4">
        <v>0</v>
      </c>
      <c r="AG456" s="4">
        <v>0</v>
      </c>
      <c r="AH456" s="14" t="str">
        <f>IF(AD456&lt;&gt;0,HYPERLINK("http://pergamum.anac.gov.br/arquivos/" &amp; AD456 &amp; ".pdf",AD456),"")</f>
        <v>PD1973-0102</v>
      </c>
      <c r="AI456" s="15" t="str">
        <f>IF(AE456&lt;&gt;0,HYPERLINK("http://pergamum.anac.gov.br/arquivos/" &amp; AE456 &amp; ".pdf",AE456),"")</f>
        <v/>
      </c>
      <c r="AJ456" s="15" t="str">
        <f>IF(AF456&lt;&gt;0,HYPERLINK("http://pergamum.anac.gov.br/arquivos/" &amp; AF456 &amp; ".pdf",AF456),"")</f>
        <v/>
      </c>
      <c r="AK456" s="16" t="str">
        <f>IF(AG456&lt;&gt;0,HYPERLINK("http://pergamum.anac.gov.br/arquivos/" &amp; AG456 &amp; ".pdf",AG456),"")</f>
        <v/>
      </c>
      <c r="AL456" s="6" t="s">
        <v>2040</v>
      </c>
      <c r="AM456" s="6" t="s">
        <v>7</v>
      </c>
      <c r="AN456" s="6" t="s">
        <v>7</v>
      </c>
      <c r="AO456" s="11" t="s">
        <v>7</v>
      </c>
      <c r="AP456" s="6" t="s">
        <v>7</v>
      </c>
      <c r="AQ456" s="4" t="s">
        <v>2074</v>
      </c>
      <c r="AR456" s="4" t="s">
        <v>2074</v>
      </c>
      <c r="AS456" s="15" t="str">
        <f>IF(AND(AQ456&lt;&gt;0,AQ456&lt;&gt;""),HYPERLINK("http://pergamum.anac.gov.br/arquivos/" &amp; AQ456 &amp; ".pdf",AQ456),"")</f>
        <v/>
      </c>
      <c r="AT456" s="15" t="str">
        <f>IF(AND(AR456&lt;&gt;0,AR456&lt;&gt;""),HYPERLINK("http://pergamum.anac.gov.br/arquivos/" &amp; AR456 &amp; ".pdf",AR456),"")</f>
        <v/>
      </c>
      <c r="AU456" s="4" t="s">
        <v>7</v>
      </c>
    </row>
    <row r="457" spans="1:47" x14ac:dyDescent="0.25">
      <c r="A457" s="3" t="s">
        <v>1072</v>
      </c>
      <c r="B457" s="3" t="s">
        <v>0</v>
      </c>
      <c r="C457" s="3" t="s">
        <v>1073</v>
      </c>
      <c r="D457" s="3" t="s">
        <v>1074</v>
      </c>
      <c r="E457" s="3" t="s">
        <v>44</v>
      </c>
      <c r="F457" s="4" t="s">
        <v>3807</v>
      </c>
      <c r="G457" s="4" t="s">
        <v>3808</v>
      </c>
      <c r="H457" s="4" t="s">
        <v>3726</v>
      </c>
      <c r="I457" s="4" t="s">
        <v>2349</v>
      </c>
      <c r="J457" s="4" t="s">
        <v>2203</v>
      </c>
      <c r="K457" s="4" t="s">
        <v>2788</v>
      </c>
      <c r="L457" s="4" t="s">
        <v>2612</v>
      </c>
      <c r="M457" s="4" t="s">
        <v>2193</v>
      </c>
      <c r="N457" s="4" t="s">
        <v>1444</v>
      </c>
      <c r="O457" s="4" t="s">
        <v>7</v>
      </c>
      <c r="P457" s="4" t="s">
        <v>7</v>
      </c>
      <c r="Q457" s="4" t="s">
        <v>7</v>
      </c>
      <c r="R457" s="4" t="s">
        <v>7</v>
      </c>
      <c r="S457" s="4" t="s">
        <v>7</v>
      </c>
      <c r="T457" s="4" t="s">
        <v>7</v>
      </c>
      <c r="U457" s="4" t="s">
        <v>7</v>
      </c>
      <c r="V457" s="4" t="s">
        <v>7</v>
      </c>
      <c r="W457" s="4" t="s">
        <v>7</v>
      </c>
      <c r="X457" s="4" t="s">
        <v>7</v>
      </c>
      <c r="Y457" s="4" t="s">
        <v>7</v>
      </c>
      <c r="Z457" s="4" t="s">
        <v>7</v>
      </c>
      <c r="AA457" s="4" t="s">
        <v>7</v>
      </c>
      <c r="AB457" s="4" t="s">
        <v>7</v>
      </c>
      <c r="AC457" s="4" t="s">
        <v>7</v>
      </c>
      <c r="AD457" s="4" t="s">
        <v>1890</v>
      </c>
      <c r="AE457" s="4">
        <v>0</v>
      </c>
      <c r="AF457" s="4">
        <v>0</v>
      </c>
      <c r="AG457" s="4">
        <v>0</v>
      </c>
      <c r="AH457" s="14" t="str">
        <f>IF(AD457&lt;&gt;0,HYPERLINK("http://pergamum.anac.gov.br/arquivos/" &amp; AD457 &amp; ".pdf",AD457),"")</f>
        <v>PD1994-0133</v>
      </c>
      <c r="AI457" s="15" t="str">
        <f>IF(AE457&lt;&gt;0,HYPERLINK("http://pergamum.anac.gov.br/arquivos/" &amp; AE457 &amp; ".pdf",AE457),"")</f>
        <v/>
      </c>
      <c r="AJ457" s="15" t="str">
        <f>IF(AF457&lt;&gt;0,HYPERLINK("http://pergamum.anac.gov.br/arquivos/" &amp; AF457 &amp; ".pdf",AF457),"")</f>
        <v/>
      </c>
      <c r="AK457" s="16" t="str">
        <f>IF(AG457&lt;&gt;0,HYPERLINK("http://pergamum.anac.gov.br/arquivos/" &amp; AG457 &amp; ".pdf",AG457),"")</f>
        <v/>
      </c>
      <c r="AL457" s="6" t="s">
        <v>2040</v>
      </c>
      <c r="AM457" s="6" t="s">
        <v>7</v>
      </c>
      <c r="AN457" s="6" t="s">
        <v>7</v>
      </c>
      <c r="AO457" s="11" t="s">
        <v>7</v>
      </c>
      <c r="AP457" s="6" t="s">
        <v>7</v>
      </c>
      <c r="AQ457" s="4" t="s">
        <v>2074</v>
      </c>
      <c r="AR457" s="4" t="s">
        <v>2074</v>
      </c>
      <c r="AS457" s="15" t="str">
        <f>IF(AND(AQ457&lt;&gt;0,AQ457&lt;&gt;""),HYPERLINK("http://pergamum.anac.gov.br/arquivos/" &amp; AQ457 &amp; ".pdf",AQ457),"")</f>
        <v/>
      </c>
      <c r="AT457" s="15" t="str">
        <f>IF(AND(AR457&lt;&gt;0,AR457&lt;&gt;""),HYPERLINK("http://pergamum.anac.gov.br/arquivos/" &amp; AR457 &amp; ".pdf",AR457),"")</f>
        <v/>
      </c>
      <c r="AU457" s="4" t="s">
        <v>7</v>
      </c>
    </row>
    <row r="458" spans="1:47" x14ac:dyDescent="0.25">
      <c r="A458" s="3" t="s">
        <v>1075</v>
      </c>
      <c r="B458" s="3" t="s">
        <v>0</v>
      </c>
      <c r="C458" s="3" t="s">
        <v>1076</v>
      </c>
      <c r="D458" s="3" t="s">
        <v>1076</v>
      </c>
      <c r="E458" s="3" t="s">
        <v>44</v>
      </c>
      <c r="F458" s="4" t="s">
        <v>3809</v>
      </c>
      <c r="G458" s="4" t="s">
        <v>3810</v>
      </c>
      <c r="H458" s="4" t="s">
        <v>3811</v>
      </c>
      <c r="I458" s="4" t="s">
        <v>2349</v>
      </c>
      <c r="J458" s="4" t="s">
        <v>2186</v>
      </c>
      <c r="K458" s="4" t="s">
        <v>2889</v>
      </c>
      <c r="L458" s="4" t="s">
        <v>2172</v>
      </c>
      <c r="M458" s="4" t="s">
        <v>2945</v>
      </c>
      <c r="N458" s="4" t="s">
        <v>1444</v>
      </c>
      <c r="O458" s="4" t="s">
        <v>7</v>
      </c>
      <c r="P458" s="4" t="s">
        <v>7</v>
      </c>
      <c r="Q458" s="4" t="s">
        <v>7</v>
      </c>
      <c r="R458" s="4" t="s">
        <v>7</v>
      </c>
      <c r="S458" s="4" t="s">
        <v>7</v>
      </c>
      <c r="T458" s="4" t="s">
        <v>7</v>
      </c>
      <c r="U458" s="4" t="s">
        <v>7</v>
      </c>
      <c r="V458" s="4" t="s">
        <v>7</v>
      </c>
      <c r="W458" s="4" t="s">
        <v>7</v>
      </c>
      <c r="X458" s="4" t="s">
        <v>7</v>
      </c>
      <c r="Y458" s="4" t="s">
        <v>7</v>
      </c>
      <c r="Z458" s="4" t="s">
        <v>7</v>
      </c>
      <c r="AA458" s="4" t="s">
        <v>7</v>
      </c>
      <c r="AB458" s="4" t="s">
        <v>7</v>
      </c>
      <c r="AC458" s="4" t="s">
        <v>7</v>
      </c>
      <c r="AD458" s="4" t="s">
        <v>1891</v>
      </c>
      <c r="AE458" s="4">
        <v>0</v>
      </c>
      <c r="AF458" s="4">
        <v>0</v>
      </c>
      <c r="AG458" s="4">
        <v>0</v>
      </c>
      <c r="AH458" s="14" t="str">
        <f>IF(AD458&lt;&gt;0,HYPERLINK("http://pergamum.anac.gov.br/arquivos/" &amp; AD458 &amp; ".pdf",AD458),"")</f>
        <v>PA2014-1876</v>
      </c>
      <c r="AI458" s="15" t="str">
        <f>IF(AE458&lt;&gt;0,HYPERLINK("http://pergamum.anac.gov.br/arquivos/" &amp; AE458 &amp; ".pdf",AE458),"")</f>
        <v/>
      </c>
      <c r="AJ458" s="15" t="str">
        <f>IF(AF458&lt;&gt;0,HYPERLINK("http://pergamum.anac.gov.br/arquivos/" &amp; AF458 &amp; ".pdf",AF458),"")</f>
        <v/>
      </c>
      <c r="AK458" s="16" t="str">
        <f>IF(AG458&lt;&gt;0,HYPERLINK("http://pergamum.anac.gov.br/arquivos/" &amp; AG458 &amp; ".pdf",AG458),"")</f>
        <v/>
      </c>
      <c r="AL458" s="6" t="s">
        <v>2038</v>
      </c>
      <c r="AM458" s="6" t="s">
        <v>2059</v>
      </c>
      <c r="AN458" s="6" t="s">
        <v>7</v>
      </c>
      <c r="AO458" s="11" t="s">
        <v>7</v>
      </c>
      <c r="AP458" s="6" t="s">
        <v>7</v>
      </c>
      <c r="AQ458" s="4" t="s">
        <v>2074</v>
      </c>
      <c r="AR458" s="4" t="s">
        <v>2074</v>
      </c>
      <c r="AS458" s="15" t="str">
        <f>IF(AND(AQ458&lt;&gt;0,AQ458&lt;&gt;""),HYPERLINK("http://pergamum.anac.gov.br/arquivos/" &amp; AQ458 &amp; ".pdf",AQ458),"")</f>
        <v/>
      </c>
      <c r="AT458" s="15" t="str">
        <f>IF(AND(AR458&lt;&gt;0,AR458&lt;&gt;""),HYPERLINK("http://pergamum.anac.gov.br/arquivos/" &amp; AR458 &amp; ".pdf",AR458),"")</f>
        <v/>
      </c>
      <c r="AU458" s="4" t="s">
        <v>7</v>
      </c>
    </row>
    <row r="459" spans="1:47" x14ac:dyDescent="0.25">
      <c r="A459" s="3" t="s">
        <v>1077</v>
      </c>
      <c r="B459" s="3" t="s">
        <v>0</v>
      </c>
      <c r="C459" s="3" t="s">
        <v>1475</v>
      </c>
      <c r="D459" s="3" t="s">
        <v>1078</v>
      </c>
      <c r="E459" s="3" t="s">
        <v>37</v>
      </c>
      <c r="F459" s="4" t="s">
        <v>3812</v>
      </c>
      <c r="G459" s="4" t="s">
        <v>3813</v>
      </c>
      <c r="H459" s="4" t="s">
        <v>2726</v>
      </c>
      <c r="I459" s="4" t="s">
        <v>2349</v>
      </c>
      <c r="J459" s="4" t="s">
        <v>2216</v>
      </c>
      <c r="K459" s="4" t="s">
        <v>3100</v>
      </c>
      <c r="L459" s="4" t="s">
        <v>2612</v>
      </c>
      <c r="M459" s="4" t="s">
        <v>2780</v>
      </c>
      <c r="N459" s="4" t="s">
        <v>1444</v>
      </c>
      <c r="O459" s="4" t="s">
        <v>7</v>
      </c>
      <c r="P459" s="4" t="s">
        <v>7</v>
      </c>
      <c r="Q459" s="4" t="s">
        <v>7</v>
      </c>
      <c r="R459" s="4" t="s">
        <v>7</v>
      </c>
      <c r="S459" s="4" t="s">
        <v>7</v>
      </c>
      <c r="T459" s="4" t="s">
        <v>7</v>
      </c>
      <c r="U459" s="4" t="s">
        <v>7</v>
      </c>
      <c r="V459" s="4" t="s">
        <v>7</v>
      </c>
      <c r="W459" s="4" t="s">
        <v>7</v>
      </c>
      <c r="X459" s="4" t="s">
        <v>7</v>
      </c>
      <c r="Y459" s="4" t="s">
        <v>7</v>
      </c>
      <c r="Z459" s="4" t="s">
        <v>7</v>
      </c>
      <c r="AA459" s="4" t="s">
        <v>7</v>
      </c>
      <c r="AB459" s="4" t="s">
        <v>7</v>
      </c>
      <c r="AC459" s="4" t="s">
        <v>7</v>
      </c>
      <c r="AD459" s="4" t="s">
        <v>1892</v>
      </c>
      <c r="AE459" s="4">
        <v>0</v>
      </c>
      <c r="AF459" s="4">
        <v>0</v>
      </c>
      <c r="AG459" s="4">
        <v>0</v>
      </c>
      <c r="AH459" s="14" t="str">
        <f>IF(AD459&lt;&gt;0,HYPERLINK("http://pergamum.anac.gov.br/arquivos/" &amp; AD459 &amp; ".pdf",AD459),"")</f>
        <v>PD1998-0044</v>
      </c>
      <c r="AI459" s="15" t="str">
        <f>IF(AE459&lt;&gt;0,HYPERLINK("http://pergamum.anac.gov.br/arquivos/" &amp; AE459 &amp; ".pdf",AE459),"")</f>
        <v/>
      </c>
      <c r="AJ459" s="15" t="str">
        <f>IF(AF459&lt;&gt;0,HYPERLINK("http://pergamum.anac.gov.br/arquivos/" &amp; AF459 &amp; ".pdf",AF459),"")</f>
        <v/>
      </c>
      <c r="AK459" s="16" t="str">
        <f>IF(AG459&lt;&gt;0,HYPERLINK("http://pergamum.anac.gov.br/arquivos/" &amp; AG459 &amp; ".pdf",AG459),"")</f>
        <v/>
      </c>
      <c r="AL459" s="6" t="s">
        <v>2040</v>
      </c>
      <c r="AM459" s="6" t="s">
        <v>7</v>
      </c>
      <c r="AN459" s="6" t="s">
        <v>7</v>
      </c>
      <c r="AO459" s="11" t="s">
        <v>7</v>
      </c>
      <c r="AP459" s="6" t="s">
        <v>7</v>
      </c>
      <c r="AQ459" s="4" t="s">
        <v>2074</v>
      </c>
      <c r="AR459" s="4" t="s">
        <v>2074</v>
      </c>
      <c r="AS459" s="15" t="str">
        <f>IF(AND(AQ459&lt;&gt;0,AQ459&lt;&gt;""),HYPERLINK("http://pergamum.anac.gov.br/arquivos/" &amp; AQ459 &amp; ".pdf",AQ459),"")</f>
        <v/>
      </c>
      <c r="AT459" s="15" t="str">
        <f>IF(AND(AR459&lt;&gt;0,AR459&lt;&gt;""),HYPERLINK("http://pergamum.anac.gov.br/arquivos/" &amp; AR459 &amp; ".pdf",AR459),"")</f>
        <v/>
      </c>
      <c r="AU459" s="4" t="s">
        <v>7</v>
      </c>
    </row>
    <row r="460" spans="1:47" x14ac:dyDescent="0.25">
      <c r="A460" s="3" t="s">
        <v>1079</v>
      </c>
      <c r="B460" s="3" t="s">
        <v>0</v>
      </c>
      <c r="C460" s="3" t="s">
        <v>1476</v>
      </c>
      <c r="D460" s="3" t="s">
        <v>76</v>
      </c>
      <c r="E460" s="3" t="s">
        <v>77</v>
      </c>
      <c r="F460" s="4" t="s">
        <v>3814</v>
      </c>
      <c r="G460" s="4" t="s">
        <v>3815</v>
      </c>
      <c r="H460" s="4" t="s">
        <v>3148</v>
      </c>
      <c r="I460" s="4" t="s">
        <v>2349</v>
      </c>
      <c r="J460" s="4" t="s">
        <v>2222</v>
      </c>
      <c r="K460" s="4" t="s">
        <v>2192</v>
      </c>
      <c r="L460" s="4" t="s">
        <v>2172</v>
      </c>
      <c r="M460" s="4" t="s">
        <v>2731</v>
      </c>
      <c r="N460" s="4" t="s">
        <v>1449</v>
      </c>
      <c r="O460" s="4" t="s">
        <v>7</v>
      </c>
      <c r="P460" s="4" t="s">
        <v>7</v>
      </c>
      <c r="Q460" s="4" t="s">
        <v>7</v>
      </c>
      <c r="R460" s="4" t="s">
        <v>7</v>
      </c>
      <c r="S460" s="4" t="s">
        <v>7</v>
      </c>
      <c r="T460" s="4" t="s">
        <v>7</v>
      </c>
      <c r="U460" s="4" t="s">
        <v>7</v>
      </c>
      <c r="V460" s="4" t="s">
        <v>7</v>
      </c>
      <c r="W460" s="4" t="s">
        <v>7</v>
      </c>
      <c r="X460" s="4" t="s">
        <v>7</v>
      </c>
      <c r="Y460" s="4" t="s">
        <v>7</v>
      </c>
      <c r="Z460" s="4" t="s">
        <v>7</v>
      </c>
      <c r="AA460" s="4" t="s">
        <v>7</v>
      </c>
      <c r="AB460" s="4" t="s">
        <v>7</v>
      </c>
      <c r="AC460" s="4" t="s">
        <v>7</v>
      </c>
      <c r="AD460" s="4" t="s">
        <v>1893</v>
      </c>
      <c r="AE460" s="4">
        <v>0</v>
      </c>
      <c r="AF460" s="4">
        <v>0</v>
      </c>
      <c r="AG460" s="4">
        <v>0</v>
      </c>
      <c r="AH460" s="14" t="str">
        <f>IF(AD460&lt;&gt;0,HYPERLINK("http://pergamum.anac.gov.br/arquivos/" &amp; AD460 &amp; ".pdf",AD460),"")</f>
        <v>PD1988-0185</v>
      </c>
      <c r="AI460" s="15" t="str">
        <f>IF(AE460&lt;&gt;0,HYPERLINK("http://pergamum.anac.gov.br/arquivos/" &amp; AE460 &amp; ".pdf",AE460),"")</f>
        <v/>
      </c>
      <c r="AJ460" s="15" t="str">
        <f>IF(AF460&lt;&gt;0,HYPERLINK("http://pergamum.anac.gov.br/arquivos/" &amp; AF460 &amp; ".pdf",AF460),"")</f>
        <v/>
      </c>
      <c r="AK460" s="16" t="str">
        <f>IF(AG460&lt;&gt;0,HYPERLINK("http://pergamum.anac.gov.br/arquivos/" &amp; AG460 &amp; ".pdf",AG460),"")</f>
        <v/>
      </c>
      <c r="AL460" s="6" t="s">
        <v>2040</v>
      </c>
      <c r="AM460" s="6" t="s">
        <v>7</v>
      </c>
      <c r="AN460" s="6" t="s">
        <v>7</v>
      </c>
      <c r="AO460" s="11" t="s">
        <v>7</v>
      </c>
      <c r="AP460" s="6" t="s">
        <v>7</v>
      </c>
      <c r="AQ460" s="4" t="s">
        <v>2074</v>
      </c>
      <c r="AR460" s="4" t="s">
        <v>2074</v>
      </c>
      <c r="AS460" s="15" t="str">
        <f>IF(AND(AQ460&lt;&gt;0,AQ460&lt;&gt;""),HYPERLINK("http://pergamum.anac.gov.br/arquivos/" &amp; AQ460 &amp; ".pdf",AQ460),"")</f>
        <v/>
      </c>
      <c r="AT460" s="15" t="str">
        <f>IF(AND(AR460&lt;&gt;0,AR460&lt;&gt;""),HYPERLINK("http://pergamum.anac.gov.br/arquivos/" &amp; AR460 &amp; ".pdf",AR460),"")</f>
        <v/>
      </c>
      <c r="AU460" s="4" t="s">
        <v>7</v>
      </c>
    </row>
    <row r="461" spans="1:47" x14ac:dyDescent="0.25">
      <c r="A461" s="3" t="s">
        <v>1080</v>
      </c>
      <c r="B461" s="3" t="s">
        <v>0</v>
      </c>
      <c r="C461" s="3" t="s">
        <v>1081</v>
      </c>
      <c r="D461" s="3" t="s">
        <v>1081</v>
      </c>
      <c r="E461" s="3" t="s">
        <v>37</v>
      </c>
      <c r="F461" s="4" t="s">
        <v>3816</v>
      </c>
      <c r="G461" s="4" t="s">
        <v>3817</v>
      </c>
      <c r="H461" s="4" t="s">
        <v>3004</v>
      </c>
      <c r="I461" s="4" t="s">
        <v>2349</v>
      </c>
      <c r="J461" s="4" t="s">
        <v>2244</v>
      </c>
      <c r="K461" s="4" t="s">
        <v>3818</v>
      </c>
      <c r="L461" s="4" t="s">
        <v>2612</v>
      </c>
      <c r="M461" s="4" t="s">
        <v>2193</v>
      </c>
      <c r="N461" s="4" t="s">
        <v>1446</v>
      </c>
      <c r="O461" s="4" t="s">
        <v>7</v>
      </c>
      <c r="P461" s="4" t="s">
        <v>7</v>
      </c>
      <c r="Q461" s="4" t="s">
        <v>7</v>
      </c>
      <c r="R461" s="4" t="s">
        <v>7</v>
      </c>
      <c r="S461" s="4" t="s">
        <v>7</v>
      </c>
      <c r="T461" s="4" t="s">
        <v>7</v>
      </c>
      <c r="U461" s="4" t="s">
        <v>7</v>
      </c>
      <c r="V461" s="4" t="s">
        <v>7</v>
      </c>
      <c r="W461" s="4" t="s">
        <v>7</v>
      </c>
      <c r="X461" s="4" t="s">
        <v>7</v>
      </c>
      <c r="Y461" s="4" t="s">
        <v>7</v>
      </c>
      <c r="Z461" s="4" t="s">
        <v>7</v>
      </c>
      <c r="AA461" s="4" t="s">
        <v>7</v>
      </c>
      <c r="AB461" s="4" t="s">
        <v>7</v>
      </c>
      <c r="AC461" s="4" t="s">
        <v>7</v>
      </c>
      <c r="AD461" s="4" t="s">
        <v>1894</v>
      </c>
      <c r="AE461" s="4">
        <v>0</v>
      </c>
      <c r="AF461" s="4">
        <v>0</v>
      </c>
      <c r="AG461" s="4">
        <v>0</v>
      </c>
      <c r="AH461" s="14" t="str">
        <f>IF(AD461&lt;&gt;0,HYPERLINK("http://pergamum.anac.gov.br/arquivos/" &amp; AD461 &amp; ".pdf",AD461),"")</f>
        <v>PD2000-0135</v>
      </c>
      <c r="AI461" s="15" t="str">
        <f>IF(AE461&lt;&gt;0,HYPERLINK("http://pergamum.anac.gov.br/arquivos/" &amp; AE461 &amp; ".pdf",AE461),"")</f>
        <v/>
      </c>
      <c r="AJ461" s="15" t="str">
        <f>IF(AF461&lt;&gt;0,HYPERLINK("http://pergamum.anac.gov.br/arquivos/" &amp; AF461 &amp; ".pdf",AF461),"")</f>
        <v/>
      </c>
      <c r="AK461" s="16" t="str">
        <f>IF(AG461&lt;&gt;0,HYPERLINK("http://pergamum.anac.gov.br/arquivos/" &amp; AG461 &amp; ".pdf",AG461),"")</f>
        <v/>
      </c>
      <c r="AL461" s="6" t="s">
        <v>2040</v>
      </c>
      <c r="AM461" s="6" t="s">
        <v>7</v>
      </c>
      <c r="AN461" s="6" t="s">
        <v>7</v>
      </c>
      <c r="AO461" s="11" t="s">
        <v>7</v>
      </c>
      <c r="AP461" s="6" t="s">
        <v>7</v>
      </c>
      <c r="AQ461" s="4" t="s">
        <v>2074</v>
      </c>
      <c r="AR461" s="4" t="s">
        <v>2074</v>
      </c>
      <c r="AS461" s="15" t="str">
        <f>IF(AND(AQ461&lt;&gt;0,AQ461&lt;&gt;""),HYPERLINK("http://pergamum.anac.gov.br/arquivos/" &amp; AQ461 &amp; ".pdf",AQ461),"")</f>
        <v/>
      </c>
      <c r="AT461" s="15" t="str">
        <f>IF(AND(AR461&lt;&gt;0,AR461&lt;&gt;""),HYPERLINK("http://pergamum.anac.gov.br/arquivos/" &amp; AR461 &amp; ".pdf",AR461),"")</f>
        <v/>
      </c>
      <c r="AU461" s="4" t="s">
        <v>7</v>
      </c>
    </row>
    <row r="462" spans="1:47" x14ac:dyDescent="0.25">
      <c r="A462" s="3" t="s">
        <v>1082</v>
      </c>
      <c r="B462" s="3" t="s">
        <v>0</v>
      </c>
      <c r="C462" s="3" t="s">
        <v>1083</v>
      </c>
      <c r="D462" s="3" t="s">
        <v>1083</v>
      </c>
      <c r="E462" s="3" t="s">
        <v>37</v>
      </c>
      <c r="F462" s="4" t="s">
        <v>3819</v>
      </c>
      <c r="G462" s="4" t="s">
        <v>3820</v>
      </c>
      <c r="H462" s="4" t="s">
        <v>3519</v>
      </c>
      <c r="I462" s="4" t="s">
        <v>2349</v>
      </c>
      <c r="J462" s="4" t="s">
        <v>2232</v>
      </c>
      <c r="K462" s="4" t="s">
        <v>3821</v>
      </c>
      <c r="L462" s="4" t="s">
        <v>2568</v>
      </c>
      <c r="M462" s="4" t="s">
        <v>2193</v>
      </c>
      <c r="N462" s="4" t="s">
        <v>1447</v>
      </c>
      <c r="O462" s="4" t="s">
        <v>7</v>
      </c>
      <c r="P462" s="4" t="s">
        <v>7</v>
      </c>
      <c r="Q462" s="4" t="s">
        <v>7</v>
      </c>
      <c r="R462" s="4" t="s">
        <v>7</v>
      </c>
      <c r="S462" s="4" t="s">
        <v>7</v>
      </c>
      <c r="T462" s="4" t="s">
        <v>7</v>
      </c>
      <c r="U462" s="4" t="s">
        <v>7</v>
      </c>
      <c r="V462" s="4" t="s">
        <v>7</v>
      </c>
      <c r="W462" s="4" t="s">
        <v>7</v>
      </c>
      <c r="X462" s="4" t="s">
        <v>7</v>
      </c>
      <c r="Y462" s="4" t="s">
        <v>7</v>
      </c>
      <c r="Z462" s="4" t="s">
        <v>7</v>
      </c>
      <c r="AA462" s="4" t="s">
        <v>7</v>
      </c>
      <c r="AB462" s="4" t="s">
        <v>7</v>
      </c>
      <c r="AC462" s="4" t="s">
        <v>7</v>
      </c>
      <c r="AD462" s="4">
        <v>0</v>
      </c>
      <c r="AE462" s="4">
        <v>0</v>
      </c>
      <c r="AF462" s="4">
        <v>0</v>
      </c>
      <c r="AG462" s="4">
        <v>0</v>
      </c>
      <c r="AH462" s="14" t="str">
        <f>IF(AD462&lt;&gt;0,HYPERLINK("http://pergamum.anac.gov.br/arquivos/" &amp; AD462 &amp; ".pdf",AD462),"")</f>
        <v/>
      </c>
      <c r="AI462" s="15" t="str">
        <f>IF(AE462&lt;&gt;0,HYPERLINK("http://pergamum.anac.gov.br/arquivos/" &amp; AE462 &amp; ".pdf",AE462),"")</f>
        <v/>
      </c>
      <c r="AJ462" s="15" t="str">
        <f>IF(AF462&lt;&gt;0,HYPERLINK("http://pergamum.anac.gov.br/arquivos/" &amp; AF462 &amp; ".pdf",AF462),"")</f>
        <v/>
      </c>
      <c r="AK462" s="16" t="str">
        <f>IF(AG462&lt;&gt;0,HYPERLINK("http://pergamum.anac.gov.br/arquivos/" &amp; AG462 &amp; ".pdf",AG462),"")</f>
        <v/>
      </c>
      <c r="AL462" s="6" t="s">
        <v>2040</v>
      </c>
      <c r="AM462" s="6" t="s">
        <v>7</v>
      </c>
      <c r="AN462" s="6" t="s">
        <v>7</v>
      </c>
      <c r="AO462" s="11" t="s">
        <v>7</v>
      </c>
      <c r="AP462" s="6" t="s">
        <v>7</v>
      </c>
      <c r="AQ462" s="4" t="s">
        <v>2074</v>
      </c>
      <c r="AR462" s="4" t="s">
        <v>2074</v>
      </c>
      <c r="AS462" s="15" t="str">
        <f>IF(AND(AQ462&lt;&gt;0,AQ462&lt;&gt;""),HYPERLINK("http://pergamum.anac.gov.br/arquivos/" &amp; AQ462 &amp; ".pdf",AQ462),"")</f>
        <v/>
      </c>
      <c r="AT462" s="15" t="str">
        <f>IF(AND(AR462&lt;&gt;0,AR462&lt;&gt;""),HYPERLINK("http://pergamum.anac.gov.br/arquivos/" &amp; AR462 &amp; ".pdf",AR462),"")</f>
        <v/>
      </c>
      <c r="AU462" s="4" t="s">
        <v>7</v>
      </c>
    </row>
    <row r="463" spans="1:47" x14ac:dyDescent="0.25">
      <c r="A463" s="3" t="s">
        <v>1084</v>
      </c>
      <c r="B463" s="3" t="s">
        <v>0</v>
      </c>
      <c r="C463" s="3" t="s">
        <v>1085</v>
      </c>
      <c r="D463" s="3" t="s">
        <v>1085</v>
      </c>
      <c r="E463" s="3" t="s">
        <v>37</v>
      </c>
      <c r="F463" s="4" t="s">
        <v>3822</v>
      </c>
      <c r="G463" s="4" t="s">
        <v>3823</v>
      </c>
      <c r="H463" s="4" t="s">
        <v>3824</v>
      </c>
      <c r="I463" s="4" t="s">
        <v>2349</v>
      </c>
      <c r="J463" s="4" t="s">
        <v>2324</v>
      </c>
      <c r="K463" s="4" t="s">
        <v>3825</v>
      </c>
      <c r="L463" s="4" t="s">
        <v>2404</v>
      </c>
      <c r="M463" s="4" t="s">
        <v>2784</v>
      </c>
      <c r="N463" s="4" t="s">
        <v>1446</v>
      </c>
      <c r="O463" s="4" t="s">
        <v>7</v>
      </c>
      <c r="P463" s="4" t="s">
        <v>7</v>
      </c>
      <c r="Q463" s="4" t="s">
        <v>7</v>
      </c>
      <c r="R463" s="4" t="s">
        <v>7</v>
      </c>
      <c r="S463" s="4" t="s">
        <v>7</v>
      </c>
      <c r="T463" s="4" t="s">
        <v>7</v>
      </c>
      <c r="U463" s="4" t="s">
        <v>7</v>
      </c>
      <c r="V463" s="4" t="s">
        <v>7</v>
      </c>
      <c r="W463" s="4" t="s">
        <v>7</v>
      </c>
      <c r="X463" s="4" t="s">
        <v>7</v>
      </c>
      <c r="Y463" s="4" t="s">
        <v>7</v>
      </c>
      <c r="Z463" s="4" t="s">
        <v>7</v>
      </c>
      <c r="AA463" s="4" t="s">
        <v>7</v>
      </c>
      <c r="AB463" s="4" t="s">
        <v>7</v>
      </c>
      <c r="AC463" s="4" t="s">
        <v>7</v>
      </c>
      <c r="AD463" s="4" t="s">
        <v>1895</v>
      </c>
      <c r="AE463" s="4">
        <v>0</v>
      </c>
      <c r="AF463" s="4">
        <v>0</v>
      </c>
      <c r="AG463" s="4">
        <v>0</v>
      </c>
      <c r="AH463" s="14" t="str">
        <f>IF(AD463&lt;&gt;0,HYPERLINK("http://pergamum.anac.gov.br/arquivos/" &amp; AD463 &amp; ".pdf",AD463),"")</f>
        <v>PD2001-1377</v>
      </c>
      <c r="AI463" s="15" t="str">
        <f>IF(AE463&lt;&gt;0,HYPERLINK("http://pergamum.anac.gov.br/arquivos/" &amp; AE463 &amp; ".pdf",AE463),"")</f>
        <v/>
      </c>
      <c r="AJ463" s="15" t="str">
        <f>IF(AF463&lt;&gt;0,HYPERLINK("http://pergamum.anac.gov.br/arquivos/" &amp; AF463 &amp; ".pdf",AF463),"")</f>
        <v/>
      </c>
      <c r="AK463" s="16" t="str">
        <f>IF(AG463&lt;&gt;0,HYPERLINK("http://pergamum.anac.gov.br/arquivos/" &amp; AG463 &amp; ".pdf",AG463),"")</f>
        <v/>
      </c>
      <c r="AL463" s="6" t="s">
        <v>2040</v>
      </c>
      <c r="AM463" s="6" t="s">
        <v>7</v>
      </c>
      <c r="AN463" s="6" t="s">
        <v>7</v>
      </c>
      <c r="AO463" s="11" t="s">
        <v>7</v>
      </c>
      <c r="AP463" s="6" t="s">
        <v>7</v>
      </c>
      <c r="AQ463" s="4" t="s">
        <v>2074</v>
      </c>
      <c r="AR463" s="4" t="s">
        <v>2074</v>
      </c>
      <c r="AS463" s="15" t="str">
        <f>IF(AND(AQ463&lt;&gt;0,AQ463&lt;&gt;""),HYPERLINK("http://pergamum.anac.gov.br/arquivos/" &amp; AQ463 &amp; ".pdf",AQ463),"")</f>
        <v/>
      </c>
      <c r="AT463" s="15" t="str">
        <f>IF(AND(AR463&lt;&gt;0,AR463&lt;&gt;""),HYPERLINK("http://pergamum.anac.gov.br/arquivos/" &amp; AR463 &amp; ".pdf",AR463),"")</f>
        <v/>
      </c>
      <c r="AU463" s="4" t="s">
        <v>7</v>
      </c>
    </row>
    <row r="464" spans="1:47" x14ac:dyDescent="0.25">
      <c r="A464" s="3" t="s">
        <v>1086</v>
      </c>
      <c r="B464" s="3" t="s">
        <v>0</v>
      </c>
      <c r="C464" s="3" t="s">
        <v>1477</v>
      </c>
      <c r="D464" s="3" t="s">
        <v>1087</v>
      </c>
      <c r="E464" s="3" t="s">
        <v>70</v>
      </c>
      <c r="F464" s="4" t="s">
        <v>3826</v>
      </c>
      <c r="G464" s="4" t="s">
        <v>3827</v>
      </c>
      <c r="H464" s="4" t="s">
        <v>3828</v>
      </c>
      <c r="I464" s="4" t="s">
        <v>2251</v>
      </c>
      <c r="J464" s="4" t="s">
        <v>2216</v>
      </c>
      <c r="K464" s="4" t="s">
        <v>2602</v>
      </c>
      <c r="L464" s="4" t="s">
        <v>2612</v>
      </c>
      <c r="M464" s="4" t="s">
        <v>2497</v>
      </c>
      <c r="N464" s="4" t="s">
        <v>1444</v>
      </c>
      <c r="O464" s="4" t="s">
        <v>7</v>
      </c>
      <c r="P464" s="4" t="s">
        <v>7</v>
      </c>
      <c r="Q464" s="4" t="s">
        <v>7</v>
      </c>
      <c r="R464" s="4" t="s">
        <v>7</v>
      </c>
      <c r="S464" s="4" t="s">
        <v>7</v>
      </c>
      <c r="T464" s="4" t="s">
        <v>7</v>
      </c>
      <c r="U464" s="4" t="s">
        <v>7</v>
      </c>
      <c r="V464" s="4" t="s">
        <v>7</v>
      </c>
      <c r="W464" s="4" t="s">
        <v>7</v>
      </c>
      <c r="X464" s="4" t="s">
        <v>7</v>
      </c>
      <c r="Y464" s="4" t="s">
        <v>7</v>
      </c>
      <c r="Z464" s="4" t="s">
        <v>7</v>
      </c>
      <c r="AA464" s="4" t="s">
        <v>7</v>
      </c>
      <c r="AB464" s="4" t="s">
        <v>7</v>
      </c>
      <c r="AC464" s="4" t="s">
        <v>7</v>
      </c>
      <c r="AD464" s="4" t="s">
        <v>1896</v>
      </c>
      <c r="AE464" s="4">
        <v>0</v>
      </c>
      <c r="AF464" s="4">
        <v>0</v>
      </c>
      <c r="AG464" s="4">
        <v>0</v>
      </c>
      <c r="AH464" s="14" t="str">
        <f>IF(AD464&lt;&gt;0,HYPERLINK("http://pergamum.anac.gov.br/arquivos/" &amp; AD464 &amp; ".pdf",AD464),"")</f>
        <v>PA2009-0848</v>
      </c>
      <c r="AI464" s="15" t="str">
        <f>IF(AE464&lt;&gt;0,HYPERLINK("http://pergamum.anac.gov.br/arquivos/" &amp; AE464 &amp; ".pdf",AE464),"")</f>
        <v/>
      </c>
      <c r="AJ464" s="15" t="str">
        <f>IF(AF464&lt;&gt;0,HYPERLINK("http://pergamum.anac.gov.br/arquivos/" &amp; AF464 &amp; ".pdf",AF464),"")</f>
        <v/>
      </c>
      <c r="AK464" s="16" t="str">
        <f>IF(AG464&lt;&gt;0,HYPERLINK("http://pergamum.anac.gov.br/arquivos/" &amp; AG464 &amp; ".pdf",AG464),"")</f>
        <v/>
      </c>
      <c r="AL464" s="6" t="s">
        <v>2038</v>
      </c>
      <c r="AM464" s="6" t="s">
        <v>2059</v>
      </c>
      <c r="AN464" s="6" t="s">
        <v>7</v>
      </c>
      <c r="AO464" s="11" t="s">
        <v>7</v>
      </c>
      <c r="AP464" s="6" t="s">
        <v>7</v>
      </c>
      <c r="AQ464" s="4" t="s">
        <v>2074</v>
      </c>
      <c r="AR464" s="4" t="s">
        <v>2074</v>
      </c>
      <c r="AS464" s="15" t="str">
        <f>IF(AND(AQ464&lt;&gt;0,AQ464&lt;&gt;""),HYPERLINK("http://pergamum.anac.gov.br/arquivos/" &amp; AQ464 &amp; ".pdf",AQ464),"")</f>
        <v/>
      </c>
      <c r="AT464" s="15" t="str">
        <f>IF(AND(AR464&lt;&gt;0,AR464&lt;&gt;""),HYPERLINK("http://pergamum.anac.gov.br/arquivos/" &amp; AR464 &amp; ".pdf",AR464),"")</f>
        <v/>
      </c>
      <c r="AU464" s="4" t="s">
        <v>7</v>
      </c>
    </row>
    <row r="465" spans="1:47" x14ac:dyDescent="0.25">
      <c r="A465" s="3" t="s">
        <v>1088</v>
      </c>
      <c r="B465" s="3" t="s">
        <v>0</v>
      </c>
      <c r="C465" s="3" t="s">
        <v>1089</v>
      </c>
      <c r="D465" s="3" t="s">
        <v>1089</v>
      </c>
      <c r="E465" s="3" t="s">
        <v>77</v>
      </c>
      <c r="F465" s="4" t="s">
        <v>3829</v>
      </c>
      <c r="G465" s="4" t="s">
        <v>3830</v>
      </c>
      <c r="H465" s="4" t="s">
        <v>3831</v>
      </c>
      <c r="I465" s="4" t="s">
        <v>2349</v>
      </c>
      <c r="J465" s="4" t="s">
        <v>2244</v>
      </c>
      <c r="K465" s="4" t="s">
        <v>2792</v>
      </c>
      <c r="L465" s="4" t="s">
        <v>2612</v>
      </c>
      <c r="M465" s="4" t="s">
        <v>2193</v>
      </c>
      <c r="N465" s="4" t="s">
        <v>1444</v>
      </c>
      <c r="O465" s="4" t="s">
        <v>7</v>
      </c>
      <c r="P465" s="4" t="s">
        <v>7</v>
      </c>
      <c r="Q465" s="4" t="s">
        <v>7</v>
      </c>
      <c r="R465" s="4" t="s">
        <v>7</v>
      </c>
      <c r="S465" s="4" t="s">
        <v>7</v>
      </c>
      <c r="T465" s="4" t="s">
        <v>7</v>
      </c>
      <c r="U465" s="4" t="s">
        <v>7</v>
      </c>
      <c r="V465" s="4" t="s">
        <v>7</v>
      </c>
      <c r="W465" s="4" t="s">
        <v>7</v>
      </c>
      <c r="X465" s="4" t="s">
        <v>7</v>
      </c>
      <c r="Y465" s="4" t="s">
        <v>7</v>
      </c>
      <c r="Z465" s="4" t="s">
        <v>7</v>
      </c>
      <c r="AA465" s="4" t="s">
        <v>7</v>
      </c>
      <c r="AB465" s="4" t="s">
        <v>7</v>
      </c>
      <c r="AC465" s="4" t="s">
        <v>7</v>
      </c>
      <c r="AD465" s="4" t="s">
        <v>1897</v>
      </c>
      <c r="AE465" s="4">
        <v>0</v>
      </c>
      <c r="AF465" s="4">
        <v>0</v>
      </c>
      <c r="AG465" s="4">
        <v>0</v>
      </c>
      <c r="AH465" s="14" t="str">
        <f>IF(AD465&lt;&gt;0,HYPERLINK("http://pergamum.anac.gov.br/arquivos/" &amp; AD465 &amp; ".pdf",AD465),"")</f>
        <v>PD1999-0246</v>
      </c>
      <c r="AI465" s="15" t="str">
        <f>IF(AE465&lt;&gt;0,HYPERLINK("http://pergamum.anac.gov.br/arquivos/" &amp; AE465 &amp; ".pdf",AE465),"")</f>
        <v/>
      </c>
      <c r="AJ465" s="15" t="str">
        <f>IF(AF465&lt;&gt;0,HYPERLINK("http://pergamum.anac.gov.br/arquivos/" &amp; AF465 &amp; ".pdf",AF465),"")</f>
        <v/>
      </c>
      <c r="AK465" s="16" t="str">
        <f>IF(AG465&lt;&gt;0,HYPERLINK("http://pergamum.anac.gov.br/arquivos/" &amp; AG465 &amp; ".pdf",AG465),"")</f>
        <v/>
      </c>
      <c r="AL465" s="6" t="s">
        <v>2040</v>
      </c>
      <c r="AM465" s="6" t="s">
        <v>7</v>
      </c>
      <c r="AN465" s="6" t="s">
        <v>7</v>
      </c>
      <c r="AO465" s="11" t="s">
        <v>7</v>
      </c>
      <c r="AP465" s="6" t="s">
        <v>7</v>
      </c>
      <c r="AQ465" s="4" t="s">
        <v>2074</v>
      </c>
      <c r="AR465" s="4" t="s">
        <v>2074</v>
      </c>
      <c r="AS465" s="15" t="str">
        <f>IF(AND(AQ465&lt;&gt;0,AQ465&lt;&gt;""),HYPERLINK("http://pergamum.anac.gov.br/arquivos/" &amp; AQ465 &amp; ".pdf",AQ465),"")</f>
        <v/>
      </c>
      <c r="AT465" s="15" t="str">
        <f>IF(AND(AR465&lt;&gt;0,AR465&lt;&gt;""),HYPERLINK("http://pergamum.anac.gov.br/arquivos/" &amp; AR465 &amp; ".pdf",AR465),"")</f>
        <v/>
      </c>
      <c r="AU465" s="4" t="s">
        <v>7</v>
      </c>
    </row>
    <row r="466" spans="1:47" x14ac:dyDescent="0.25">
      <c r="A466" s="3" t="s">
        <v>1090</v>
      </c>
      <c r="B466" s="3" t="s">
        <v>0</v>
      </c>
      <c r="C466" s="3" t="s">
        <v>1091</v>
      </c>
      <c r="D466" s="3" t="s">
        <v>1091</v>
      </c>
      <c r="E466" s="3" t="s">
        <v>37</v>
      </c>
      <c r="F466" s="4" t="s">
        <v>3832</v>
      </c>
      <c r="G466" s="4" t="s">
        <v>3833</v>
      </c>
      <c r="H466" s="4" t="s">
        <v>3834</v>
      </c>
      <c r="I466" s="4" t="s">
        <v>2349</v>
      </c>
      <c r="J466" s="4" t="s">
        <v>2373</v>
      </c>
      <c r="K466" s="4" t="s">
        <v>2930</v>
      </c>
      <c r="L466" s="4" t="s">
        <v>2172</v>
      </c>
      <c r="M466" s="4" t="s">
        <v>2193</v>
      </c>
      <c r="N466" s="4" t="s">
        <v>1478</v>
      </c>
      <c r="O466" s="4" t="s">
        <v>7</v>
      </c>
      <c r="P466" s="4" t="s">
        <v>7</v>
      </c>
      <c r="Q466" s="4" t="s">
        <v>7</v>
      </c>
      <c r="R466" s="4" t="s">
        <v>7</v>
      </c>
      <c r="S466" s="4" t="s">
        <v>7</v>
      </c>
      <c r="T466" s="4" t="s">
        <v>7</v>
      </c>
      <c r="U466" s="4" t="s">
        <v>7</v>
      </c>
      <c r="V466" s="4" t="s">
        <v>7</v>
      </c>
      <c r="W466" s="4" t="s">
        <v>7</v>
      </c>
      <c r="X466" s="4" t="s">
        <v>7</v>
      </c>
      <c r="Y466" s="4" t="s">
        <v>7</v>
      </c>
      <c r="Z466" s="4" t="s">
        <v>7</v>
      </c>
      <c r="AA466" s="4" t="s">
        <v>7</v>
      </c>
      <c r="AB466" s="4" t="s">
        <v>7</v>
      </c>
      <c r="AC466" s="4" t="s">
        <v>7</v>
      </c>
      <c r="AD466" s="4" t="s">
        <v>1898</v>
      </c>
      <c r="AE466" s="4">
        <v>0</v>
      </c>
      <c r="AF466" s="4">
        <v>0</v>
      </c>
      <c r="AG466" s="4">
        <v>0</v>
      </c>
      <c r="AH466" s="14" t="str">
        <f>IF(AD466&lt;&gt;0,HYPERLINK("http://pergamum.anac.gov.br/arquivos/" &amp; AD466 &amp; ".pdf",AD466),"")</f>
        <v>PA2015-0665</v>
      </c>
      <c r="AI466" s="15" t="str">
        <f>IF(AE466&lt;&gt;0,HYPERLINK("http://pergamum.anac.gov.br/arquivos/" &amp; AE466 &amp; ".pdf",AE466),"")</f>
        <v/>
      </c>
      <c r="AJ466" s="15" t="str">
        <f>IF(AF466&lt;&gt;0,HYPERLINK("http://pergamum.anac.gov.br/arquivos/" &amp; AF466 &amp; ".pdf",AF466),"")</f>
        <v/>
      </c>
      <c r="AK466" s="16" t="str">
        <f>IF(AG466&lt;&gt;0,HYPERLINK("http://pergamum.anac.gov.br/arquivos/" &amp; AG466 &amp; ".pdf",AG466),"")</f>
        <v/>
      </c>
      <c r="AL466" s="6" t="s">
        <v>2040</v>
      </c>
      <c r="AM466" s="6" t="s">
        <v>7</v>
      </c>
      <c r="AN466" s="6" t="s">
        <v>7</v>
      </c>
      <c r="AO466" s="11" t="s">
        <v>7</v>
      </c>
      <c r="AP466" s="6" t="s">
        <v>7</v>
      </c>
      <c r="AQ466" s="4" t="s">
        <v>2074</v>
      </c>
      <c r="AR466" s="4" t="s">
        <v>2074</v>
      </c>
      <c r="AS466" s="15" t="str">
        <f>IF(AND(AQ466&lt;&gt;0,AQ466&lt;&gt;""),HYPERLINK("http://pergamum.anac.gov.br/arquivos/" &amp; AQ466 &amp; ".pdf",AQ466),"")</f>
        <v/>
      </c>
      <c r="AT466" s="15" t="str">
        <f>IF(AND(AR466&lt;&gt;0,AR466&lt;&gt;""),HYPERLINK("http://pergamum.anac.gov.br/arquivos/" &amp; AR466 &amp; ".pdf",AR466),"")</f>
        <v/>
      </c>
      <c r="AU466" s="4" t="s">
        <v>7</v>
      </c>
    </row>
    <row r="467" spans="1:47" x14ac:dyDescent="0.25">
      <c r="A467" s="3" t="s">
        <v>1092</v>
      </c>
      <c r="B467" s="3" t="s">
        <v>0</v>
      </c>
      <c r="C467" s="3" t="s">
        <v>1093</v>
      </c>
      <c r="D467" s="3" t="s">
        <v>76</v>
      </c>
      <c r="E467" s="3" t="s">
        <v>77</v>
      </c>
      <c r="F467" s="4" t="s">
        <v>3835</v>
      </c>
      <c r="G467" s="4" t="s">
        <v>3836</v>
      </c>
      <c r="H467" s="4" t="s">
        <v>3837</v>
      </c>
      <c r="I467" s="4" t="s">
        <v>2349</v>
      </c>
      <c r="J467" s="4" t="s">
        <v>2222</v>
      </c>
      <c r="K467" s="4" t="s">
        <v>2796</v>
      </c>
      <c r="L467" s="4" t="s">
        <v>2568</v>
      </c>
      <c r="M467" s="4" t="s">
        <v>2789</v>
      </c>
      <c r="N467" s="4" t="s">
        <v>1444</v>
      </c>
      <c r="O467" s="4" t="s">
        <v>7</v>
      </c>
      <c r="P467" s="4" t="s">
        <v>7</v>
      </c>
      <c r="Q467" s="4" t="s">
        <v>7</v>
      </c>
      <c r="R467" s="4" t="s">
        <v>7</v>
      </c>
      <c r="S467" s="4" t="s">
        <v>7</v>
      </c>
      <c r="T467" s="4" t="s">
        <v>7</v>
      </c>
      <c r="U467" s="4" t="s">
        <v>7</v>
      </c>
      <c r="V467" s="4" t="s">
        <v>7</v>
      </c>
      <c r="W467" s="4" t="s">
        <v>7</v>
      </c>
      <c r="X467" s="4" t="s">
        <v>7</v>
      </c>
      <c r="Y467" s="4" t="s">
        <v>7</v>
      </c>
      <c r="Z467" s="4" t="s">
        <v>7</v>
      </c>
      <c r="AA467" s="4" t="s">
        <v>7</v>
      </c>
      <c r="AB467" s="4" t="s">
        <v>7</v>
      </c>
      <c r="AC467" s="4" t="s">
        <v>7</v>
      </c>
      <c r="AD467" s="4" t="s">
        <v>1899</v>
      </c>
      <c r="AE467" s="4">
        <v>0</v>
      </c>
      <c r="AF467" s="4">
        <v>0</v>
      </c>
      <c r="AG467" s="4">
        <v>0</v>
      </c>
      <c r="AH467" s="14" t="str">
        <f>IF(AD467&lt;&gt;0,HYPERLINK("http://pergamum.anac.gov.br/arquivos/" &amp; AD467 &amp; ".pdf",AD467),"")</f>
        <v>PD1987-0285SOP</v>
      </c>
      <c r="AI467" s="15" t="str">
        <f>IF(AE467&lt;&gt;0,HYPERLINK("http://pergamum.anac.gov.br/arquivos/" &amp; AE467 &amp; ".pdf",AE467),"")</f>
        <v/>
      </c>
      <c r="AJ467" s="15" t="str">
        <f>IF(AF467&lt;&gt;0,HYPERLINK("http://pergamum.anac.gov.br/arquivos/" &amp; AF467 &amp; ".pdf",AF467),"")</f>
        <v/>
      </c>
      <c r="AK467" s="16" t="str">
        <f>IF(AG467&lt;&gt;0,HYPERLINK("http://pergamum.anac.gov.br/arquivos/" &amp; AG467 &amp; ".pdf",AG467),"")</f>
        <v/>
      </c>
      <c r="AL467" s="6" t="s">
        <v>2038</v>
      </c>
      <c r="AM467" s="6" t="s">
        <v>2059</v>
      </c>
      <c r="AN467" s="6" t="s">
        <v>7</v>
      </c>
      <c r="AO467" s="11" t="s">
        <v>7</v>
      </c>
      <c r="AP467" s="6" t="s">
        <v>7</v>
      </c>
      <c r="AQ467" s="4" t="s">
        <v>2074</v>
      </c>
      <c r="AR467" s="4" t="s">
        <v>2074</v>
      </c>
      <c r="AS467" s="15" t="str">
        <f>IF(AND(AQ467&lt;&gt;0,AQ467&lt;&gt;""),HYPERLINK("http://pergamum.anac.gov.br/arquivos/" &amp; AQ467 &amp; ".pdf",AQ467),"")</f>
        <v/>
      </c>
      <c r="AT467" s="15" t="str">
        <f>IF(AND(AR467&lt;&gt;0,AR467&lt;&gt;""),HYPERLINK("http://pergamum.anac.gov.br/arquivos/" &amp; AR467 &amp; ".pdf",AR467),"")</f>
        <v/>
      </c>
      <c r="AU467" s="4" t="s">
        <v>7</v>
      </c>
    </row>
    <row r="468" spans="1:47" x14ac:dyDescent="0.25">
      <c r="A468" s="3" t="s">
        <v>1094</v>
      </c>
      <c r="B468" s="3" t="s">
        <v>0</v>
      </c>
      <c r="C468" s="3" t="s">
        <v>1095</v>
      </c>
      <c r="D468" s="3" t="s">
        <v>1095</v>
      </c>
      <c r="E468" s="3" t="s">
        <v>37</v>
      </c>
      <c r="F468" s="4" t="s">
        <v>3838</v>
      </c>
      <c r="G468" s="4" t="s">
        <v>3839</v>
      </c>
      <c r="H468" s="4" t="s">
        <v>2658</v>
      </c>
      <c r="I468" s="4" t="s">
        <v>2349</v>
      </c>
      <c r="J468" s="4" t="s">
        <v>2170</v>
      </c>
      <c r="K468" s="4" t="s">
        <v>3007</v>
      </c>
      <c r="L468" s="4" t="s">
        <v>2381</v>
      </c>
      <c r="M468" s="4" t="s">
        <v>3008</v>
      </c>
      <c r="N468" s="4" t="s">
        <v>1447</v>
      </c>
      <c r="O468" s="4" t="s">
        <v>7</v>
      </c>
      <c r="P468" s="4" t="s">
        <v>7</v>
      </c>
      <c r="Q468" s="4" t="s">
        <v>7</v>
      </c>
      <c r="R468" s="4" t="s">
        <v>7</v>
      </c>
      <c r="S468" s="4" t="s">
        <v>7</v>
      </c>
      <c r="T468" s="4" t="s">
        <v>7</v>
      </c>
      <c r="U468" s="4" t="s">
        <v>7</v>
      </c>
      <c r="V468" s="4" t="s">
        <v>7</v>
      </c>
      <c r="W468" s="4" t="s">
        <v>7</v>
      </c>
      <c r="X468" s="4" t="s">
        <v>7</v>
      </c>
      <c r="Y468" s="4" t="s">
        <v>7</v>
      </c>
      <c r="Z468" s="4" t="s">
        <v>7</v>
      </c>
      <c r="AA468" s="4" t="s">
        <v>7</v>
      </c>
      <c r="AB468" s="4" t="s">
        <v>7</v>
      </c>
      <c r="AC468" s="4" t="s">
        <v>7</v>
      </c>
      <c r="AD468" s="4">
        <v>0</v>
      </c>
      <c r="AE468" s="4">
        <v>0</v>
      </c>
      <c r="AF468" s="4">
        <v>0</v>
      </c>
      <c r="AG468" s="4">
        <v>0</v>
      </c>
      <c r="AH468" s="14" t="str">
        <f>IF(AD468&lt;&gt;0,HYPERLINK("http://pergamum.anac.gov.br/arquivos/" &amp; AD468 &amp; ".pdf",AD468),"")</f>
        <v/>
      </c>
      <c r="AI468" s="15" t="str">
        <f>IF(AE468&lt;&gt;0,HYPERLINK("http://pergamum.anac.gov.br/arquivos/" &amp; AE468 &amp; ".pdf",AE468),"")</f>
        <v/>
      </c>
      <c r="AJ468" s="15" t="str">
        <f>IF(AF468&lt;&gt;0,HYPERLINK("http://pergamum.anac.gov.br/arquivos/" &amp; AF468 &amp; ".pdf",AF468),"")</f>
        <v/>
      </c>
      <c r="AK468" s="16" t="str">
        <f>IF(AG468&lt;&gt;0,HYPERLINK("http://pergamum.anac.gov.br/arquivos/" &amp; AG468 &amp; ".pdf",AG468),"")</f>
        <v/>
      </c>
      <c r="AL468" s="6" t="s">
        <v>2040</v>
      </c>
      <c r="AM468" s="6" t="s">
        <v>7</v>
      </c>
      <c r="AN468" s="6" t="s">
        <v>7</v>
      </c>
      <c r="AO468" s="11" t="s">
        <v>7</v>
      </c>
      <c r="AP468" s="6" t="s">
        <v>7</v>
      </c>
      <c r="AQ468" s="4" t="s">
        <v>2074</v>
      </c>
      <c r="AR468" s="4" t="s">
        <v>2074</v>
      </c>
      <c r="AS468" s="15" t="str">
        <f>IF(AND(AQ468&lt;&gt;0,AQ468&lt;&gt;""),HYPERLINK("http://pergamum.anac.gov.br/arquivos/" &amp; AQ468 &amp; ".pdf",AQ468),"")</f>
        <v/>
      </c>
      <c r="AT468" s="15" t="str">
        <f>IF(AND(AR468&lt;&gt;0,AR468&lt;&gt;""),HYPERLINK("http://pergamum.anac.gov.br/arquivos/" &amp; AR468 &amp; ".pdf",AR468),"")</f>
        <v/>
      </c>
      <c r="AU468" s="4" t="s">
        <v>7</v>
      </c>
    </row>
    <row r="469" spans="1:47" x14ac:dyDescent="0.25">
      <c r="A469" s="3" t="s">
        <v>1096</v>
      </c>
      <c r="B469" s="3" t="s">
        <v>0</v>
      </c>
      <c r="C469" s="3" t="s">
        <v>1097</v>
      </c>
      <c r="D469" s="3" t="s">
        <v>1098</v>
      </c>
      <c r="E469" s="3" t="s">
        <v>44</v>
      </c>
      <c r="F469" s="4" t="s">
        <v>3840</v>
      </c>
      <c r="G469" s="4" t="s">
        <v>3841</v>
      </c>
      <c r="H469" s="4" t="s">
        <v>3766</v>
      </c>
      <c r="I469" s="4" t="s">
        <v>2251</v>
      </c>
      <c r="J469" s="4" t="s">
        <v>2716</v>
      </c>
      <c r="K469" s="4" t="s">
        <v>2439</v>
      </c>
      <c r="L469" s="4" t="s">
        <v>2172</v>
      </c>
      <c r="M469" s="4" t="s">
        <v>2603</v>
      </c>
      <c r="N469" s="4" t="s">
        <v>1444</v>
      </c>
      <c r="O469" s="4" t="s">
        <v>7</v>
      </c>
      <c r="P469" s="4" t="s">
        <v>7</v>
      </c>
      <c r="Q469" s="4" t="s">
        <v>7</v>
      </c>
      <c r="R469" s="4" t="s">
        <v>7</v>
      </c>
      <c r="S469" s="4" t="s">
        <v>7</v>
      </c>
      <c r="T469" s="4" t="s">
        <v>7</v>
      </c>
      <c r="U469" s="4" t="s">
        <v>7</v>
      </c>
      <c r="V469" s="4" t="s">
        <v>7</v>
      </c>
      <c r="W469" s="4" t="s">
        <v>7</v>
      </c>
      <c r="X469" s="4" t="s">
        <v>7</v>
      </c>
      <c r="Y469" s="4" t="s">
        <v>7</v>
      </c>
      <c r="Z469" s="4" t="s">
        <v>7</v>
      </c>
      <c r="AA469" s="4" t="s">
        <v>7</v>
      </c>
      <c r="AB469" s="4" t="s">
        <v>7</v>
      </c>
      <c r="AC469" s="4" t="s">
        <v>7</v>
      </c>
      <c r="AD469" s="4" t="s">
        <v>1900</v>
      </c>
      <c r="AE469" s="4" t="s">
        <v>1901</v>
      </c>
      <c r="AF469" s="4">
        <v>0</v>
      </c>
      <c r="AG469" s="4">
        <v>0</v>
      </c>
      <c r="AH469" s="14" t="str">
        <f>IF(AD469&lt;&gt;0,HYPERLINK("http://pergamum.anac.gov.br/arquivos/" &amp; AD469 &amp; ".pdf",AD469),"")</f>
        <v>PD1980-0006</v>
      </c>
      <c r="AI469" s="15" t="str">
        <f>IF(AE469&lt;&gt;0,HYPERLINK("http://pergamum.anac.gov.br/arquivos/" &amp; AE469 &amp; ".pdf",AE469),"")</f>
        <v>PD1992-0454</v>
      </c>
      <c r="AJ469" s="15" t="str">
        <f>IF(AF469&lt;&gt;0,HYPERLINK("http://pergamum.anac.gov.br/arquivos/" &amp; AF469 &amp; ".pdf",AF469),"")</f>
        <v/>
      </c>
      <c r="AK469" s="16" t="str">
        <f>IF(AG469&lt;&gt;0,HYPERLINK("http://pergamum.anac.gov.br/arquivos/" &amp; AG469 &amp; ".pdf",AG469),"")</f>
        <v/>
      </c>
      <c r="AL469" s="6" t="s">
        <v>2038</v>
      </c>
      <c r="AM469" s="6" t="s">
        <v>2059</v>
      </c>
      <c r="AN469" s="6" t="s">
        <v>7</v>
      </c>
      <c r="AO469" s="11" t="s">
        <v>7</v>
      </c>
      <c r="AP469" s="6" t="s">
        <v>7</v>
      </c>
      <c r="AQ469" s="4" t="s">
        <v>2074</v>
      </c>
      <c r="AR469" s="4" t="s">
        <v>2074</v>
      </c>
      <c r="AS469" s="15" t="str">
        <f>IF(AND(AQ469&lt;&gt;0,AQ469&lt;&gt;""),HYPERLINK("http://pergamum.anac.gov.br/arquivos/" &amp; AQ469 &amp; ".pdf",AQ469),"")</f>
        <v/>
      </c>
      <c r="AT469" s="15" t="str">
        <f>IF(AND(AR469&lt;&gt;0,AR469&lt;&gt;""),HYPERLINK("http://pergamum.anac.gov.br/arquivos/" &amp; AR469 &amp; ".pdf",AR469),"")</f>
        <v/>
      </c>
      <c r="AU469" s="4" t="s">
        <v>7</v>
      </c>
    </row>
    <row r="470" spans="1:47" x14ac:dyDescent="0.25">
      <c r="A470" s="3" t="s">
        <v>1099</v>
      </c>
      <c r="B470" s="3" t="s">
        <v>0</v>
      </c>
      <c r="C470" s="3" t="s">
        <v>1100</v>
      </c>
      <c r="D470" s="3" t="s">
        <v>1100</v>
      </c>
      <c r="E470" s="3" t="s">
        <v>37</v>
      </c>
      <c r="F470" s="4" t="s">
        <v>3842</v>
      </c>
      <c r="G470" s="4" t="s">
        <v>3843</v>
      </c>
      <c r="H470" s="4" t="s">
        <v>3844</v>
      </c>
      <c r="I470" s="4" t="s">
        <v>2349</v>
      </c>
      <c r="J470" s="4" t="s">
        <v>2373</v>
      </c>
      <c r="K470" s="4" t="s">
        <v>3845</v>
      </c>
      <c r="L470" s="4" t="s">
        <v>2612</v>
      </c>
      <c r="M470" s="4" t="s">
        <v>3738</v>
      </c>
      <c r="N470" s="4" t="s">
        <v>1444</v>
      </c>
      <c r="O470" s="4" t="s">
        <v>7</v>
      </c>
      <c r="P470" s="4" t="s">
        <v>7</v>
      </c>
      <c r="Q470" s="4" t="s">
        <v>7</v>
      </c>
      <c r="R470" s="4" t="s">
        <v>7</v>
      </c>
      <c r="S470" s="4" t="s">
        <v>7</v>
      </c>
      <c r="T470" s="4" t="s">
        <v>7</v>
      </c>
      <c r="U470" s="4" t="s">
        <v>7</v>
      </c>
      <c r="V470" s="4" t="s">
        <v>7</v>
      </c>
      <c r="W470" s="4" t="s">
        <v>7</v>
      </c>
      <c r="X470" s="4" t="s">
        <v>7</v>
      </c>
      <c r="Y470" s="4" t="s">
        <v>7</v>
      </c>
      <c r="Z470" s="4" t="s">
        <v>7</v>
      </c>
      <c r="AA470" s="4" t="s">
        <v>7</v>
      </c>
      <c r="AB470" s="4" t="s">
        <v>7</v>
      </c>
      <c r="AC470" s="4" t="s">
        <v>7</v>
      </c>
      <c r="AD470" s="4" t="s">
        <v>1902</v>
      </c>
      <c r="AE470" s="4" t="s">
        <v>1903</v>
      </c>
      <c r="AF470" s="4">
        <v>0</v>
      </c>
      <c r="AG470" s="4">
        <v>0</v>
      </c>
      <c r="AH470" s="14" t="str">
        <f>IF(AD470&lt;&gt;0,HYPERLINK("http://pergamum.anac.gov.br/arquivos/" &amp; AD470 &amp; ".pdf",AD470),"")</f>
        <v>PD1994-0466</v>
      </c>
      <c r="AI470" s="15" t="str">
        <f>IF(AE470&lt;&gt;0,HYPERLINK("http://pergamum.anac.gov.br/arquivos/" &amp; AE470 &amp; ".pdf",AE470),"")</f>
        <v>PD1995-0114</v>
      </c>
      <c r="AJ470" s="15" t="str">
        <f>IF(AF470&lt;&gt;0,HYPERLINK("http://pergamum.anac.gov.br/arquivos/" &amp; AF470 &amp; ".pdf",AF470),"")</f>
        <v/>
      </c>
      <c r="AK470" s="16" t="str">
        <f>IF(AG470&lt;&gt;0,HYPERLINK("http://pergamum.anac.gov.br/arquivos/" &amp; AG470 &amp; ".pdf",AG470),"")</f>
        <v/>
      </c>
      <c r="AL470" s="6" t="s">
        <v>2040</v>
      </c>
      <c r="AM470" s="6" t="s">
        <v>7</v>
      </c>
      <c r="AN470" s="6" t="s">
        <v>7</v>
      </c>
      <c r="AO470" s="11" t="s">
        <v>7</v>
      </c>
      <c r="AP470" s="6" t="s">
        <v>7</v>
      </c>
      <c r="AQ470" s="4" t="s">
        <v>2074</v>
      </c>
      <c r="AR470" s="4" t="s">
        <v>2074</v>
      </c>
      <c r="AS470" s="15" t="str">
        <f>IF(AND(AQ470&lt;&gt;0,AQ470&lt;&gt;""),HYPERLINK("http://pergamum.anac.gov.br/arquivos/" &amp; AQ470 &amp; ".pdf",AQ470),"")</f>
        <v/>
      </c>
      <c r="AT470" s="15" t="str">
        <f>IF(AND(AR470&lt;&gt;0,AR470&lt;&gt;""),HYPERLINK("http://pergamum.anac.gov.br/arquivos/" &amp; AR470 &amp; ".pdf",AR470),"")</f>
        <v/>
      </c>
      <c r="AU470" s="4" t="s">
        <v>7</v>
      </c>
    </row>
    <row r="471" spans="1:47" x14ac:dyDescent="0.25">
      <c r="A471" s="3" t="s">
        <v>1101</v>
      </c>
      <c r="B471" s="3" t="s">
        <v>0</v>
      </c>
      <c r="C471" s="3" t="s">
        <v>1102</v>
      </c>
      <c r="D471" s="3" t="s">
        <v>1103</v>
      </c>
      <c r="E471" s="3" t="s">
        <v>70</v>
      </c>
      <c r="F471" s="4" t="s">
        <v>3846</v>
      </c>
      <c r="G471" s="4" t="s">
        <v>3847</v>
      </c>
      <c r="H471" s="4" t="s">
        <v>3848</v>
      </c>
      <c r="I471" s="4" t="s">
        <v>2251</v>
      </c>
      <c r="J471" s="4" t="s">
        <v>2197</v>
      </c>
      <c r="K471" s="4" t="s">
        <v>3849</v>
      </c>
      <c r="L471" s="4" t="s">
        <v>2172</v>
      </c>
      <c r="M471" s="4" t="s">
        <v>3850</v>
      </c>
      <c r="N471" s="4" t="s">
        <v>1444</v>
      </c>
      <c r="O471" s="4" t="s">
        <v>7</v>
      </c>
      <c r="P471" s="4" t="s">
        <v>7</v>
      </c>
      <c r="Q471" s="4" t="s">
        <v>7</v>
      </c>
      <c r="R471" s="4" t="s">
        <v>7</v>
      </c>
      <c r="S471" s="4" t="s">
        <v>7</v>
      </c>
      <c r="T471" s="4" t="s">
        <v>7</v>
      </c>
      <c r="U471" s="4" t="s">
        <v>7</v>
      </c>
      <c r="V471" s="4" t="s">
        <v>7</v>
      </c>
      <c r="W471" s="4" t="s">
        <v>7</v>
      </c>
      <c r="X471" s="4" t="s">
        <v>7</v>
      </c>
      <c r="Y471" s="4" t="s">
        <v>7</v>
      </c>
      <c r="Z471" s="4" t="s">
        <v>7</v>
      </c>
      <c r="AA471" s="4" t="s">
        <v>7</v>
      </c>
      <c r="AB471" s="4" t="s">
        <v>7</v>
      </c>
      <c r="AC471" s="4" t="s">
        <v>7</v>
      </c>
      <c r="AD471" s="4" t="s">
        <v>1904</v>
      </c>
      <c r="AE471" s="4">
        <v>0</v>
      </c>
      <c r="AF471" s="4">
        <v>0</v>
      </c>
      <c r="AG471" s="4">
        <v>0</v>
      </c>
      <c r="AH471" s="14" t="str">
        <f>IF(AD471&lt;&gt;0,HYPERLINK("http://pergamum.anac.gov.br/arquivos/" &amp; AD471 &amp; ".pdf",AD471),"")</f>
        <v>PA2009-0665</v>
      </c>
      <c r="AI471" s="15" t="str">
        <f>IF(AE471&lt;&gt;0,HYPERLINK("http://pergamum.anac.gov.br/arquivos/" &amp; AE471 &amp; ".pdf",AE471),"")</f>
        <v/>
      </c>
      <c r="AJ471" s="15" t="str">
        <f>IF(AF471&lt;&gt;0,HYPERLINK("http://pergamum.anac.gov.br/arquivos/" &amp; AF471 &amp; ".pdf",AF471),"")</f>
        <v/>
      </c>
      <c r="AK471" s="16" t="str">
        <f>IF(AG471&lt;&gt;0,HYPERLINK("http://pergamum.anac.gov.br/arquivos/" &amp; AG471 &amp; ".pdf",AG471),"")</f>
        <v/>
      </c>
      <c r="AL471" s="6" t="s">
        <v>2040</v>
      </c>
      <c r="AM471" s="6" t="s">
        <v>7</v>
      </c>
      <c r="AN471" s="6" t="s">
        <v>7</v>
      </c>
      <c r="AO471" s="11" t="s">
        <v>7</v>
      </c>
      <c r="AP471" s="6" t="s">
        <v>7</v>
      </c>
      <c r="AQ471" s="4" t="s">
        <v>2074</v>
      </c>
      <c r="AR471" s="4" t="s">
        <v>2074</v>
      </c>
      <c r="AS471" s="15" t="str">
        <f>IF(AND(AQ471&lt;&gt;0,AQ471&lt;&gt;""),HYPERLINK("http://pergamum.anac.gov.br/arquivos/" &amp; AQ471 &amp; ".pdf",AQ471),"")</f>
        <v/>
      </c>
      <c r="AT471" s="15" t="str">
        <f>IF(AND(AR471&lt;&gt;0,AR471&lt;&gt;""),HYPERLINK("http://pergamum.anac.gov.br/arquivos/" &amp; AR471 &amp; ".pdf",AR471),"")</f>
        <v/>
      </c>
      <c r="AU471" s="4" t="s">
        <v>7</v>
      </c>
    </row>
    <row r="472" spans="1:47" x14ac:dyDescent="0.25">
      <c r="A472" s="3" t="s">
        <v>1104</v>
      </c>
      <c r="B472" s="3" t="s">
        <v>0</v>
      </c>
      <c r="C472" s="3" t="s">
        <v>1105</v>
      </c>
      <c r="D472" s="3" t="s">
        <v>1105</v>
      </c>
      <c r="E472" s="3" t="s">
        <v>142</v>
      </c>
      <c r="F472" s="4" t="s">
        <v>3851</v>
      </c>
      <c r="G472" s="4" t="s">
        <v>3852</v>
      </c>
      <c r="H472" s="4" t="s">
        <v>3853</v>
      </c>
      <c r="I472" s="4" t="s">
        <v>2251</v>
      </c>
      <c r="J472" s="4" t="s">
        <v>2252</v>
      </c>
      <c r="K472" s="4" t="s">
        <v>2330</v>
      </c>
      <c r="L472" s="4" t="s">
        <v>2180</v>
      </c>
      <c r="M472" s="4" t="s">
        <v>2630</v>
      </c>
      <c r="N472" s="4" t="s">
        <v>1444</v>
      </c>
      <c r="O472" s="4" t="s">
        <v>7</v>
      </c>
      <c r="P472" s="4" t="s">
        <v>7</v>
      </c>
      <c r="Q472" s="4" t="s">
        <v>7</v>
      </c>
      <c r="R472" s="4" t="s">
        <v>7</v>
      </c>
      <c r="S472" s="4" t="s">
        <v>7</v>
      </c>
      <c r="T472" s="4" t="s">
        <v>7</v>
      </c>
      <c r="U472" s="4" t="s">
        <v>7</v>
      </c>
      <c r="V472" s="4" t="s">
        <v>7</v>
      </c>
      <c r="W472" s="4" t="s">
        <v>7</v>
      </c>
      <c r="X472" s="4" t="s">
        <v>7</v>
      </c>
      <c r="Y472" s="4" t="s">
        <v>7</v>
      </c>
      <c r="Z472" s="4" t="s">
        <v>7</v>
      </c>
      <c r="AA472" s="4" t="s">
        <v>7</v>
      </c>
      <c r="AB472" s="4" t="s">
        <v>7</v>
      </c>
      <c r="AC472" s="4" t="s">
        <v>7</v>
      </c>
      <c r="AD472" s="4" t="s">
        <v>1905</v>
      </c>
      <c r="AE472" s="4">
        <v>0</v>
      </c>
      <c r="AF472" s="4">
        <v>0</v>
      </c>
      <c r="AG472" s="4">
        <v>0</v>
      </c>
      <c r="AH472" s="14" t="str">
        <f>IF(AD472&lt;&gt;0,HYPERLINK("http://pergamum.anac.gov.br/arquivos/" &amp; AD472 &amp; ".pdf",AD472),"")</f>
        <v>PA2010-0881</v>
      </c>
      <c r="AI472" s="15" t="str">
        <f>IF(AE472&lt;&gt;0,HYPERLINK("http://pergamum.anac.gov.br/arquivos/" &amp; AE472 &amp; ".pdf",AE472),"")</f>
        <v/>
      </c>
      <c r="AJ472" s="15" t="str">
        <f>IF(AF472&lt;&gt;0,HYPERLINK("http://pergamum.anac.gov.br/arquivos/" &amp; AF472 &amp; ".pdf",AF472),"")</f>
        <v/>
      </c>
      <c r="AK472" s="16" t="str">
        <f>IF(AG472&lt;&gt;0,HYPERLINK("http://pergamum.anac.gov.br/arquivos/" &amp; AG472 &amp; ".pdf",AG472),"")</f>
        <v/>
      </c>
      <c r="AL472" s="6" t="s">
        <v>2039</v>
      </c>
      <c r="AM472" s="6" t="s">
        <v>2060</v>
      </c>
      <c r="AN472" s="6" t="s">
        <v>2078</v>
      </c>
      <c r="AO472" s="11" t="s">
        <v>2094</v>
      </c>
      <c r="AP472" s="6">
        <v>8</v>
      </c>
      <c r="AQ472" s="4" t="s">
        <v>2077</v>
      </c>
      <c r="AR472" s="4" t="s">
        <v>2074</v>
      </c>
      <c r="AS472" s="15" t="str">
        <f>IF(AND(AQ472&lt;&gt;0,AQ472&lt;&gt;""),HYPERLINK("http://pergamum.anac.gov.br/arquivos/" &amp; AQ472 &amp; ".pdf",AQ472),"")</f>
        <v>PA2016-0908</v>
      </c>
      <c r="AT472" s="15" t="str">
        <f>IF(AND(AR472&lt;&gt;0,AR472&lt;&gt;""),HYPERLINK("http://pergamum.anac.gov.br/arquivos/" &amp; AR472 &amp; ".pdf",AR472),"")</f>
        <v/>
      </c>
      <c r="AU472" s="4" t="s">
        <v>7</v>
      </c>
    </row>
    <row r="473" spans="1:47" x14ac:dyDescent="0.25">
      <c r="A473" s="3" t="s">
        <v>1106</v>
      </c>
      <c r="B473" s="3" t="s">
        <v>0</v>
      </c>
      <c r="C473" s="3" t="s">
        <v>1107</v>
      </c>
      <c r="D473" s="3" t="s">
        <v>1107</v>
      </c>
      <c r="E473" s="3" t="s">
        <v>37</v>
      </c>
      <c r="F473" s="4" t="s">
        <v>3854</v>
      </c>
      <c r="G473" s="4" t="s">
        <v>3855</v>
      </c>
      <c r="H473" s="4" t="s">
        <v>3766</v>
      </c>
      <c r="I473" s="4" t="s">
        <v>2349</v>
      </c>
      <c r="J473" s="4" t="s">
        <v>2197</v>
      </c>
      <c r="K473" s="4" t="s">
        <v>3174</v>
      </c>
      <c r="L473" s="4" t="s">
        <v>2568</v>
      </c>
      <c r="M473" s="4" t="s">
        <v>2193</v>
      </c>
      <c r="N473" s="4" t="s">
        <v>1444</v>
      </c>
      <c r="O473" s="4" t="s">
        <v>7</v>
      </c>
      <c r="P473" s="4" t="s">
        <v>7</v>
      </c>
      <c r="Q473" s="4" t="s">
        <v>7</v>
      </c>
      <c r="R473" s="4" t="s">
        <v>7</v>
      </c>
      <c r="S473" s="4" t="s">
        <v>7</v>
      </c>
      <c r="T473" s="4" t="s">
        <v>7</v>
      </c>
      <c r="U473" s="4" t="s">
        <v>7</v>
      </c>
      <c r="V473" s="4" t="s">
        <v>7</v>
      </c>
      <c r="W473" s="4" t="s">
        <v>7</v>
      </c>
      <c r="X473" s="4" t="s">
        <v>7</v>
      </c>
      <c r="Y473" s="4" t="s">
        <v>7</v>
      </c>
      <c r="Z473" s="4" t="s">
        <v>7</v>
      </c>
      <c r="AA473" s="4" t="s">
        <v>7</v>
      </c>
      <c r="AB473" s="4" t="s">
        <v>7</v>
      </c>
      <c r="AC473" s="4" t="s">
        <v>7</v>
      </c>
      <c r="AD473" s="4" t="s">
        <v>1906</v>
      </c>
      <c r="AE473" s="4">
        <v>0</v>
      </c>
      <c r="AF473" s="4">
        <v>0</v>
      </c>
      <c r="AG473" s="4">
        <v>0</v>
      </c>
      <c r="AH473" s="14" t="str">
        <f>IF(AD473&lt;&gt;0,HYPERLINK("http://pergamum.anac.gov.br/arquivos/" &amp; AD473 &amp; ".pdf",AD473),"")</f>
        <v>PD2004-0310</v>
      </c>
      <c r="AI473" s="15" t="str">
        <f>IF(AE473&lt;&gt;0,HYPERLINK("http://pergamum.anac.gov.br/arquivos/" &amp; AE473 &amp; ".pdf",AE473),"")</f>
        <v/>
      </c>
      <c r="AJ473" s="15" t="str">
        <f>IF(AF473&lt;&gt;0,HYPERLINK("http://pergamum.anac.gov.br/arquivos/" &amp; AF473 &amp; ".pdf",AF473),"")</f>
        <v/>
      </c>
      <c r="AK473" s="16" t="str">
        <f>IF(AG473&lt;&gt;0,HYPERLINK("http://pergamum.anac.gov.br/arquivos/" &amp; AG473 &amp; ".pdf",AG473),"")</f>
        <v/>
      </c>
      <c r="AL473" s="6" t="s">
        <v>2038</v>
      </c>
      <c r="AM473" s="6" t="s">
        <v>2059</v>
      </c>
      <c r="AN473" s="6" t="s">
        <v>7</v>
      </c>
      <c r="AO473" s="11" t="s">
        <v>7</v>
      </c>
      <c r="AP473" s="6" t="s">
        <v>7</v>
      </c>
      <c r="AQ473" s="4" t="s">
        <v>2074</v>
      </c>
      <c r="AR473" s="4" t="s">
        <v>2074</v>
      </c>
      <c r="AS473" s="15" t="str">
        <f>IF(AND(AQ473&lt;&gt;0,AQ473&lt;&gt;""),HYPERLINK("http://pergamum.anac.gov.br/arquivos/" &amp; AQ473 &amp; ".pdf",AQ473),"")</f>
        <v/>
      </c>
      <c r="AT473" s="15" t="str">
        <f>IF(AND(AR473&lt;&gt;0,AR473&lt;&gt;""),HYPERLINK("http://pergamum.anac.gov.br/arquivos/" &amp; AR473 &amp; ".pdf",AR473),"")</f>
        <v/>
      </c>
      <c r="AU473" s="4" t="s">
        <v>7</v>
      </c>
    </row>
    <row r="474" spans="1:47" x14ac:dyDescent="0.25">
      <c r="A474" s="3" t="s">
        <v>1108</v>
      </c>
      <c r="B474" s="3" t="s">
        <v>0</v>
      </c>
      <c r="C474" s="3" t="s">
        <v>1109</v>
      </c>
      <c r="D474" s="3" t="s">
        <v>1109</v>
      </c>
      <c r="E474" s="3" t="s">
        <v>70</v>
      </c>
      <c r="F474" s="4" t="s">
        <v>3856</v>
      </c>
      <c r="G474" s="4" t="s">
        <v>3857</v>
      </c>
      <c r="H474" s="4" t="s">
        <v>3271</v>
      </c>
      <c r="I474" s="4" t="s">
        <v>2349</v>
      </c>
      <c r="J474" s="4" t="s">
        <v>2203</v>
      </c>
      <c r="K474" s="4" t="s">
        <v>2192</v>
      </c>
      <c r="L474" s="4" t="s">
        <v>2568</v>
      </c>
      <c r="M474" s="4" t="s">
        <v>2731</v>
      </c>
      <c r="N474" s="4" t="s">
        <v>1446</v>
      </c>
      <c r="O474" s="4" t="s">
        <v>7</v>
      </c>
      <c r="P474" s="4" t="s">
        <v>7</v>
      </c>
      <c r="Q474" s="4" t="s">
        <v>7</v>
      </c>
      <c r="R474" s="4" t="s">
        <v>7</v>
      </c>
      <c r="S474" s="4" t="s">
        <v>7</v>
      </c>
      <c r="T474" s="4" t="s">
        <v>7</v>
      </c>
      <c r="U474" s="4" t="s">
        <v>7</v>
      </c>
      <c r="V474" s="4" t="s">
        <v>7</v>
      </c>
      <c r="W474" s="4" t="s">
        <v>7</v>
      </c>
      <c r="X474" s="4" t="s">
        <v>7</v>
      </c>
      <c r="Y474" s="4" t="s">
        <v>7</v>
      </c>
      <c r="Z474" s="4" t="s">
        <v>7</v>
      </c>
      <c r="AA474" s="4" t="s">
        <v>7</v>
      </c>
      <c r="AB474" s="4" t="s">
        <v>7</v>
      </c>
      <c r="AC474" s="4" t="s">
        <v>7</v>
      </c>
      <c r="AD474" s="4" t="s">
        <v>1907</v>
      </c>
      <c r="AE474" s="4">
        <v>0</v>
      </c>
      <c r="AF474" s="4">
        <v>0</v>
      </c>
      <c r="AG474" s="4">
        <v>0</v>
      </c>
      <c r="AH474" s="14" t="str">
        <f>IF(AD474&lt;&gt;0,HYPERLINK("http://pergamum.anac.gov.br/arquivos/" &amp; AD474 &amp; ".pdf",AD474),"")</f>
        <v>PD1985-0075COMAR</v>
      </c>
      <c r="AI474" s="15" t="str">
        <f>IF(AE474&lt;&gt;0,HYPERLINK("http://pergamum.anac.gov.br/arquivos/" &amp; AE474 &amp; ".pdf",AE474),"")</f>
        <v/>
      </c>
      <c r="AJ474" s="15" t="str">
        <f>IF(AF474&lt;&gt;0,HYPERLINK("http://pergamum.anac.gov.br/arquivos/" &amp; AF474 &amp; ".pdf",AF474),"")</f>
        <v/>
      </c>
      <c r="AK474" s="16" t="str">
        <f>IF(AG474&lt;&gt;0,HYPERLINK("http://pergamum.anac.gov.br/arquivos/" &amp; AG474 &amp; ".pdf",AG474),"")</f>
        <v/>
      </c>
      <c r="AL474" s="6" t="s">
        <v>2040</v>
      </c>
      <c r="AM474" s="6" t="s">
        <v>7</v>
      </c>
      <c r="AN474" s="6" t="s">
        <v>7</v>
      </c>
      <c r="AO474" s="11" t="s">
        <v>7</v>
      </c>
      <c r="AP474" s="6" t="s">
        <v>7</v>
      </c>
      <c r="AQ474" s="4" t="s">
        <v>2074</v>
      </c>
      <c r="AR474" s="4" t="s">
        <v>2074</v>
      </c>
      <c r="AS474" s="15" t="str">
        <f>IF(AND(AQ474&lt;&gt;0,AQ474&lt;&gt;""),HYPERLINK("http://pergamum.anac.gov.br/arquivos/" &amp; AQ474 &amp; ".pdf",AQ474),"")</f>
        <v/>
      </c>
      <c r="AT474" s="15" t="str">
        <f>IF(AND(AR474&lt;&gt;0,AR474&lt;&gt;""),HYPERLINK("http://pergamum.anac.gov.br/arquivos/" &amp; AR474 &amp; ".pdf",AR474),"")</f>
        <v/>
      </c>
      <c r="AU474" s="4" t="s">
        <v>7</v>
      </c>
    </row>
    <row r="475" spans="1:47" x14ac:dyDescent="0.25">
      <c r="A475" s="3" t="s">
        <v>1110</v>
      </c>
      <c r="B475" s="3" t="s">
        <v>0</v>
      </c>
      <c r="C475" s="3" t="s">
        <v>1111</v>
      </c>
      <c r="D475" s="3" t="s">
        <v>1112</v>
      </c>
      <c r="E475" s="3" t="s">
        <v>37</v>
      </c>
      <c r="F475" s="4" t="s">
        <v>3858</v>
      </c>
      <c r="G475" s="4" t="s">
        <v>3859</v>
      </c>
      <c r="H475" s="4" t="s">
        <v>3292</v>
      </c>
      <c r="I475" s="4" t="s">
        <v>2349</v>
      </c>
      <c r="J475" s="4" t="s">
        <v>2222</v>
      </c>
      <c r="K475" s="4" t="s">
        <v>2253</v>
      </c>
      <c r="L475" s="4" t="s">
        <v>2674</v>
      </c>
      <c r="M475" s="4" t="s">
        <v>2193</v>
      </c>
      <c r="N475" s="4" t="s">
        <v>1478</v>
      </c>
      <c r="O475" s="4" t="s">
        <v>7</v>
      </c>
      <c r="P475" s="4" t="s">
        <v>7</v>
      </c>
      <c r="Q475" s="4" t="s">
        <v>7</v>
      </c>
      <c r="R475" s="4" t="s">
        <v>7</v>
      </c>
      <c r="S475" s="4" t="s">
        <v>7</v>
      </c>
      <c r="T475" s="4" t="s">
        <v>7</v>
      </c>
      <c r="U475" s="4" t="s">
        <v>7</v>
      </c>
      <c r="V475" s="4" t="s">
        <v>7</v>
      </c>
      <c r="W475" s="4" t="s">
        <v>7</v>
      </c>
      <c r="X475" s="4" t="s">
        <v>7</v>
      </c>
      <c r="Y475" s="4" t="s">
        <v>7</v>
      </c>
      <c r="Z475" s="4" t="s">
        <v>7</v>
      </c>
      <c r="AA475" s="4" t="s">
        <v>7</v>
      </c>
      <c r="AB475" s="4" t="s">
        <v>7</v>
      </c>
      <c r="AC475" s="4" t="s">
        <v>7</v>
      </c>
      <c r="AD475" s="4">
        <v>0</v>
      </c>
      <c r="AE475" s="4">
        <v>0</v>
      </c>
      <c r="AF475" s="4">
        <v>0</v>
      </c>
      <c r="AG475" s="4">
        <v>0</v>
      </c>
      <c r="AH475" s="14" t="str">
        <f>IF(AD475&lt;&gt;0,HYPERLINK("http://pergamum.anac.gov.br/arquivos/" &amp; AD475 &amp; ".pdf",AD475),"")</f>
        <v/>
      </c>
      <c r="AI475" s="15" t="str">
        <f>IF(AE475&lt;&gt;0,HYPERLINK("http://pergamum.anac.gov.br/arquivos/" &amp; AE475 &amp; ".pdf",AE475),"")</f>
        <v/>
      </c>
      <c r="AJ475" s="15" t="str">
        <f>IF(AF475&lt;&gt;0,HYPERLINK("http://pergamum.anac.gov.br/arquivos/" &amp; AF475 &amp; ".pdf",AF475),"")</f>
        <v/>
      </c>
      <c r="AK475" s="16" t="str">
        <f>IF(AG475&lt;&gt;0,HYPERLINK("http://pergamum.anac.gov.br/arquivos/" &amp; AG475 &amp; ".pdf",AG475),"")</f>
        <v/>
      </c>
      <c r="AL475" s="6" t="s">
        <v>2040</v>
      </c>
      <c r="AM475" s="6" t="s">
        <v>7</v>
      </c>
      <c r="AN475" s="6" t="s">
        <v>7</v>
      </c>
      <c r="AO475" s="11" t="s">
        <v>7</v>
      </c>
      <c r="AP475" s="6" t="s">
        <v>7</v>
      </c>
      <c r="AQ475" s="4" t="s">
        <v>2074</v>
      </c>
      <c r="AR475" s="4" t="s">
        <v>2074</v>
      </c>
      <c r="AS475" s="15" t="str">
        <f>IF(AND(AQ475&lt;&gt;0,AQ475&lt;&gt;""),HYPERLINK("http://pergamum.anac.gov.br/arquivos/" &amp; AQ475 &amp; ".pdf",AQ475),"")</f>
        <v/>
      </c>
      <c r="AT475" s="15" t="str">
        <f>IF(AND(AR475&lt;&gt;0,AR475&lt;&gt;""),HYPERLINK("http://pergamum.anac.gov.br/arquivos/" &amp; AR475 &amp; ".pdf",AR475),"")</f>
        <v/>
      </c>
      <c r="AU475" s="4" t="s">
        <v>7</v>
      </c>
    </row>
    <row r="476" spans="1:47" x14ac:dyDescent="0.25">
      <c r="A476" s="3" t="s">
        <v>1113</v>
      </c>
      <c r="B476" s="3" t="s">
        <v>0</v>
      </c>
      <c r="C476" s="3" t="s">
        <v>1114</v>
      </c>
      <c r="D476" s="3" t="s">
        <v>1115</v>
      </c>
      <c r="E476" s="3" t="s">
        <v>70</v>
      </c>
      <c r="F476" s="4" t="s">
        <v>3860</v>
      </c>
      <c r="G476" s="4" t="s">
        <v>3861</v>
      </c>
      <c r="H476" s="4" t="s">
        <v>2368</v>
      </c>
      <c r="I476" s="4" t="s">
        <v>2349</v>
      </c>
      <c r="J476" s="4" t="s">
        <v>2222</v>
      </c>
      <c r="K476" s="4" t="s">
        <v>2796</v>
      </c>
      <c r="L476" s="4" t="s">
        <v>2568</v>
      </c>
      <c r="M476" s="4" t="s">
        <v>2193</v>
      </c>
      <c r="N476" s="4" t="s">
        <v>1444</v>
      </c>
      <c r="O476" s="4" t="s">
        <v>7</v>
      </c>
      <c r="P476" s="4" t="s">
        <v>7</v>
      </c>
      <c r="Q476" s="4" t="s">
        <v>7</v>
      </c>
      <c r="R476" s="4" t="s">
        <v>7</v>
      </c>
      <c r="S476" s="4" t="s">
        <v>7</v>
      </c>
      <c r="T476" s="4" t="s">
        <v>7</v>
      </c>
      <c r="U476" s="4" t="s">
        <v>7</v>
      </c>
      <c r="V476" s="4" t="s">
        <v>7</v>
      </c>
      <c r="W476" s="4" t="s">
        <v>7</v>
      </c>
      <c r="X476" s="4" t="s">
        <v>7</v>
      </c>
      <c r="Y476" s="4" t="s">
        <v>7</v>
      </c>
      <c r="Z476" s="4" t="s">
        <v>7</v>
      </c>
      <c r="AA476" s="4" t="s">
        <v>7</v>
      </c>
      <c r="AB476" s="4" t="s">
        <v>7</v>
      </c>
      <c r="AC476" s="4" t="s">
        <v>7</v>
      </c>
      <c r="AD476" s="4" t="s">
        <v>1908</v>
      </c>
      <c r="AE476" s="4">
        <v>0</v>
      </c>
      <c r="AF476" s="4">
        <v>0</v>
      </c>
      <c r="AG476" s="4">
        <v>0</v>
      </c>
      <c r="AH476" s="14" t="str">
        <f>IF(AD476&lt;&gt;0,HYPERLINK("http://pergamum.anac.gov.br/arquivos/" &amp; AD476 &amp; ".pdf",AD476),"")</f>
        <v>PD2001-1491</v>
      </c>
      <c r="AI476" s="15" t="str">
        <f>IF(AE476&lt;&gt;0,HYPERLINK("http://pergamum.anac.gov.br/arquivos/" &amp; AE476 &amp; ".pdf",AE476),"")</f>
        <v/>
      </c>
      <c r="AJ476" s="15" t="str">
        <f>IF(AF476&lt;&gt;0,HYPERLINK("http://pergamum.anac.gov.br/arquivos/" &amp; AF476 &amp; ".pdf",AF476),"")</f>
        <v/>
      </c>
      <c r="AK476" s="16" t="str">
        <f>IF(AG476&lt;&gt;0,HYPERLINK("http://pergamum.anac.gov.br/arquivos/" &amp; AG476 &amp; ".pdf",AG476),"")</f>
        <v/>
      </c>
      <c r="AL476" s="6" t="s">
        <v>2040</v>
      </c>
      <c r="AM476" s="6" t="s">
        <v>7</v>
      </c>
      <c r="AN476" s="6" t="s">
        <v>7</v>
      </c>
      <c r="AO476" s="11" t="s">
        <v>7</v>
      </c>
      <c r="AP476" s="6" t="s">
        <v>7</v>
      </c>
      <c r="AQ476" s="4" t="s">
        <v>2074</v>
      </c>
      <c r="AR476" s="4" t="s">
        <v>2074</v>
      </c>
      <c r="AS476" s="15" t="str">
        <f>IF(AND(AQ476&lt;&gt;0,AQ476&lt;&gt;""),HYPERLINK("http://pergamum.anac.gov.br/arquivos/" &amp; AQ476 &amp; ".pdf",AQ476),"")</f>
        <v/>
      </c>
      <c r="AT476" s="15" t="str">
        <f>IF(AND(AR476&lt;&gt;0,AR476&lt;&gt;""),HYPERLINK("http://pergamum.anac.gov.br/arquivos/" &amp; AR476 &amp; ".pdf",AR476),"")</f>
        <v/>
      </c>
      <c r="AU476" s="4" t="s">
        <v>7</v>
      </c>
    </row>
    <row r="477" spans="1:47" x14ac:dyDescent="0.25">
      <c r="A477" s="3" t="s">
        <v>1116</v>
      </c>
      <c r="B477" s="3" t="s">
        <v>0</v>
      </c>
      <c r="C477" s="3" t="s">
        <v>1117</v>
      </c>
      <c r="D477" s="3" t="s">
        <v>1118</v>
      </c>
      <c r="E477" s="3" t="s">
        <v>44</v>
      </c>
      <c r="F477" s="4" t="s">
        <v>3862</v>
      </c>
      <c r="G477" s="4" t="s">
        <v>3863</v>
      </c>
      <c r="H477" s="4" t="s">
        <v>3325</v>
      </c>
      <c r="I477" s="4" t="s">
        <v>2349</v>
      </c>
      <c r="J477" s="4" t="s">
        <v>2209</v>
      </c>
      <c r="K477" s="4" t="s">
        <v>2796</v>
      </c>
      <c r="L477" s="4" t="s">
        <v>2568</v>
      </c>
      <c r="M477" s="4" t="s">
        <v>2603</v>
      </c>
      <c r="N477" s="4" t="s">
        <v>1444</v>
      </c>
      <c r="O477" s="4" t="s">
        <v>7</v>
      </c>
      <c r="P477" s="4" t="s">
        <v>7</v>
      </c>
      <c r="Q477" s="4" t="s">
        <v>7</v>
      </c>
      <c r="R477" s="4" t="s">
        <v>7</v>
      </c>
      <c r="S477" s="4" t="s">
        <v>7</v>
      </c>
      <c r="T477" s="4" t="s">
        <v>7</v>
      </c>
      <c r="U477" s="4" t="s">
        <v>7</v>
      </c>
      <c r="V477" s="4" t="s">
        <v>7</v>
      </c>
      <c r="W477" s="4" t="s">
        <v>7</v>
      </c>
      <c r="X477" s="4" t="s">
        <v>7</v>
      </c>
      <c r="Y477" s="4" t="s">
        <v>7</v>
      </c>
      <c r="Z477" s="4" t="s">
        <v>7</v>
      </c>
      <c r="AA477" s="4" t="s">
        <v>7</v>
      </c>
      <c r="AB477" s="4" t="s">
        <v>7</v>
      </c>
      <c r="AC477" s="4" t="s">
        <v>7</v>
      </c>
      <c r="AD477" s="4" t="s">
        <v>1909</v>
      </c>
      <c r="AE477" s="4">
        <v>0</v>
      </c>
      <c r="AF477" s="4">
        <v>0</v>
      </c>
      <c r="AG477" s="4">
        <v>0</v>
      </c>
      <c r="AH477" s="14" t="str">
        <f>IF(AD477&lt;&gt;0,HYPERLINK("http://pergamum.anac.gov.br/arquivos/" &amp; AD477 &amp; ".pdf",AD477),"")</f>
        <v>PD1980-0013</v>
      </c>
      <c r="AI477" s="15" t="str">
        <f>IF(AE477&lt;&gt;0,HYPERLINK("http://pergamum.anac.gov.br/arquivos/" &amp; AE477 &amp; ".pdf",AE477),"")</f>
        <v/>
      </c>
      <c r="AJ477" s="15" t="str">
        <f>IF(AF477&lt;&gt;0,HYPERLINK("http://pergamum.anac.gov.br/arquivos/" &amp; AF477 &amp; ".pdf",AF477),"")</f>
        <v/>
      </c>
      <c r="AK477" s="16" t="str">
        <f>IF(AG477&lt;&gt;0,HYPERLINK("http://pergamum.anac.gov.br/arquivos/" &amp; AG477 &amp; ".pdf",AG477),"")</f>
        <v/>
      </c>
      <c r="AL477" s="6" t="s">
        <v>2038</v>
      </c>
      <c r="AM477" s="6" t="s">
        <v>2059</v>
      </c>
      <c r="AN477" s="6" t="s">
        <v>7</v>
      </c>
      <c r="AO477" s="11" t="s">
        <v>7</v>
      </c>
      <c r="AP477" s="6" t="s">
        <v>7</v>
      </c>
      <c r="AQ477" s="4" t="s">
        <v>2074</v>
      </c>
      <c r="AR477" s="4" t="s">
        <v>2074</v>
      </c>
      <c r="AS477" s="15" t="str">
        <f>IF(AND(AQ477&lt;&gt;0,AQ477&lt;&gt;""),HYPERLINK("http://pergamum.anac.gov.br/arquivos/" &amp; AQ477 &amp; ".pdf",AQ477),"")</f>
        <v/>
      </c>
      <c r="AT477" s="15" t="str">
        <f>IF(AND(AR477&lt;&gt;0,AR477&lt;&gt;""),HYPERLINK("http://pergamum.anac.gov.br/arquivos/" &amp; AR477 &amp; ".pdf",AR477),"")</f>
        <v/>
      </c>
      <c r="AU477" s="4" t="s">
        <v>7</v>
      </c>
    </row>
    <row r="478" spans="1:47" x14ac:dyDescent="0.25">
      <c r="A478" s="3" t="s">
        <v>1119</v>
      </c>
      <c r="B478" s="3" t="s">
        <v>0</v>
      </c>
      <c r="C478" s="3" t="s">
        <v>1120</v>
      </c>
      <c r="D478" s="3" t="s">
        <v>1120</v>
      </c>
      <c r="E478" s="3" t="s">
        <v>103</v>
      </c>
      <c r="F478" s="4" t="s">
        <v>3864</v>
      </c>
      <c r="G478" s="4" t="s">
        <v>3865</v>
      </c>
      <c r="H478" s="4" t="s">
        <v>3866</v>
      </c>
      <c r="I478" s="4" t="s">
        <v>2349</v>
      </c>
      <c r="J478" s="4" t="s">
        <v>2238</v>
      </c>
      <c r="K478" s="4" t="s">
        <v>3867</v>
      </c>
      <c r="L478" s="4" t="s">
        <v>2890</v>
      </c>
      <c r="M478" s="4" t="s">
        <v>3868</v>
      </c>
      <c r="N478" s="4" t="s">
        <v>1444</v>
      </c>
      <c r="O478" s="4" t="s">
        <v>7</v>
      </c>
      <c r="P478" s="4" t="s">
        <v>7</v>
      </c>
      <c r="Q478" s="4" t="s">
        <v>7</v>
      </c>
      <c r="R478" s="4" t="s">
        <v>7</v>
      </c>
      <c r="S478" s="4" t="s">
        <v>7</v>
      </c>
      <c r="T478" s="4" t="s">
        <v>7</v>
      </c>
      <c r="U478" s="4" t="s">
        <v>7</v>
      </c>
      <c r="V478" s="4" t="s">
        <v>7</v>
      </c>
      <c r="W478" s="4" t="s">
        <v>7</v>
      </c>
      <c r="X478" s="4" t="s">
        <v>7</v>
      </c>
      <c r="Y478" s="4" t="s">
        <v>7</v>
      </c>
      <c r="Z478" s="4" t="s">
        <v>7</v>
      </c>
      <c r="AA478" s="4" t="s">
        <v>7</v>
      </c>
      <c r="AB478" s="4" t="s">
        <v>7</v>
      </c>
      <c r="AC478" s="4" t="s">
        <v>7</v>
      </c>
      <c r="AD478" s="4" t="s">
        <v>1910</v>
      </c>
      <c r="AE478" s="4">
        <v>0</v>
      </c>
      <c r="AF478" s="4">
        <v>0</v>
      </c>
      <c r="AG478" s="4">
        <v>0</v>
      </c>
      <c r="AH478" s="14" t="str">
        <f>IF(AD478&lt;&gt;0,HYPERLINK("http://pergamum.anac.gov.br/arquivos/" &amp; AD478 &amp; ".pdf",AD478),"")</f>
        <v>PA2013-3071</v>
      </c>
      <c r="AI478" s="15" t="str">
        <f>IF(AE478&lt;&gt;0,HYPERLINK("http://pergamum.anac.gov.br/arquivos/" &amp; AE478 &amp; ".pdf",AE478),"")</f>
        <v/>
      </c>
      <c r="AJ478" s="15" t="str">
        <f>IF(AF478&lt;&gt;0,HYPERLINK("http://pergamum.anac.gov.br/arquivos/" &amp; AF478 &amp; ".pdf",AF478),"")</f>
        <v/>
      </c>
      <c r="AK478" s="16" t="str">
        <f>IF(AG478&lt;&gt;0,HYPERLINK("http://pergamum.anac.gov.br/arquivos/" &amp; AG478 &amp; ".pdf",AG478),"")</f>
        <v/>
      </c>
      <c r="AL478" s="6" t="s">
        <v>2040</v>
      </c>
      <c r="AM478" s="6" t="s">
        <v>7</v>
      </c>
      <c r="AN478" s="6" t="s">
        <v>7</v>
      </c>
      <c r="AO478" s="11" t="s">
        <v>7</v>
      </c>
      <c r="AP478" s="6" t="s">
        <v>7</v>
      </c>
      <c r="AQ478" s="4" t="s">
        <v>2074</v>
      </c>
      <c r="AR478" s="4" t="s">
        <v>2074</v>
      </c>
      <c r="AS478" s="15" t="str">
        <f>IF(AND(AQ478&lt;&gt;0,AQ478&lt;&gt;""),HYPERLINK("http://pergamum.anac.gov.br/arquivos/" &amp; AQ478 &amp; ".pdf",AQ478),"")</f>
        <v/>
      </c>
      <c r="AT478" s="15" t="str">
        <f>IF(AND(AR478&lt;&gt;0,AR478&lt;&gt;""),HYPERLINK("http://pergamum.anac.gov.br/arquivos/" &amp; AR478 &amp; ".pdf",AR478),"")</f>
        <v/>
      </c>
      <c r="AU478" s="4" t="s">
        <v>7</v>
      </c>
    </row>
    <row r="479" spans="1:47" x14ac:dyDescent="0.25">
      <c r="A479" s="3" t="s">
        <v>1121</v>
      </c>
      <c r="B479" s="3" t="s">
        <v>0</v>
      </c>
      <c r="C479" s="3" t="s">
        <v>1122</v>
      </c>
      <c r="D479" s="3" t="s">
        <v>1123</v>
      </c>
      <c r="E479" s="3" t="s">
        <v>37</v>
      </c>
      <c r="F479" s="4" t="s">
        <v>3869</v>
      </c>
      <c r="G479" s="4" t="s">
        <v>3870</v>
      </c>
      <c r="H479" s="4" t="s">
        <v>3871</v>
      </c>
      <c r="I479" s="4" t="s">
        <v>2349</v>
      </c>
      <c r="J479" s="4" t="s">
        <v>2232</v>
      </c>
      <c r="K479" s="4" t="s">
        <v>2253</v>
      </c>
      <c r="L479" s="4" t="s">
        <v>2612</v>
      </c>
      <c r="M479" s="4" t="s">
        <v>3872</v>
      </c>
      <c r="N479" s="4" t="s">
        <v>1444</v>
      </c>
      <c r="O479" s="4" t="s">
        <v>7</v>
      </c>
      <c r="P479" s="4" t="s">
        <v>7</v>
      </c>
      <c r="Q479" s="4" t="s">
        <v>7</v>
      </c>
      <c r="R479" s="4" t="s">
        <v>7</v>
      </c>
      <c r="S479" s="4" t="s">
        <v>7</v>
      </c>
      <c r="T479" s="4" t="s">
        <v>7</v>
      </c>
      <c r="U479" s="4" t="s">
        <v>7</v>
      </c>
      <c r="V479" s="4" t="s">
        <v>7</v>
      </c>
      <c r="W479" s="4" t="s">
        <v>7</v>
      </c>
      <c r="X479" s="4" t="s">
        <v>7</v>
      </c>
      <c r="Y479" s="4" t="s">
        <v>7</v>
      </c>
      <c r="Z479" s="4" t="s">
        <v>7</v>
      </c>
      <c r="AA479" s="4" t="s">
        <v>7</v>
      </c>
      <c r="AB479" s="4" t="s">
        <v>7</v>
      </c>
      <c r="AC479" s="4" t="s">
        <v>7</v>
      </c>
      <c r="AD479" s="4" t="s">
        <v>1911</v>
      </c>
      <c r="AE479" s="4">
        <v>0</v>
      </c>
      <c r="AF479" s="4">
        <v>0</v>
      </c>
      <c r="AG479" s="4">
        <v>0</v>
      </c>
      <c r="AH479" s="14" t="str">
        <f>IF(AD479&lt;&gt;0,HYPERLINK("http://pergamum.anac.gov.br/arquivos/" &amp; AD479 &amp; ".pdf",AD479),"")</f>
        <v>PD1991-0310</v>
      </c>
      <c r="AI479" s="15" t="str">
        <f>IF(AE479&lt;&gt;0,HYPERLINK("http://pergamum.anac.gov.br/arquivos/" &amp; AE479 &amp; ".pdf",AE479),"")</f>
        <v/>
      </c>
      <c r="AJ479" s="15" t="str">
        <f>IF(AF479&lt;&gt;0,HYPERLINK("http://pergamum.anac.gov.br/arquivos/" &amp; AF479 &amp; ".pdf",AF479),"")</f>
        <v/>
      </c>
      <c r="AK479" s="16" t="str">
        <f>IF(AG479&lt;&gt;0,HYPERLINK("http://pergamum.anac.gov.br/arquivos/" &amp; AG479 &amp; ".pdf",AG479),"")</f>
        <v/>
      </c>
      <c r="AL479" s="6" t="s">
        <v>2038</v>
      </c>
      <c r="AM479" s="6" t="s">
        <v>2059</v>
      </c>
      <c r="AN479" s="6" t="s">
        <v>7</v>
      </c>
      <c r="AO479" s="11" t="s">
        <v>7</v>
      </c>
      <c r="AP479" s="6" t="s">
        <v>7</v>
      </c>
      <c r="AQ479" s="4" t="s">
        <v>2074</v>
      </c>
      <c r="AR479" s="4" t="s">
        <v>2074</v>
      </c>
      <c r="AS479" s="15" t="str">
        <f>IF(AND(AQ479&lt;&gt;0,AQ479&lt;&gt;""),HYPERLINK("http://pergamum.anac.gov.br/arquivos/" &amp; AQ479 &amp; ".pdf",AQ479),"")</f>
        <v/>
      </c>
      <c r="AT479" s="15" t="str">
        <f>IF(AND(AR479&lt;&gt;0,AR479&lt;&gt;""),HYPERLINK("http://pergamum.anac.gov.br/arquivos/" &amp; AR479 &amp; ".pdf",AR479),"")</f>
        <v/>
      </c>
      <c r="AU479" s="4" t="s">
        <v>7</v>
      </c>
    </row>
    <row r="480" spans="1:47" x14ac:dyDescent="0.25">
      <c r="A480" s="3" t="s">
        <v>1124</v>
      </c>
      <c r="B480" s="3" t="s">
        <v>0</v>
      </c>
      <c r="C480" s="3" t="s">
        <v>1125</v>
      </c>
      <c r="D480" s="3" t="s">
        <v>1126</v>
      </c>
      <c r="E480" s="3" t="s">
        <v>70</v>
      </c>
      <c r="F480" s="4" t="s">
        <v>3873</v>
      </c>
      <c r="G480" s="4" t="s">
        <v>3874</v>
      </c>
      <c r="H480" s="4" t="s">
        <v>3875</v>
      </c>
      <c r="I480" s="4" t="s">
        <v>2349</v>
      </c>
      <c r="J480" s="4" t="s">
        <v>2395</v>
      </c>
      <c r="K480" s="4" t="s">
        <v>3543</v>
      </c>
      <c r="L480" s="4" t="s">
        <v>2384</v>
      </c>
      <c r="M480" s="4" t="s">
        <v>2193</v>
      </c>
      <c r="N480" s="4" t="s">
        <v>1447</v>
      </c>
      <c r="O480" s="4" t="s">
        <v>7</v>
      </c>
      <c r="P480" s="4" t="s">
        <v>7</v>
      </c>
      <c r="Q480" s="4" t="s">
        <v>7</v>
      </c>
      <c r="R480" s="4" t="s">
        <v>7</v>
      </c>
      <c r="S480" s="4" t="s">
        <v>7</v>
      </c>
      <c r="T480" s="4" t="s">
        <v>7</v>
      </c>
      <c r="U480" s="4" t="s">
        <v>7</v>
      </c>
      <c r="V480" s="4" t="s">
        <v>7</v>
      </c>
      <c r="W480" s="4" t="s">
        <v>7</v>
      </c>
      <c r="X480" s="4" t="s">
        <v>7</v>
      </c>
      <c r="Y480" s="4" t="s">
        <v>7</v>
      </c>
      <c r="Z480" s="4" t="s">
        <v>7</v>
      </c>
      <c r="AA480" s="4" t="s">
        <v>7</v>
      </c>
      <c r="AB480" s="4" t="s">
        <v>7</v>
      </c>
      <c r="AC480" s="4" t="s">
        <v>7</v>
      </c>
      <c r="AD480" s="4">
        <v>0</v>
      </c>
      <c r="AE480" s="4">
        <v>0</v>
      </c>
      <c r="AF480" s="4">
        <v>0</v>
      </c>
      <c r="AG480" s="4">
        <v>0</v>
      </c>
      <c r="AH480" s="14" t="str">
        <f>IF(AD480&lt;&gt;0,HYPERLINK("http://pergamum.anac.gov.br/arquivos/" &amp; AD480 &amp; ".pdf",AD480),"")</f>
        <v/>
      </c>
      <c r="AI480" s="15" t="str">
        <f>IF(AE480&lt;&gt;0,HYPERLINK("http://pergamum.anac.gov.br/arquivos/" &amp; AE480 &amp; ".pdf",AE480),"")</f>
        <v/>
      </c>
      <c r="AJ480" s="15" t="str">
        <f>IF(AF480&lt;&gt;0,HYPERLINK("http://pergamum.anac.gov.br/arquivos/" &amp; AF480 &amp; ".pdf",AF480),"")</f>
        <v/>
      </c>
      <c r="AK480" s="16" t="str">
        <f>IF(AG480&lt;&gt;0,HYPERLINK("http://pergamum.anac.gov.br/arquivos/" &amp; AG480 &amp; ".pdf",AG480),"")</f>
        <v/>
      </c>
      <c r="AL480" s="6" t="s">
        <v>2040</v>
      </c>
      <c r="AM480" s="6" t="s">
        <v>7</v>
      </c>
      <c r="AN480" s="6" t="s">
        <v>7</v>
      </c>
      <c r="AO480" s="11" t="s">
        <v>7</v>
      </c>
      <c r="AP480" s="6" t="s">
        <v>7</v>
      </c>
      <c r="AQ480" s="4" t="s">
        <v>2074</v>
      </c>
      <c r="AR480" s="4" t="s">
        <v>2074</v>
      </c>
      <c r="AS480" s="15" t="str">
        <f>IF(AND(AQ480&lt;&gt;0,AQ480&lt;&gt;""),HYPERLINK("http://pergamum.anac.gov.br/arquivos/" &amp; AQ480 &amp; ".pdf",AQ480),"")</f>
        <v/>
      </c>
      <c r="AT480" s="15" t="str">
        <f>IF(AND(AR480&lt;&gt;0,AR480&lt;&gt;""),HYPERLINK("http://pergamum.anac.gov.br/arquivos/" &amp; AR480 &amp; ".pdf",AR480),"")</f>
        <v/>
      </c>
      <c r="AU480" s="4" t="s">
        <v>7</v>
      </c>
    </row>
    <row r="481" spans="1:47" x14ac:dyDescent="0.25">
      <c r="A481" s="3" t="s">
        <v>1127</v>
      </c>
      <c r="B481" s="3" t="s">
        <v>0</v>
      </c>
      <c r="C481" s="3" t="s">
        <v>1128</v>
      </c>
      <c r="D481" s="3" t="s">
        <v>1128</v>
      </c>
      <c r="E481" s="3" t="s">
        <v>77</v>
      </c>
      <c r="F481" s="4" t="s">
        <v>3876</v>
      </c>
      <c r="G481" s="4" t="s">
        <v>3877</v>
      </c>
      <c r="H481" s="4" t="s">
        <v>3878</v>
      </c>
      <c r="I481" s="4" t="s">
        <v>2349</v>
      </c>
      <c r="J481" s="4" t="s">
        <v>2716</v>
      </c>
      <c r="K481" s="4" t="s">
        <v>2999</v>
      </c>
      <c r="L481" s="4" t="s">
        <v>2172</v>
      </c>
      <c r="M481" s="4" t="s">
        <v>2789</v>
      </c>
      <c r="N481" s="4" t="s">
        <v>1447</v>
      </c>
      <c r="O481" s="4" t="s">
        <v>7</v>
      </c>
      <c r="P481" s="4" t="s">
        <v>7</v>
      </c>
      <c r="Q481" s="4" t="s">
        <v>7</v>
      </c>
      <c r="R481" s="4" t="s">
        <v>7</v>
      </c>
      <c r="S481" s="4" t="s">
        <v>7</v>
      </c>
      <c r="T481" s="4" t="s">
        <v>7</v>
      </c>
      <c r="U481" s="4" t="s">
        <v>7</v>
      </c>
      <c r="V481" s="4" t="s">
        <v>7</v>
      </c>
      <c r="W481" s="4" t="s">
        <v>7</v>
      </c>
      <c r="X481" s="4" t="s">
        <v>7</v>
      </c>
      <c r="Y481" s="4" t="s">
        <v>7</v>
      </c>
      <c r="Z481" s="4" t="s">
        <v>7</v>
      </c>
      <c r="AA481" s="4" t="s">
        <v>7</v>
      </c>
      <c r="AB481" s="4" t="s">
        <v>7</v>
      </c>
      <c r="AC481" s="4" t="s">
        <v>7</v>
      </c>
      <c r="AD481" s="4" t="s">
        <v>1912</v>
      </c>
      <c r="AE481" s="4">
        <v>0</v>
      </c>
      <c r="AF481" s="4">
        <v>0</v>
      </c>
      <c r="AG481" s="4">
        <v>0</v>
      </c>
      <c r="AH481" s="14" t="str">
        <f>IF(AD481&lt;&gt;0,HYPERLINK("http://pergamum.anac.gov.br/arquivos/" &amp; AD481 &amp; ".pdf",AD481),"")</f>
        <v>PD2000-0819</v>
      </c>
      <c r="AI481" s="15" t="str">
        <f>IF(AE481&lt;&gt;0,HYPERLINK("http://pergamum.anac.gov.br/arquivos/" &amp; AE481 &amp; ".pdf",AE481),"")</f>
        <v/>
      </c>
      <c r="AJ481" s="15" t="str">
        <f>IF(AF481&lt;&gt;0,HYPERLINK("http://pergamum.anac.gov.br/arquivos/" &amp; AF481 &amp; ".pdf",AF481),"")</f>
        <v/>
      </c>
      <c r="AK481" s="16" t="str">
        <f>IF(AG481&lt;&gt;0,HYPERLINK("http://pergamum.anac.gov.br/arquivos/" &amp; AG481 &amp; ".pdf",AG481),"")</f>
        <v/>
      </c>
      <c r="AL481" s="6" t="s">
        <v>2040</v>
      </c>
      <c r="AM481" s="6" t="s">
        <v>7</v>
      </c>
      <c r="AN481" s="6" t="s">
        <v>7</v>
      </c>
      <c r="AO481" s="11" t="s">
        <v>7</v>
      </c>
      <c r="AP481" s="6" t="s">
        <v>7</v>
      </c>
      <c r="AQ481" s="4" t="s">
        <v>2074</v>
      </c>
      <c r="AR481" s="4" t="s">
        <v>2074</v>
      </c>
      <c r="AS481" s="15" t="str">
        <f>IF(AND(AQ481&lt;&gt;0,AQ481&lt;&gt;""),HYPERLINK("http://pergamum.anac.gov.br/arquivos/" &amp; AQ481 &amp; ".pdf",AQ481),"")</f>
        <v/>
      </c>
      <c r="AT481" s="15" t="str">
        <f>IF(AND(AR481&lt;&gt;0,AR481&lt;&gt;""),HYPERLINK("http://pergamum.anac.gov.br/arquivos/" &amp; AR481 &amp; ".pdf",AR481),"")</f>
        <v/>
      </c>
      <c r="AU481" s="4" t="s">
        <v>7</v>
      </c>
    </row>
    <row r="482" spans="1:47" x14ac:dyDescent="0.25">
      <c r="A482" s="3" t="s">
        <v>1129</v>
      </c>
      <c r="B482" s="3" t="s">
        <v>0</v>
      </c>
      <c r="C482" s="3" t="s">
        <v>1073</v>
      </c>
      <c r="D482" s="3" t="s">
        <v>1073</v>
      </c>
      <c r="E482" s="3" t="s">
        <v>44</v>
      </c>
      <c r="F482" s="4" t="s">
        <v>3879</v>
      </c>
      <c r="G482" s="4" t="s">
        <v>3880</v>
      </c>
      <c r="H482" s="4" t="s">
        <v>2976</v>
      </c>
      <c r="I482" s="4" t="s">
        <v>2251</v>
      </c>
      <c r="J482" s="4" t="s">
        <v>2216</v>
      </c>
      <c r="K482" s="4" t="s">
        <v>2253</v>
      </c>
      <c r="L482" s="4" t="s">
        <v>2172</v>
      </c>
      <c r="M482" s="4" t="s">
        <v>2188</v>
      </c>
      <c r="N482" s="4" t="s">
        <v>1444</v>
      </c>
      <c r="O482" s="4" t="s">
        <v>7</v>
      </c>
      <c r="P482" s="4" t="s">
        <v>7</v>
      </c>
      <c r="Q482" s="4" t="s">
        <v>7</v>
      </c>
      <c r="R482" s="4" t="s">
        <v>7</v>
      </c>
      <c r="S482" s="4" t="s">
        <v>7</v>
      </c>
      <c r="T482" s="4" t="s">
        <v>7</v>
      </c>
      <c r="U482" s="4" t="s">
        <v>7</v>
      </c>
      <c r="V482" s="4" t="s">
        <v>7</v>
      </c>
      <c r="W482" s="4" t="s">
        <v>7</v>
      </c>
      <c r="X482" s="4" t="s">
        <v>7</v>
      </c>
      <c r="Y482" s="4" t="s">
        <v>7</v>
      </c>
      <c r="Z482" s="4" t="s">
        <v>7</v>
      </c>
      <c r="AA482" s="4" t="s">
        <v>7</v>
      </c>
      <c r="AB482" s="4" t="s">
        <v>7</v>
      </c>
      <c r="AC482" s="4" t="s">
        <v>7</v>
      </c>
      <c r="AD482" s="4" t="s">
        <v>1913</v>
      </c>
      <c r="AE482" s="4">
        <v>0</v>
      </c>
      <c r="AF482" s="4">
        <v>0</v>
      </c>
      <c r="AG482" s="4">
        <v>0</v>
      </c>
      <c r="AH482" s="14" t="str">
        <f>IF(AD482&lt;&gt;0,HYPERLINK("http://pergamum.anac.gov.br/arquivos/" &amp; AD482 &amp; ".pdf",AD482),"")</f>
        <v>PD1985-0076COMAR</v>
      </c>
      <c r="AI482" s="15" t="str">
        <f>IF(AE482&lt;&gt;0,HYPERLINK("http://pergamum.anac.gov.br/arquivos/" &amp; AE482 &amp; ".pdf",AE482),"")</f>
        <v/>
      </c>
      <c r="AJ482" s="15" t="str">
        <f>IF(AF482&lt;&gt;0,HYPERLINK("http://pergamum.anac.gov.br/arquivos/" &amp; AF482 &amp; ".pdf",AF482),"")</f>
        <v/>
      </c>
      <c r="AK482" s="16" t="str">
        <f>IF(AG482&lt;&gt;0,HYPERLINK("http://pergamum.anac.gov.br/arquivos/" &amp; AG482 &amp; ".pdf",AG482),"")</f>
        <v/>
      </c>
      <c r="AL482" s="6" t="s">
        <v>2040</v>
      </c>
      <c r="AM482" s="6" t="s">
        <v>7</v>
      </c>
      <c r="AN482" s="6" t="s">
        <v>7</v>
      </c>
      <c r="AO482" s="11" t="s">
        <v>7</v>
      </c>
      <c r="AP482" s="6" t="s">
        <v>7</v>
      </c>
      <c r="AQ482" s="4" t="s">
        <v>2074</v>
      </c>
      <c r="AR482" s="4" t="s">
        <v>2074</v>
      </c>
      <c r="AS482" s="15" t="str">
        <f>IF(AND(AQ482&lt;&gt;0,AQ482&lt;&gt;""),HYPERLINK("http://pergamum.anac.gov.br/arquivos/" &amp; AQ482 &amp; ".pdf",AQ482),"")</f>
        <v/>
      </c>
      <c r="AT482" s="15" t="str">
        <f>IF(AND(AR482&lt;&gt;0,AR482&lt;&gt;""),HYPERLINK("http://pergamum.anac.gov.br/arquivos/" &amp; AR482 &amp; ".pdf",AR482),"")</f>
        <v/>
      </c>
      <c r="AU482" s="4" t="s">
        <v>7</v>
      </c>
    </row>
    <row r="483" spans="1:47" x14ac:dyDescent="0.25">
      <c r="A483" s="3" t="s">
        <v>1130</v>
      </c>
      <c r="B483" s="3" t="s">
        <v>0</v>
      </c>
      <c r="C483" s="3" t="s">
        <v>1131</v>
      </c>
      <c r="D483" s="3" t="s">
        <v>1131</v>
      </c>
      <c r="E483" s="3" t="s">
        <v>37</v>
      </c>
      <c r="F483" s="4" t="s">
        <v>3881</v>
      </c>
      <c r="G483" s="4" t="s">
        <v>3882</v>
      </c>
      <c r="H483" s="4" t="s">
        <v>2612</v>
      </c>
      <c r="I483" s="4" t="s">
        <v>2349</v>
      </c>
      <c r="J483" s="4" t="s">
        <v>2209</v>
      </c>
      <c r="K483" s="4" t="s">
        <v>3883</v>
      </c>
      <c r="L483" s="4" t="s">
        <v>2612</v>
      </c>
      <c r="M483" s="4" t="s">
        <v>2731</v>
      </c>
      <c r="N483" s="4" t="s">
        <v>1444</v>
      </c>
      <c r="O483" s="4" t="s">
        <v>7</v>
      </c>
      <c r="P483" s="4" t="s">
        <v>7</v>
      </c>
      <c r="Q483" s="4" t="s">
        <v>7</v>
      </c>
      <c r="R483" s="4" t="s">
        <v>7</v>
      </c>
      <c r="S483" s="4" t="s">
        <v>7</v>
      </c>
      <c r="T483" s="4" t="s">
        <v>7</v>
      </c>
      <c r="U483" s="4" t="s">
        <v>7</v>
      </c>
      <c r="V483" s="4" t="s">
        <v>7</v>
      </c>
      <c r="W483" s="4" t="s">
        <v>7</v>
      </c>
      <c r="X483" s="4" t="s">
        <v>7</v>
      </c>
      <c r="Y483" s="4" t="s">
        <v>7</v>
      </c>
      <c r="Z483" s="4" t="s">
        <v>7</v>
      </c>
      <c r="AA483" s="4" t="s">
        <v>7</v>
      </c>
      <c r="AB483" s="4" t="s">
        <v>7</v>
      </c>
      <c r="AC483" s="4" t="s">
        <v>7</v>
      </c>
      <c r="AD483" s="4" t="s">
        <v>1914</v>
      </c>
      <c r="AE483" s="4">
        <v>0</v>
      </c>
      <c r="AF483" s="4">
        <v>0</v>
      </c>
      <c r="AG483" s="4">
        <v>0</v>
      </c>
      <c r="AH483" s="14" t="str">
        <f>IF(AD483&lt;&gt;0,HYPERLINK("http://pergamum.anac.gov.br/arquivos/" &amp; AD483 &amp; ".pdf",AD483),"")</f>
        <v>PD1971-0009</v>
      </c>
      <c r="AI483" s="15" t="str">
        <f>IF(AE483&lt;&gt;0,HYPERLINK("http://pergamum.anac.gov.br/arquivos/" &amp; AE483 &amp; ".pdf",AE483),"")</f>
        <v/>
      </c>
      <c r="AJ483" s="15" t="str">
        <f>IF(AF483&lt;&gt;0,HYPERLINK("http://pergamum.anac.gov.br/arquivos/" &amp; AF483 &amp; ".pdf",AF483),"")</f>
        <v/>
      </c>
      <c r="AK483" s="16" t="str">
        <f>IF(AG483&lt;&gt;0,HYPERLINK("http://pergamum.anac.gov.br/arquivos/" &amp; AG483 &amp; ".pdf",AG483),"")</f>
        <v/>
      </c>
      <c r="AL483" s="6" t="s">
        <v>2040</v>
      </c>
      <c r="AM483" s="6" t="s">
        <v>7</v>
      </c>
      <c r="AN483" s="6" t="s">
        <v>7</v>
      </c>
      <c r="AO483" s="11" t="s">
        <v>7</v>
      </c>
      <c r="AP483" s="6" t="s">
        <v>7</v>
      </c>
      <c r="AQ483" s="4" t="s">
        <v>2074</v>
      </c>
      <c r="AR483" s="4" t="s">
        <v>2074</v>
      </c>
      <c r="AS483" s="15" t="str">
        <f>IF(AND(AQ483&lt;&gt;0,AQ483&lt;&gt;""),HYPERLINK("http://pergamum.anac.gov.br/arquivos/" &amp; AQ483 &amp; ".pdf",AQ483),"")</f>
        <v/>
      </c>
      <c r="AT483" s="15" t="str">
        <f>IF(AND(AR483&lt;&gt;0,AR483&lt;&gt;""),HYPERLINK("http://pergamum.anac.gov.br/arquivos/" &amp; AR483 &amp; ".pdf",AR483),"")</f>
        <v/>
      </c>
      <c r="AU483" s="4" t="s">
        <v>7</v>
      </c>
    </row>
    <row r="484" spans="1:47" x14ac:dyDescent="0.25">
      <c r="A484" s="3" t="s">
        <v>1132</v>
      </c>
      <c r="B484" s="3" t="s">
        <v>0</v>
      </c>
      <c r="C484" s="3" t="s">
        <v>1133</v>
      </c>
      <c r="D484" s="3" t="s">
        <v>1134</v>
      </c>
      <c r="E484" s="3" t="s">
        <v>77</v>
      </c>
      <c r="F484" s="4" t="s">
        <v>3884</v>
      </c>
      <c r="G484" s="4" t="s">
        <v>3885</v>
      </c>
      <c r="H484" s="4" t="s">
        <v>2851</v>
      </c>
      <c r="I484" s="4" t="s">
        <v>2349</v>
      </c>
      <c r="J484" s="4" t="s">
        <v>2324</v>
      </c>
      <c r="K484" s="4" t="s">
        <v>2253</v>
      </c>
      <c r="L484" s="4" t="s">
        <v>2568</v>
      </c>
      <c r="M484" s="4" t="s">
        <v>3044</v>
      </c>
      <c r="N484" s="4" t="s">
        <v>1444</v>
      </c>
      <c r="O484" s="4" t="s">
        <v>7</v>
      </c>
      <c r="P484" s="4" t="s">
        <v>7</v>
      </c>
      <c r="Q484" s="4" t="s">
        <v>7</v>
      </c>
      <c r="R484" s="4" t="s">
        <v>7</v>
      </c>
      <c r="S484" s="4" t="s">
        <v>7</v>
      </c>
      <c r="T484" s="4" t="s">
        <v>7</v>
      </c>
      <c r="U484" s="4" t="s">
        <v>7</v>
      </c>
      <c r="V484" s="4" t="s">
        <v>7</v>
      </c>
      <c r="W484" s="4" t="s">
        <v>7</v>
      </c>
      <c r="X484" s="4" t="s">
        <v>7</v>
      </c>
      <c r="Y484" s="4" t="s">
        <v>7</v>
      </c>
      <c r="Z484" s="4" t="s">
        <v>7</v>
      </c>
      <c r="AA484" s="4" t="s">
        <v>7</v>
      </c>
      <c r="AB484" s="4" t="s">
        <v>7</v>
      </c>
      <c r="AC484" s="4" t="s">
        <v>7</v>
      </c>
      <c r="AD484" s="4" t="s">
        <v>1915</v>
      </c>
      <c r="AE484" s="4">
        <v>0</v>
      </c>
      <c r="AF484" s="4">
        <v>0</v>
      </c>
      <c r="AG484" s="4">
        <v>0</v>
      </c>
      <c r="AH484" s="14" t="str">
        <f>IF(AD484&lt;&gt;0,HYPERLINK("http://pergamum.anac.gov.br/arquivos/" &amp; AD484 &amp; ".pdf",AD484),"")</f>
        <v>PD1997-0377</v>
      </c>
      <c r="AI484" s="15" t="str">
        <f>IF(AE484&lt;&gt;0,HYPERLINK("http://pergamum.anac.gov.br/arquivos/" &amp; AE484 &amp; ".pdf",AE484),"")</f>
        <v/>
      </c>
      <c r="AJ484" s="15" t="str">
        <f>IF(AF484&lt;&gt;0,HYPERLINK("http://pergamum.anac.gov.br/arquivos/" &amp; AF484 &amp; ".pdf",AF484),"")</f>
        <v/>
      </c>
      <c r="AK484" s="16" t="str">
        <f>IF(AG484&lt;&gt;0,HYPERLINK("http://pergamum.anac.gov.br/arquivos/" &amp; AG484 &amp; ".pdf",AG484),"")</f>
        <v/>
      </c>
      <c r="AL484" s="6" t="s">
        <v>2040</v>
      </c>
      <c r="AM484" s="6" t="s">
        <v>7</v>
      </c>
      <c r="AN484" s="6" t="s">
        <v>7</v>
      </c>
      <c r="AO484" s="11" t="s">
        <v>7</v>
      </c>
      <c r="AP484" s="6" t="s">
        <v>7</v>
      </c>
      <c r="AQ484" s="4" t="s">
        <v>2074</v>
      </c>
      <c r="AR484" s="4" t="s">
        <v>2074</v>
      </c>
      <c r="AS484" s="15" t="str">
        <f>IF(AND(AQ484&lt;&gt;0,AQ484&lt;&gt;""),HYPERLINK("http://pergamum.anac.gov.br/arquivos/" &amp; AQ484 &amp; ".pdf",AQ484),"")</f>
        <v/>
      </c>
      <c r="AT484" s="15" t="str">
        <f>IF(AND(AR484&lt;&gt;0,AR484&lt;&gt;""),HYPERLINK("http://pergamum.anac.gov.br/arquivos/" &amp; AR484 &amp; ".pdf",AR484),"")</f>
        <v/>
      </c>
      <c r="AU484" s="4" t="s">
        <v>7</v>
      </c>
    </row>
    <row r="485" spans="1:47" x14ac:dyDescent="0.25">
      <c r="A485" s="3" t="s">
        <v>1135</v>
      </c>
      <c r="B485" s="3" t="s">
        <v>0</v>
      </c>
      <c r="C485" s="3" t="s">
        <v>1136</v>
      </c>
      <c r="D485" s="3" t="s">
        <v>1136</v>
      </c>
      <c r="E485" s="3" t="s">
        <v>37</v>
      </c>
      <c r="F485" s="4" t="s">
        <v>3886</v>
      </c>
      <c r="G485" s="4" t="s">
        <v>3887</v>
      </c>
      <c r="H485" s="4" t="s">
        <v>3491</v>
      </c>
      <c r="I485" s="4" t="s">
        <v>2349</v>
      </c>
      <c r="J485" s="4" t="s">
        <v>2238</v>
      </c>
      <c r="K485" s="4" t="s">
        <v>3543</v>
      </c>
      <c r="L485" s="4" t="s">
        <v>2568</v>
      </c>
      <c r="M485" s="4" t="s">
        <v>2731</v>
      </c>
      <c r="N485" s="4" t="s">
        <v>1447</v>
      </c>
      <c r="O485" s="4" t="s">
        <v>7</v>
      </c>
      <c r="P485" s="4" t="s">
        <v>7</v>
      </c>
      <c r="Q485" s="4" t="s">
        <v>7</v>
      </c>
      <c r="R485" s="4" t="s">
        <v>7</v>
      </c>
      <c r="S485" s="4" t="s">
        <v>7</v>
      </c>
      <c r="T485" s="4" t="s">
        <v>7</v>
      </c>
      <c r="U485" s="4" t="s">
        <v>7</v>
      </c>
      <c r="V485" s="4" t="s">
        <v>7</v>
      </c>
      <c r="W485" s="4" t="s">
        <v>7</v>
      </c>
      <c r="X485" s="4" t="s">
        <v>7</v>
      </c>
      <c r="Y485" s="4" t="s">
        <v>7</v>
      </c>
      <c r="Z485" s="4" t="s">
        <v>7</v>
      </c>
      <c r="AA485" s="4" t="s">
        <v>7</v>
      </c>
      <c r="AB485" s="4" t="s">
        <v>7</v>
      </c>
      <c r="AC485" s="4" t="s">
        <v>7</v>
      </c>
      <c r="AD485" s="4" t="s">
        <v>2152</v>
      </c>
      <c r="AE485" s="4">
        <v>0</v>
      </c>
      <c r="AF485" s="4">
        <v>0</v>
      </c>
      <c r="AG485" s="4">
        <v>0</v>
      </c>
      <c r="AH485" s="14" t="str">
        <f>IF(AD485&lt;&gt;0,HYPERLINK("http://pergamum.anac.gov.br/arquivos/" &amp; AD485 &amp; ".pdf",AD485),"")</f>
        <v>PA2016-1774</v>
      </c>
      <c r="AI485" s="15" t="str">
        <f>IF(AE485&lt;&gt;0,HYPERLINK("http://pergamum.anac.gov.br/arquivos/" &amp; AE485 &amp; ".pdf",AE485),"")</f>
        <v/>
      </c>
      <c r="AJ485" s="15" t="str">
        <f>IF(AF485&lt;&gt;0,HYPERLINK("http://pergamum.anac.gov.br/arquivos/" &amp; AF485 &amp; ".pdf",AF485),"")</f>
        <v/>
      </c>
      <c r="AK485" s="16" t="str">
        <f>IF(AG485&lt;&gt;0,HYPERLINK("http://pergamum.anac.gov.br/arquivos/" &amp; AG485 &amp; ".pdf",AG485),"")</f>
        <v/>
      </c>
      <c r="AL485" s="6" t="s">
        <v>2040</v>
      </c>
      <c r="AM485" s="6" t="s">
        <v>7</v>
      </c>
      <c r="AN485" s="6" t="s">
        <v>7</v>
      </c>
      <c r="AO485" s="11" t="s">
        <v>7</v>
      </c>
      <c r="AP485" s="6" t="s">
        <v>7</v>
      </c>
      <c r="AQ485" s="4" t="s">
        <v>2074</v>
      </c>
      <c r="AR485" s="4" t="s">
        <v>2074</v>
      </c>
      <c r="AS485" s="15" t="str">
        <f>IF(AND(AQ485&lt;&gt;0,AQ485&lt;&gt;""),HYPERLINK("http://pergamum.anac.gov.br/arquivos/" &amp; AQ485 &amp; ".pdf",AQ485),"")</f>
        <v/>
      </c>
      <c r="AT485" s="15" t="str">
        <f>IF(AND(AR485&lt;&gt;0,AR485&lt;&gt;""),HYPERLINK("http://pergamum.anac.gov.br/arquivos/" &amp; AR485 &amp; ".pdf",AR485),"")</f>
        <v/>
      </c>
      <c r="AU485" s="4" t="s">
        <v>7</v>
      </c>
    </row>
    <row r="486" spans="1:47" x14ac:dyDescent="0.25">
      <c r="A486" s="3" t="s">
        <v>1137</v>
      </c>
      <c r="B486" s="3" t="s">
        <v>0</v>
      </c>
      <c r="C486" s="3" t="s">
        <v>1138</v>
      </c>
      <c r="D486" s="3" t="s">
        <v>1138</v>
      </c>
      <c r="E486" s="3" t="s">
        <v>37</v>
      </c>
      <c r="F486" s="4" t="s">
        <v>3888</v>
      </c>
      <c r="G486" s="4" t="s">
        <v>3889</v>
      </c>
      <c r="H486" s="4" t="s">
        <v>2706</v>
      </c>
      <c r="I486" s="4" t="s">
        <v>2349</v>
      </c>
      <c r="J486" s="4" t="s">
        <v>2225</v>
      </c>
      <c r="K486" s="4" t="s">
        <v>2253</v>
      </c>
      <c r="L486" s="4" t="s">
        <v>2381</v>
      </c>
      <c r="M486" s="4" t="s">
        <v>2731</v>
      </c>
      <c r="N486" s="4" t="s">
        <v>1446</v>
      </c>
      <c r="O486" s="4" t="s">
        <v>7</v>
      </c>
      <c r="P486" s="4" t="s">
        <v>7</v>
      </c>
      <c r="Q486" s="4" t="s">
        <v>7</v>
      </c>
      <c r="R486" s="4" t="s">
        <v>7</v>
      </c>
      <c r="S486" s="4" t="s">
        <v>7</v>
      </c>
      <c r="T486" s="4" t="s">
        <v>7</v>
      </c>
      <c r="U486" s="4" t="s">
        <v>7</v>
      </c>
      <c r="V486" s="4" t="s">
        <v>7</v>
      </c>
      <c r="W486" s="4" t="s">
        <v>7</v>
      </c>
      <c r="X486" s="4" t="s">
        <v>7</v>
      </c>
      <c r="Y486" s="4" t="s">
        <v>7</v>
      </c>
      <c r="Z486" s="4" t="s">
        <v>7</v>
      </c>
      <c r="AA486" s="4" t="s">
        <v>7</v>
      </c>
      <c r="AB486" s="4" t="s">
        <v>7</v>
      </c>
      <c r="AC486" s="4" t="s">
        <v>7</v>
      </c>
      <c r="AD486" s="4">
        <v>0</v>
      </c>
      <c r="AE486" s="4">
        <v>0</v>
      </c>
      <c r="AF486" s="4">
        <v>0</v>
      </c>
      <c r="AG486" s="4">
        <v>0</v>
      </c>
      <c r="AH486" s="14" t="str">
        <f>IF(AD486&lt;&gt;0,HYPERLINK("http://pergamum.anac.gov.br/arquivos/" &amp; AD486 &amp; ".pdf",AD486),"")</f>
        <v/>
      </c>
      <c r="AI486" s="15" t="str">
        <f>IF(AE486&lt;&gt;0,HYPERLINK("http://pergamum.anac.gov.br/arquivos/" &amp; AE486 &amp; ".pdf",AE486),"")</f>
        <v/>
      </c>
      <c r="AJ486" s="15" t="str">
        <f>IF(AF486&lt;&gt;0,HYPERLINK("http://pergamum.anac.gov.br/arquivos/" &amp; AF486 &amp; ".pdf",AF486),"")</f>
        <v/>
      </c>
      <c r="AK486" s="16" t="str">
        <f>IF(AG486&lt;&gt;0,HYPERLINK("http://pergamum.anac.gov.br/arquivos/" &amp; AG486 &amp; ".pdf",AG486),"")</f>
        <v/>
      </c>
      <c r="AL486" s="6" t="s">
        <v>2040</v>
      </c>
      <c r="AM486" s="6" t="s">
        <v>7</v>
      </c>
      <c r="AN486" s="6" t="s">
        <v>7</v>
      </c>
      <c r="AO486" s="11" t="s">
        <v>7</v>
      </c>
      <c r="AP486" s="6" t="s">
        <v>7</v>
      </c>
      <c r="AQ486" s="4" t="s">
        <v>2074</v>
      </c>
      <c r="AR486" s="4" t="s">
        <v>2074</v>
      </c>
      <c r="AS486" s="15" t="str">
        <f>IF(AND(AQ486&lt;&gt;0,AQ486&lt;&gt;""),HYPERLINK("http://pergamum.anac.gov.br/arquivos/" &amp; AQ486 &amp; ".pdf",AQ486),"")</f>
        <v/>
      </c>
      <c r="AT486" s="15" t="str">
        <f>IF(AND(AR486&lt;&gt;0,AR486&lt;&gt;""),HYPERLINK("http://pergamum.anac.gov.br/arquivos/" &amp; AR486 &amp; ".pdf",AR486),"")</f>
        <v/>
      </c>
      <c r="AU486" s="4" t="s">
        <v>7</v>
      </c>
    </row>
    <row r="487" spans="1:47" x14ac:dyDescent="0.25">
      <c r="A487" s="3" t="s">
        <v>1139</v>
      </c>
      <c r="B487" s="3" t="s">
        <v>0</v>
      </c>
      <c r="C487" s="3" t="s">
        <v>1140</v>
      </c>
      <c r="D487" s="3" t="s">
        <v>1141</v>
      </c>
      <c r="E487" s="3" t="s">
        <v>37</v>
      </c>
      <c r="F487" s="4" t="s">
        <v>3890</v>
      </c>
      <c r="G487" s="4" t="s">
        <v>3891</v>
      </c>
      <c r="H487" s="4" t="s">
        <v>3620</v>
      </c>
      <c r="I487" s="4" t="s">
        <v>2349</v>
      </c>
      <c r="J487" s="4" t="s">
        <v>2225</v>
      </c>
      <c r="K487" s="4" t="s">
        <v>3100</v>
      </c>
      <c r="L487" s="4" t="s">
        <v>2172</v>
      </c>
      <c r="M487" s="4" t="s">
        <v>2534</v>
      </c>
      <c r="N487" s="4" t="s">
        <v>1446</v>
      </c>
      <c r="O487" s="4" t="s">
        <v>7</v>
      </c>
      <c r="P487" s="4" t="s">
        <v>7</v>
      </c>
      <c r="Q487" s="4" t="s">
        <v>7</v>
      </c>
      <c r="R487" s="4" t="s">
        <v>7</v>
      </c>
      <c r="S487" s="4" t="s">
        <v>7</v>
      </c>
      <c r="T487" s="4" t="s">
        <v>7</v>
      </c>
      <c r="U487" s="4" t="s">
        <v>7</v>
      </c>
      <c r="V487" s="4" t="s">
        <v>7</v>
      </c>
      <c r="W487" s="4" t="s">
        <v>7</v>
      </c>
      <c r="X487" s="4" t="s">
        <v>7</v>
      </c>
      <c r="Y487" s="4" t="s">
        <v>7</v>
      </c>
      <c r="Z487" s="4" t="s">
        <v>7</v>
      </c>
      <c r="AA487" s="4" t="s">
        <v>7</v>
      </c>
      <c r="AB487" s="4" t="s">
        <v>7</v>
      </c>
      <c r="AC487" s="4" t="s">
        <v>7</v>
      </c>
      <c r="AD487" s="4" t="s">
        <v>1916</v>
      </c>
      <c r="AE487" s="4" t="s">
        <v>1917</v>
      </c>
      <c r="AF487" s="4">
        <v>0</v>
      </c>
      <c r="AG487" s="4">
        <v>0</v>
      </c>
      <c r="AH487" s="14" t="str">
        <f>IF(AD487&lt;&gt;0,HYPERLINK("http://pergamum.anac.gov.br/arquivos/" &amp; AD487 &amp; ".pdf",AD487),"")</f>
        <v>PD1974-0250</v>
      </c>
      <c r="AI487" s="15" t="str">
        <f>IF(AE487&lt;&gt;0,HYPERLINK("http://pergamum.anac.gov.br/arquivos/" &amp; AE487 &amp; ".pdf",AE487),"")</f>
        <v>PD1974-0339</v>
      </c>
      <c r="AJ487" s="15" t="str">
        <f>IF(AF487&lt;&gt;0,HYPERLINK("http://pergamum.anac.gov.br/arquivos/" &amp; AF487 &amp; ".pdf",AF487),"")</f>
        <v/>
      </c>
      <c r="AK487" s="16" t="str">
        <f>IF(AG487&lt;&gt;0,HYPERLINK("http://pergamum.anac.gov.br/arquivos/" &amp; AG487 &amp; ".pdf",AG487),"")</f>
        <v/>
      </c>
      <c r="AL487" s="6" t="s">
        <v>2040</v>
      </c>
      <c r="AM487" s="6" t="s">
        <v>7</v>
      </c>
      <c r="AN487" s="6" t="s">
        <v>7</v>
      </c>
      <c r="AO487" s="11" t="s">
        <v>7</v>
      </c>
      <c r="AP487" s="6" t="s">
        <v>7</v>
      </c>
      <c r="AQ487" s="4" t="s">
        <v>2074</v>
      </c>
      <c r="AR487" s="4" t="s">
        <v>2074</v>
      </c>
      <c r="AS487" s="15" t="str">
        <f>IF(AND(AQ487&lt;&gt;0,AQ487&lt;&gt;""),HYPERLINK("http://pergamum.anac.gov.br/arquivos/" &amp; AQ487 &amp; ".pdf",AQ487),"")</f>
        <v/>
      </c>
      <c r="AT487" s="15" t="str">
        <f>IF(AND(AR487&lt;&gt;0,AR487&lt;&gt;""),HYPERLINK("http://pergamum.anac.gov.br/arquivos/" &amp; AR487 &amp; ".pdf",AR487),"")</f>
        <v/>
      </c>
      <c r="AU487" s="4" t="s">
        <v>7</v>
      </c>
    </row>
    <row r="488" spans="1:47" x14ac:dyDescent="0.25">
      <c r="A488" s="3" t="s">
        <v>1142</v>
      </c>
      <c r="B488" s="3" t="s">
        <v>0</v>
      </c>
      <c r="C488" s="3" t="s">
        <v>1143</v>
      </c>
      <c r="D488" s="3" t="s">
        <v>1143</v>
      </c>
      <c r="E488" s="3" t="s">
        <v>37</v>
      </c>
      <c r="F488" s="4" t="s">
        <v>3892</v>
      </c>
      <c r="G488" s="4" t="s">
        <v>3893</v>
      </c>
      <c r="H488" s="4" t="s">
        <v>3894</v>
      </c>
      <c r="I488" s="4" t="s">
        <v>2349</v>
      </c>
      <c r="J488" s="4" t="s">
        <v>2238</v>
      </c>
      <c r="K488" s="4" t="s">
        <v>2788</v>
      </c>
      <c r="L488" s="4" t="s">
        <v>2172</v>
      </c>
      <c r="M488" s="4" t="s">
        <v>3895</v>
      </c>
      <c r="N488" s="4" t="s">
        <v>1446</v>
      </c>
      <c r="O488" s="4" t="s">
        <v>7</v>
      </c>
      <c r="P488" s="4" t="s">
        <v>7</v>
      </c>
      <c r="Q488" s="4" t="s">
        <v>7</v>
      </c>
      <c r="R488" s="4" t="s">
        <v>7</v>
      </c>
      <c r="S488" s="4" t="s">
        <v>7</v>
      </c>
      <c r="T488" s="4" t="s">
        <v>7</v>
      </c>
      <c r="U488" s="4" t="s">
        <v>7</v>
      </c>
      <c r="V488" s="4" t="s">
        <v>7</v>
      </c>
      <c r="W488" s="4" t="s">
        <v>7</v>
      </c>
      <c r="X488" s="4" t="s">
        <v>7</v>
      </c>
      <c r="Y488" s="4" t="s">
        <v>7</v>
      </c>
      <c r="Z488" s="4" t="s">
        <v>7</v>
      </c>
      <c r="AA488" s="4" t="s">
        <v>7</v>
      </c>
      <c r="AB488" s="4" t="s">
        <v>7</v>
      </c>
      <c r="AC488" s="4" t="s">
        <v>7</v>
      </c>
      <c r="AD488" s="4" t="s">
        <v>1918</v>
      </c>
      <c r="AE488" s="4">
        <v>0</v>
      </c>
      <c r="AF488" s="4">
        <v>0</v>
      </c>
      <c r="AG488" s="4">
        <v>0</v>
      </c>
      <c r="AH488" s="14" t="str">
        <f>IF(AD488&lt;&gt;0,HYPERLINK("http://pergamum.anac.gov.br/arquivos/" &amp; AD488 &amp; ".pdf",AD488),"")</f>
        <v>PD1985-0068COMAR</v>
      </c>
      <c r="AI488" s="15" t="str">
        <f>IF(AE488&lt;&gt;0,HYPERLINK("http://pergamum.anac.gov.br/arquivos/" &amp; AE488 &amp; ".pdf",AE488),"")</f>
        <v/>
      </c>
      <c r="AJ488" s="15" t="str">
        <f>IF(AF488&lt;&gt;0,HYPERLINK("http://pergamum.anac.gov.br/arquivos/" &amp; AF488 &amp; ".pdf",AF488),"")</f>
        <v/>
      </c>
      <c r="AK488" s="16" t="str">
        <f>IF(AG488&lt;&gt;0,HYPERLINK("http://pergamum.anac.gov.br/arquivos/" &amp; AG488 &amp; ".pdf",AG488),"")</f>
        <v/>
      </c>
      <c r="AL488" s="6" t="s">
        <v>2040</v>
      </c>
      <c r="AM488" s="6" t="s">
        <v>7</v>
      </c>
      <c r="AN488" s="6" t="s">
        <v>7</v>
      </c>
      <c r="AO488" s="11" t="s">
        <v>7</v>
      </c>
      <c r="AP488" s="6" t="s">
        <v>7</v>
      </c>
      <c r="AQ488" s="4" t="s">
        <v>2074</v>
      </c>
      <c r="AR488" s="4" t="s">
        <v>2074</v>
      </c>
      <c r="AS488" s="15" t="str">
        <f>IF(AND(AQ488&lt;&gt;0,AQ488&lt;&gt;""),HYPERLINK("http://pergamum.anac.gov.br/arquivos/" &amp; AQ488 &amp; ".pdf",AQ488),"")</f>
        <v/>
      </c>
      <c r="AT488" s="15" t="str">
        <f>IF(AND(AR488&lt;&gt;0,AR488&lt;&gt;""),HYPERLINK("http://pergamum.anac.gov.br/arquivos/" &amp; AR488 &amp; ".pdf",AR488),"")</f>
        <v/>
      </c>
      <c r="AU488" s="4" t="s">
        <v>7</v>
      </c>
    </row>
    <row r="489" spans="1:47" x14ac:dyDescent="0.25">
      <c r="A489" s="3" t="s">
        <v>1144</v>
      </c>
      <c r="B489" s="3" t="s">
        <v>0</v>
      </c>
      <c r="C489" s="3" t="s">
        <v>1145</v>
      </c>
      <c r="D489" s="3" t="s">
        <v>1145</v>
      </c>
      <c r="E489" s="3" t="s">
        <v>77</v>
      </c>
      <c r="F489" s="4" t="s">
        <v>3896</v>
      </c>
      <c r="G489" s="4" t="s">
        <v>3897</v>
      </c>
      <c r="H489" s="4" t="s">
        <v>3200</v>
      </c>
      <c r="I489" s="4" t="s">
        <v>2349</v>
      </c>
      <c r="J489" s="4" t="s">
        <v>2244</v>
      </c>
      <c r="K489" s="4" t="s">
        <v>2253</v>
      </c>
      <c r="L489" s="4" t="s">
        <v>2902</v>
      </c>
      <c r="M489" s="4" t="s">
        <v>2193</v>
      </c>
      <c r="N489" s="4" t="s">
        <v>1447</v>
      </c>
      <c r="O489" s="4" t="s">
        <v>7</v>
      </c>
      <c r="P489" s="4" t="s">
        <v>7</v>
      </c>
      <c r="Q489" s="4" t="s">
        <v>7</v>
      </c>
      <c r="R489" s="4" t="s">
        <v>7</v>
      </c>
      <c r="S489" s="4" t="s">
        <v>7</v>
      </c>
      <c r="T489" s="4" t="s">
        <v>7</v>
      </c>
      <c r="U489" s="4" t="s">
        <v>7</v>
      </c>
      <c r="V489" s="4" t="s">
        <v>7</v>
      </c>
      <c r="W489" s="4" t="s">
        <v>7</v>
      </c>
      <c r="X489" s="4" t="s">
        <v>7</v>
      </c>
      <c r="Y489" s="4" t="s">
        <v>7</v>
      </c>
      <c r="Z489" s="4" t="s">
        <v>7</v>
      </c>
      <c r="AA489" s="4" t="s">
        <v>7</v>
      </c>
      <c r="AB489" s="4" t="s">
        <v>7</v>
      </c>
      <c r="AC489" s="4" t="s">
        <v>7</v>
      </c>
      <c r="AD489" s="4" t="s">
        <v>1919</v>
      </c>
      <c r="AE489" s="4">
        <v>0</v>
      </c>
      <c r="AF489" s="4">
        <v>0</v>
      </c>
      <c r="AG489" s="4">
        <v>0</v>
      </c>
      <c r="AH489" s="14" t="str">
        <f>IF(AD489&lt;&gt;0,HYPERLINK("http://pergamum.anac.gov.br/arquivos/" &amp; AD489 &amp; ".pdf",AD489),"")</f>
        <v>PD1960-0110</v>
      </c>
      <c r="AI489" s="15" t="str">
        <f>IF(AE489&lt;&gt;0,HYPERLINK("http://pergamum.anac.gov.br/arquivos/" &amp; AE489 &amp; ".pdf",AE489),"")</f>
        <v/>
      </c>
      <c r="AJ489" s="15" t="str">
        <f>IF(AF489&lt;&gt;0,HYPERLINK("http://pergamum.anac.gov.br/arquivos/" &amp; AF489 &amp; ".pdf",AF489),"")</f>
        <v/>
      </c>
      <c r="AK489" s="16" t="str">
        <f>IF(AG489&lt;&gt;0,HYPERLINK("http://pergamum.anac.gov.br/arquivos/" &amp; AG489 &amp; ".pdf",AG489),"")</f>
        <v/>
      </c>
      <c r="AL489" s="6" t="s">
        <v>2040</v>
      </c>
      <c r="AM489" s="6" t="s">
        <v>7</v>
      </c>
      <c r="AN489" s="6" t="s">
        <v>7</v>
      </c>
      <c r="AO489" s="11" t="s">
        <v>7</v>
      </c>
      <c r="AP489" s="6" t="s">
        <v>7</v>
      </c>
      <c r="AQ489" s="4" t="s">
        <v>2074</v>
      </c>
      <c r="AR489" s="4" t="s">
        <v>2074</v>
      </c>
      <c r="AS489" s="15" t="str">
        <f>IF(AND(AQ489&lt;&gt;0,AQ489&lt;&gt;""),HYPERLINK("http://pergamum.anac.gov.br/arquivos/" &amp; AQ489 &amp; ".pdf",AQ489),"")</f>
        <v/>
      </c>
      <c r="AT489" s="15" t="str">
        <f>IF(AND(AR489&lt;&gt;0,AR489&lt;&gt;""),HYPERLINK("http://pergamum.anac.gov.br/arquivos/" &amp; AR489 &amp; ".pdf",AR489),"")</f>
        <v/>
      </c>
      <c r="AU489" s="4" t="s">
        <v>7</v>
      </c>
    </row>
    <row r="490" spans="1:47" x14ac:dyDescent="0.25">
      <c r="A490" s="3" t="s">
        <v>1146</v>
      </c>
      <c r="B490" s="3" t="s">
        <v>0</v>
      </c>
      <c r="C490" s="3" t="s">
        <v>1147</v>
      </c>
      <c r="D490" s="3" t="s">
        <v>1148</v>
      </c>
      <c r="E490" s="3" t="s">
        <v>70</v>
      </c>
      <c r="F490" s="4" t="s">
        <v>3898</v>
      </c>
      <c r="G490" s="4" t="s">
        <v>3899</v>
      </c>
      <c r="H490" s="4" t="s">
        <v>2854</v>
      </c>
      <c r="I490" s="4" t="s">
        <v>2349</v>
      </c>
      <c r="J490" s="4" t="s">
        <v>2178</v>
      </c>
      <c r="K490" s="4" t="s">
        <v>2602</v>
      </c>
      <c r="L490" s="4" t="s">
        <v>2612</v>
      </c>
      <c r="M490" s="4" t="s">
        <v>3900</v>
      </c>
      <c r="N490" s="4" t="s">
        <v>1444</v>
      </c>
      <c r="O490" s="4" t="s">
        <v>7</v>
      </c>
      <c r="P490" s="4" t="s">
        <v>7</v>
      </c>
      <c r="Q490" s="4" t="s">
        <v>7</v>
      </c>
      <c r="R490" s="4" t="s">
        <v>7</v>
      </c>
      <c r="S490" s="4" t="s">
        <v>7</v>
      </c>
      <c r="T490" s="4" t="s">
        <v>7</v>
      </c>
      <c r="U490" s="4" t="s">
        <v>7</v>
      </c>
      <c r="V490" s="4" t="s">
        <v>7</v>
      </c>
      <c r="W490" s="4" t="s">
        <v>7</v>
      </c>
      <c r="X490" s="4" t="s">
        <v>7</v>
      </c>
      <c r="Y490" s="4" t="s">
        <v>7</v>
      </c>
      <c r="Z490" s="4" t="s">
        <v>7</v>
      </c>
      <c r="AA490" s="4" t="s">
        <v>7</v>
      </c>
      <c r="AB490" s="4" t="s">
        <v>7</v>
      </c>
      <c r="AC490" s="4" t="s">
        <v>7</v>
      </c>
      <c r="AD490" s="4" t="s">
        <v>1920</v>
      </c>
      <c r="AE490" s="4">
        <v>0</v>
      </c>
      <c r="AF490" s="4">
        <v>0</v>
      </c>
      <c r="AG490" s="4">
        <v>0</v>
      </c>
      <c r="AH490" s="14" t="str">
        <f>IF(AD490&lt;&gt;0,HYPERLINK("http://pergamum.anac.gov.br/arquivos/" &amp; AD490 &amp; ".pdf",AD490),"")</f>
        <v>PA2006-0493</v>
      </c>
      <c r="AI490" s="15" t="str">
        <f>IF(AE490&lt;&gt;0,HYPERLINK("http://pergamum.anac.gov.br/arquivos/" &amp; AE490 &amp; ".pdf",AE490),"")</f>
        <v/>
      </c>
      <c r="AJ490" s="15" t="str">
        <f>IF(AF490&lt;&gt;0,HYPERLINK("http://pergamum.anac.gov.br/arquivos/" &amp; AF490 &amp; ".pdf",AF490),"")</f>
        <v/>
      </c>
      <c r="AK490" s="16" t="str">
        <f>IF(AG490&lt;&gt;0,HYPERLINK("http://pergamum.anac.gov.br/arquivos/" &amp; AG490 &amp; ".pdf",AG490),"")</f>
        <v/>
      </c>
      <c r="AL490" s="6" t="s">
        <v>2038</v>
      </c>
      <c r="AM490" s="6" t="s">
        <v>2059</v>
      </c>
      <c r="AN490" s="6" t="s">
        <v>7</v>
      </c>
      <c r="AO490" s="11" t="s">
        <v>7</v>
      </c>
      <c r="AP490" s="6" t="s">
        <v>7</v>
      </c>
      <c r="AQ490" s="4" t="s">
        <v>2074</v>
      </c>
      <c r="AR490" s="4" t="s">
        <v>2074</v>
      </c>
      <c r="AS490" s="15" t="str">
        <f>IF(AND(AQ490&lt;&gt;0,AQ490&lt;&gt;""),HYPERLINK("http://pergamum.anac.gov.br/arquivos/" &amp; AQ490 &amp; ".pdf",AQ490),"")</f>
        <v/>
      </c>
      <c r="AT490" s="15" t="str">
        <f>IF(AND(AR490&lt;&gt;0,AR490&lt;&gt;""),HYPERLINK("http://pergamum.anac.gov.br/arquivos/" &amp; AR490 &amp; ".pdf",AR490),"")</f>
        <v/>
      </c>
      <c r="AU490" s="4" t="s">
        <v>7</v>
      </c>
    </row>
    <row r="491" spans="1:47" x14ac:dyDescent="0.25">
      <c r="A491" s="3" t="s">
        <v>1149</v>
      </c>
      <c r="B491" s="3" t="s">
        <v>0</v>
      </c>
      <c r="C491" s="3" t="s">
        <v>1150</v>
      </c>
      <c r="D491" s="3" t="s">
        <v>1150</v>
      </c>
      <c r="E491" s="3" t="s">
        <v>44</v>
      </c>
      <c r="F491" s="4" t="s">
        <v>3901</v>
      </c>
      <c r="G491" s="4" t="s">
        <v>3902</v>
      </c>
      <c r="H491" s="4" t="s">
        <v>3498</v>
      </c>
      <c r="I491" s="4" t="s">
        <v>2251</v>
      </c>
      <c r="J491" s="4" t="s">
        <v>2216</v>
      </c>
      <c r="K491" s="4" t="s">
        <v>2253</v>
      </c>
      <c r="L491" s="4" t="s">
        <v>2568</v>
      </c>
      <c r="M491" s="4" t="s">
        <v>3128</v>
      </c>
      <c r="N491" s="4" t="s">
        <v>1444</v>
      </c>
      <c r="O491" s="4" t="s">
        <v>7</v>
      </c>
      <c r="P491" s="4" t="s">
        <v>7</v>
      </c>
      <c r="Q491" s="4" t="s">
        <v>7</v>
      </c>
      <c r="R491" s="4" t="s">
        <v>7</v>
      </c>
      <c r="S491" s="4" t="s">
        <v>7</v>
      </c>
      <c r="T491" s="4" t="s">
        <v>7</v>
      </c>
      <c r="U491" s="4" t="s">
        <v>7</v>
      </c>
      <c r="V491" s="4" t="s">
        <v>7</v>
      </c>
      <c r="W491" s="4" t="s">
        <v>7</v>
      </c>
      <c r="X491" s="4" t="s">
        <v>7</v>
      </c>
      <c r="Y491" s="4" t="s">
        <v>7</v>
      </c>
      <c r="Z491" s="4" t="s">
        <v>7</v>
      </c>
      <c r="AA491" s="4" t="s">
        <v>7</v>
      </c>
      <c r="AB491" s="4" t="s">
        <v>7</v>
      </c>
      <c r="AC491" s="4" t="s">
        <v>7</v>
      </c>
      <c r="AD491" s="4">
        <v>0</v>
      </c>
      <c r="AE491" s="4">
        <v>0</v>
      </c>
      <c r="AF491" s="4">
        <v>0</v>
      </c>
      <c r="AG491" s="4">
        <v>0</v>
      </c>
      <c r="AH491" s="14" t="str">
        <f>IF(AD491&lt;&gt;0,HYPERLINK("http://pergamum.anac.gov.br/arquivos/" &amp; AD491 &amp; ".pdf",AD491),"")</f>
        <v/>
      </c>
      <c r="AI491" s="15" t="str">
        <f>IF(AE491&lt;&gt;0,HYPERLINK("http://pergamum.anac.gov.br/arquivos/" &amp; AE491 &amp; ".pdf",AE491),"")</f>
        <v/>
      </c>
      <c r="AJ491" s="15" t="str">
        <f>IF(AF491&lt;&gt;0,HYPERLINK("http://pergamum.anac.gov.br/arquivos/" &amp; AF491 &amp; ".pdf",AF491),"")</f>
        <v/>
      </c>
      <c r="AK491" s="16" t="str">
        <f>IF(AG491&lt;&gt;0,HYPERLINK("http://pergamum.anac.gov.br/arquivos/" &amp; AG491 &amp; ".pdf",AG491),"")</f>
        <v/>
      </c>
      <c r="AL491" s="6" t="s">
        <v>2038</v>
      </c>
      <c r="AM491" s="6" t="s">
        <v>2059</v>
      </c>
      <c r="AN491" s="6" t="s">
        <v>7</v>
      </c>
      <c r="AO491" s="11" t="s">
        <v>7</v>
      </c>
      <c r="AP491" s="6" t="s">
        <v>7</v>
      </c>
      <c r="AQ491" s="4" t="s">
        <v>2074</v>
      </c>
      <c r="AR491" s="4" t="s">
        <v>2074</v>
      </c>
      <c r="AS491" s="15" t="str">
        <f>IF(AND(AQ491&lt;&gt;0,AQ491&lt;&gt;""),HYPERLINK("http://pergamum.anac.gov.br/arquivos/" &amp; AQ491 &amp; ".pdf",AQ491),"")</f>
        <v/>
      </c>
      <c r="AT491" s="15" t="str">
        <f>IF(AND(AR491&lt;&gt;0,AR491&lt;&gt;""),HYPERLINK("http://pergamum.anac.gov.br/arquivos/" &amp; AR491 &amp; ".pdf",AR491),"")</f>
        <v/>
      </c>
      <c r="AU491" s="4" t="s">
        <v>7</v>
      </c>
    </row>
    <row r="492" spans="1:47" x14ac:dyDescent="0.25">
      <c r="A492" s="3" t="s">
        <v>1151</v>
      </c>
      <c r="B492" s="3" t="s">
        <v>0</v>
      </c>
      <c r="C492" s="3" t="s">
        <v>1152</v>
      </c>
      <c r="D492" s="3" t="s">
        <v>1152</v>
      </c>
      <c r="E492" s="3" t="s">
        <v>9</v>
      </c>
      <c r="F492" s="4" t="s">
        <v>3903</v>
      </c>
      <c r="G492" s="4" t="s">
        <v>3904</v>
      </c>
      <c r="H492" s="4" t="s">
        <v>3248</v>
      </c>
      <c r="I492" s="4" t="s">
        <v>2349</v>
      </c>
      <c r="J492" s="4" t="s">
        <v>2216</v>
      </c>
      <c r="K492" s="4" t="s">
        <v>3905</v>
      </c>
      <c r="L492" s="4" t="s">
        <v>2404</v>
      </c>
      <c r="M492" s="4" t="s">
        <v>2789</v>
      </c>
      <c r="N492" s="4" t="s">
        <v>1446</v>
      </c>
      <c r="O492" s="4" t="s">
        <v>7</v>
      </c>
      <c r="P492" s="4" t="s">
        <v>7</v>
      </c>
      <c r="Q492" s="4" t="s">
        <v>7</v>
      </c>
      <c r="R492" s="4" t="s">
        <v>7</v>
      </c>
      <c r="S492" s="4" t="s">
        <v>7</v>
      </c>
      <c r="T492" s="4" t="s">
        <v>7</v>
      </c>
      <c r="U492" s="4" t="s">
        <v>7</v>
      </c>
      <c r="V492" s="4" t="s">
        <v>7</v>
      </c>
      <c r="W492" s="4" t="s">
        <v>7</v>
      </c>
      <c r="X492" s="4" t="s">
        <v>7</v>
      </c>
      <c r="Y492" s="4" t="s">
        <v>7</v>
      </c>
      <c r="Z492" s="4" t="s">
        <v>7</v>
      </c>
      <c r="AA492" s="4" t="s">
        <v>7</v>
      </c>
      <c r="AB492" s="4" t="s">
        <v>7</v>
      </c>
      <c r="AC492" s="4" t="s">
        <v>7</v>
      </c>
      <c r="AD492" s="4" t="s">
        <v>1921</v>
      </c>
      <c r="AE492" s="4">
        <v>0</v>
      </c>
      <c r="AF492" s="4">
        <v>0</v>
      </c>
      <c r="AG492" s="4">
        <v>0</v>
      </c>
      <c r="AH492" s="14" t="str">
        <f>IF(AD492&lt;&gt;0,HYPERLINK("http://pergamum.anac.gov.br/arquivos/" &amp; AD492 &amp; ".pdf",AD492),"")</f>
        <v>PA2014-1259</v>
      </c>
      <c r="AI492" s="15" t="str">
        <f>IF(AE492&lt;&gt;0,HYPERLINK("http://pergamum.anac.gov.br/arquivos/" &amp; AE492 &amp; ".pdf",AE492),"")</f>
        <v/>
      </c>
      <c r="AJ492" s="15" t="str">
        <f>IF(AF492&lt;&gt;0,HYPERLINK("http://pergamum.anac.gov.br/arquivos/" &amp; AF492 &amp; ".pdf",AF492),"")</f>
        <v/>
      </c>
      <c r="AK492" s="16" t="str">
        <f>IF(AG492&lt;&gt;0,HYPERLINK("http://pergamum.anac.gov.br/arquivos/" &amp; AG492 &amp; ".pdf",AG492),"")</f>
        <v/>
      </c>
      <c r="AL492" s="6" t="s">
        <v>2040</v>
      </c>
      <c r="AM492" s="6" t="s">
        <v>7</v>
      </c>
      <c r="AN492" s="6" t="s">
        <v>7</v>
      </c>
      <c r="AO492" s="11" t="s">
        <v>7</v>
      </c>
      <c r="AP492" s="6" t="s">
        <v>7</v>
      </c>
      <c r="AQ492" s="4" t="s">
        <v>2074</v>
      </c>
      <c r="AR492" s="4" t="s">
        <v>2074</v>
      </c>
      <c r="AS492" s="15" t="str">
        <f>IF(AND(AQ492&lt;&gt;0,AQ492&lt;&gt;""),HYPERLINK("http://pergamum.anac.gov.br/arquivos/" &amp; AQ492 &amp; ".pdf",AQ492),"")</f>
        <v/>
      </c>
      <c r="AT492" s="15" t="str">
        <f>IF(AND(AR492&lt;&gt;0,AR492&lt;&gt;""),HYPERLINK("http://pergamum.anac.gov.br/arquivos/" &amp; AR492 &amp; ".pdf",AR492),"")</f>
        <v/>
      </c>
      <c r="AU492" s="4" t="s">
        <v>7</v>
      </c>
    </row>
    <row r="493" spans="1:47" x14ac:dyDescent="0.25">
      <c r="A493" s="3" t="s">
        <v>1153</v>
      </c>
      <c r="B493" s="3" t="s">
        <v>0</v>
      </c>
      <c r="C493" s="3" t="s">
        <v>1154</v>
      </c>
      <c r="D493" s="3" t="s">
        <v>1154</v>
      </c>
      <c r="E493" s="3" t="s">
        <v>30</v>
      </c>
      <c r="F493" s="4" t="s">
        <v>3906</v>
      </c>
      <c r="G493" s="4" t="s">
        <v>3677</v>
      </c>
      <c r="H493" s="4" t="s">
        <v>3907</v>
      </c>
      <c r="I493" s="4" t="s">
        <v>2251</v>
      </c>
      <c r="J493" s="4" t="s">
        <v>2209</v>
      </c>
      <c r="K493" s="4" t="s">
        <v>2192</v>
      </c>
      <c r="L493" s="4" t="s">
        <v>2172</v>
      </c>
      <c r="M493" s="4" t="s">
        <v>3908</v>
      </c>
      <c r="N493" s="4" t="s">
        <v>1444</v>
      </c>
      <c r="O493" s="4" t="s">
        <v>7</v>
      </c>
      <c r="P493" s="4" t="s">
        <v>7</v>
      </c>
      <c r="Q493" s="4" t="s">
        <v>7</v>
      </c>
      <c r="R493" s="4" t="s">
        <v>7</v>
      </c>
      <c r="S493" s="4" t="s">
        <v>7</v>
      </c>
      <c r="T493" s="4" t="s">
        <v>7</v>
      </c>
      <c r="U493" s="4" t="s">
        <v>7</v>
      </c>
      <c r="V493" s="4" t="s">
        <v>7</v>
      </c>
      <c r="W493" s="4" t="s">
        <v>7</v>
      </c>
      <c r="X493" s="4" t="s">
        <v>7</v>
      </c>
      <c r="Y493" s="4" t="s">
        <v>7</v>
      </c>
      <c r="Z493" s="4" t="s">
        <v>7</v>
      </c>
      <c r="AA493" s="4" t="s">
        <v>7</v>
      </c>
      <c r="AB493" s="4" t="s">
        <v>7</v>
      </c>
      <c r="AC493" s="4" t="s">
        <v>7</v>
      </c>
      <c r="AD493" s="4" t="s">
        <v>1922</v>
      </c>
      <c r="AE493" s="4">
        <v>0</v>
      </c>
      <c r="AF493" s="4">
        <v>0</v>
      </c>
      <c r="AG493" s="4">
        <v>0</v>
      </c>
      <c r="AH493" s="14" t="str">
        <f>IF(AD493&lt;&gt;0,HYPERLINK("http://pergamum.anac.gov.br/arquivos/" &amp; AD493 &amp; ".pdf",AD493),"")</f>
        <v>PA2011-2243</v>
      </c>
      <c r="AI493" s="15" t="str">
        <f>IF(AE493&lt;&gt;0,HYPERLINK("http://pergamum.anac.gov.br/arquivos/" &amp; AE493 &amp; ".pdf",AE493),"")</f>
        <v/>
      </c>
      <c r="AJ493" s="15" t="str">
        <f>IF(AF493&lt;&gt;0,HYPERLINK("http://pergamum.anac.gov.br/arquivos/" &amp; AF493 &amp; ".pdf",AF493),"")</f>
        <v/>
      </c>
      <c r="AK493" s="16" t="str">
        <f>IF(AG493&lt;&gt;0,HYPERLINK("http://pergamum.anac.gov.br/arquivos/" &amp; AG493 &amp; ".pdf",AG493),"")</f>
        <v/>
      </c>
      <c r="AL493" s="6" t="s">
        <v>2040</v>
      </c>
      <c r="AM493" s="6" t="s">
        <v>7</v>
      </c>
      <c r="AN493" s="6" t="s">
        <v>7</v>
      </c>
      <c r="AO493" s="11" t="s">
        <v>7</v>
      </c>
      <c r="AP493" s="6" t="s">
        <v>7</v>
      </c>
      <c r="AQ493" s="4" t="s">
        <v>2074</v>
      </c>
      <c r="AR493" s="4" t="s">
        <v>2074</v>
      </c>
      <c r="AS493" s="15" t="str">
        <f>IF(AND(AQ493&lt;&gt;0,AQ493&lt;&gt;""),HYPERLINK("http://pergamum.anac.gov.br/arquivos/" &amp; AQ493 &amp; ".pdf",AQ493),"")</f>
        <v/>
      </c>
      <c r="AT493" s="15" t="str">
        <f>IF(AND(AR493&lt;&gt;0,AR493&lt;&gt;""),HYPERLINK("http://pergamum.anac.gov.br/arquivos/" &amp; AR493 &amp; ".pdf",AR493),"")</f>
        <v/>
      </c>
      <c r="AU493" s="4" t="s">
        <v>7</v>
      </c>
    </row>
    <row r="494" spans="1:47" x14ac:dyDescent="0.25">
      <c r="A494" s="3" t="s">
        <v>1155</v>
      </c>
      <c r="B494" s="3" t="s">
        <v>0</v>
      </c>
      <c r="C494" s="3" t="s">
        <v>1156</v>
      </c>
      <c r="D494" s="3" t="s">
        <v>1156</v>
      </c>
      <c r="E494" s="3" t="s">
        <v>37</v>
      </c>
      <c r="F494" s="4" t="s">
        <v>3909</v>
      </c>
      <c r="G494" s="4" t="s">
        <v>3910</v>
      </c>
      <c r="H494" s="4" t="s">
        <v>3227</v>
      </c>
      <c r="I494" s="4" t="s">
        <v>2349</v>
      </c>
      <c r="J494" s="4" t="s">
        <v>2291</v>
      </c>
      <c r="K494" s="4" t="s">
        <v>2788</v>
      </c>
      <c r="L494" s="4" t="s">
        <v>2902</v>
      </c>
      <c r="M494" s="4" t="s">
        <v>2193</v>
      </c>
      <c r="N494" s="4" t="s">
        <v>1473</v>
      </c>
      <c r="O494" s="4" t="s">
        <v>7</v>
      </c>
      <c r="P494" s="4" t="s">
        <v>7</v>
      </c>
      <c r="Q494" s="4" t="s">
        <v>7</v>
      </c>
      <c r="R494" s="4" t="s">
        <v>7</v>
      </c>
      <c r="S494" s="4" t="s">
        <v>7</v>
      </c>
      <c r="T494" s="4" t="s">
        <v>7</v>
      </c>
      <c r="U494" s="4" t="s">
        <v>7</v>
      </c>
      <c r="V494" s="4" t="s">
        <v>7</v>
      </c>
      <c r="W494" s="4" t="s">
        <v>7</v>
      </c>
      <c r="X494" s="4" t="s">
        <v>7</v>
      </c>
      <c r="Y494" s="4" t="s">
        <v>7</v>
      </c>
      <c r="Z494" s="4" t="s">
        <v>7</v>
      </c>
      <c r="AA494" s="4" t="s">
        <v>7</v>
      </c>
      <c r="AB494" s="4" t="s">
        <v>7</v>
      </c>
      <c r="AC494" s="4" t="s">
        <v>7</v>
      </c>
      <c r="AD494" s="4" t="s">
        <v>1923</v>
      </c>
      <c r="AE494" s="4">
        <v>0</v>
      </c>
      <c r="AF494" s="4">
        <v>0</v>
      </c>
      <c r="AG494" s="4">
        <v>0</v>
      </c>
      <c r="AH494" s="14" t="str">
        <f>IF(AD494&lt;&gt;0,HYPERLINK("http://pergamum.anac.gov.br/arquivos/" &amp; AD494 &amp; ".pdf",AD494),"")</f>
        <v>PD1964-0132</v>
      </c>
      <c r="AI494" s="15" t="str">
        <f>IF(AE494&lt;&gt;0,HYPERLINK("http://pergamum.anac.gov.br/arquivos/" &amp; AE494 &amp; ".pdf",AE494),"")</f>
        <v/>
      </c>
      <c r="AJ494" s="15" t="str">
        <f>IF(AF494&lt;&gt;0,HYPERLINK("http://pergamum.anac.gov.br/arquivos/" &amp; AF494 &amp; ".pdf",AF494),"")</f>
        <v/>
      </c>
      <c r="AK494" s="16" t="str">
        <f>IF(AG494&lt;&gt;0,HYPERLINK("http://pergamum.anac.gov.br/arquivos/" &amp; AG494 &amp; ".pdf",AG494),"")</f>
        <v/>
      </c>
      <c r="AL494" s="6" t="s">
        <v>2040</v>
      </c>
      <c r="AM494" s="6" t="s">
        <v>7</v>
      </c>
      <c r="AN494" s="6" t="s">
        <v>7</v>
      </c>
      <c r="AO494" s="11" t="s">
        <v>7</v>
      </c>
      <c r="AP494" s="6" t="s">
        <v>7</v>
      </c>
      <c r="AQ494" s="4" t="s">
        <v>2074</v>
      </c>
      <c r="AR494" s="4" t="s">
        <v>2074</v>
      </c>
      <c r="AS494" s="15" t="str">
        <f>IF(AND(AQ494&lt;&gt;0,AQ494&lt;&gt;""),HYPERLINK("http://pergamum.anac.gov.br/arquivos/" &amp; AQ494 &amp; ".pdf",AQ494),"")</f>
        <v/>
      </c>
      <c r="AT494" s="15" t="str">
        <f>IF(AND(AR494&lt;&gt;0,AR494&lt;&gt;""),HYPERLINK("http://pergamum.anac.gov.br/arquivos/" &amp; AR494 &amp; ".pdf",AR494),"")</f>
        <v/>
      </c>
      <c r="AU494" s="4" t="s">
        <v>7</v>
      </c>
    </row>
    <row r="495" spans="1:47" x14ac:dyDescent="0.25">
      <c r="A495" s="3" t="s">
        <v>1157</v>
      </c>
      <c r="B495" s="3" t="s">
        <v>0</v>
      </c>
      <c r="C495" s="3" t="s">
        <v>1158</v>
      </c>
      <c r="D495" s="3" t="s">
        <v>1159</v>
      </c>
      <c r="E495" s="3" t="s">
        <v>44</v>
      </c>
      <c r="F495" s="4" t="s">
        <v>3911</v>
      </c>
      <c r="G495" s="4" t="s">
        <v>3912</v>
      </c>
      <c r="H495" s="4" t="s">
        <v>3488</v>
      </c>
      <c r="I495" s="4" t="s">
        <v>2251</v>
      </c>
      <c r="J495" s="4" t="s">
        <v>2186</v>
      </c>
      <c r="K495" s="4" t="s">
        <v>2439</v>
      </c>
      <c r="L495" s="4" t="s">
        <v>2172</v>
      </c>
      <c r="M495" s="4" t="s">
        <v>2497</v>
      </c>
      <c r="N495" s="4" t="s">
        <v>1444</v>
      </c>
      <c r="O495" s="4" t="s">
        <v>7</v>
      </c>
      <c r="P495" s="4" t="s">
        <v>7</v>
      </c>
      <c r="Q495" s="4" t="s">
        <v>7</v>
      </c>
      <c r="R495" s="4" t="s">
        <v>7</v>
      </c>
      <c r="S495" s="4" t="s">
        <v>7</v>
      </c>
      <c r="T495" s="4" t="s">
        <v>7</v>
      </c>
      <c r="U495" s="4" t="s">
        <v>7</v>
      </c>
      <c r="V495" s="4" t="s">
        <v>7</v>
      </c>
      <c r="W495" s="4" t="s">
        <v>7</v>
      </c>
      <c r="X495" s="4" t="s">
        <v>7</v>
      </c>
      <c r="Y495" s="4" t="s">
        <v>7</v>
      </c>
      <c r="Z495" s="4" t="s">
        <v>7</v>
      </c>
      <c r="AA495" s="4" t="s">
        <v>7</v>
      </c>
      <c r="AB495" s="4" t="s">
        <v>7</v>
      </c>
      <c r="AC495" s="4" t="s">
        <v>7</v>
      </c>
      <c r="AD495" s="4" t="s">
        <v>1924</v>
      </c>
      <c r="AE495" s="4" t="s">
        <v>1925</v>
      </c>
      <c r="AF495" s="4">
        <v>0</v>
      </c>
      <c r="AG495" s="4">
        <v>0</v>
      </c>
      <c r="AH495" s="14" t="str">
        <f>IF(AD495&lt;&gt;0,HYPERLINK("http://pergamum.anac.gov.br/arquivos/" &amp; AD495 &amp; ".pdf",AD495),"")</f>
        <v>PD1980-0009</v>
      </c>
      <c r="AI495" s="15" t="str">
        <f>IF(AE495&lt;&gt;0,HYPERLINK("http://pergamum.anac.gov.br/arquivos/" &amp; AE495 &amp; ".pdf",AE495),"")</f>
        <v>PD1995-0528</v>
      </c>
      <c r="AJ495" s="15" t="str">
        <f>IF(AF495&lt;&gt;0,HYPERLINK("http://pergamum.anac.gov.br/arquivos/" &amp; AF495 &amp; ".pdf",AF495),"")</f>
        <v/>
      </c>
      <c r="AK495" s="16" t="str">
        <f>IF(AG495&lt;&gt;0,HYPERLINK("http://pergamum.anac.gov.br/arquivos/" &amp; AG495 &amp; ".pdf",AG495),"")</f>
        <v/>
      </c>
      <c r="AL495" s="6" t="s">
        <v>2038</v>
      </c>
      <c r="AM495" s="6" t="s">
        <v>2059</v>
      </c>
      <c r="AN495" s="6" t="s">
        <v>7</v>
      </c>
      <c r="AO495" s="11" t="s">
        <v>7</v>
      </c>
      <c r="AP495" s="6" t="s">
        <v>7</v>
      </c>
      <c r="AQ495" s="4" t="s">
        <v>2074</v>
      </c>
      <c r="AR495" s="4" t="s">
        <v>2074</v>
      </c>
      <c r="AS495" s="15" t="str">
        <f>IF(AND(AQ495&lt;&gt;0,AQ495&lt;&gt;""),HYPERLINK("http://pergamum.anac.gov.br/arquivos/" &amp; AQ495 &amp; ".pdf",AQ495),"")</f>
        <v/>
      </c>
      <c r="AT495" s="15" t="str">
        <f>IF(AND(AR495&lt;&gt;0,AR495&lt;&gt;""),HYPERLINK("http://pergamum.anac.gov.br/arquivos/" &amp; AR495 &amp; ".pdf",AR495),"")</f>
        <v/>
      </c>
      <c r="AU495" s="4" t="s">
        <v>7</v>
      </c>
    </row>
    <row r="496" spans="1:47" x14ac:dyDescent="0.25">
      <c r="A496" s="3" t="s">
        <v>1160</v>
      </c>
      <c r="B496" s="3" t="s">
        <v>0</v>
      </c>
      <c r="C496" s="3" t="s">
        <v>291</v>
      </c>
      <c r="D496" s="3" t="s">
        <v>1161</v>
      </c>
      <c r="E496" s="3" t="s">
        <v>44</v>
      </c>
      <c r="F496" s="4" t="s">
        <v>3913</v>
      </c>
      <c r="G496" s="4" t="s">
        <v>3914</v>
      </c>
      <c r="H496" s="4" t="s">
        <v>2394</v>
      </c>
      <c r="I496" s="4" t="s">
        <v>2349</v>
      </c>
      <c r="J496" s="4" t="s">
        <v>2222</v>
      </c>
      <c r="K496" s="4" t="s">
        <v>3915</v>
      </c>
      <c r="L496" s="4" t="s">
        <v>2172</v>
      </c>
      <c r="M496" s="4" t="s">
        <v>2573</v>
      </c>
      <c r="N496" s="4" t="s">
        <v>1444</v>
      </c>
      <c r="O496" s="4" t="s">
        <v>7</v>
      </c>
      <c r="P496" s="4" t="s">
        <v>7</v>
      </c>
      <c r="Q496" s="4" t="s">
        <v>7</v>
      </c>
      <c r="R496" s="4" t="s">
        <v>7</v>
      </c>
      <c r="S496" s="4" t="s">
        <v>7</v>
      </c>
      <c r="T496" s="4" t="s">
        <v>7</v>
      </c>
      <c r="U496" s="4" t="s">
        <v>7</v>
      </c>
      <c r="V496" s="4" t="s">
        <v>7</v>
      </c>
      <c r="W496" s="4" t="s">
        <v>7</v>
      </c>
      <c r="X496" s="4" t="s">
        <v>7</v>
      </c>
      <c r="Y496" s="4" t="s">
        <v>7</v>
      </c>
      <c r="Z496" s="4" t="s">
        <v>7</v>
      </c>
      <c r="AA496" s="4" t="s">
        <v>7</v>
      </c>
      <c r="AB496" s="4" t="s">
        <v>7</v>
      </c>
      <c r="AC496" s="4" t="s">
        <v>7</v>
      </c>
      <c r="AD496" s="4" t="s">
        <v>1926</v>
      </c>
      <c r="AE496" s="4">
        <v>0</v>
      </c>
      <c r="AF496" s="4">
        <v>0</v>
      </c>
      <c r="AG496" s="4">
        <v>0</v>
      </c>
      <c r="AH496" s="14" t="str">
        <f>IF(AD496&lt;&gt;0,HYPERLINK("http://pergamum.anac.gov.br/arquivos/" &amp; AD496 &amp; ".pdf",AD496),"")</f>
        <v>PD1991-0064</v>
      </c>
      <c r="AI496" s="15" t="str">
        <f>IF(AE496&lt;&gt;0,HYPERLINK("http://pergamum.anac.gov.br/arquivos/" &amp; AE496 &amp; ".pdf",AE496),"")</f>
        <v/>
      </c>
      <c r="AJ496" s="15" t="str">
        <f>IF(AF496&lt;&gt;0,HYPERLINK("http://pergamum.anac.gov.br/arquivos/" &amp; AF496 &amp; ".pdf",AF496),"")</f>
        <v/>
      </c>
      <c r="AK496" s="16" t="str">
        <f>IF(AG496&lt;&gt;0,HYPERLINK("http://pergamum.anac.gov.br/arquivos/" &amp; AG496 &amp; ".pdf",AG496),"")</f>
        <v/>
      </c>
      <c r="AL496" s="6" t="s">
        <v>2038</v>
      </c>
      <c r="AM496" s="6" t="s">
        <v>2059</v>
      </c>
      <c r="AN496" s="6" t="s">
        <v>7</v>
      </c>
      <c r="AO496" s="11" t="s">
        <v>7</v>
      </c>
      <c r="AP496" s="6" t="s">
        <v>7</v>
      </c>
      <c r="AQ496" s="4" t="s">
        <v>2074</v>
      </c>
      <c r="AR496" s="4" t="s">
        <v>2074</v>
      </c>
      <c r="AS496" s="15" t="str">
        <f>IF(AND(AQ496&lt;&gt;0,AQ496&lt;&gt;""),HYPERLINK("http://pergamum.anac.gov.br/arquivos/" &amp; AQ496 &amp; ".pdf",AQ496),"")</f>
        <v/>
      </c>
      <c r="AT496" s="15" t="str">
        <f>IF(AND(AR496&lt;&gt;0,AR496&lt;&gt;""),HYPERLINK("http://pergamum.anac.gov.br/arquivos/" &amp; AR496 &amp; ".pdf",AR496),"")</f>
        <v/>
      </c>
      <c r="AU496" s="4" t="s">
        <v>7</v>
      </c>
    </row>
    <row r="497" spans="1:47" x14ac:dyDescent="0.25">
      <c r="A497" s="3" t="s">
        <v>1162</v>
      </c>
      <c r="B497" s="3" t="s">
        <v>0</v>
      </c>
      <c r="C497" s="3" t="s">
        <v>1163</v>
      </c>
      <c r="D497" s="3" t="s">
        <v>1164</v>
      </c>
      <c r="E497" s="3" t="s">
        <v>44</v>
      </c>
      <c r="F497" s="4" t="s">
        <v>3916</v>
      </c>
      <c r="G497" s="4" t="s">
        <v>3917</v>
      </c>
      <c r="H497" s="4" t="s">
        <v>3918</v>
      </c>
      <c r="I497" s="4" t="s">
        <v>2251</v>
      </c>
      <c r="J497" s="4" t="s">
        <v>2238</v>
      </c>
      <c r="K497" s="4" t="s">
        <v>2192</v>
      </c>
      <c r="L497" s="4" t="s">
        <v>2172</v>
      </c>
      <c r="M497" s="4" t="s">
        <v>2945</v>
      </c>
      <c r="N497" s="4" t="s">
        <v>1444</v>
      </c>
      <c r="O497" s="4" t="s">
        <v>7</v>
      </c>
      <c r="P497" s="4" t="s">
        <v>7</v>
      </c>
      <c r="Q497" s="4" t="s">
        <v>7</v>
      </c>
      <c r="R497" s="4" t="s">
        <v>7</v>
      </c>
      <c r="S497" s="4" t="s">
        <v>7</v>
      </c>
      <c r="T497" s="4" t="s">
        <v>7</v>
      </c>
      <c r="U497" s="4" t="s">
        <v>7</v>
      </c>
      <c r="V497" s="4" t="s">
        <v>7</v>
      </c>
      <c r="W497" s="4" t="s">
        <v>7</v>
      </c>
      <c r="X497" s="4" t="s">
        <v>7</v>
      </c>
      <c r="Y497" s="4" t="s">
        <v>7</v>
      </c>
      <c r="Z497" s="4" t="s">
        <v>7</v>
      </c>
      <c r="AA497" s="4" t="s">
        <v>7</v>
      </c>
      <c r="AB497" s="4" t="s">
        <v>7</v>
      </c>
      <c r="AC497" s="4" t="s">
        <v>7</v>
      </c>
      <c r="AD497" s="4" t="s">
        <v>1927</v>
      </c>
      <c r="AE497" s="4">
        <v>0</v>
      </c>
      <c r="AF497" s="4">
        <v>0</v>
      </c>
      <c r="AG497" s="4">
        <v>0</v>
      </c>
      <c r="AH497" s="14" t="str">
        <f>IF(AD497&lt;&gt;0,HYPERLINK("http://pergamum.anac.gov.br/arquivos/" &amp; AD497 &amp; ".pdf",AD497),"")</f>
        <v>PA2015-1832</v>
      </c>
      <c r="AI497" s="15" t="str">
        <f>IF(AE497&lt;&gt;0,HYPERLINK("http://pergamum.anac.gov.br/arquivos/" &amp; AE497 &amp; ".pdf",AE497),"")</f>
        <v/>
      </c>
      <c r="AJ497" s="15" t="str">
        <f>IF(AF497&lt;&gt;0,HYPERLINK("http://pergamum.anac.gov.br/arquivos/" &amp; AF497 &amp; ".pdf",AF497),"")</f>
        <v/>
      </c>
      <c r="AK497" s="16" t="str">
        <f>IF(AG497&lt;&gt;0,HYPERLINK("http://pergamum.anac.gov.br/arquivos/" &amp; AG497 &amp; ".pdf",AG497),"")</f>
        <v/>
      </c>
      <c r="AL497" s="6" t="s">
        <v>2038</v>
      </c>
      <c r="AM497" s="6" t="s">
        <v>2059</v>
      </c>
      <c r="AN497" s="6" t="s">
        <v>7</v>
      </c>
      <c r="AO497" s="11" t="s">
        <v>7</v>
      </c>
      <c r="AP497" s="6" t="s">
        <v>7</v>
      </c>
      <c r="AQ497" s="4" t="s">
        <v>2074</v>
      </c>
      <c r="AR497" s="4" t="s">
        <v>2074</v>
      </c>
      <c r="AS497" s="15" t="str">
        <f>IF(AND(AQ497&lt;&gt;0,AQ497&lt;&gt;""),HYPERLINK("http://pergamum.anac.gov.br/arquivos/" &amp; AQ497 &amp; ".pdf",AQ497),"")</f>
        <v/>
      </c>
      <c r="AT497" s="15" t="str">
        <f>IF(AND(AR497&lt;&gt;0,AR497&lt;&gt;""),HYPERLINK("http://pergamum.anac.gov.br/arquivos/" &amp; AR497 &amp; ".pdf",AR497),"")</f>
        <v/>
      </c>
      <c r="AU497" s="4" t="s">
        <v>7</v>
      </c>
    </row>
    <row r="498" spans="1:47" x14ac:dyDescent="0.25">
      <c r="A498" s="3" t="s">
        <v>1165</v>
      </c>
      <c r="B498" s="3" t="s">
        <v>0</v>
      </c>
      <c r="C498" s="3" t="s">
        <v>1166</v>
      </c>
      <c r="D498" s="3" t="s">
        <v>1166</v>
      </c>
      <c r="E498" s="3" t="s">
        <v>37</v>
      </c>
      <c r="F498" s="4" t="s">
        <v>3919</v>
      </c>
      <c r="G498" s="4" t="s">
        <v>3920</v>
      </c>
      <c r="H498" s="4" t="s">
        <v>2795</v>
      </c>
      <c r="I498" s="4" t="s">
        <v>2349</v>
      </c>
      <c r="J498" s="4" t="s">
        <v>2209</v>
      </c>
      <c r="K498" s="4" t="s">
        <v>2788</v>
      </c>
      <c r="L498" s="4" t="s">
        <v>2612</v>
      </c>
      <c r="M498" s="4" t="s">
        <v>3921</v>
      </c>
      <c r="N498" s="4" t="s">
        <v>1444</v>
      </c>
      <c r="O498" s="4" t="s">
        <v>7</v>
      </c>
      <c r="P498" s="4" t="s">
        <v>7</v>
      </c>
      <c r="Q498" s="4" t="s">
        <v>7</v>
      </c>
      <c r="R498" s="4" t="s">
        <v>7</v>
      </c>
      <c r="S498" s="4" t="s">
        <v>7</v>
      </c>
      <c r="T498" s="4" t="s">
        <v>7</v>
      </c>
      <c r="U498" s="4" t="s">
        <v>7</v>
      </c>
      <c r="V498" s="4" t="s">
        <v>7</v>
      </c>
      <c r="W498" s="4" t="s">
        <v>7</v>
      </c>
      <c r="X498" s="4" t="s">
        <v>7</v>
      </c>
      <c r="Y498" s="4" t="s">
        <v>7</v>
      </c>
      <c r="Z498" s="4" t="s">
        <v>7</v>
      </c>
      <c r="AA498" s="4" t="s">
        <v>7</v>
      </c>
      <c r="AB498" s="4" t="s">
        <v>7</v>
      </c>
      <c r="AC498" s="4" t="s">
        <v>7</v>
      </c>
      <c r="AD498" s="4" t="s">
        <v>1928</v>
      </c>
      <c r="AE498" s="4">
        <v>0</v>
      </c>
      <c r="AF498" s="4">
        <v>0</v>
      </c>
      <c r="AG498" s="4">
        <v>0</v>
      </c>
      <c r="AH498" s="14" t="str">
        <f>IF(AD498&lt;&gt;0,HYPERLINK("http://pergamum.anac.gov.br/arquivos/" &amp; AD498 &amp; ".pdf",AD498),"")</f>
        <v>PD1958-0185</v>
      </c>
      <c r="AI498" s="15" t="str">
        <f>IF(AE498&lt;&gt;0,HYPERLINK("http://pergamum.anac.gov.br/arquivos/" &amp; AE498 &amp; ".pdf",AE498),"")</f>
        <v/>
      </c>
      <c r="AJ498" s="15" t="str">
        <f>IF(AF498&lt;&gt;0,HYPERLINK("http://pergamum.anac.gov.br/arquivos/" &amp; AF498 &amp; ".pdf",AF498),"")</f>
        <v/>
      </c>
      <c r="AK498" s="16" t="str">
        <f>IF(AG498&lt;&gt;0,HYPERLINK("http://pergamum.anac.gov.br/arquivos/" &amp; AG498 &amp; ".pdf",AG498),"")</f>
        <v/>
      </c>
      <c r="AL498" s="6" t="s">
        <v>2040</v>
      </c>
      <c r="AM498" s="6" t="s">
        <v>7</v>
      </c>
      <c r="AN498" s="6" t="s">
        <v>7</v>
      </c>
      <c r="AO498" s="11" t="s">
        <v>7</v>
      </c>
      <c r="AP498" s="6" t="s">
        <v>7</v>
      </c>
      <c r="AQ498" s="4" t="s">
        <v>2074</v>
      </c>
      <c r="AR498" s="4" t="s">
        <v>2074</v>
      </c>
      <c r="AS498" s="15" t="str">
        <f>IF(AND(AQ498&lt;&gt;0,AQ498&lt;&gt;""),HYPERLINK("http://pergamum.anac.gov.br/arquivos/" &amp; AQ498 &amp; ".pdf",AQ498),"")</f>
        <v/>
      </c>
      <c r="AT498" s="15" t="str">
        <f>IF(AND(AR498&lt;&gt;0,AR498&lt;&gt;""),HYPERLINK("http://pergamum.anac.gov.br/arquivos/" &amp; AR498 &amp; ".pdf",AR498),"")</f>
        <v/>
      </c>
      <c r="AU498" s="4" t="s">
        <v>7</v>
      </c>
    </row>
    <row r="499" spans="1:47" x14ac:dyDescent="0.25">
      <c r="A499" s="3" t="s">
        <v>1167</v>
      </c>
      <c r="B499" s="3" t="s">
        <v>0</v>
      </c>
      <c r="C499" s="3" t="s">
        <v>1168</v>
      </c>
      <c r="D499" s="3" t="s">
        <v>1168</v>
      </c>
      <c r="E499" s="3" t="s">
        <v>77</v>
      </c>
      <c r="F499" s="4" t="s">
        <v>3922</v>
      </c>
      <c r="G499" s="4" t="s">
        <v>3923</v>
      </c>
      <c r="H499" s="4" t="s">
        <v>3924</v>
      </c>
      <c r="I499" s="4" t="s">
        <v>2349</v>
      </c>
      <c r="J499" s="4" t="s">
        <v>2244</v>
      </c>
      <c r="K499" s="4" t="s">
        <v>2889</v>
      </c>
      <c r="L499" s="4" t="s">
        <v>2172</v>
      </c>
      <c r="M499" s="4" t="s">
        <v>3925</v>
      </c>
      <c r="N499" s="4" t="s">
        <v>1444</v>
      </c>
      <c r="O499" s="4" t="s">
        <v>7</v>
      </c>
      <c r="P499" s="4" t="s">
        <v>7</v>
      </c>
      <c r="Q499" s="4" t="s">
        <v>7</v>
      </c>
      <c r="R499" s="4" t="s">
        <v>7</v>
      </c>
      <c r="S499" s="4" t="s">
        <v>7</v>
      </c>
      <c r="T499" s="4" t="s">
        <v>7</v>
      </c>
      <c r="U499" s="4" t="s">
        <v>7</v>
      </c>
      <c r="V499" s="4" t="s">
        <v>7</v>
      </c>
      <c r="W499" s="4" t="s">
        <v>7</v>
      </c>
      <c r="X499" s="4" t="s">
        <v>7</v>
      </c>
      <c r="Y499" s="4" t="s">
        <v>7</v>
      </c>
      <c r="Z499" s="4" t="s">
        <v>7</v>
      </c>
      <c r="AA499" s="4" t="s">
        <v>7</v>
      </c>
      <c r="AB499" s="4" t="s">
        <v>7</v>
      </c>
      <c r="AC499" s="4" t="s">
        <v>7</v>
      </c>
      <c r="AD499" s="4" t="s">
        <v>1929</v>
      </c>
      <c r="AE499" s="4">
        <v>0</v>
      </c>
      <c r="AF499" s="4">
        <v>0</v>
      </c>
      <c r="AG499" s="4">
        <v>0</v>
      </c>
      <c r="AH499" s="14" t="str">
        <f>IF(AD499&lt;&gt;0,HYPERLINK("http://pergamum.anac.gov.br/arquivos/" &amp; AD499 &amp; ".pdf",AD499),"")</f>
        <v>PA2015-0655</v>
      </c>
      <c r="AI499" s="15" t="str">
        <f>IF(AE499&lt;&gt;0,HYPERLINK("http://pergamum.anac.gov.br/arquivos/" &amp; AE499 &amp; ".pdf",AE499),"")</f>
        <v/>
      </c>
      <c r="AJ499" s="15" t="str">
        <f>IF(AF499&lt;&gt;0,HYPERLINK("http://pergamum.anac.gov.br/arquivos/" &amp; AF499 &amp; ".pdf",AF499),"")</f>
        <v/>
      </c>
      <c r="AK499" s="16" t="str">
        <f>IF(AG499&lt;&gt;0,HYPERLINK("http://pergamum.anac.gov.br/arquivos/" &amp; AG499 &amp; ".pdf",AG499),"")</f>
        <v/>
      </c>
      <c r="AL499" s="6" t="s">
        <v>2040</v>
      </c>
      <c r="AM499" s="6" t="s">
        <v>7</v>
      </c>
      <c r="AN499" s="6" t="s">
        <v>7</v>
      </c>
      <c r="AO499" s="11" t="s">
        <v>7</v>
      </c>
      <c r="AP499" s="6" t="s">
        <v>7</v>
      </c>
      <c r="AQ499" s="4" t="s">
        <v>2074</v>
      </c>
      <c r="AR499" s="4" t="s">
        <v>2074</v>
      </c>
      <c r="AS499" s="15" t="str">
        <f>IF(AND(AQ499&lt;&gt;0,AQ499&lt;&gt;""),HYPERLINK("http://pergamum.anac.gov.br/arquivos/" &amp; AQ499 &amp; ".pdf",AQ499),"")</f>
        <v/>
      </c>
      <c r="AT499" s="15" t="str">
        <f>IF(AND(AR499&lt;&gt;0,AR499&lt;&gt;""),HYPERLINK("http://pergamum.anac.gov.br/arquivos/" &amp; AR499 &amp; ".pdf",AR499),"")</f>
        <v/>
      </c>
      <c r="AU499" s="4" t="s">
        <v>7</v>
      </c>
    </row>
    <row r="500" spans="1:47" x14ac:dyDescent="0.25">
      <c r="A500" s="3" t="s">
        <v>1169</v>
      </c>
      <c r="B500" s="3" t="s">
        <v>0</v>
      </c>
      <c r="C500" s="3" t="s">
        <v>1170</v>
      </c>
      <c r="D500" s="3" t="s">
        <v>1170</v>
      </c>
      <c r="E500" s="3" t="s">
        <v>77</v>
      </c>
      <c r="F500" s="4" t="s">
        <v>3926</v>
      </c>
      <c r="G500" s="4" t="s">
        <v>3927</v>
      </c>
      <c r="H500" s="4" t="s">
        <v>3928</v>
      </c>
      <c r="I500" s="4" t="s">
        <v>2349</v>
      </c>
      <c r="J500" s="4" t="s">
        <v>2232</v>
      </c>
      <c r="K500" s="4" t="s">
        <v>2895</v>
      </c>
      <c r="L500" s="4" t="s">
        <v>2568</v>
      </c>
      <c r="M500" s="4" t="s">
        <v>3929</v>
      </c>
      <c r="N500" s="4" t="s">
        <v>1444</v>
      </c>
      <c r="O500" s="4" t="s">
        <v>7</v>
      </c>
      <c r="P500" s="4" t="s">
        <v>7</v>
      </c>
      <c r="Q500" s="4" t="s">
        <v>7</v>
      </c>
      <c r="R500" s="4" t="s">
        <v>7</v>
      </c>
      <c r="S500" s="4" t="s">
        <v>7</v>
      </c>
      <c r="T500" s="4" t="s">
        <v>7</v>
      </c>
      <c r="U500" s="4" t="s">
        <v>7</v>
      </c>
      <c r="V500" s="4" t="s">
        <v>7</v>
      </c>
      <c r="W500" s="4" t="s">
        <v>7</v>
      </c>
      <c r="X500" s="4" t="s">
        <v>7</v>
      </c>
      <c r="Y500" s="4" t="s">
        <v>7</v>
      </c>
      <c r="Z500" s="4" t="s">
        <v>7</v>
      </c>
      <c r="AA500" s="4" t="s">
        <v>7</v>
      </c>
      <c r="AB500" s="4" t="s">
        <v>7</v>
      </c>
      <c r="AC500" s="4" t="s">
        <v>7</v>
      </c>
      <c r="AD500" s="4" t="s">
        <v>1930</v>
      </c>
      <c r="AE500" s="4" t="s">
        <v>1931</v>
      </c>
      <c r="AF500" s="4">
        <v>0</v>
      </c>
      <c r="AG500" s="4">
        <v>0</v>
      </c>
      <c r="AH500" s="14" t="str">
        <f>IF(AD500&lt;&gt;0,HYPERLINK("http://pergamum.anac.gov.br/arquivos/" &amp; AD500 &amp; ".pdf",AD500),"")</f>
        <v>PD1996-0472</v>
      </c>
      <c r="AI500" s="15" t="str">
        <f>IF(AE500&lt;&gt;0,HYPERLINK("http://pergamum.anac.gov.br/arquivos/" &amp; AE500 &amp; ".pdf",AE500),"")</f>
        <v>PD1996-0583</v>
      </c>
      <c r="AJ500" s="15" t="str">
        <f>IF(AF500&lt;&gt;0,HYPERLINK("http://pergamum.anac.gov.br/arquivos/" &amp; AF500 &amp; ".pdf",AF500),"")</f>
        <v/>
      </c>
      <c r="AK500" s="16" t="str">
        <f>IF(AG500&lt;&gt;0,HYPERLINK("http://pergamum.anac.gov.br/arquivos/" &amp; AG500 &amp; ".pdf",AG500),"")</f>
        <v/>
      </c>
      <c r="AL500" s="6" t="s">
        <v>2040</v>
      </c>
      <c r="AM500" s="6" t="s">
        <v>7</v>
      </c>
      <c r="AN500" s="6" t="s">
        <v>7</v>
      </c>
      <c r="AO500" s="11" t="s">
        <v>7</v>
      </c>
      <c r="AP500" s="6" t="s">
        <v>7</v>
      </c>
      <c r="AQ500" s="4" t="s">
        <v>2074</v>
      </c>
      <c r="AR500" s="4" t="s">
        <v>2074</v>
      </c>
      <c r="AS500" s="15" t="str">
        <f>IF(AND(AQ500&lt;&gt;0,AQ500&lt;&gt;""),HYPERLINK("http://pergamum.anac.gov.br/arquivos/" &amp; AQ500 &amp; ".pdf",AQ500),"")</f>
        <v/>
      </c>
      <c r="AT500" s="15" t="str">
        <f>IF(AND(AR500&lt;&gt;0,AR500&lt;&gt;""),HYPERLINK("http://pergamum.anac.gov.br/arquivos/" &amp; AR500 &amp; ".pdf",AR500),"")</f>
        <v/>
      </c>
      <c r="AU500" s="4" t="s">
        <v>7</v>
      </c>
    </row>
    <row r="501" spans="1:47" x14ac:dyDescent="0.25">
      <c r="A501" s="3" t="s">
        <v>1171</v>
      </c>
      <c r="B501" s="3" t="s">
        <v>0</v>
      </c>
      <c r="C501" s="3" t="s">
        <v>1172</v>
      </c>
      <c r="D501" s="3" t="s">
        <v>265</v>
      </c>
      <c r="E501" s="3" t="s">
        <v>44</v>
      </c>
      <c r="F501" s="4" t="s">
        <v>3930</v>
      </c>
      <c r="G501" s="4" t="s">
        <v>3931</v>
      </c>
      <c r="H501" s="4" t="s">
        <v>2796</v>
      </c>
      <c r="I501" s="4" t="s">
        <v>2349</v>
      </c>
      <c r="J501" s="4" t="s">
        <v>2395</v>
      </c>
      <c r="K501" s="4" t="s">
        <v>3804</v>
      </c>
      <c r="L501" s="4" t="s">
        <v>2568</v>
      </c>
      <c r="M501" s="4" t="s">
        <v>3932</v>
      </c>
      <c r="N501" s="4" t="s">
        <v>1444</v>
      </c>
      <c r="O501" s="4" t="s">
        <v>7</v>
      </c>
      <c r="P501" s="4" t="s">
        <v>7</v>
      </c>
      <c r="Q501" s="4" t="s">
        <v>7</v>
      </c>
      <c r="R501" s="4" t="s">
        <v>7</v>
      </c>
      <c r="S501" s="4" t="s">
        <v>7</v>
      </c>
      <c r="T501" s="4" t="s">
        <v>7</v>
      </c>
      <c r="U501" s="4" t="s">
        <v>7</v>
      </c>
      <c r="V501" s="4" t="s">
        <v>7</v>
      </c>
      <c r="W501" s="4" t="s">
        <v>7</v>
      </c>
      <c r="X501" s="4" t="s">
        <v>7</v>
      </c>
      <c r="Y501" s="4" t="s">
        <v>7</v>
      </c>
      <c r="Z501" s="4" t="s">
        <v>7</v>
      </c>
      <c r="AA501" s="4" t="s">
        <v>7</v>
      </c>
      <c r="AB501" s="4" t="s">
        <v>7</v>
      </c>
      <c r="AC501" s="4" t="s">
        <v>7</v>
      </c>
      <c r="AD501" s="4" t="s">
        <v>1932</v>
      </c>
      <c r="AE501" s="4">
        <v>0</v>
      </c>
      <c r="AF501" s="4">
        <v>0</v>
      </c>
      <c r="AG501" s="4">
        <v>0</v>
      </c>
      <c r="AH501" s="14" t="str">
        <f>IF(AD501&lt;&gt;0,HYPERLINK("http://pergamum.anac.gov.br/arquivos/" &amp; AD501 &amp; ".pdf",AD501),"")</f>
        <v>PA2015-2144</v>
      </c>
      <c r="AI501" s="15" t="str">
        <f>IF(AE501&lt;&gt;0,HYPERLINK("http://pergamum.anac.gov.br/arquivos/" &amp; AE501 &amp; ".pdf",AE501),"")</f>
        <v/>
      </c>
      <c r="AJ501" s="15" t="str">
        <f>IF(AF501&lt;&gt;0,HYPERLINK("http://pergamum.anac.gov.br/arquivos/" &amp; AF501 &amp; ".pdf",AF501),"")</f>
        <v/>
      </c>
      <c r="AK501" s="16" t="str">
        <f>IF(AG501&lt;&gt;0,HYPERLINK("http://pergamum.anac.gov.br/arquivos/" &amp; AG501 &amp; ".pdf",AG501),"")</f>
        <v/>
      </c>
      <c r="AL501" s="6" t="s">
        <v>2038</v>
      </c>
      <c r="AM501" s="6" t="s">
        <v>2059</v>
      </c>
      <c r="AN501" s="6" t="s">
        <v>7</v>
      </c>
      <c r="AO501" s="11" t="s">
        <v>7</v>
      </c>
      <c r="AP501" s="6" t="s">
        <v>7</v>
      </c>
      <c r="AQ501" s="4" t="s">
        <v>2074</v>
      </c>
      <c r="AR501" s="4" t="s">
        <v>2074</v>
      </c>
      <c r="AS501" s="15" t="str">
        <f>IF(AND(AQ501&lt;&gt;0,AQ501&lt;&gt;""),HYPERLINK("http://pergamum.anac.gov.br/arquivos/" &amp; AQ501 &amp; ".pdf",AQ501),"")</f>
        <v/>
      </c>
      <c r="AT501" s="15" t="str">
        <f>IF(AND(AR501&lt;&gt;0,AR501&lt;&gt;""),HYPERLINK("http://pergamum.anac.gov.br/arquivos/" &amp; AR501 &amp; ".pdf",AR501),"")</f>
        <v/>
      </c>
      <c r="AU501" s="4" t="s">
        <v>7</v>
      </c>
    </row>
    <row r="502" spans="1:47" x14ac:dyDescent="0.25">
      <c r="A502" s="3" t="s">
        <v>1173</v>
      </c>
      <c r="B502" s="3" t="s">
        <v>0</v>
      </c>
      <c r="C502" s="3" t="s">
        <v>1174</v>
      </c>
      <c r="D502" s="3" t="s">
        <v>1175</v>
      </c>
      <c r="E502" s="3" t="s">
        <v>44</v>
      </c>
      <c r="F502" s="4" t="s">
        <v>3933</v>
      </c>
      <c r="G502" s="4" t="s">
        <v>3934</v>
      </c>
      <c r="H502" s="4" t="s">
        <v>2835</v>
      </c>
      <c r="I502" s="4" t="s">
        <v>2349</v>
      </c>
      <c r="J502" s="4" t="s">
        <v>2395</v>
      </c>
      <c r="K502" s="4" t="s">
        <v>2253</v>
      </c>
      <c r="L502" s="4" t="s">
        <v>2612</v>
      </c>
      <c r="M502" s="4" t="s">
        <v>2731</v>
      </c>
      <c r="N502" s="4" t="s">
        <v>1444</v>
      </c>
      <c r="O502" s="4" t="s">
        <v>7</v>
      </c>
      <c r="P502" s="4" t="s">
        <v>7</v>
      </c>
      <c r="Q502" s="4" t="s">
        <v>7</v>
      </c>
      <c r="R502" s="4" t="s">
        <v>7</v>
      </c>
      <c r="S502" s="4" t="s">
        <v>7</v>
      </c>
      <c r="T502" s="4" t="s">
        <v>7</v>
      </c>
      <c r="U502" s="4" t="s">
        <v>7</v>
      </c>
      <c r="V502" s="4" t="s">
        <v>7</v>
      </c>
      <c r="W502" s="4" t="s">
        <v>7</v>
      </c>
      <c r="X502" s="4" t="s">
        <v>7</v>
      </c>
      <c r="Y502" s="4" t="s">
        <v>7</v>
      </c>
      <c r="Z502" s="4" t="s">
        <v>7</v>
      </c>
      <c r="AA502" s="4" t="s">
        <v>7</v>
      </c>
      <c r="AB502" s="4" t="s">
        <v>7</v>
      </c>
      <c r="AC502" s="4" t="s">
        <v>7</v>
      </c>
      <c r="AD502" s="4" t="s">
        <v>1933</v>
      </c>
      <c r="AE502" s="4">
        <v>0</v>
      </c>
      <c r="AF502" s="4">
        <v>0</v>
      </c>
      <c r="AG502" s="4">
        <v>0</v>
      </c>
      <c r="AH502" s="14" t="str">
        <f>IF(AD502&lt;&gt;0,HYPERLINK("http://pergamum.anac.gov.br/arquivos/" &amp; AD502 &amp; ".pdf",AD502),"")</f>
        <v>PD1990-0309</v>
      </c>
      <c r="AI502" s="15" t="str">
        <f>IF(AE502&lt;&gt;0,HYPERLINK("http://pergamum.anac.gov.br/arquivos/" &amp; AE502 &amp; ".pdf",AE502),"")</f>
        <v/>
      </c>
      <c r="AJ502" s="15" t="str">
        <f>IF(AF502&lt;&gt;0,HYPERLINK("http://pergamum.anac.gov.br/arquivos/" &amp; AF502 &amp; ".pdf",AF502),"")</f>
        <v/>
      </c>
      <c r="AK502" s="16" t="str">
        <f>IF(AG502&lt;&gt;0,HYPERLINK("http://pergamum.anac.gov.br/arquivos/" &amp; AG502 &amp; ".pdf",AG502),"")</f>
        <v/>
      </c>
      <c r="AL502" s="6" t="s">
        <v>2040</v>
      </c>
      <c r="AM502" s="6" t="s">
        <v>7</v>
      </c>
      <c r="AN502" s="6" t="s">
        <v>7</v>
      </c>
      <c r="AO502" s="11" t="s">
        <v>7</v>
      </c>
      <c r="AP502" s="6" t="s">
        <v>7</v>
      </c>
      <c r="AQ502" s="4" t="s">
        <v>2074</v>
      </c>
      <c r="AR502" s="4" t="s">
        <v>2074</v>
      </c>
      <c r="AS502" s="15" t="str">
        <f>IF(AND(AQ502&lt;&gt;0,AQ502&lt;&gt;""),HYPERLINK("http://pergamum.anac.gov.br/arquivos/" &amp; AQ502 &amp; ".pdf",AQ502),"")</f>
        <v/>
      </c>
      <c r="AT502" s="15" t="str">
        <f>IF(AND(AR502&lt;&gt;0,AR502&lt;&gt;""),HYPERLINK("http://pergamum.anac.gov.br/arquivos/" &amp; AR502 &amp; ".pdf",AR502),"")</f>
        <v/>
      </c>
      <c r="AU502" s="4" t="s">
        <v>7</v>
      </c>
    </row>
    <row r="503" spans="1:47" x14ac:dyDescent="0.25">
      <c r="A503" s="3" t="s">
        <v>1176</v>
      </c>
      <c r="B503" s="3" t="s">
        <v>0</v>
      </c>
      <c r="C503" s="3" t="s">
        <v>1177</v>
      </c>
      <c r="D503" s="3" t="s">
        <v>1178</v>
      </c>
      <c r="E503" s="3" t="s">
        <v>44</v>
      </c>
      <c r="F503" s="4" t="s">
        <v>3935</v>
      </c>
      <c r="G503" s="4" t="s">
        <v>3936</v>
      </c>
      <c r="H503" s="4" t="s">
        <v>3518</v>
      </c>
      <c r="I503" s="4" t="s">
        <v>2349</v>
      </c>
      <c r="J503" s="4" t="s">
        <v>2186</v>
      </c>
      <c r="K503" s="4" t="s">
        <v>2253</v>
      </c>
      <c r="L503" s="4" t="s">
        <v>2568</v>
      </c>
      <c r="M503" s="4" t="s">
        <v>2731</v>
      </c>
      <c r="N503" s="4" t="s">
        <v>1444</v>
      </c>
      <c r="O503" s="4" t="s">
        <v>7</v>
      </c>
      <c r="P503" s="4" t="s">
        <v>7</v>
      </c>
      <c r="Q503" s="4" t="s">
        <v>7</v>
      </c>
      <c r="R503" s="4" t="s">
        <v>7</v>
      </c>
      <c r="S503" s="4" t="s">
        <v>7</v>
      </c>
      <c r="T503" s="4" t="s">
        <v>7</v>
      </c>
      <c r="U503" s="4" t="s">
        <v>7</v>
      </c>
      <c r="V503" s="4" t="s">
        <v>7</v>
      </c>
      <c r="W503" s="4" t="s">
        <v>7</v>
      </c>
      <c r="X503" s="4" t="s">
        <v>7</v>
      </c>
      <c r="Y503" s="4" t="s">
        <v>7</v>
      </c>
      <c r="Z503" s="4" t="s">
        <v>7</v>
      </c>
      <c r="AA503" s="4" t="s">
        <v>7</v>
      </c>
      <c r="AB503" s="4" t="s">
        <v>7</v>
      </c>
      <c r="AC503" s="4" t="s">
        <v>7</v>
      </c>
      <c r="AD503" s="4" t="s">
        <v>1934</v>
      </c>
      <c r="AE503" s="4">
        <v>0</v>
      </c>
      <c r="AF503" s="4">
        <v>0</v>
      </c>
      <c r="AG503" s="4">
        <v>0</v>
      </c>
      <c r="AH503" s="14" t="str">
        <f>IF(AD503&lt;&gt;0,HYPERLINK("http://pergamum.anac.gov.br/arquivos/" &amp; AD503 &amp; ".pdf",AD503),"")</f>
        <v>PD1983-0010COMAR</v>
      </c>
      <c r="AI503" s="15" t="str">
        <f>IF(AE503&lt;&gt;0,HYPERLINK("http://pergamum.anac.gov.br/arquivos/" &amp; AE503 &amp; ".pdf",AE503),"")</f>
        <v/>
      </c>
      <c r="AJ503" s="15" t="str">
        <f>IF(AF503&lt;&gt;0,HYPERLINK("http://pergamum.anac.gov.br/arquivos/" &amp; AF503 &amp; ".pdf",AF503),"")</f>
        <v/>
      </c>
      <c r="AK503" s="16" t="str">
        <f>IF(AG503&lt;&gt;0,HYPERLINK("http://pergamum.anac.gov.br/arquivos/" &amp; AG503 &amp; ".pdf",AG503),"")</f>
        <v/>
      </c>
      <c r="AL503" s="6" t="s">
        <v>2040</v>
      </c>
      <c r="AM503" s="6" t="s">
        <v>7</v>
      </c>
      <c r="AN503" s="6" t="s">
        <v>7</v>
      </c>
      <c r="AO503" s="11" t="s">
        <v>7</v>
      </c>
      <c r="AP503" s="6" t="s">
        <v>7</v>
      </c>
      <c r="AQ503" s="4" t="s">
        <v>2074</v>
      </c>
      <c r="AR503" s="4" t="s">
        <v>2074</v>
      </c>
      <c r="AS503" s="15" t="str">
        <f>IF(AND(AQ503&lt;&gt;0,AQ503&lt;&gt;""),HYPERLINK("http://pergamum.anac.gov.br/arquivos/" &amp; AQ503 &amp; ".pdf",AQ503),"")</f>
        <v/>
      </c>
      <c r="AT503" s="15" t="str">
        <f>IF(AND(AR503&lt;&gt;0,AR503&lt;&gt;""),HYPERLINK("http://pergamum.anac.gov.br/arquivos/" &amp; AR503 &amp; ".pdf",AR503),"")</f>
        <v/>
      </c>
      <c r="AU503" s="4" t="s">
        <v>7</v>
      </c>
    </row>
    <row r="504" spans="1:47" x14ac:dyDescent="0.25">
      <c r="A504" s="3" t="s">
        <v>1179</v>
      </c>
      <c r="B504" s="3" t="s">
        <v>0</v>
      </c>
      <c r="C504" s="3" t="s">
        <v>1180</v>
      </c>
      <c r="D504" s="3" t="s">
        <v>1180</v>
      </c>
      <c r="E504" s="3" t="s">
        <v>103</v>
      </c>
      <c r="F504" s="4" t="s">
        <v>3937</v>
      </c>
      <c r="G504" s="4" t="s">
        <v>3938</v>
      </c>
      <c r="H504" s="4" t="s">
        <v>3939</v>
      </c>
      <c r="I504" s="4" t="s">
        <v>2349</v>
      </c>
      <c r="J504" s="4" t="s">
        <v>2197</v>
      </c>
      <c r="K504" s="4" t="s">
        <v>2889</v>
      </c>
      <c r="L504" s="4" t="s">
        <v>2323</v>
      </c>
      <c r="M504" s="4" t="s">
        <v>2731</v>
      </c>
      <c r="N504" s="4" t="s">
        <v>1446</v>
      </c>
      <c r="O504" s="4" t="s">
        <v>7</v>
      </c>
      <c r="P504" s="4" t="s">
        <v>7</v>
      </c>
      <c r="Q504" s="4" t="s">
        <v>7</v>
      </c>
      <c r="R504" s="4" t="s">
        <v>7</v>
      </c>
      <c r="S504" s="4" t="s">
        <v>7</v>
      </c>
      <c r="T504" s="4" t="s">
        <v>7</v>
      </c>
      <c r="U504" s="4" t="s">
        <v>7</v>
      </c>
      <c r="V504" s="4" t="s">
        <v>7</v>
      </c>
      <c r="W504" s="4" t="s">
        <v>7</v>
      </c>
      <c r="X504" s="4" t="s">
        <v>7</v>
      </c>
      <c r="Y504" s="4" t="s">
        <v>7</v>
      </c>
      <c r="Z504" s="4" t="s">
        <v>7</v>
      </c>
      <c r="AA504" s="4" t="s">
        <v>7</v>
      </c>
      <c r="AB504" s="4" t="s">
        <v>7</v>
      </c>
      <c r="AC504" s="4" t="s">
        <v>7</v>
      </c>
      <c r="AD504" s="4" t="s">
        <v>1935</v>
      </c>
      <c r="AE504" s="4">
        <v>0</v>
      </c>
      <c r="AF504" s="4">
        <v>0</v>
      </c>
      <c r="AG504" s="4">
        <v>0</v>
      </c>
      <c r="AH504" s="14" t="str">
        <f>IF(AD504&lt;&gt;0,HYPERLINK("http://pergamum.anac.gov.br/arquivos/" &amp; AD504 &amp; ".pdf",AD504),"")</f>
        <v>PA2015-2657</v>
      </c>
      <c r="AI504" s="15" t="str">
        <f>IF(AE504&lt;&gt;0,HYPERLINK("http://pergamum.anac.gov.br/arquivos/" &amp; AE504 &amp; ".pdf",AE504),"")</f>
        <v/>
      </c>
      <c r="AJ504" s="15" t="str">
        <f>IF(AF504&lt;&gt;0,HYPERLINK("http://pergamum.anac.gov.br/arquivos/" &amp; AF504 &amp; ".pdf",AF504),"")</f>
        <v/>
      </c>
      <c r="AK504" s="16" t="str">
        <f>IF(AG504&lt;&gt;0,HYPERLINK("http://pergamum.anac.gov.br/arquivos/" &amp; AG504 &amp; ".pdf",AG504),"")</f>
        <v/>
      </c>
      <c r="AL504" s="6" t="s">
        <v>2040</v>
      </c>
      <c r="AM504" s="6" t="s">
        <v>7</v>
      </c>
      <c r="AN504" s="6" t="s">
        <v>7</v>
      </c>
      <c r="AO504" s="11" t="s">
        <v>7</v>
      </c>
      <c r="AP504" s="6" t="s">
        <v>7</v>
      </c>
      <c r="AQ504" s="4" t="s">
        <v>2074</v>
      </c>
      <c r="AR504" s="4" t="s">
        <v>2074</v>
      </c>
      <c r="AS504" s="15" t="str">
        <f>IF(AND(AQ504&lt;&gt;0,AQ504&lt;&gt;""),HYPERLINK("http://pergamum.anac.gov.br/arquivos/" &amp; AQ504 &amp; ".pdf",AQ504),"")</f>
        <v/>
      </c>
      <c r="AT504" s="15" t="str">
        <f>IF(AND(AR504&lt;&gt;0,AR504&lt;&gt;""),HYPERLINK("http://pergamum.anac.gov.br/arquivos/" &amp; AR504 &amp; ".pdf",AR504),"")</f>
        <v/>
      </c>
      <c r="AU504" s="4" t="s">
        <v>7</v>
      </c>
    </row>
    <row r="505" spans="1:47" x14ac:dyDescent="0.25">
      <c r="A505" s="3" t="s">
        <v>1181</v>
      </c>
      <c r="B505" s="3" t="s">
        <v>0</v>
      </c>
      <c r="C505" s="3" t="s">
        <v>1182</v>
      </c>
      <c r="D505" s="3" t="s">
        <v>1182</v>
      </c>
      <c r="E505" s="3" t="s">
        <v>103</v>
      </c>
      <c r="F505" s="4" t="s">
        <v>3940</v>
      </c>
      <c r="G505" s="4" t="s">
        <v>3941</v>
      </c>
      <c r="H505" s="4" t="s">
        <v>2549</v>
      </c>
      <c r="I505" s="4" t="s">
        <v>2349</v>
      </c>
      <c r="J505" s="4" t="s">
        <v>2216</v>
      </c>
      <c r="K505" s="4" t="s">
        <v>2788</v>
      </c>
      <c r="L505" s="4" t="s">
        <v>3058</v>
      </c>
      <c r="M505" s="4" t="s">
        <v>2731</v>
      </c>
      <c r="N505" s="4" t="s">
        <v>1448</v>
      </c>
      <c r="O505" s="4" t="s">
        <v>7</v>
      </c>
      <c r="P505" s="4" t="s">
        <v>7</v>
      </c>
      <c r="Q505" s="4" t="s">
        <v>7</v>
      </c>
      <c r="R505" s="4" t="s">
        <v>7</v>
      </c>
      <c r="S505" s="4" t="s">
        <v>7</v>
      </c>
      <c r="T505" s="4" t="s">
        <v>7</v>
      </c>
      <c r="U505" s="4" t="s">
        <v>7</v>
      </c>
      <c r="V505" s="4" t="s">
        <v>7</v>
      </c>
      <c r="W505" s="4" t="s">
        <v>7</v>
      </c>
      <c r="X505" s="4" t="s">
        <v>7</v>
      </c>
      <c r="Y505" s="4" t="s">
        <v>7</v>
      </c>
      <c r="Z505" s="4" t="s">
        <v>7</v>
      </c>
      <c r="AA505" s="4" t="s">
        <v>7</v>
      </c>
      <c r="AB505" s="4" t="s">
        <v>7</v>
      </c>
      <c r="AC505" s="4" t="s">
        <v>7</v>
      </c>
      <c r="AD505" s="4" t="s">
        <v>1936</v>
      </c>
      <c r="AE505" s="4">
        <v>0</v>
      </c>
      <c r="AF505" s="4">
        <v>0</v>
      </c>
      <c r="AG505" s="4">
        <v>0</v>
      </c>
      <c r="AH505" s="14" t="str">
        <f>IF(AD505&lt;&gt;0,HYPERLINK("http://pergamum.anac.gov.br/arquivos/" &amp; AD505 &amp; ".pdf",AD505),"")</f>
        <v>PD2001-0394</v>
      </c>
      <c r="AI505" s="15" t="str">
        <f>IF(AE505&lt;&gt;0,HYPERLINK("http://pergamum.anac.gov.br/arquivos/" &amp; AE505 &amp; ".pdf",AE505),"")</f>
        <v/>
      </c>
      <c r="AJ505" s="15" t="str">
        <f>IF(AF505&lt;&gt;0,HYPERLINK("http://pergamum.anac.gov.br/arquivos/" &amp; AF505 &amp; ".pdf",AF505),"")</f>
        <v/>
      </c>
      <c r="AK505" s="16" t="str">
        <f>IF(AG505&lt;&gt;0,HYPERLINK("http://pergamum.anac.gov.br/arquivos/" &amp; AG505 &amp; ".pdf",AG505),"")</f>
        <v/>
      </c>
      <c r="AL505" s="6" t="s">
        <v>2040</v>
      </c>
      <c r="AM505" s="6" t="s">
        <v>7</v>
      </c>
      <c r="AN505" s="6" t="s">
        <v>7</v>
      </c>
      <c r="AO505" s="11" t="s">
        <v>7</v>
      </c>
      <c r="AP505" s="6" t="s">
        <v>7</v>
      </c>
      <c r="AQ505" s="4" t="s">
        <v>2074</v>
      </c>
      <c r="AR505" s="4" t="s">
        <v>2074</v>
      </c>
      <c r="AS505" s="15" t="str">
        <f>IF(AND(AQ505&lt;&gt;0,AQ505&lt;&gt;""),HYPERLINK("http://pergamum.anac.gov.br/arquivos/" &amp; AQ505 &amp; ".pdf",AQ505),"")</f>
        <v/>
      </c>
      <c r="AT505" s="15" t="str">
        <f>IF(AND(AR505&lt;&gt;0,AR505&lt;&gt;""),HYPERLINK("http://pergamum.anac.gov.br/arquivos/" &amp; AR505 &amp; ".pdf",AR505),"")</f>
        <v/>
      </c>
      <c r="AU505" s="4" t="s">
        <v>7</v>
      </c>
    </row>
    <row r="506" spans="1:47" x14ac:dyDescent="0.25">
      <c r="A506" s="3" t="s">
        <v>1183</v>
      </c>
      <c r="B506" s="3" t="s">
        <v>0</v>
      </c>
      <c r="C506" s="3" t="s">
        <v>808</v>
      </c>
      <c r="D506" s="3" t="s">
        <v>808</v>
      </c>
      <c r="E506" s="3" t="s">
        <v>103</v>
      </c>
      <c r="F506" s="4" t="s">
        <v>3942</v>
      </c>
      <c r="G506" s="4" t="s">
        <v>3943</v>
      </c>
      <c r="H506" s="4" t="s">
        <v>2532</v>
      </c>
      <c r="I506" s="4" t="s">
        <v>2349</v>
      </c>
      <c r="J506" s="4" t="s">
        <v>2178</v>
      </c>
      <c r="K506" s="4" t="s">
        <v>2788</v>
      </c>
      <c r="L506" s="4" t="s">
        <v>2172</v>
      </c>
      <c r="M506" s="4" t="s">
        <v>2731</v>
      </c>
      <c r="N506" s="4" t="s">
        <v>1448</v>
      </c>
      <c r="O506" s="4" t="s">
        <v>7</v>
      </c>
      <c r="P506" s="4" t="s">
        <v>7</v>
      </c>
      <c r="Q506" s="4" t="s">
        <v>7</v>
      </c>
      <c r="R506" s="4" t="s">
        <v>7</v>
      </c>
      <c r="S506" s="4" t="s">
        <v>7</v>
      </c>
      <c r="T506" s="4" t="s">
        <v>7</v>
      </c>
      <c r="U506" s="4" t="s">
        <v>7</v>
      </c>
      <c r="V506" s="4" t="s">
        <v>7</v>
      </c>
      <c r="W506" s="4" t="s">
        <v>7</v>
      </c>
      <c r="X506" s="4" t="s">
        <v>7</v>
      </c>
      <c r="Y506" s="4" t="s">
        <v>7</v>
      </c>
      <c r="Z506" s="4" t="s">
        <v>7</v>
      </c>
      <c r="AA506" s="4" t="s">
        <v>7</v>
      </c>
      <c r="AB506" s="4" t="s">
        <v>7</v>
      </c>
      <c r="AC506" s="4" t="s">
        <v>7</v>
      </c>
      <c r="AD506" s="4" t="s">
        <v>1937</v>
      </c>
      <c r="AE506" s="4">
        <v>0</v>
      </c>
      <c r="AF506" s="4">
        <v>0</v>
      </c>
      <c r="AG506" s="4">
        <v>0</v>
      </c>
      <c r="AH506" s="14" t="str">
        <f>IF(AD506&lt;&gt;0,HYPERLINK("http://pergamum.anac.gov.br/arquivos/" &amp; AD506 &amp; ".pdf",AD506),"")</f>
        <v>PA2015-2706</v>
      </c>
      <c r="AI506" s="15" t="str">
        <f>IF(AE506&lt;&gt;0,HYPERLINK("http://pergamum.anac.gov.br/arquivos/" &amp; AE506 &amp; ".pdf",AE506),"")</f>
        <v/>
      </c>
      <c r="AJ506" s="15" t="str">
        <f>IF(AF506&lt;&gt;0,HYPERLINK("http://pergamum.anac.gov.br/arquivos/" &amp; AF506 &amp; ".pdf",AF506),"")</f>
        <v/>
      </c>
      <c r="AK506" s="16" t="str">
        <f>IF(AG506&lt;&gt;0,HYPERLINK("http://pergamum.anac.gov.br/arquivos/" &amp; AG506 &amp; ".pdf",AG506),"")</f>
        <v/>
      </c>
      <c r="AL506" s="6" t="s">
        <v>2040</v>
      </c>
      <c r="AM506" s="6" t="s">
        <v>7</v>
      </c>
      <c r="AN506" s="6" t="s">
        <v>7</v>
      </c>
      <c r="AO506" s="11" t="s">
        <v>7</v>
      </c>
      <c r="AP506" s="6" t="s">
        <v>7</v>
      </c>
      <c r="AQ506" s="4" t="s">
        <v>2074</v>
      </c>
      <c r="AR506" s="4" t="s">
        <v>2074</v>
      </c>
      <c r="AS506" s="15" t="str">
        <f>IF(AND(AQ506&lt;&gt;0,AQ506&lt;&gt;""),HYPERLINK("http://pergamum.anac.gov.br/arquivos/" &amp; AQ506 &amp; ".pdf",AQ506),"")</f>
        <v/>
      </c>
      <c r="AT506" s="15" t="str">
        <f>IF(AND(AR506&lt;&gt;0,AR506&lt;&gt;""),HYPERLINK("http://pergamum.anac.gov.br/arquivos/" &amp; AR506 &amp; ".pdf",AR506),"")</f>
        <v/>
      </c>
      <c r="AU506" s="4" t="s">
        <v>7</v>
      </c>
    </row>
    <row r="507" spans="1:47" x14ac:dyDescent="0.25">
      <c r="A507" s="3" t="s">
        <v>1184</v>
      </c>
      <c r="B507" s="3" t="s">
        <v>0</v>
      </c>
      <c r="C507" s="3" t="s">
        <v>1185</v>
      </c>
      <c r="D507" s="3" t="s">
        <v>1186</v>
      </c>
      <c r="E507" s="3" t="s">
        <v>44</v>
      </c>
      <c r="F507" s="4" t="s">
        <v>3944</v>
      </c>
      <c r="G507" s="4" t="s">
        <v>3945</v>
      </c>
      <c r="H507" s="4" t="s">
        <v>2840</v>
      </c>
      <c r="I507" s="4" t="s">
        <v>2349</v>
      </c>
      <c r="J507" s="4" t="s">
        <v>2209</v>
      </c>
      <c r="K507" s="4" t="s">
        <v>3211</v>
      </c>
      <c r="L507" s="4" t="s">
        <v>2172</v>
      </c>
      <c r="M507" s="4" t="s">
        <v>3008</v>
      </c>
      <c r="N507" s="4" t="s">
        <v>1446</v>
      </c>
      <c r="O507" s="4" t="s">
        <v>7</v>
      </c>
      <c r="P507" s="4" t="s">
        <v>7</v>
      </c>
      <c r="Q507" s="4" t="s">
        <v>7</v>
      </c>
      <c r="R507" s="4" t="s">
        <v>7</v>
      </c>
      <c r="S507" s="4" t="s">
        <v>7</v>
      </c>
      <c r="T507" s="4" t="s">
        <v>7</v>
      </c>
      <c r="U507" s="4" t="s">
        <v>7</v>
      </c>
      <c r="V507" s="4" t="s">
        <v>7</v>
      </c>
      <c r="W507" s="4" t="s">
        <v>7</v>
      </c>
      <c r="X507" s="4" t="s">
        <v>7</v>
      </c>
      <c r="Y507" s="4" t="s">
        <v>7</v>
      </c>
      <c r="Z507" s="4" t="s">
        <v>7</v>
      </c>
      <c r="AA507" s="4" t="s">
        <v>7</v>
      </c>
      <c r="AB507" s="4" t="s">
        <v>7</v>
      </c>
      <c r="AC507" s="4" t="s">
        <v>7</v>
      </c>
      <c r="AD507" s="4">
        <v>0</v>
      </c>
      <c r="AE507" s="4">
        <v>0</v>
      </c>
      <c r="AF507" s="4">
        <v>0</v>
      </c>
      <c r="AG507" s="4">
        <v>0</v>
      </c>
      <c r="AH507" s="14" t="str">
        <f>IF(AD507&lt;&gt;0,HYPERLINK("http://pergamum.anac.gov.br/arquivos/" &amp; AD507 &amp; ".pdf",AD507),"")</f>
        <v/>
      </c>
      <c r="AI507" s="15" t="str">
        <f>IF(AE507&lt;&gt;0,HYPERLINK("http://pergamum.anac.gov.br/arquivos/" &amp; AE507 &amp; ".pdf",AE507),"")</f>
        <v/>
      </c>
      <c r="AJ507" s="15" t="str">
        <f>IF(AF507&lt;&gt;0,HYPERLINK("http://pergamum.anac.gov.br/arquivos/" &amp; AF507 &amp; ".pdf",AF507),"")</f>
        <v/>
      </c>
      <c r="AK507" s="16" t="str">
        <f>IF(AG507&lt;&gt;0,HYPERLINK("http://pergamum.anac.gov.br/arquivos/" &amp; AG507 &amp; ".pdf",AG507),"")</f>
        <v/>
      </c>
      <c r="AL507" s="6" t="s">
        <v>2040</v>
      </c>
      <c r="AM507" s="6" t="s">
        <v>7</v>
      </c>
      <c r="AN507" s="6" t="s">
        <v>7</v>
      </c>
      <c r="AO507" s="11" t="s">
        <v>7</v>
      </c>
      <c r="AP507" s="6" t="s">
        <v>7</v>
      </c>
      <c r="AQ507" s="4" t="s">
        <v>2074</v>
      </c>
      <c r="AR507" s="4" t="s">
        <v>2074</v>
      </c>
      <c r="AS507" s="15" t="str">
        <f>IF(AND(AQ507&lt;&gt;0,AQ507&lt;&gt;""),HYPERLINK("http://pergamum.anac.gov.br/arquivos/" &amp; AQ507 &amp; ".pdf",AQ507),"")</f>
        <v/>
      </c>
      <c r="AT507" s="15" t="str">
        <f>IF(AND(AR507&lt;&gt;0,AR507&lt;&gt;""),HYPERLINK("http://pergamum.anac.gov.br/arquivos/" &amp; AR507 &amp; ".pdf",AR507),"")</f>
        <v/>
      </c>
      <c r="AU507" s="4" t="s">
        <v>7</v>
      </c>
    </row>
    <row r="508" spans="1:47" x14ac:dyDescent="0.25">
      <c r="A508" s="3" t="s">
        <v>1187</v>
      </c>
      <c r="B508" s="3" t="s">
        <v>0</v>
      </c>
      <c r="C508" s="3" t="s">
        <v>1188</v>
      </c>
      <c r="D508" s="3" t="s">
        <v>1188</v>
      </c>
      <c r="E508" s="3" t="s">
        <v>103</v>
      </c>
      <c r="F508" s="4" t="s">
        <v>3946</v>
      </c>
      <c r="G508" s="4" t="s">
        <v>3947</v>
      </c>
      <c r="H508" s="4" t="s">
        <v>3948</v>
      </c>
      <c r="I508" s="4" t="s">
        <v>2349</v>
      </c>
      <c r="J508" s="4" t="s">
        <v>2291</v>
      </c>
      <c r="K508" s="4" t="s">
        <v>2889</v>
      </c>
      <c r="L508" s="4" t="s">
        <v>2323</v>
      </c>
      <c r="M508" s="4" t="s">
        <v>2592</v>
      </c>
      <c r="N508" s="4" t="s">
        <v>1444</v>
      </c>
      <c r="O508" s="4" t="s">
        <v>7</v>
      </c>
      <c r="P508" s="4" t="s">
        <v>7</v>
      </c>
      <c r="Q508" s="4" t="s">
        <v>7</v>
      </c>
      <c r="R508" s="4" t="s">
        <v>7</v>
      </c>
      <c r="S508" s="4" t="s">
        <v>7</v>
      </c>
      <c r="T508" s="4" t="s">
        <v>7</v>
      </c>
      <c r="U508" s="4" t="s">
        <v>7</v>
      </c>
      <c r="V508" s="4" t="s">
        <v>7</v>
      </c>
      <c r="W508" s="4" t="s">
        <v>7</v>
      </c>
      <c r="X508" s="4" t="s">
        <v>7</v>
      </c>
      <c r="Y508" s="4" t="s">
        <v>7</v>
      </c>
      <c r="Z508" s="4" t="s">
        <v>7</v>
      </c>
      <c r="AA508" s="4" t="s">
        <v>7</v>
      </c>
      <c r="AB508" s="4" t="s">
        <v>7</v>
      </c>
      <c r="AC508" s="4" t="s">
        <v>7</v>
      </c>
      <c r="AD508" s="4" t="s">
        <v>1938</v>
      </c>
      <c r="AE508" s="4">
        <v>0</v>
      </c>
      <c r="AF508" s="4">
        <v>0</v>
      </c>
      <c r="AG508" s="4">
        <v>0</v>
      </c>
      <c r="AH508" s="14" t="str">
        <f>IF(AD508&lt;&gt;0,HYPERLINK("http://pergamum.anac.gov.br/arquivos/" &amp; AD508 &amp; ".pdf",AD508),"")</f>
        <v>PA2015-2498</v>
      </c>
      <c r="AI508" s="15" t="str">
        <f>IF(AE508&lt;&gt;0,HYPERLINK("http://pergamum.anac.gov.br/arquivos/" &amp; AE508 &amp; ".pdf",AE508),"")</f>
        <v/>
      </c>
      <c r="AJ508" s="15" t="str">
        <f>IF(AF508&lt;&gt;0,HYPERLINK("http://pergamum.anac.gov.br/arquivos/" &amp; AF508 &amp; ".pdf",AF508),"")</f>
        <v/>
      </c>
      <c r="AK508" s="16" t="str">
        <f>IF(AG508&lt;&gt;0,HYPERLINK("http://pergamum.anac.gov.br/arquivos/" &amp; AG508 &amp; ".pdf",AG508),"")</f>
        <v/>
      </c>
      <c r="AL508" s="6" t="s">
        <v>2040</v>
      </c>
      <c r="AM508" s="6" t="s">
        <v>7</v>
      </c>
      <c r="AN508" s="6" t="s">
        <v>7</v>
      </c>
      <c r="AO508" s="11" t="s">
        <v>7</v>
      </c>
      <c r="AP508" s="6" t="s">
        <v>7</v>
      </c>
      <c r="AQ508" s="4" t="s">
        <v>2074</v>
      </c>
      <c r="AR508" s="4" t="s">
        <v>2074</v>
      </c>
      <c r="AS508" s="15" t="str">
        <f>IF(AND(AQ508&lt;&gt;0,AQ508&lt;&gt;""),HYPERLINK("http://pergamum.anac.gov.br/arquivos/" &amp; AQ508 &amp; ".pdf",AQ508),"")</f>
        <v/>
      </c>
      <c r="AT508" s="15" t="str">
        <f>IF(AND(AR508&lt;&gt;0,AR508&lt;&gt;""),HYPERLINK("http://pergamum.anac.gov.br/arquivos/" &amp; AR508 &amp; ".pdf",AR508),"")</f>
        <v/>
      </c>
      <c r="AU508" s="4" t="s">
        <v>7</v>
      </c>
    </row>
    <row r="509" spans="1:47" x14ac:dyDescent="0.25">
      <c r="A509" s="3" t="s">
        <v>1189</v>
      </c>
      <c r="B509" s="3" t="s">
        <v>0</v>
      </c>
      <c r="C509" s="3" t="s">
        <v>1190</v>
      </c>
      <c r="D509" s="3" t="s">
        <v>1190</v>
      </c>
      <c r="E509" s="3" t="s">
        <v>77</v>
      </c>
      <c r="F509" s="4" t="s">
        <v>3949</v>
      </c>
      <c r="G509" s="4" t="s">
        <v>3950</v>
      </c>
      <c r="H509" s="4" t="s">
        <v>3951</v>
      </c>
      <c r="I509" s="4" t="s">
        <v>2349</v>
      </c>
      <c r="J509" s="4" t="s">
        <v>2178</v>
      </c>
      <c r="K509" s="4" t="s">
        <v>2999</v>
      </c>
      <c r="L509" s="4" t="s">
        <v>3058</v>
      </c>
      <c r="M509" s="4" t="s">
        <v>2789</v>
      </c>
      <c r="N509" s="4" t="s">
        <v>1446</v>
      </c>
      <c r="O509" s="4" t="s">
        <v>7</v>
      </c>
      <c r="P509" s="4" t="s">
        <v>7</v>
      </c>
      <c r="Q509" s="4" t="s">
        <v>7</v>
      </c>
      <c r="R509" s="4" t="s">
        <v>7</v>
      </c>
      <c r="S509" s="4" t="s">
        <v>7</v>
      </c>
      <c r="T509" s="4" t="s">
        <v>7</v>
      </c>
      <c r="U509" s="4" t="s">
        <v>7</v>
      </c>
      <c r="V509" s="4" t="s">
        <v>7</v>
      </c>
      <c r="W509" s="4" t="s">
        <v>7</v>
      </c>
      <c r="X509" s="4" t="s">
        <v>7</v>
      </c>
      <c r="Y509" s="4" t="s">
        <v>7</v>
      </c>
      <c r="Z509" s="4" t="s">
        <v>7</v>
      </c>
      <c r="AA509" s="4" t="s">
        <v>7</v>
      </c>
      <c r="AB509" s="4" t="s">
        <v>7</v>
      </c>
      <c r="AC509" s="4" t="s">
        <v>7</v>
      </c>
      <c r="AD509" s="4" t="s">
        <v>1939</v>
      </c>
      <c r="AE509" s="4">
        <v>0</v>
      </c>
      <c r="AF509" s="4">
        <v>0</v>
      </c>
      <c r="AG509" s="4">
        <v>0</v>
      </c>
      <c r="AH509" s="14" t="str">
        <f>IF(AD509&lt;&gt;0,HYPERLINK("http://pergamum.anac.gov.br/arquivos/" &amp; AD509 &amp; ".pdf",AD509),"")</f>
        <v>PD1996-0471</v>
      </c>
      <c r="AI509" s="15" t="str">
        <f>IF(AE509&lt;&gt;0,HYPERLINK("http://pergamum.anac.gov.br/arquivos/" &amp; AE509 &amp; ".pdf",AE509),"")</f>
        <v/>
      </c>
      <c r="AJ509" s="15" t="str">
        <f>IF(AF509&lt;&gt;0,HYPERLINK("http://pergamum.anac.gov.br/arquivos/" &amp; AF509 &amp; ".pdf",AF509),"")</f>
        <v/>
      </c>
      <c r="AK509" s="16" t="str">
        <f>IF(AG509&lt;&gt;0,HYPERLINK("http://pergamum.anac.gov.br/arquivos/" &amp; AG509 &amp; ".pdf",AG509),"")</f>
        <v/>
      </c>
      <c r="AL509" s="6" t="s">
        <v>2040</v>
      </c>
      <c r="AM509" s="6" t="s">
        <v>7</v>
      </c>
      <c r="AN509" s="6" t="s">
        <v>7</v>
      </c>
      <c r="AO509" s="11" t="s">
        <v>7</v>
      </c>
      <c r="AP509" s="6" t="s">
        <v>7</v>
      </c>
      <c r="AQ509" s="4" t="s">
        <v>2074</v>
      </c>
      <c r="AR509" s="4" t="s">
        <v>2074</v>
      </c>
      <c r="AS509" s="15" t="str">
        <f>IF(AND(AQ509&lt;&gt;0,AQ509&lt;&gt;""),HYPERLINK("http://pergamum.anac.gov.br/arquivos/" &amp; AQ509 &amp; ".pdf",AQ509),"")</f>
        <v/>
      </c>
      <c r="AT509" s="15" t="str">
        <f>IF(AND(AR509&lt;&gt;0,AR509&lt;&gt;""),HYPERLINK("http://pergamum.anac.gov.br/arquivos/" &amp; AR509 &amp; ".pdf",AR509),"")</f>
        <v/>
      </c>
      <c r="AU509" s="4" t="s">
        <v>7</v>
      </c>
    </row>
    <row r="510" spans="1:47" x14ac:dyDescent="0.25">
      <c r="A510" s="3" t="s">
        <v>1191</v>
      </c>
      <c r="B510" s="3" t="s">
        <v>0</v>
      </c>
      <c r="C510" s="3" t="s">
        <v>1192</v>
      </c>
      <c r="D510" s="3" t="s">
        <v>1192</v>
      </c>
      <c r="E510" s="3" t="s">
        <v>44</v>
      </c>
      <c r="F510" s="4" t="s">
        <v>3952</v>
      </c>
      <c r="G510" s="4" t="s">
        <v>3953</v>
      </c>
      <c r="H510" s="4" t="s">
        <v>2843</v>
      </c>
      <c r="I510" s="4" t="s">
        <v>2349</v>
      </c>
      <c r="J510" s="4" t="s">
        <v>2222</v>
      </c>
      <c r="K510" s="4" t="s">
        <v>2253</v>
      </c>
      <c r="L510" s="4" t="s">
        <v>2612</v>
      </c>
      <c r="M510" s="4" t="s">
        <v>3954</v>
      </c>
      <c r="N510" s="4" t="s">
        <v>1444</v>
      </c>
      <c r="O510" s="4" t="s">
        <v>7</v>
      </c>
      <c r="P510" s="4" t="s">
        <v>7</v>
      </c>
      <c r="Q510" s="4" t="s">
        <v>7</v>
      </c>
      <c r="R510" s="4" t="s">
        <v>7</v>
      </c>
      <c r="S510" s="4" t="s">
        <v>7</v>
      </c>
      <c r="T510" s="4" t="s">
        <v>7</v>
      </c>
      <c r="U510" s="4" t="s">
        <v>7</v>
      </c>
      <c r="V510" s="4" t="s">
        <v>7</v>
      </c>
      <c r="W510" s="4" t="s">
        <v>7</v>
      </c>
      <c r="X510" s="4" t="s">
        <v>7</v>
      </c>
      <c r="Y510" s="4" t="s">
        <v>7</v>
      </c>
      <c r="Z510" s="4" t="s">
        <v>7</v>
      </c>
      <c r="AA510" s="4" t="s">
        <v>7</v>
      </c>
      <c r="AB510" s="4" t="s">
        <v>7</v>
      </c>
      <c r="AC510" s="4" t="s">
        <v>7</v>
      </c>
      <c r="AD510" s="4" t="s">
        <v>1940</v>
      </c>
      <c r="AE510" s="4">
        <v>0</v>
      </c>
      <c r="AF510" s="4">
        <v>0</v>
      </c>
      <c r="AG510" s="4">
        <v>0</v>
      </c>
      <c r="AH510" s="14" t="str">
        <f>IF(AD510&lt;&gt;0,HYPERLINK("http://pergamum.anac.gov.br/arquivos/" &amp; AD510 &amp; ".pdf",AD510),"")</f>
        <v>PA2013-2699</v>
      </c>
      <c r="AI510" s="15" t="str">
        <f>IF(AE510&lt;&gt;0,HYPERLINK("http://pergamum.anac.gov.br/arquivos/" &amp; AE510 &amp; ".pdf",AE510),"")</f>
        <v/>
      </c>
      <c r="AJ510" s="15" t="str">
        <f>IF(AF510&lt;&gt;0,HYPERLINK("http://pergamum.anac.gov.br/arquivos/" &amp; AF510 &amp; ".pdf",AF510),"")</f>
        <v/>
      </c>
      <c r="AK510" s="16" t="str">
        <f>IF(AG510&lt;&gt;0,HYPERLINK("http://pergamum.anac.gov.br/arquivos/" &amp; AG510 &amp; ".pdf",AG510),"")</f>
        <v/>
      </c>
      <c r="AL510" s="6" t="s">
        <v>2040</v>
      </c>
      <c r="AM510" s="6" t="s">
        <v>7</v>
      </c>
      <c r="AN510" s="6" t="s">
        <v>7</v>
      </c>
      <c r="AO510" s="11" t="s">
        <v>7</v>
      </c>
      <c r="AP510" s="6" t="s">
        <v>7</v>
      </c>
      <c r="AQ510" s="4" t="s">
        <v>2074</v>
      </c>
      <c r="AR510" s="4" t="s">
        <v>2074</v>
      </c>
      <c r="AS510" s="15" t="str">
        <f>IF(AND(AQ510&lt;&gt;0,AQ510&lt;&gt;""),HYPERLINK("http://pergamum.anac.gov.br/arquivos/" &amp; AQ510 &amp; ".pdf",AQ510),"")</f>
        <v/>
      </c>
      <c r="AT510" s="15" t="str">
        <f>IF(AND(AR510&lt;&gt;0,AR510&lt;&gt;""),HYPERLINK("http://pergamum.anac.gov.br/arquivos/" &amp; AR510 &amp; ".pdf",AR510),"")</f>
        <v/>
      </c>
      <c r="AU510" s="4" t="s">
        <v>7</v>
      </c>
    </row>
    <row r="511" spans="1:47" x14ac:dyDescent="0.25">
      <c r="A511" s="3" t="s">
        <v>1193</v>
      </c>
      <c r="B511" s="3" t="s">
        <v>0</v>
      </c>
      <c r="C511" s="3" t="s">
        <v>1194</v>
      </c>
      <c r="D511" s="3" t="s">
        <v>1194</v>
      </c>
      <c r="E511" s="3" t="s">
        <v>103</v>
      </c>
      <c r="F511" s="4" t="s">
        <v>3955</v>
      </c>
      <c r="G511" s="4" t="s">
        <v>3956</v>
      </c>
      <c r="H511" s="4" t="s">
        <v>2625</v>
      </c>
      <c r="I511" s="4" t="s">
        <v>2349</v>
      </c>
      <c r="J511" s="4" t="s">
        <v>2238</v>
      </c>
      <c r="K511" s="4" t="s">
        <v>2889</v>
      </c>
      <c r="L511" s="4" t="s">
        <v>3470</v>
      </c>
      <c r="M511" s="4" t="s">
        <v>2592</v>
      </c>
      <c r="N511" s="4" t="s">
        <v>1444</v>
      </c>
      <c r="O511" s="4" t="s">
        <v>7</v>
      </c>
      <c r="P511" s="4" t="s">
        <v>7</v>
      </c>
      <c r="Q511" s="4" t="s">
        <v>7</v>
      </c>
      <c r="R511" s="4" t="s">
        <v>7</v>
      </c>
      <c r="S511" s="4" t="s">
        <v>7</v>
      </c>
      <c r="T511" s="4" t="s">
        <v>7</v>
      </c>
      <c r="U511" s="4" t="s">
        <v>7</v>
      </c>
      <c r="V511" s="4" t="s">
        <v>7</v>
      </c>
      <c r="W511" s="4" t="s">
        <v>7</v>
      </c>
      <c r="X511" s="4" t="s">
        <v>7</v>
      </c>
      <c r="Y511" s="4" t="s">
        <v>7</v>
      </c>
      <c r="Z511" s="4" t="s">
        <v>7</v>
      </c>
      <c r="AA511" s="4" t="s">
        <v>7</v>
      </c>
      <c r="AB511" s="4" t="s">
        <v>7</v>
      </c>
      <c r="AC511" s="4" t="s">
        <v>7</v>
      </c>
      <c r="AD511" s="4" t="s">
        <v>1941</v>
      </c>
      <c r="AE511" s="4">
        <v>0</v>
      </c>
      <c r="AF511" s="4">
        <v>0</v>
      </c>
      <c r="AG511" s="4">
        <v>0</v>
      </c>
      <c r="AH511" s="14" t="str">
        <f>IF(AD511&lt;&gt;0,HYPERLINK("http://pergamum.anac.gov.br/arquivos/" &amp; AD511 &amp; ".pdf",AD511),"")</f>
        <v>PD2001-0390</v>
      </c>
      <c r="AI511" s="15" t="str">
        <f>IF(AE511&lt;&gt;0,HYPERLINK("http://pergamum.anac.gov.br/arquivos/" &amp; AE511 &amp; ".pdf",AE511),"")</f>
        <v/>
      </c>
      <c r="AJ511" s="15" t="str">
        <f>IF(AF511&lt;&gt;0,HYPERLINK("http://pergamum.anac.gov.br/arquivos/" &amp; AF511 &amp; ".pdf",AF511),"")</f>
        <v/>
      </c>
      <c r="AK511" s="16" t="str">
        <f>IF(AG511&lt;&gt;0,HYPERLINK("http://pergamum.anac.gov.br/arquivos/" &amp; AG511 &amp; ".pdf",AG511),"")</f>
        <v/>
      </c>
      <c r="AL511" s="6" t="s">
        <v>2040</v>
      </c>
      <c r="AM511" s="6" t="s">
        <v>7</v>
      </c>
      <c r="AN511" s="6" t="s">
        <v>7</v>
      </c>
      <c r="AO511" s="11" t="s">
        <v>7</v>
      </c>
      <c r="AP511" s="6" t="s">
        <v>7</v>
      </c>
      <c r="AQ511" s="4" t="s">
        <v>2074</v>
      </c>
      <c r="AR511" s="4" t="s">
        <v>2074</v>
      </c>
      <c r="AS511" s="15" t="str">
        <f>IF(AND(AQ511&lt;&gt;0,AQ511&lt;&gt;""),HYPERLINK("http://pergamum.anac.gov.br/arquivos/" &amp; AQ511 &amp; ".pdf",AQ511),"")</f>
        <v/>
      </c>
      <c r="AT511" s="15" t="str">
        <f>IF(AND(AR511&lt;&gt;0,AR511&lt;&gt;""),HYPERLINK("http://pergamum.anac.gov.br/arquivos/" &amp; AR511 &amp; ".pdf",AR511),"")</f>
        <v/>
      </c>
      <c r="AU511" s="4" t="s">
        <v>7</v>
      </c>
    </row>
    <row r="512" spans="1:47" x14ac:dyDescent="0.25">
      <c r="A512" s="3" t="s">
        <v>1195</v>
      </c>
      <c r="B512" s="3" t="s">
        <v>0</v>
      </c>
      <c r="C512" s="3" t="s">
        <v>1196</v>
      </c>
      <c r="D512" s="3" t="s">
        <v>1197</v>
      </c>
      <c r="E512" s="3" t="s">
        <v>9</v>
      </c>
      <c r="F512" s="4" t="s">
        <v>3957</v>
      </c>
      <c r="G512" s="4" t="s">
        <v>3958</v>
      </c>
      <c r="H512" s="4" t="s">
        <v>2404</v>
      </c>
      <c r="I512" s="4" t="s">
        <v>2349</v>
      </c>
      <c r="J512" s="4" t="s">
        <v>2291</v>
      </c>
      <c r="K512" s="4" t="s">
        <v>3959</v>
      </c>
      <c r="L512" s="4" t="s">
        <v>2172</v>
      </c>
      <c r="M512" s="4" t="s">
        <v>3960</v>
      </c>
      <c r="N512" s="4" t="s">
        <v>1444</v>
      </c>
      <c r="O512" s="4" t="s">
        <v>7</v>
      </c>
      <c r="P512" s="4" t="s">
        <v>7</v>
      </c>
      <c r="Q512" s="4" t="s">
        <v>7</v>
      </c>
      <c r="R512" s="4" t="s">
        <v>7</v>
      </c>
      <c r="S512" s="4" t="s">
        <v>7</v>
      </c>
      <c r="T512" s="4" t="s">
        <v>7</v>
      </c>
      <c r="U512" s="4" t="s">
        <v>7</v>
      </c>
      <c r="V512" s="4" t="s">
        <v>7</v>
      </c>
      <c r="W512" s="4" t="s">
        <v>7</v>
      </c>
      <c r="X512" s="4" t="s">
        <v>7</v>
      </c>
      <c r="Y512" s="4" t="s">
        <v>7</v>
      </c>
      <c r="Z512" s="4" t="s">
        <v>7</v>
      </c>
      <c r="AA512" s="4" t="s">
        <v>7</v>
      </c>
      <c r="AB512" s="4" t="s">
        <v>7</v>
      </c>
      <c r="AC512" s="4" t="s">
        <v>7</v>
      </c>
      <c r="AD512" s="4" t="s">
        <v>1942</v>
      </c>
      <c r="AE512" s="4">
        <v>0</v>
      </c>
      <c r="AF512" s="4">
        <v>0</v>
      </c>
      <c r="AG512" s="4">
        <v>0</v>
      </c>
      <c r="AH512" s="14" t="str">
        <f>IF(AD512&lt;&gt;0,HYPERLINK("http://pergamum.anac.gov.br/arquivos/" &amp; AD512 &amp; ".pdf",AD512),"")</f>
        <v>PA2012-2146</v>
      </c>
      <c r="AI512" s="15" t="str">
        <f>IF(AE512&lt;&gt;0,HYPERLINK("http://pergamum.anac.gov.br/arquivos/" &amp; AE512 &amp; ".pdf",AE512),"")</f>
        <v/>
      </c>
      <c r="AJ512" s="15" t="str">
        <f>IF(AF512&lt;&gt;0,HYPERLINK("http://pergamum.anac.gov.br/arquivos/" &amp; AF512 &amp; ".pdf",AF512),"")</f>
        <v/>
      </c>
      <c r="AK512" s="16" t="str">
        <f>IF(AG512&lt;&gt;0,HYPERLINK("http://pergamum.anac.gov.br/arquivos/" &amp; AG512 &amp; ".pdf",AG512),"")</f>
        <v/>
      </c>
      <c r="AL512" s="6" t="s">
        <v>2040</v>
      </c>
      <c r="AM512" s="6" t="s">
        <v>7</v>
      </c>
      <c r="AN512" s="6" t="s">
        <v>7</v>
      </c>
      <c r="AO512" s="11" t="s">
        <v>7</v>
      </c>
      <c r="AP512" s="6" t="s">
        <v>7</v>
      </c>
      <c r="AQ512" s="4" t="s">
        <v>2074</v>
      </c>
      <c r="AR512" s="4" t="s">
        <v>2074</v>
      </c>
      <c r="AS512" s="15" t="str">
        <f>IF(AND(AQ512&lt;&gt;0,AQ512&lt;&gt;""),HYPERLINK("http://pergamum.anac.gov.br/arquivos/" &amp; AQ512 &amp; ".pdf",AQ512),"")</f>
        <v/>
      </c>
      <c r="AT512" s="15" t="str">
        <f>IF(AND(AR512&lt;&gt;0,AR512&lt;&gt;""),HYPERLINK("http://pergamum.anac.gov.br/arquivos/" &amp; AR512 &amp; ".pdf",AR512),"")</f>
        <v/>
      </c>
      <c r="AU512" s="4" t="s">
        <v>7</v>
      </c>
    </row>
    <row r="513" spans="1:47" x14ac:dyDescent="0.25">
      <c r="A513" s="3" t="s">
        <v>1198</v>
      </c>
      <c r="B513" s="3" t="s">
        <v>0</v>
      </c>
      <c r="C513" s="3" t="s">
        <v>1199</v>
      </c>
      <c r="D513" s="3" t="s">
        <v>1199</v>
      </c>
      <c r="E513" s="3" t="s">
        <v>103</v>
      </c>
      <c r="F513" s="4" t="s">
        <v>3961</v>
      </c>
      <c r="G513" s="4" t="s">
        <v>3962</v>
      </c>
      <c r="H513" s="4" t="s">
        <v>3358</v>
      </c>
      <c r="I513" s="4" t="s">
        <v>2349</v>
      </c>
      <c r="J513" s="4" t="s">
        <v>2197</v>
      </c>
      <c r="K513" s="4" t="s">
        <v>2192</v>
      </c>
      <c r="L513" s="4" t="s">
        <v>3470</v>
      </c>
      <c r="M513" s="4" t="s">
        <v>2913</v>
      </c>
      <c r="N513" s="4" t="s">
        <v>1444</v>
      </c>
      <c r="O513" s="4" t="s">
        <v>7</v>
      </c>
      <c r="P513" s="4" t="s">
        <v>7</v>
      </c>
      <c r="Q513" s="4" t="s">
        <v>7</v>
      </c>
      <c r="R513" s="4" t="s">
        <v>7</v>
      </c>
      <c r="S513" s="4" t="s">
        <v>7</v>
      </c>
      <c r="T513" s="4" t="s">
        <v>7</v>
      </c>
      <c r="U513" s="4" t="s">
        <v>7</v>
      </c>
      <c r="V513" s="4" t="s">
        <v>7</v>
      </c>
      <c r="W513" s="4" t="s">
        <v>7</v>
      </c>
      <c r="X513" s="4" t="s">
        <v>7</v>
      </c>
      <c r="Y513" s="4" t="s">
        <v>7</v>
      </c>
      <c r="Z513" s="4" t="s">
        <v>7</v>
      </c>
      <c r="AA513" s="4" t="s">
        <v>7</v>
      </c>
      <c r="AB513" s="4" t="s">
        <v>7</v>
      </c>
      <c r="AC513" s="4" t="s">
        <v>7</v>
      </c>
      <c r="AD513" s="4" t="s">
        <v>1943</v>
      </c>
      <c r="AE513" s="4">
        <v>0</v>
      </c>
      <c r="AF513" s="4">
        <v>0</v>
      </c>
      <c r="AG513" s="4">
        <v>0</v>
      </c>
      <c r="AH513" s="14" t="str">
        <f>IF(AD513&lt;&gt;0,HYPERLINK("http://pergamum.anac.gov.br/arquivos/" &amp; AD513 &amp; ".pdf",AD513),"")</f>
        <v>PA2015-3091</v>
      </c>
      <c r="AI513" s="15" t="str">
        <f>IF(AE513&lt;&gt;0,HYPERLINK("http://pergamum.anac.gov.br/arquivos/" &amp; AE513 &amp; ".pdf",AE513),"")</f>
        <v/>
      </c>
      <c r="AJ513" s="15" t="str">
        <f>IF(AF513&lt;&gt;0,HYPERLINK("http://pergamum.anac.gov.br/arquivos/" &amp; AF513 &amp; ".pdf",AF513),"")</f>
        <v/>
      </c>
      <c r="AK513" s="16" t="str">
        <f>IF(AG513&lt;&gt;0,HYPERLINK("http://pergamum.anac.gov.br/arquivos/" &amp; AG513 &amp; ".pdf",AG513),"")</f>
        <v/>
      </c>
      <c r="AL513" s="6" t="s">
        <v>2040</v>
      </c>
      <c r="AM513" s="6" t="s">
        <v>7</v>
      </c>
      <c r="AN513" s="6" t="s">
        <v>7</v>
      </c>
      <c r="AO513" s="11" t="s">
        <v>7</v>
      </c>
      <c r="AP513" s="6" t="s">
        <v>7</v>
      </c>
      <c r="AQ513" s="4" t="s">
        <v>2074</v>
      </c>
      <c r="AR513" s="4" t="s">
        <v>2074</v>
      </c>
      <c r="AS513" s="15" t="str">
        <f>IF(AND(AQ513&lt;&gt;0,AQ513&lt;&gt;""),HYPERLINK("http://pergamum.anac.gov.br/arquivos/" &amp; AQ513 &amp; ".pdf",AQ513),"")</f>
        <v/>
      </c>
      <c r="AT513" s="15" t="str">
        <f>IF(AND(AR513&lt;&gt;0,AR513&lt;&gt;""),HYPERLINK("http://pergamum.anac.gov.br/arquivos/" &amp; AR513 &amp; ".pdf",AR513),"")</f>
        <v/>
      </c>
      <c r="AU513" s="4" t="s">
        <v>7</v>
      </c>
    </row>
    <row r="514" spans="1:47" x14ac:dyDescent="0.25">
      <c r="A514" s="3" t="s">
        <v>1200</v>
      </c>
      <c r="B514" s="3" t="s">
        <v>0</v>
      </c>
      <c r="C514" s="3" t="s">
        <v>1201</v>
      </c>
      <c r="D514" s="3" t="s">
        <v>1201</v>
      </c>
      <c r="E514" s="3" t="s">
        <v>83</v>
      </c>
      <c r="F514" s="4" t="s">
        <v>3963</v>
      </c>
      <c r="G514" s="4" t="s">
        <v>3964</v>
      </c>
      <c r="H514" s="4" t="s">
        <v>2461</v>
      </c>
      <c r="I514" s="4" t="s">
        <v>2349</v>
      </c>
      <c r="J514" s="4" t="s">
        <v>2197</v>
      </c>
      <c r="K514" s="4" t="s">
        <v>2192</v>
      </c>
      <c r="L514" s="4" t="s">
        <v>2172</v>
      </c>
      <c r="M514" s="4" t="s">
        <v>3965</v>
      </c>
      <c r="N514" s="4" t="s">
        <v>1444</v>
      </c>
      <c r="O514" s="4" t="s">
        <v>7</v>
      </c>
      <c r="P514" s="4" t="s">
        <v>7</v>
      </c>
      <c r="Q514" s="4" t="s">
        <v>7</v>
      </c>
      <c r="R514" s="4" t="s">
        <v>7</v>
      </c>
      <c r="S514" s="4" t="s">
        <v>7</v>
      </c>
      <c r="T514" s="4" t="s">
        <v>7</v>
      </c>
      <c r="U514" s="4" t="s">
        <v>7</v>
      </c>
      <c r="V514" s="4" t="s">
        <v>7</v>
      </c>
      <c r="W514" s="4" t="s">
        <v>7</v>
      </c>
      <c r="X514" s="4" t="s">
        <v>7</v>
      </c>
      <c r="Y514" s="4" t="s">
        <v>7</v>
      </c>
      <c r="Z514" s="4" t="s">
        <v>7</v>
      </c>
      <c r="AA514" s="4" t="s">
        <v>7</v>
      </c>
      <c r="AB514" s="4" t="s">
        <v>7</v>
      </c>
      <c r="AC514" s="4" t="s">
        <v>7</v>
      </c>
      <c r="AD514" s="4" t="s">
        <v>1944</v>
      </c>
      <c r="AE514" s="4">
        <v>0</v>
      </c>
      <c r="AF514" s="4">
        <v>0</v>
      </c>
      <c r="AG514" s="4">
        <v>0</v>
      </c>
      <c r="AH514" s="14" t="str">
        <f>IF(AD514&lt;&gt;0,HYPERLINK("http://pergamum.anac.gov.br/arquivos/" &amp; AD514 &amp; ".pdf",AD514),"")</f>
        <v>PA2014-0211</v>
      </c>
      <c r="AI514" s="15" t="str">
        <f>IF(AE514&lt;&gt;0,HYPERLINK("http://pergamum.anac.gov.br/arquivos/" &amp; AE514 &amp; ".pdf",AE514),"")</f>
        <v/>
      </c>
      <c r="AJ514" s="15" t="str">
        <f>IF(AF514&lt;&gt;0,HYPERLINK("http://pergamum.anac.gov.br/arquivos/" &amp; AF514 &amp; ".pdf",AF514),"")</f>
        <v/>
      </c>
      <c r="AK514" s="16" t="str">
        <f>IF(AG514&lt;&gt;0,HYPERLINK("http://pergamum.anac.gov.br/arquivos/" &amp; AG514 &amp; ".pdf",AG514),"")</f>
        <v/>
      </c>
      <c r="AL514" s="6" t="s">
        <v>2040</v>
      </c>
      <c r="AM514" s="6" t="s">
        <v>7</v>
      </c>
      <c r="AN514" s="6" t="s">
        <v>7</v>
      </c>
      <c r="AO514" s="11" t="s">
        <v>7</v>
      </c>
      <c r="AP514" s="6" t="s">
        <v>7</v>
      </c>
      <c r="AQ514" s="4" t="s">
        <v>2074</v>
      </c>
      <c r="AR514" s="4" t="s">
        <v>2074</v>
      </c>
      <c r="AS514" s="15" t="str">
        <f>IF(AND(AQ514&lt;&gt;0,AQ514&lt;&gt;""),HYPERLINK("http://pergamum.anac.gov.br/arquivos/" &amp; AQ514 &amp; ".pdf",AQ514),"")</f>
        <v/>
      </c>
      <c r="AT514" s="15" t="str">
        <f>IF(AND(AR514&lt;&gt;0,AR514&lt;&gt;""),HYPERLINK("http://pergamum.anac.gov.br/arquivos/" &amp; AR514 &amp; ".pdf",AR514),"")</f>
        <v/>
      </c>
      <c r="AU514" s="4" t="s">
        <v>7</v>
      </c>
    </row>
    <row r="515" spans="1:47" x14ac:dyDescent="0.25">
      <c r="A515" s="3" t="s">
        <v>1202</v>
      </c>
      <c r="B515" s="3" t="s">
        <v>0</v>
      </c>
      <c r="C515" s="3" t="s">
        <v>1203</v>
      </c>
      <c r="D515" s="3" t="s">
        <v>1203</v>
      </c>
      <c r="E515" s="3" t="s">
        <v>37</v>
      </c>
      <c r="F515" s="4" t="s">
        <v>3966</v>
      </c>
      <c r="G515" s="4" t="s">
        <v>3967</v>
      </c>
      <c r="H515" s="4" t="s">
        <v>2734</v>
      </c>
      <c r="I515" s="4" t="s">
        <v>2349</v>
      </c>
      <c r="J515" s="4" t="s">
        <v>2395</v>
      </c>
      <c r="K515" s="4" t="s">
        <v>2796</v>
      </c>
      <c r="L515" s="4" t="s">
        <v>2612</v>
      </c>
      <c r="M515" s="4" t="s">
        <v>2731</v>
      </c>
      <c r="N515" s="4" t="s">
        <v>1446</v>
      </c>
      <c r="O515" s="4" t="s">
        <v>7</v>
      </c>
      <c r="P515" s="4" t="s">
        <v>7</v>
      </c>
      <c r="Q515" s="4" t="s">
        <v>7</v>
      </c>
      <c r="R515" s="4" t="s">
        <v>7</v>
      </c>
      <c r="S515" s="4" t="s">
        <v>7</v>
      </c>
      <c r="T515" s="4" t="s">
        <v>7</v>
      </c>
      <c r="U515" s="4" t="s">
        <v>7</v>
      </c>
      <c r="V515" s="4" t="s">
        <v>7</v>
      </c>
      <c r="W515" s="4" t="s">
        <v>7</v>
      </c>
      <c r="X515" s="4" t="s">
        <v>7</v>
      </c>
      <c r="Y515" s="4" t="s">
        <v>7</v>
      </c>
      <c r="Z515" s="4" t="s">
        <v>7</v>
      </c>
      <c r="AA515" s="4" t="s">
        <v>7</v>
      </c>
      <c r="AB515" s="4" t="s">
        <v>7</v>
      </c>
      <c r="AC515" s="4" t="s">
        <v>7</v>
      </c>
      <c r="AD515" s="4" t="s">
        <v>1945</v>
      </c>
      <c r="AE515" s="4" t="s">
        <v>1946</v>
      </c>
      <c r="AF515" s="4">
        <v>0</v>
      </c>
      <c r="AG515" s="4">
        <v>0</v>
      </c>
      <c r="AH515" s="14" t="str">
        <f>IF(AD515&lt;&gt;0,HYPERLINK("http://pergamum.anac.gov.br/arquivos/" &amp; AD515 &amp; ".pdf",AD515),"")</f>
        <v>PD1990-0167</v>
      </c>
      <c r="AI515" s="15" t="str">
        <f>IF(AE515&lt;&gt;0,HYPERLINK("http://pergamum.anac.gov.br/arquivos/" &amp; AE515 &amp; ".pdf",AE515),"")</f>
        <v>PD1990-0349</v>
      </c>
      <c r="AJ515" s="15" t="str">
        <f>IF(AF515&lt;&gt;0,HYPERLINK("http://pergamum.anac.gov.br/arquivos/" &amp; AF515 &amp; ".pdf",AF515),"")</f>
        <v/>
      </c>
      <c r="AK515" s="16" t="str">
        <f>IF(AG515&lt;&gt;0,HYPERLINK("http://pergamum.anac.gov.br/arquivos/" &amp; AG515 &amp; ".pdf",AG515),"")</f>
        <v/>
      </c>
      <c r="AL515" s="6" t="s">
        <v>2040</v>
      </c>
      <c r="AM515" s="6" t="s">
        <v>7</v>
      </c>
      <c r="AN515" s="6" t="s">
        <v>7</v>
      </c>
      <c r="AO515" s="11" t="s">
        <v>7</v>
      </c>
      <c r="AP515" s="6" t="s">
        <v>7</v>
      </c>
      <c r="AQ515" s="4" t="s">
        <v>2074</v>
      </c>
      <c r="AR515" s="4" t="s">
        <v>2074</v>
      </c>
      <c r="AS515" s="15" t="str">
        <f>IF(AND(AQ515&lt;&gt;0,AQ515&lt;&gt;""),HYPERLINK("http://pergamum.anac.gov.br/arquivos/" &amp; AQ515 &amp; ".pdf",AQ515),"")</f>
        <v/>
      </c>
      <c r="AT515" s="15" t="str">
        <f>IF(AND(AR515&lt;&gt;0,AR515&lt;&gt;""),HYPERLINK("http://pergamum.anac.gov.br/arquivos/" &amp; AR515 &amp; ".pdf",AR515),"")</f>
        <v/>
      </c>
      <c r="AU515" s="4" t="s">
        <v>7</v>
      </c>
    </row>
    <row r="516" spans="1:47" x14ac:dyDescent="0.25">
      <c r="A516" s="3" t="s">
        <v>1204</v>
      </c>
      <c r="B516" s="3" t="s">
        <v>0</v>
      </c>
      <c r="C516" s="3" t="s">
        <v>1205</v>
      </c>
      <c r="D516" s="3" t="s">
        <v>1205</v>
      </c>
      <c r="E516" s="3" t="s">
        <v>37</v>
      </c>
      <c r="F516" s="4" t="s">
        <v>3968</v>
      </c>
      <c r="G516" s="4" t="s">
        <v>3969</v>
      </c>
      <c r="H516" s="4" t="s">
        <v>3970</v>
      </c>
      <c r="I516" s="4" t="s">
        <v>2349</v>
      </c>
      <c r="J516" s="4" t="s">
        <v>2291</v>
      </c>
      <c r="K516" s="4" t="s">
        <v>2253</v>
      </c>
      <c r="L516" s="4" t="s">
        <v>2902</v>
      </c>
      <c r="M516" s="4" t="s">
        <v>2193</v>
      </c>
      <c r="N516" s="4" t="s">
        <v>1478</v>
      </c>
      <c r="O516" s="4" t="s">
        <v>7</v>
      </c>
      <c r="P516" s="4" t="s">
        <v>7</v>
      </c>
      <c r="Q516" s="4" t="s">
        <v>7</v>
      </c>
      <c r="R516" s="4" t="s">
        <v>7</v>
      </c>
      <c r="S516" s="4" t="s">
        <v>7</v>
      </c>
      <c r="T516" s="4" t="s">
        <v>7</v>
      </c>
      <c r="U516" s="4" t="s">
        <v>7</v>
      </c>
      <c r="V516" s="4" t="s">
        <v>7</v>
      </c>
      <c r="W516" s="4" t="s">
        <v>7</v>
      </c>
      <c r="X516" s="4" t="s">
        <v>7</v>
      </c>
      <c r="Y516" s="4" t="s">
        <v>7</v>
      </c>
      <c r="Z516" s="4" t="s">
        <v>7</v>
      </c>
      <c r="AA516" s="4" t="s">
        <v>7</v>
      </c>
      <c r="AB516" s="4" t="s">
        <v>7</v>
      </c>
      <c r="AC516" s="4" t="s">
        <v>7</v>
      </c>
      <c r="AD516" s="4">
        <v>0</v>
      </c>
      <c r="AE516" s="4">
        <v>0</v>
      </c>
      <c r="AF516" s="4">
        <v>0</v>
      </c>
      <c r="AG516" s="4">
        <v>0</v>
      </c>
      <c r="AH516" s="14" t="str">
        <f>IF(AD516&lt;&gt;0,HYPERLINK("http://pergamum.anac.gov.br/arquivos/" &amp; AD516 &amp; ".pdf",AD516),"")</f>
        <v/>
      </c>
      <c r="AI516" s="15" t="str">
        <f>IF(AE516&lt;&gt;0,HYPERLINK("http://pergamum.anac.gov.br/arquivos/" &amp; AE516 &amp; ".pdf",AE516),"")</f>
        <v/>
      </c>
      <c r="AJ516" s="15" t="str">
        <f>IF(AF516&lt;&gt;0,HYPERLINK("http://pergamum.anac.gov.br/arquivos/" &amp; AF516 &amp; ".pdf",AF516),"")</f>
        <v/>
      </c>
      <c r="AK516" s="16" t="str">
        <f>IF(AG516&lt;&gt;0,HYPERLINK("http://pergamum.anac.gov.br/arquivos/" &amp; AG516 &amp; ".pdf",AG516),"")</f>
        <v/>
      </c>
      <c r="AL516" s="6" t="s">
        <v>2040</v>
      </c>
      <c r="AM516" s="6" t="s">
        <v>7</v>
      </c>
      <c r="AN516" s="6" t="s">
        <v>7</v>
      </c>
      <c r="AO516" s="11" t="s">
        <v>7</v>
      </c>
      <c r="AP516" s="6" t="s">
        <v>7</v>
      </c>
      <c r="AQ516" s="4" t="s">
        <v>2074</v>
      </c>
      <c r="AR516" s="4" t="s">
        <v>2074</v>
      </c>
      <c r="AS516" s="15" t="str">
        <f>IF(AND(AQ516&lt;&gt;0,AQ516&lt;&gt;""),HYPERLINK("http://pergamum.anac.gov.br/arquivos/" &amp; AQ516 &amp; ".pdf",AQ516),"")</f>
        <v/>
      </c>
      <c r="AT516" s="15" t="str">
        <f>IF(AND(AR516&lt;&gt;0,AR516&lt;&gt;""),HYPERLINK("http://pergamum.anac.gov.br/arquivos/" &amp; AR516 &amp; ".pdf",AR516),"")</f>
        <v/>
      </c>
      <c r="AU516" s="4" t="s">
        <v>7</v>
      </c>
    </row>
    <row r="517" spans="1:47" x14ac:dyDescent="0.25">
      <c r="A517" s="3" t="s">
        <v>1206</v>
      </c>
      <c r="B517" s="3" t="s">
        <v>0</v>
      </c>
      <c r="C517" s="3" t="s">
        <v>1207</v>
      </c>
      <c r="D517" s="3" t="s">
        <v>1207</v>
      </c>
      <c r="E517" s="3" t="s">
        <v>37</v>
      </c>
      <c r="F517" s="4" t="s">
        <v>3971</v>
      </c>
      <c r="G517" s="4" t="s">
        <v>3972</v>
      </c>
      <c r="H517" s="4" t="s">
        <v>3973</v>
      </c>
      <c r="I517" s="4" t="s">
        <v>2349</v>
      </c>
      <c r="J517" s="4" t="s">
        <v>2222</v>
      </c>
      <c r="K517" s="4" t="s">
        <v>2192</v>
      </c>
      <c r="L517" s="4" t="s">
        <v>2172</v>
      </c>
      <c r="M517" s="4" t="s">
        <v>2524</v>
      </c>
      <c r="N517" s="4" t="s">
        <v>1444</v>
      </c>
      <c r="O517" s="4" t="s">
        <v>2238</v>
      </c>
      <c r="P517" s="4" t="s">
        <v>3100</v>
      </c>
      <c r="Q517" s="4" t="s">
        <v>2172</v>
      </c>
      <c r="R517" s="4" t="s">
        <v>2193</v>
      </c>
      <c r="S517" s="4" t="s">
        <v>1446</v>
      </c>
      <c r="T517" s="4" t="s">
        <v>7</v>
      </c>
      <c r="U517" s="4" t="s">
        <v>7</v>
      </c>
      <c r="V517" s="4" t="s">
        <v>7</v>
      </c>
      <c r="W517" s="4" t="s">
        <v>7</v>
      </c>
      <c r="X517" s="4" t="s">
        <v>7</v>
      </c>
      <c r="Y517" s="4" t="s">
        <v>7</v>
      </c>
      <c r="Z517" s="4" t="s">
        <v>7</v>
      </c>
      <c r="AA517" s="4" t="s">
        <v>7</v>
      </c>
      <c r="AB517" s="4" t="s">
        <v>7</v>
      </c>
      <c r="AC517" s="4" t="s">
        <v>7</v>
      </c>
      <c r="AD517" s="4" t="s">
        <v>1947</v>
      </c>
      <c r="AE517" s="4">
        <v>0</v>
      </c>
      <c r="AF517" s="4">
        <v>0</v>
      </c>
      <c r="AG517" s="4">
        <v>0</v>
      </c>
      <c r="AH517" s="14" t="str">
        <f>IF(AD517&lt;&gt;0,HYPERLINK("http://pergamum.anac.gov.br/arquivos/" &amp; AD517 &amp; ".pdf",AD517),"")</f>
        <v>PD1965-0068</v>
      </c>
      <c r="AI517" s="15" t="str">
        <f>IF(AE517&lt;&gt;0,HYPERLINK("http://pergamum.anac.gov.br/arquivos/" &amp; AE517 &amp; ".pdf",AE517),"")</f>
        <v/>
      </c>
      <c r="AJ517" s="15" t="str">
        <f>IF(AF517&lt;&gt;0,HYPERLINK("http://pergamum.anac.gov.br/arquivos/" &amp; AF517 &amp; ".pdf",AF517),"")</f>
        <v/>
      </c>
      <c r="AK517" s="16" t="str">
        <f>IF(AG517&lt;&gt;0,HYPERLINK("http://pergamum.anac.gov.br/arquivos/" &amp; AG517 &amp; ".pdf",AG517),"")</f>
        <v/>
      </c>
      <c r="AL517" s="6" t="s">
        <v>2040</v>
      </c>
      <c r="AM517" s="6" t="s">
        <v>7</v>
      </c>
      <c r="AN517" s="6" t="s">
        <v>7</v>
      </c>
      <c r="AO517" s="11" t="s">
        <v>7</v>
      </c>
      <c r="AP517" s="6" t="s">
        <v>7</v>
      </c>
      <c r="AQ517" s="4" t="s">
        <v>2074</v>
      </c>
      <c r="AR517" s="4" t="s">
        <v>2074</v>
      </c>
      <c r="AS517" s="15" t="str">
        <f>IF(AND(AQ517&lt;&gt;0,AQ517&lt;&gt;""),HYPERLINK("http://pergamum.anac.gov.br/arquivos/" &amp; AQ517 &amp; ".pdf",AQ517),"")</f>
        <v/>
      </c>
      <c r="AT517" s="15" t="str">
        <f>IF(AND(AR517&lt;&gt;0,AR517&lt;&gt;""),HYPERLINK("http://pergamum.anac.gov.br/arquivos/" &amp; AR517 &amp; ".pdf",AR517),"")</f>
        <v/>
      </c>
      <c r="AU517" s="4" t="s">
        <v>7</v>
      </c>
    </row>
    <row r="518" spans="1:47" x14ac:dyDescent="0.25">
      <c r="A518" s="3" t="s">
        <v>1208</v>
      </c>
      <c r="B518" s="3" t="s">
        <v>0</v>
      </c>
      <c r="C518" s="3" t="s">
        <v>1209</v>
      </c>
      <c r="D518" s="3" t="s">
        <v>1209</v>
      </c>
      <c r="E518" s="3" t="s">
        <v>37</v>
      </c>
      <c r="F518" s="4" t="s">
        <v>3974</v>
      </c>
      <c r="G518" s="4" t="s">
        <v>3975</v>
      </c>
      <c r="H518" s="4" t="s">
        <v>2729</v>
      </c>
      <c r="I518" s="4" t="s">
        <v>2349</v>
      </c>
      <c r="J518" s="4" t="s">
        <v>2170</v>
      </c>
      <c r="K518" s="4" t="s">
        <v>3569</v>
      </c>
      <c r="L518" s="4" t="s">
        <v>2612</v>
      </c>
      <c r="M518" s="4" t="s">
        <v>2193</v>
      </c>
      <c r="N518" s="4" t="s">
        <v>1444</v>
      </c>
      <c r="O518" s="4" t="s">
        <v>7</v>
      </c>
      <c r="P518" s="4" t="s">
        <v>7</v>
      </c>
      <c r="Q518" s="4" t="s">
        <v>7</v>
      </c>
      <c r="R518" s="4" t="s">
        <v>7</v>
      </c>
      <c r="S518" s="4" t="s">
        <v>7</v>
      </c>
      <c r="T518" s="4" t="s">
        <v>7</v>
      </c>
      <c r="U518" s="4" t="s">
        <v>7</v>
      </c>
      <c r="V518" s="4" t="s">
        <v>7</v>
      </c>
      <c r="W518" s="4" t="s">
        <v>7</v>
      </c>
      <c r="X518" s="4" t="s">
        <v>7</v>
      </c>
      <c r="Y518" s="4" t="s">
        <v>7</v>
      </c>
      <c r="Z518" s="4" t="s">
        <v>7</v>
      </c>
      <c r="AA518" s="4" t="s">
        <v>7</v>
      </c>
      <c r="AB518" s="4" t="s">
        <v>7</v>
      </c>
      <c r="AC518" s="4" t="s">
        <v>7</v>
      </c>
      <c r="AD518" s="4" t="s">
        <v>1948</v>
      </c>
      <c r="AE518" s="4">
        <v>0</v>
      </c>
      <c r="AF518" s="4">
        <v>0</v>
      </c>
      <c r="AG518" s="4">
        <v>0</v>
      </c>
      <c r="AH518" s="14" t="str">
        <f>IF(AD518&lt;&gt;0,HYPERLINK("http://pergamum.anac.gov.br/arquivos/" &amp; AD518 &amp; ".pdf",AD518),"")</f>
        <v>PD1985-0358</v>
      </c>
      <c r="AI518" s="15" t="str">
        <f>IF(AE518&lt;&gt;0,HYPERLINK("http://pergamum.anac.gov.br/arquivos/" &amp; AE518 &amp; ".pdf",AE518),"")</f>
        <v/>
      </c>
      <c r="AJ518" s="15" t="str">
        <f>IF(AF518&lt;&gt;0,HYPERLINK("http://pergamum.anac.gov.br/arquivos/" &amp; AF518 &amp; ".pdf",AF518),"")</f>
        <v/>
      </c>
      <c r="AK518" s="16" t="str">
        <f>IF(AG518&lt;&gt;0,HYPERLINK("http://pergamum.anac.gov.br/arquivos/" &amp; AG518 &amp; ".pdf",AG518),"")</f>
        <v/>
      </c>
      <c r="AL518" s="6" t="s">
        <v>2040</v>
      </c>
      <c r="AM518" s="6" t="s">
        <v>7</v>
      </c>
      <c r="AN518" s="6" t="s">
        <v>7</v>
      </c>
      <c r="AO518" s="11" t="s">
        <v>7</v>
      </c>
      <c r="AP518" s="6" t="s">
        <v>7</v>
      </c>
      <c r="AQ518" s="4" t="s">
        <v>2074</v>
      </c>
      <c r="AR518" s="4" t="s">
        <v>2074</v>
      </c>
      <c r="AS518" s="15" t="str">
        <f>IF(AND(AQ518&lt;&gt;0,AQ518&lt;&gt;""),HYPERLINK("http://pergamum.anac.gov.br/arquivos/" &amp; AQ518 &amp; ".pdf",AQ518),"")</f>
        <v/>
      </c>
      <c r="AT518" s="15" t="str">
        <f>IF(AND(AR518&lt;&gt;0,AR518&lt;&gt;""),HYPERLINK("http://pergamum.anac.gov.br/arquivos/" &amp; AR518 &amp; ".pdf",AR518),"")</f>
        <v/>
      </c>
      <c r="AU518" s="4" t="s">
        <v>7</v>
      </c>
    </row>
    <row r="519" spans="1:47" x14ac:dyDescent="0.25">
      <c r="A519" s="3" t="s">
        <v>1210</v>
      </c>
      <c r="B519" s="3" t="s">
        <v>0</v>
      </c>
      <c r="C519" s="3" t="s">
        <v>1211</v>
      </c>
      <c r="D519" s="3" t="s">
        <v>1211</v>
      </c>
      <c r="E519" s="3" t="s">
        <v>37</v>
      </c>
      <c r="F519" s="4" t="s">
        <v>3976</v>
      </c>
      <c r="G519" s="4" t="s">
        <v>3977</v>
      </c>
      <c r="H519" s="4" t="s">
        <v>3978</v>
      </c>
      <c r="I519" s="4" t="s">
        <v>2349</v>
      </c>
      <c r="J519" s="4" t="s">
        <v>2252</v>
      </c>
      <c r="K519" s="4" t="s">
        <v>2889</v>
      </c>
      <c r="L519" s="4" t="s">
        <v>2674</v>
      </c>
      <c r="M519" s="4" t="s">
        <v>2193</v>
      </c>
      <c r="N519" s="4" t="s">
        <v>1446</v>
      </c>
      <c r="O519" s="4" t="s">
        <v>7</v>
      </c>
      <c r="P519" s="4" t="s">
        <v>7</v>
      </c>
      <c r="Q519" s="4" t="s">
        <v>7</v>
      </c>
      <c r="R519" s="4" t="s">
        <v>7</v>
      </c>
      <c r="S519" s="4" t="s">
        <v>7</v>
      </c>
      <c r="T519" s="4" t="s">
        <v>7</v>
      </c>
      <c r="U519" s="4" t="s">
        <v>7</v>
      </c>
      <c r="V519" s="4" t="s">
        <v>7</v>
      </c>
      <c r="W519" s="4" t="s">
        <v>7</v>
      </c>
      <c r="X519" s="4" t="s">
        <v>7</v>
      </c>
      <c r="Y519" s="4" t="s">
        <v>7</v>
      </c>
      <c r="Z519" s="4" t="s">
        <v>7</v>
      </c>
      <c r="AA519" s="4" t="s">
        <v>7</v>
      </c>
      <c r="AB519" s="4" t="s">
        <v>7</v>
      </c>
      <c r="AC519" s="4" t="s">
        <v>7</v>
      </c>
      <c r="AD519" s="4">
        <v>0</v>
      </c>
      <c r="AE519" s="4">
        <v>0</v>
      </c>
      <c r="AF519" s="4">
        <v>0</v>
      </c>
      <c r="AG519" s="4">
        <v>0</v>
      </c>
      <c r="AH519" s="14" t="str">
        <f>IF(AD519&lt;&gt;0,HYPERLINK("http://pergamum.anac.gov.br/arquivos/" &amp; AD519 &amp; ".pdf",AD519),"")</f>
        <v/>
      </c>
      <c r="AI519" s="15" t="str">
        <f>IF(AE519&lt;&gt;0,HYPERLINK("http://pergamum.anac.gov.br/arquivos/" &amp; AE519 &amp; ".pdf",AE519),"")</f>
        <v/>
      </c>
      <c r="AJ519" s="15" t="str">
        <f>IF(AF519&lt;&gt;0,HYPERLINK("http://pergamum.anac.gov.br/arquivos/" &amp; AF519 &amp; ".pdf",AF519),"")</f>
        <v/>
      </c>
      <c r="AK519" s="16" t="str">
        <f>IF(AG519&lt;&gt;0,HYPERLINK("http://pergamum.anac.gov.br/arquivos/" &amp; AG519 &amp; ".pdf",AG519),"")</f>
        <v/>
      </c>
      <c r="AL519" s="6" t="s">
        <v>2040</v>
      </c>
      <c r="AM519" s="6" t="s">
        <v>7</v>
      </c>
      <c r="AN519" s="6" t="s">
        <v>7</v>
      </c>
      <c r="AO519" s="11" t="s">
        <v>7</v>
      </c>
      <c r="AP519" s="6" t="s">
        <v>7</v>
      </c>
      <c r="AQ519" s="4" t="s">
        <v>2074</v>
      </c>
      <c r="AR519" s="4" t="s">
        <v>2074</v>
      </c>
      <c r="AS519" s="15" t="str">
        <f>IF(AND(AQ519&lt;&gt;0,AQ519&lt;&gt;""),HYPERLINK("http://pergamum.anac.gov.br/arquivos/" &amp; AQ519 &amp; ".pdf",AQ519),"")</f>
        <v/>
      </c>
      <c r="AT519" s="15" t="str">
        <f>IF(AND(AR519&lt;&gt;0,AR519&lt;&gt;""),HYPERLINK("http://pergamum.anac.gov.br/arquivos/" &amp; AR519 &amp; ".pdf",AR519),"")</f>
        <v/>
      </c>
      <c r="AU519" s="4" t="s">
        <v>7</v>
      </c>
    </row>
    <row r="520" spans="1:47" x14ac:dyDescent="0.25">
      <c r="A520" s="3" t="s">
        <v>1212</v>
      </c>
      <c r="B520" s="3" t="s">
        <v>0</v>
      </c>
      <c r="C520" s="3" t="s">
        <v>1213</v>
      </c>
      <c r="D520" s="3" t="s">
        <v>1213</v>
      </c>
      <c r="E520" s="3" t="s">
        <v>37</v>
      </c>
      <c r="F520" s="4" t="s">
        <v>3979</v>
      </c>
      <c r="G520" s="4" t="s">
        <v>3980</v>
      </c>
      <c r="H520" s="4" t="s">
        <v>3981</v>
      </c>
      <c r="I520" s="4" t="s">
        <v>2349</v>
      </c>
      <c r="J520" s="4" t="s">
        <v>2209</v>
      </c>
      <c r="K520" s="4" t="s">
        <v>2796</v>
      </c>
      <c r="L520" s="4" t="s">
        <v>3600</v>
      </c>
      <c r="M520" s="4" t="s">
        <v>2193</v>
      </c>
      <c r="N520" s="4" t="s">
        <v>1446</v>
      </c>
      <c r="O520" s="4" t="s">
        <v>7</v>
      </c>
      <c r="P520" s="4" t="s">
        <v>7</v>
      </c>
      <c r="Q520" s="4" t="s">
        <v>7</v>
      </c>
      <c r="R520" s="4" t="s">
        <v>7</v>
      </c>
      <c r="S520" s="4" t="s">
        <v>7</v>
      </c>
      <c r="T520" s="4" t="s">
        <v>7</v>
      </c>
      <c r="U520" s="4" t="s">
        <v>7</v>
      </c>
      <c r="V520" s="4" t="s">
        <v>7</v>
      </c>
      <c r="W520" s="4" t="s">
        <v>7</v>
      </c>
      <c r="X520" s="4" t="s">
        <v>7</v>
      </c>
      <c r="Y520" s="4" t="s">
        <v>7</v>
      </c>
      <c r="Z520" s="4" t="s">
        <v>7</v>
      </c>
      <c r="AA520" s="4" t="s">
        <v>7</v>
      </c>
      <c r="AB520" s="4" t="s">
        <v>7</v>
      </c>
      <c r="AC520" s="4" t="s">
        <v>7</v>
      </c>
      <c r="AD520" s="4">
        <v>0</v>
      </c>
      <c r="AE520" s="4">
        <v>0</v>
      </c>
      <c r="AF520" s="4">
        <v>0</v>
      </c>
      <c r="AG520" s="4">
        <v>0</v>
      </c>
      <c r="AH520" s="14" t="str">
        <f>IF(AD520&lt;&gt;0,HYPERLINK("http://pergamum.anac.gov.br/arquivos/" &amp; AD520 &amp; ".pdf",AD520),"")</f>
        <v/>
      </c>
      <c r="AI520" s="15" t="str">
        <f>IF(AE520&lt;&gt;0,HYPERLINK("http://pergamum.anac.gov.br/arquivos/" &amp; AE520 &amp; ".pdf",AE520),"")</f>
        <v/>
      </c>
      <c r="AJ520" s="15" t="str">
        <f>IF(AF520&lt;&gt;0,HYPERLINK("http://pergamum.anac.gov.br/arquivos/" &amp; AF520 &amp; ".pdf",AF520),"")</f>
        <v/>
      </c>
      <c r="AK520" s="16" t="str">
        <f>IF(AG520&lt;&gt;0,HYPERLINK("http://pergamum.anac.gov.br/arquivos/" &amp; AG520 &amp; ".pdf",AG520),"")</f>
        <v/>
      </c>
      <c r="AL520" s="6" t="s">
        <v>2040</v>
      </c>
      <c r="AM520" s="6" t="s">
        <v>7</v>
      </c>
      <c r="AN520" s="6" t="s">
        <v>7</v>
      </c>
      <c r="AO520" s="11" t="s">
        <v>7</v>
      </c>
      <c r="AP520" s="6" t="s">
        <v>7</v>
      </c>
      <c r="AQ520" s="4" t="s">
        <v>2074</v>
      </c>
      <c r="AR520" s="4" t="s">
        <v>2074</v>
      </c>
      <c r="AS520" s="15" t="str">
        <f>IF(AND(AQ520&lt;&gt;0,AQ520&lt;&gt;""),HYPERLINK("http://pergamum.anac.gov.br/arquivos/" &amp; AQ520 &amp; ".pdf",AQ520),"")</f>
        <v/>
      </c>
      <c r="AT520" s="15" t="str">
        <f>IF(AND(AR520&lt;&gt;0,AR520&lt;&gt;""),HYPERLINK("http://pergamum.anac.gov.br/arquivos/" &amp; AR520 &amp; ".pdf",AR520),"")</f>
        <v/>
      </c>
      <c r="AU520" s="4" t="s">
        <v>7</v>
      </c>
    </row>
    <row r="521" spans="1:47" x14ac:dyDescent="0.25">
      <c r="A521" s="3" t="s">
        <v>1214</v>
      </c>
      <c r="B521" s="3" t="s">
        <v>0</v>
      </c>
      <c r="C521" s="3" t="s">
        <v>1215</v>
      </c>
      <c r="D521" s="3" t="s">
        <v>1216</v>
      </c>
      <c r="E521" s="3" t="s">
        <v>70</v>
      </c>
      <c r="F521" s="4" t="s">
        <v>3982</v>
      </c>
      <c r="G521" s="4" t="s">
        <v>3983</v>
      </c>
      <c r="H521" s="4" t="s">
        <v>3984</v>
      </c>
      <c r="I521" s="4" t="s">
        <v>2349</v>
      </c>
      <c r="J521" s="4" t="s">
        <v>2178</v>
      </c>
      <c r="K521" s="4" t="s">
        <v>3100</v>
      </c>
      <c r="L521" s="4" t="s">
        <v>2172</v>
      </c>
      <c r="M521" s="4" t="s">
        <v>3051</v>
      </c>
      <c r="N521" s="4" t="s">
        <v>1449</v>
      </c>
      <c r="O521" s="4" t="s">
        <v>7</v>
      </c>
      <c r="P521" s="4" t="s">
        <v>7</v>
      </c>
      <c r="Q521" s="4" t="s">
        <v>7</v>
      </c>
      <c r="R521" s="4" t="s">
        <v>7</v>
      </c>
      <c r="S521" s="4" t="s">
        <v>7</v>
      </c>
      <c r="T521" s="4" t="s">
        <v>7</v>
      </c>
      <c r="U521" s="4" t="s">
        <v>7</v>
      </c>
      <c r="V521" s="4" t="s">
        <v>7</v>
      </c>
      <c r="W521" s="4" t="s">
        <v>7</v>
      </c>
      <c r="X521" s="4" t="s">
        <v>7</v>
      </c>
      <c r="Y521" s="4" t="s">
        <v>7</v>
      </c>
      <c r="Z521" s="4" t="s">
        <v>7</v>
      </c>
      <c r="AA521" s="4" t="s">
        <v>7</v>
      </c>
      <c r="AB521" s="4" t="s">
        <v>7</v>
      </c>
      <c r="AC521" s="4" t="s">
        <v>7</v>
      </c>
      <c r="AD521" s="4">
        <v>0</v>
      </c>
      <c r="AE521" s="4">
        <v>0</v>
      </c>
      <c r="AF521" s="4">
        <v>0</v>
      </c>
      <c r="AG521" s="4">
        <v>0</v>
      </c>
      <c r="AH521" s="14" t="str">
        <f>IF(AD521&lt;&gt;0,HYPERLINK("http://pergamum.anac.gov.br/arquivos/" &amp; AD521 &amp; ".pdf",AD521),"")</f>
        <v/>
      </c>
      <c r="AI521" s="15" t="str">
        <f>IF(AE521&lt;&gt;0,HYPERLINK("http://pergamum.anac.gov.br/arquivos/" &amp; AE521 &amp; ".pdf",AE521),"")</f>
        <v/>
      </c>
      <c r="AJ521" s="15" t="str">
        <f>IF(AF521&lt;&gt;0,HYPERLINK("http://pergamum.anac.gov.br/arquivos/" &amp; AF521 &amp; ".pdf",AF521),"")</f>
        <v/>
      </c>
      <c r="AK521" s="16" t="str">
        <f>IF(AG521&lt;&gt;0,HYPERLINK("http://pergamum.anac.gov.br/arquivos/" &amp; AG521 &amp; ".pdf",AG521),"")</f>
        <v/>
      </c>
      <c r="AL521" s="6" t="s">
        <v>2040</v>
      </c>
      <c r="AM521" s="6" t="s">
        <v>7</v>
      </c>
      <c r="AN521" s="6" t="s">
        <v>7</v>
      </c>
      <c r="AO521" s="11" t="s">
        <v>7</v>
      </c>
      <c r="AP521" s="6" t="s">
        <v>7</v>
      </c>
      <c r="AQ521" s="4" t="s">
        <v>2074</v>
      </c>
      <c r="AR521" s="4" t="s">
        <v>2074</v>
      </c>
      <c r="AS521" s="15" t="str">
        <f>IF(AND(AQ521&lt;&gt;0,AQ521&lt;&gt;""),HYPERLINK("http://pergamum.anac.gov.br/arquivos/" &amp; AQ521 &amp; ".pdf",AQ521),"")</f>
        <v/>
      </c>
      <c r="AT521" s="15" t="str">
        <f>IF(AND(AR521&lt;&gt;0,AR521&lt;&gt;""),HYPERLINK("http://pergamum.anac.gov.br/arquivos/" &amp; AR521 &amp; ".pdf",AR521),"")</f>
        <v/>
      </c>
      <c r="AU521" s="4" t="s">
        <v>7</v>
      </c>
    </row>
    <row r="522" spans="1:47" x14ac:dyDescent="0.25">
      <c r="A522" s="3" t="s">
        <v>1217</v>
      </c>
      <c r="B522" s="3" t="s">
        <v>0</v>
      </c>
      <c r="C522" s="3" t="s">
        <v>1218</v>
      </c>
      <c r="D522" s="3" t="s">
        <v>1218</v>
      </c>
      <c r="E522" s="3" t="s">
        <v>70</v>
      </c>
      <c r="F522" s="4" t="s">
        <v>3985</v>
      </c>
      <c r="G522" s="4" t="s">
        <v>3986</v>
      </c>
      <c r="H522" s="4" t="s">
        <v>2885</v>
      </c>
      <c r="I522" s="4" t="s">
        <v>2349</v>
      </c>
      <c r="J522" s="4" t="s">
        <v>2244</v>
      </c>
      <c r="K522" s="4" t="s">
        <v>3007</v>
      </c>
      <c r="L522" s="4" t="s">
        <v>2211</v>
      </c>
      <c r="M522" s="4" t="s">
        <v>3008</v>
      </c>
      <c r="N522" s="4" t="s">
        <v>1447</v>
      </c>
      <c r="O522" s="4" t="s">
        <v>7</v>
      </c>
      <c r="P522" s="4" t="s">
        <v>7</v>
      </c>
      <c r="Q522" s="4" t="s">
        <v>7</v>
      </c>
      <c r="R522" s="4" t="s">
        <v>7</v>
      </c>
      <c r="S522" s="4" t="s">
        <v>7</v>
      </c>
      <c r="T522" s="4" t="s">
        <v>7</v>
      </c>
      <c r="U522" s="4" t="s">
        <v>7</v>
      </c>
      <c r="V522" s="4" t="s">
        <v>7</v>
      </c>
      <c r="W522" s="4" t="s">
        <v>7</v>
      </c>
      <c r="X522" s="4" t="s">
        <v>7</v>
      </c>
      <c r="Y522" s="4" t="s">
        <v>7</v>
      </c>
      <c r="Z522" s="4" t="s">
        <v>7</v>
      </c>
      <c r="AA522" s="4" t="s">
        <v>7</v>
      </c>
      <c r="AB522" s="4" t="s">
        <v>7</v>
      </c>
      <c r="AC522" s="4" t="s">
        <v>7</v>
      </c>
      <c r="AD522" s="4">
        <v>0</v>
      </c>
      <c r="AE522" s="4">
        <v>0</v>
      </c>
      <c r="AF522" s="4">
        <v>0</v>
      </c>
      <c r="AG522" s="4">
        <v>0</v>
      </c>
      <c r="AH522" s="14" t="str">
        <f>IF(AD522&lt;&gt;0,HYPERLINK("http://pergamum.anac.gov.br/arquivos/" &amp; AD522 &amp; ".pdf",AD522),"")</f>
        <v/>
      </c>
      <c r="AI522" s="15" t="str">
        <f>IF(AE522&lt;&gt;0,HYPERLINK("http://pergamum.anac.gov.br/arquivos/" &amp; AE522 &amp; ".pdf",AE522),"")</f>
        <v/>
      </c>
      <c r="AJ522" s="15" t="str">
        <f>IF(AF522&lt;&gt;0,HYPERLINK("http://pergamum.anac.gov.br/arquivos/" &amp; AF522 &amp; ".pdf",AF522),"")</f>
        <v/>
      </c>
      <c r="AK522" s="16" t="str">
        <f>IF(AG522&lt;&gt;0,HYPERLINK("http://pergamum.anac.gov.br/arquivos/" &amp; AG522 &amp; ".pdf",AG522),"")</f>
        <v/>
      </c>
      <c r="AL522" s="6" t="s">
        <v>2040</v>
      </c>
      <c r="AM522" s="6" t="s">
        <v>7</v>
      </c>
      <c r="AN522" s="6" t="s">
        <v>7</v>
      </c>
      <c r="AO522" s="11" t="s">
        <v>7</v>
      </c>
      <c r="AP522" s="6" t="s">
        <v>7</v>
      </c>
      <c r="AQ522" s="4" t="s">
        <v>2074</v>
      </c>
      <c r="AR522" s="4" t="s">
        <v>2074</v>
      </c>
      <c r="AS522" s="15" t="str">
        <f>IF(AND(AQ522&lt;&gt;0,AQ522&lt;&gt;""),HYPERLINK("http://pergamum.anac.gov.br/arquivos/" &amp; AQ522 &amp; ".pdf",AQ522),"")</f>
        <v/>
      </c>
      <c r="AT522" s="15" t="str">
        <f>IF(AND(AR522&lt;&gt;0,AR522&lt;&gt;""),HYPERLINK("http://pergamum.anac.gov.br/arquivos/" &amp; AR522 &amp; ".pdf",AR522),"")</f>
        <v/>
      </c>
      <c r="AU522" s="4" t="s">
        <v>7</v>
      </c>
    </row>
    <row r="523" spans="1:47" x14ac:dyDescent="0.25">
      <c r="A523" s="3" t="s">
        <v>1219</v>
      </c>
      <c r="B523" s="3" t="s">
        <v>0</v>
      </c>
      <c r="C523" s="3" t="s">
        <v>1220</v>
      </c>
      <c r="D523" s="3" t="s">
        <v>1220</v>
      </c>
      <c r="E523" s="3" t="s">
        <v>37</v>
      </c>
      <c r="F523" s="4" t="s">
        <v>3987</v>
      </c>
      <c r="G523" s="4" t="s">
        <v>3988</v>
      </c>
      <c r="H523" s="4" t="s">
        <v>2968</v>
      </c>
      <c r="I523" s="4" t="s">
        <v>2349</v>
      </c>
      <c r="J523" s="4" t="s">
        <v>2178</v>
      </c>
      <c r="K523" s="4" t="s">
        <v>2587</v>
      </c>
      <c r="L523" s="4" t="s">
        <v>2674</v>
      </c>
      <c r="M523" s="4" t="s">
        <v>2193</v>
      </c>
      <c r="N523" s="4" t="s">
        <v>1446</v>
      </c>
      <c r="O523" s="4" t="s">
        <v>7</v>
      </c>
      <c r="P523" s="4" t="s">
        <v>7</v>
      </c>
      <c r="Q523" s="4" t="s">
        <v>7</v>
      </c>
      <c r="R523" s="4" t="s">
        <v>7</v>
      </c>
      <c r="S523" s="4" t="s">
        <v>7</v>
      </c>
      <c r="T523" s="4" t="s">
        <v>7</v>
      </c>
      <c r="U523" s="4" t="s">
        <v>7</v>
      </c>
      <c r="V523" s="4" t="s">
        <v>7</v>
      </c>
      <c r="W523" s="4" t="s">
        <v>7</v>
      </c>
      <c r="X523" s="4" t="s">
        <v>7</v>
      </c>
      <c r="Y523" s="4" t="s">
        <v>7</v>
      </c>
      <c r="Z523" s="4" t="s">
        <v>7</v>
      </c>
      <c r="AA523" s="4" t="s">
        <v>7</v>
      </c>
      <c r="AB523" s="4" t="s">
        <v>7</v>
      </c>
      <c r="AC523" s="4" t="s">
        <v>7</v>
      </c>
      <c r="AD523" s="4">
        <v>0</v>
      </c>
      <c r="AE523" s="4">
        <v>0</v>
      </c>
      <c r="AF523" s="4">
        <v>0</v>
      </c>
      <c r="AG523" s="4">
        <v>0</v>
      </c>
      <c r="AH523" s="14" t="str">
        <f>IF(AD523&lt;&gt;0,HYPERLINK("http://pergamum.anac.gov.br/arquivos/" &amp; AD523 &amp; ".pdf",AD523),"")</f>
        <v/>
      </c>
      <c r="AI523" s="15" t="str">
        <f>IF(AE523&lt;&gt;0,HYPERLINK("http://pergamum.anac.gov.br/arquivos/" &amp; AE523 &amp; ".pdf",AE523),"")</f>
        <v/>
      </c>
      <c r="AJ523" s="15" t="str">
        <f>IF(AF523&lt;&gt;0,HYPERLINK("http://pergamum.anac.gov.br/arquivos/" &amp; AF523 &amp; ".pdf",AF523),"")</f>
        <v/>
      </c>
      <c r="AK523" s="16" t="str">
        <f>IF(AG523&lt;&gt;0,HYPERLINK("http://pergamum.anac.gov.br/arquivos/" &amp; AG523 &amp; ".pdf",AG523),"")</f>
        <v/>
      </c>
      <c r="AL523" s="6" t="s">
        <v>2040</v>
      </c>
      <c r="AM523" s="6" t="s">
        <v>7</v>
      </c>
      <c r="AN523" s="6" t="s">
        <v>7</v>
      </c>
      <c r="AO523" s="11" t="s">
        <v>7</v>
      </c>
      <c r="AP523" s="6" t="s">
        <v>7</v>
      </c>
      <c r="AQ523" s="4" t="s">
        <v>2074</v>
      </c>
      <c r="AR523" s="4" t="s">
        <v>2074</v>
      </c>
      <c r="AS523" s="15" t="str">
        <f>IF(AND(AQ523&lt;&gt;0,AQ523&lt;&gt;""),HYPERLINK("http://pergamum.anac.gov.br/arquivos/" &amp; AQ523 &amp; ".pdf",AQ523),"")</f>
        <v/>
      </c>
      <c r="AT523" s="15" t="str">
        <f>IF(AND(AR523&lt;&gt;0,AR523&lt;&gt;""),HYPERLINK("http://pergamum.anac.gov.br/arquivos/" &amp; AR523 &amp; ".pdf",AR523),"")</f>
        <v/>
      </c>
      <c r="AU523" s="4" t="s">
        <v>7</v>
      </c>
    </row>
    <row r="524" spans="1:47" x14ac:dyDescent="0.25">
      <c r="A524" s="3" t="s">
        <v>1221</v>
      </c>
      <c r="B524" s="3" t="s">
        <v>0</v>
      </c>
      <c r="C524" s="3" t="s">
        <v>1222</v>
      </c>
      <c r="D524" s="3" t="s">
        <v>1222</v>
      </c>
      <c r="E524" s="3" t="s">
        <v>44</v>
      </c>
      <c r="F524" s="4" t="s">
        <v>3989</v>
      </c>
      <c r="G524" s="4" t="s">
        <v>3990</v>
      </c>
      <c r="H524" s="4" t="s">
        <v>3991</v>
      </c>
      <c r="I524" s="4" t="s">
        <v>2349</v>
      </c>
      <c r="J524" s="4" t="s">
        <v>2291</v>
      </c>
      <c r="K524" s="4" t="s">
        <v>2788</v>
      </c>
      <c r="L524" s="4" t="s">
        <v>2172</v>
      </c>
      <c r="M524" s="4" t="s">
        <v>2731</v>
      </c>
      <c r="N524" s="4" t="s">
        <v>1447</v>
      </c>
      <c r="O524" s="4" t="s">
        <v>7</v>
      </c>
      <c r="P524" s="4" t="s">
        <v>7</v>
      </c>
      <c r="Q524" s="4" t="s">
        <v>7</v>
      </c>
      <c r="R524" s="4" t="s">
        <v>7</v>
      </c>
      <c r="S524" s="4" t="s">
        <v>7</v>
      </c>
      <c r="T524" s="4" t="s">
        <v>7</v>
      </c>
      <c r="U524" s="4" t="s">
        <v>7</v>
      </c>
      <c r="V524" s="4" t="s">
        <v>7</v>
      </c>
      <c r="W524" s="4" t="s">
        <v>7</v>
      </c>
      <c r="X524" s="4" t="s">
        <v>7</v>
      </c>
      <c r="Y524" s="4" t="s">
        <v>7</v>
      </c>
      <c r="Z524" s="4" t="s">
        <v>7</v>
      </c>
      <c r="AA524" s="4" t="s">
        <v>7</v>
      </c>
      <c r="AB524" s="4" t="s">
        <v>7</v>
      </c>
      <c r="AC524" s="4" t="s">
        <v>7</v>
      </c>
      <c r="AD524" s="4" t="s">
        <v>1949</v>
      </c>
      <c r="AE524" s="4">
        <v>0</v>
      </c>
      <c r="AF524" s="4">
        <v>0</v>
      </c>
      <c r="AG524" s="4">
        <v>0</v>
      </c>
      <c r="AH524" s="14" t="str">
        <f>IF(AD524&lt;&gt;0,HYPERLINK("http://pergamum.anac.gov.br/arquivos/" &amp; AD524 &amp; ".pdf",AD524),"")</f>
        <v>PA2015-2705-1</v>
      </c>
      <c r="AI524" s="15" t="str">
        <f>IF(AE524&lt;&gt;0,HYPERLINK("http://pergamum.anac.gov.br/arquivos/" &amp; AE524 &amp; ".pdf",AE524),"")</f>
        <v/>
      </c>
      <c r="AJ524" s="15" t="str">
        <f>IF(AF524&lt;&gt;0,HYPERLINK("http://pergamum.anac.gov.br/arquivos/" &amp; AF524 &amp; ".pdf",AF524),"")</f>
        <v/>
      </c>
      <c r="AK524" s="16" t="str">
        <f>IF(AG524&lt;&gt;0,HYPERLINK("http://pergamum.anac.gov.br/arquivos/" &amp; AG524 &amp; ".pdf",AG524),"")</f>
        <v/>
      </c>
      <c r="AL524" s="6" t="s">
        <v>2040</v>
      </c>
      <c r="AM524" s="6" t="s">
        <v>7</v>
      </c>
      <c r="AN524" s="6" t="s">
        <v>7</v>
      </c>
      <c r="AO524" s="11" t="s">
        <v>7</v>
      </c>
      <c r="AP524" s="6" t="s">
        <v>7</v>
      </c>
      <c r="AQ524" s="4" t="s">
        <v>2074</v>
      </c>
      <c r="AR524" s="4" t="s">
        <v>2074</v>
      </c>
      <c r="AS524" s="15" t="str">
        <f>IF(AND(AQ524&lt;&gt;0,AQ524&lt;&gt;""),HYPERLINK("http://pergamum.anac.gov.br/arquivos/" &amp; AQ524 &amp; ".pdf",AQ524),"")</f>
        <v/>
      </c>
      <c r="AT524" s="15" t="str">
        <f>IF(AND(AR524&lt;&gt;0,AR524&lt;&gt;""),HYPERLINK("http://pergamum.anac.gov.br/arquivos/" &amp; AR524 &amp; ".pdf",AR524),"")</f>
        <v/>
      </c>
      <c r="AU524" s="4" t="s">
        <v>7</v>
      </c>
    </row>
    <row r="525" spans="1:47" x14ac:dyDescent="0.25">
      <c r="A525" s="3" t="s">
        <v>1223</v>
      </c>
      <c r="B525" s="3" t="s">
        <v>0</v>
      </c>
      <c r="C525" s="3" t="s">
        <v>1224</v>
      </c>
      <c r="D525" s="3" t="s">
        <v>1224</v>
      </c>
      <c r="E525" s="3" t="s">
        <v>70</v>
      </c>
      <c r="F525" s="4" t="s">
        <v>3992</v>
      </c>
      <c r="G525" s="4" t="s">
        <v>3993</v>
      </c>
      <c r="H525" s="4" t="s">
        <v>3214</v>
      </c>
      <c r="I525" s="4" t="s">
        <v>2349</v>
      </c>
      <c r="J525" s="4" t="s">
        <v>2395</v>
      </c>
      <c r="K525" s="4" t="s">
        <v>3994</v>
      </c>
      <c r="L525" s="4" t="s">
        <v>2612</v>
      </c>
      <c r="M525" s="4" t="s">
        <v>2784</v>
      </c>
      <c r="N525" s="4" t="s">
        <v>1444</v>
      </c>
      <c r="O525" s="4" t="s">
        <v>7</v>
      </c>
      <c r="P525" s="4" t="s">
        <v>7</v>
      </c>
      <c r="Q525" s="4" t="s">
        <v>7</v>
      </c>
      <c r="R525" s="4" t="s">
        <v>7</v>
      </c>
      <c r="S525" s="4" t="s">
        <v>7</v>
      </c>
      <c r="T525" s="4" t="s">
        <v>7</v>
      </c>
      <c r="U525" s="4" t="s">
        <v>7</v>
      </c>
      <c r="V525" s="4" t="s">
        <v>7</v>
      </c>
      <c r="W525" s="4" t="s">
        <v>7</v>
      </c>
      <c r="X525" s="4" t="s">
        <v>7</v>
      </c>
      <c r="Y525" s="4" t="s">
        <v>7</v>
      </c>
      <c r="Z525" s="4" t="s">
        <v>7</v>
      </c>
      <c r="AA525" s="4" t="s">
        <v>7</v>
      </c>
      <c r="AB525" s="4" t="s">
        <v>7</v>
      </c>
      <c r="AC525" s="4" t="s">
        <v>7</v>
      </c>
      <c r="AD525" s="4">
        <v>0</v>
      </c>
      <c r="AE525" s="4">
        <v>0</v>
      </c>
      <c r="AF525" s="4">
        <v>0</v>
      </c>
      <c r="AG525" s="4">
        <v>0</v>
      </c>
      <c r="AH525" s="14" t="str">
        <f>IF(AD525&lt;&gt;0,HYPERLINK("http://pergamum.anac.gov.br/arquivos/" &amp; AD525 &amp; ".pdf",AD525),"")</f>
        <v/>
      </c>
      <c r="AI525" s="15" t="str">
        <f>IF(AE525&lt;&gt;0,HYPERLINK("http://pergamum.anac.gov.br/arquivos/" &amp; AE525 &amp; ".pdf",AE525),"")</f>
        <v/>
      </c>
      <c r="AJ525" s="15" t="str">
        <f>IF(AF525&lt;&gt;0,HYPERLINK("http://pergamum.anac.gov.br/arquivos/" &amp; AF525 &amp; ".pdf",AF525),"")</f>
        <v/>
      </c>
      <c r="AK525" s="16" t="str">
        <f>IF(AG525&lt;&gt;0,HYPERLINK("http://pergamum.anac.gov.br/arquivos/" &amp; AG525 &amp; ".pdf",AG525),"")</f>
        <v/>
      </c>
      <c r="AL525" s="6" t="s">
        <v>2040</v>
      </c>
      <c r="AM525" s="6" t="s">
        <v>7</v>
      </c>
      <c r="AN525" s="6" t="s">
        <v>7</v>
      </c>
      <c r="AO525" s="11" t="s">
        <v>7</v>
      </c>
      <c r="AP525" s="6" t="s">
        <v>7</v>
      </c>
      <c r="AQ525" s="4" t="s">
        <v>2074</v>
      </c>
      <c r="AR525" s="4" t="s">
        <v>2074</v>
      </c>
      <c r="AS525" s="15" t="str">
        <f>IF(AND(AQ525&lt;&gt;0,AQ525&lt;&gt;""),HYPERLINK("http://pergamum.anac.gov.br/arquivos/" &amp; AQ525 &amp; ".pdf",AQ525),"")</f>
        <v/>
      </c>
      <c r="AT525" s="15" t="str">
        <f>IF(AND(AR525&lt;&gt;0,AR525&lt;&gt;""),HYPERLINK("http://pergamum.anac.gov.br/arquivos/" &amp; AR525 &amp; ".pdf",AR525),"")</f>
        <v/>
      </c>
      <c r="AU525" s="4" t="s">
        <v>7</v>
      </c>
    </row>
    <row r="526" spans="1:47" x14ac:dyDescent="0.25">
      <c r="A526" s="3" t="s">
        <v>1225</v>
      </c>
      <c r="B526" s="3" t="s">
        <v>0</v>
      </c>
      <c r="C526" s="3" t="s">
        <v>1226</v>
      </c>
      <c r="D526" s="3" t="s">
        <v>1227</v>
      </c>
      <c r="E526" s="3" t="s">
        <v>44</v>
      </c>
      <c r="F526" s="4" t="s">
        <v>3995</v>
      </c>
      <c r="G526" s="4" t="s">
        <v>3996</v>
      </c>
      <c r="H526" s="4" t="s">
        <v>3703</v>
      </c>
      <c r="I526" s="4" t="s">
        <v>2251</v>
      </c>
      <c r="J526" s="4" t="s">
        <v>2203</v>
      </c>
      <c r="K526" s="4" t="s">
        <v>2439</v>
      </c>
      <c r="L526" s="4" t="s">
        <v>2172</v>
      </c>
      <c r="M526" s="4" t="s">
        <v>2603</v>
      </c>
      <c r="N526" s="4" t="s">
        <v>1444</v>
      </c>
      <c r="O526" s="4" t="s">
        <v>7</v>
      </c>
      <c r="P526" s="4" t="s">
        <v>7</v>
      </c>
      <c r="Q526" s="4" t="s">
        <v>7</v>
      </c>
      <c r="R526" s="4" t="s">
        <v>7</v>
      </c>
      <c r="S526" s="4" t="s">
        <v>7</v>
      </c>
      <c r="T526" s="4" t="s">
        <v>7</v>
      </c>
      <c r="U526" s="4" t="s">
        <v>7</v>
      </c>
      <c r="V526" s="4" t="s">
        <v>7</v>
      </c>
      <c r="W526" s="4" t="s">
        <v>7</v>
      </c>
      <c r="X526" s="4" t="s">
        <v>7</v>
      </c>
      <c r="Y526" s="4" t="s">
        <v>7</v>
      </c>
      <c r="Z526" s="4" t="s">
        <v>7</v>
      </c>
      <c r="AA526" s="4" t="s">
        <v>7</v>
      </c>
      <c r="AB526" s="4" t="s">
        <v>7</v>
      </c>
      <c r="AC526" s="4" t="s">
        <v>7</v>
      </c>
      <c r="AD526" s="4" t="s">
        <v>1950</v>
      </c>
      <c r="AE526" s="4" t="s">
        <v>1951</v>
      </c>
      <c r="AF526" s="4">
        <v>0</v>
      </c>
      <c r="AG526" s="4">
        <v>0</v>
      </c>
      <c r="AH526" s="14" t="str">
        <f>IF(AD526&lt;&gt;0,HYPERLINK("http://pergamum.anac.gov.br/arquivos/" &amp; AD526 &amp; ".pdf",AD526),"")</f>
        <v>PD1980-0005</v>
      </c>
      <c r="AI526" s="15" t="str">
        <f>IF(AE526&lt;&gt;0,HYPERLINK("http://pergamum.anac.gov.br/arquivos/" &amp; AE526 &amp; ".pdf",AE526),"")</f>
        <v>PA2012-2279</v>
      </c>
      <c r="AJ526" s="15" t="str">
        <f>IF(AF526&lt;&gt;0,HYPERLINK("http://pergamum.anac.gov.br/arquivos/" &amp; AF526 &amp; ".pdf",AF526),"")</f>
        <v/>
      </c>
      <c r="AK526" s="16" t="str">
        <f>IF(AG526&lt;&gt;0,HYPERLINK("http://pergamum.anac.gov.br/arquivos/" &amp; AG526 &amp; ".pdf",AG526),"")</f>
        <v/>
      </c>
      <c r="AL526" s="6" t="s">
        <v>2038</v>
      </c>
      <c r="AM526" s="6" t="s">
        <v>2059</v>
      </c>
      <c r="AN526" s="6" t="s">
        <v>7</v>
      </c>
      <c r="AO526" s="11" t="s">
        <v>7</v>
      </c>
      <c r="AP526" s="6" t="s">
        <v>7</v>
      </c>
      <c r="AQ526" s="4" t="s">
        <v>2074</v>
      </c>
      <c r="AR526" s="4" t="s">
        <v>2074</v>
      </c>
      <c r="AS526" s="15" t="str">
        <f>IF(AND(AQ526&lt;&gt;0,AQ526&lt;&gt;""),HYPERLINK("http://pergamum.anac.gov.br/arquivos/" &amp; AQ526 &amp; ".pdf",AQ526),"")</f>
        <v/>
      </c>
      <c r="AT526" s="15" t="str">
        <f>IF(AND(AR526&lt;&gt;0,AR526&lt;&gt;""),HYPERLINK("http://pergamum.anac.gov.br/arquivos/" &amp; AR526 &amp; ".pdf",AR526),"")</f>
        <v/>
      </c>
      <c r="AU526" s="4" t="s">
        <v>7</v>
      </c>
    </row>
    <row r="527" spans="1:47" x14ac:dyDescent="0.25">
      <c r="A527" s="3" t="s">
        <v>1228</v>
      </c>
      <c r="B527" s="3" t="s">
        <v>0</v>
      </c>
      <c r="C527" s="3" t="s">
        <v>1229</v>
      </c>
      <c r="D527" s="3" t="s">
        <v>1230</v>
      </c>
      <c r="E527" s="3" t="s">
        <v>44</v>
      </c>
      <c r="F527" s="4" t="s">
        <v>3997</v>
      </c>
      <c r="G527" s="4" t="s">
        <v>3998</v>
      </c>
      <c r="H527" s="4" t="s">
        <v>3999</v>
      </c>
      <c r="I527" s="4" t="s">
        <v>2349</v>
      </c>
      <c r="J527" s="4" t="s">
        <v>2252</v>
      </c>
      <c r="K527" s="4" t="s">
        <v>2788</v>
      </c>
      <c r="L527" s="4" t="s">
        <v>2172</v>
      </c>
      <c r="M527" s="4" t="s">
        <v>2603</v>
      </c>
      <c r="N527" s="4" t="s">
        <v>1444</v>
      </c>
      <c r="O527" s="4" t="s">
        <v>7</v>
      </c>
      <c r="P527" s="4" t="s">
        <v>7</v>
      </c>
      <c r="Q527" s="4" t="s">
        <v>7</v>
      </c>
      <c r="R527" s="4" t="s">
        <v>7</v>
      </c>
      <c r="S527" s="4" t="s">
        <v>7</v>
      </c>
      <c r="T527" s="4" t="s">
        <v>7</v>
      </c>
      <c r="U527" s="4" t="s">
        <v>7</v>
      </c>
      <c r="V527" s="4" t="s">
        <v>7</v>
      </c>
      <c r="W527" s="4" t="s">
        <v>7</v>
      </c>
      <c r="X527" s="4" t="s">
        <v>7</v>
      </c>
      <c r="Y527" s="4" t="s">
        <v>7</v>
      </c>
      <c r="Z527" s="4" t="s">
        <v>7</v>
      </c>
      <c r="AA527" s="4" t="s">
        <v>7</v>
      </c>
      <c r="AB527" s="4" t="s">
        <v>7</v>
      </c>
      <c r="AC527" s="4" t="s">
        <v>7</v>
      </c>
      <c r="AD527" s="4" t="s">
        <v>1952</v>
      </c>
      <c r="AE527" s="4">
        <v>0</v>
      </c>
      <c r="AF527" s="4">
        <v>0</v>
      </c>
      <c r="AG527" s="4">
        <v>0</v>
      </c>
      <c r="AH527" s="14" t="str">
        <f>IF(AD527&lt;&gt;0,HYPERLINK("http://pergamum.anac.gov.br/arquivos/" &amp; AD527 &amp; ".pdf",AD527),"")</f>
        <v>PD1980-0014</v>
      </c>
      <c r="AI527" s="15" t="str">
        <f>IF(AE527&lt;&gt;0,HYPERLINK("http://pergamum.anac.gov.br/arquivos/" &amp; AE527 &amp; ".pdf",AE527),"")</f>
        <v/>
      </c>
      <c r="AJ527" s="15" t="str">
        <f>IF(AF527&lt;&gt;0,HYPERLINK("http://pergamum.anac.gov.br/arquivos/" &amp; AF527 &amp; ".pdf",AF527),"")</f>
        <v/>
      </c>
      <c r="AK527" s="16" t="str">
        <f>IF(AG527&lt;&gt;0,HYPERLINK("http://pergamum.anac.gov.br/arquivos/" &amp; AG527 &amp; ".pdf",AG527),"")</f>
        <v/>
      </c>
      <c r="AL527" s="6" t="s">
        <v>2038</v>
      </c>
      <c r="AM527" s="6" t="s">
        <v>2059</v>
      </c>
      <c r="AN527" s="6" t="s">
        <v>7</v>
      </c>
      <c r="AO527" s="11" t="s">
        <v>7</v>
      </c>
      <c r="AP527" s="6" t="s">
        <v>7</v>
      </c>
      <c r="AQ527" s="4" t="s">
        <v>2074</v>
      </c>
      <c r="AR527" s="4" t="s">
        <v>2074</v>
      </c>
      <c r="AS527" s="15" t="str">
        <f>IF(AND(AQ527&lt;&gt;0,AQ527&lt;&gt;""),HYPERLINK("http://pergamum.anac.gov.br/arquivos/" &amp; AQ527 &amp; ".pdf",AQ527),"")</f>
        <v/>
      </c>
      <c r="AT527" s="15" t="str">
        <f>IF(AND(AR527&lt;&gt;0,AR527&lt;&gt;""),HYPERLINK("http://pergamum.anac.gov.br/arquivos/" &amp; AR527 &amp; ".pdf",AR527),"")</f>
        <v/>
      </c>
      <c r="AU527" s="4" t="s">
        <v>7</v>
      </c>
    </row>
    <row r="528" spans="1:47" x14ac:dyDescent="0.25">
      <c r="A528" s="3" t="s">
        <v>1231</v>
      </c>
      <c r="B528" s="3" t="s">
        <v>0</v>
      </c>
      <c r="C528" s="3" t="s">
        <v>1232</v>
      </c>
      <c r="D528" s="3" t="s">
        <v>1233</v>
      </c>
      <c r="E528" s="3" t="s">
        <v>70</v>
      </c>
      <c r="F528" s="4" t="s">
        <v>4000</v>
      </c>
      <c r="G528" s="4" t="s">
        <v>4001</v>
      </c>
      <c r="H528" s="4" t="s">
        <v>4002</v>
      </c>
      <c r="I528" s="4" t="s">
        <v>2349</v>
      </c>
      <c r="J528" s="4" t="s">
        <v>2324</v>
      </c>
      <c r="K528" s="4" t="s">
        <v>2992</v>
      </c>
      <c r="L528" s="4" t="s">
        <v>2902</v>
      </c>
      <c r="M528" s="4" t="s">
        <v>2193</v>
      </c>
      <c r="N528" s="4" t="s">
        <v>1444</v>
      </c>
      <c r="O528" s="4" t="s">
        <v>7</v>
      </c>
      <c r="P528" s="4" t="s">
        <v>7</v>
      </c>
      <c r="Q528" s="4" t="s">
        <v>7</v>
      </c>
      <c r="R528" s="4" t="s">
        <v>7</v>
      </c>
      <c r="S528" s="4" t="s">
        <v>7</v>
      </c>
      <c r="T528" s="4" t="s">
        <v>7</v>
      </c>
      <c r="U528" s="4" t="s">
        <v>7</v>
      </c>
      <c r="V528" s="4" t="s">
        <v>7</v>
      </c>
      <c r="W528" s="4" t="s">
        <v>7</v>
      </c>
      <c r="X528" s="4" t="s">
        <v>7</v>
      </c>
      <c r="Y528" s="4" t="s">
        <v>7</v>
      </c>
      <c r="Z528" s="4" t="s">
        <v>7</v>
      </c>
      <c r="AA528" s="4" t="s">
        <v>7</v>
      </c>
      <c r="AB528" s="4" t="s">
        <v>7</v>
      </c>
      <c r="AC528" s="4" t="s">
        <v>7</v>
      </c>
      <c r="AD528" s="4" t="s">
        <v>1953</v>
      </c>
      <c r="AE528" s="4">
        <v>0</v>
      </c>
      <c r="AF528" s="4">
        <v>0</v>
      </c>
      <c r="AG528" s="4">
        <v>0</v>
      </c>
      <c r="AH528" s="14" t="str">
        <f>IF(AD528&lt;&gt;0,HYPERLINK("http://pergamum.anac.gov.br/arquivos/" &amp; AD528 &amp; ".pdf",AD528),"")</f>
        <v>PD1987-0431</v>
      </c>
      <c r="AI528" s="15" t="str">
        <f>IF(AE528&lt;&gt;0,HYPERLINK("http://pergamum.anac.gov.br/arquivos/" &amp; AE528 &amp; ".pdf",AE528),"")</f>
        <v/>
      </c>
      <c r="AJ528" s="15" t="str">
        <f>IF(AF528&lt;&gt;0,HYPERLINK("http://pergamum.anac.gov.br/arquivos/" &amp; AF528 &amp; ".pdf",AF528),"")</f>
        <v/>
      </c>
      <c r="AK528" s="16" t="str">
        <f>IF(AG528&lt;&gt;0,HYPERLINK("http://pergamum.anac.gov.br/arquivos/" &amp; AG528 &amp; ".pdf",AG528),"")</f>
        <v/>
      </c>
      <c r="AL528" s="6" t="s">
        <v>2038</v>
      </c>
      <c r="AM528" s="6" t="s">
        <v>2059</v>
      </c>
      <c r="AN528" s="6" t="s">
        <v>7</v>
      </c>
      <c r="AO528" s="11" t="s">
        <v>7</v>
      </c>
      <c r="AP528" s="6" t="s">
        <v>7</v>
      </c>
      <c r="AQ528" s="4" t="s">
        <v>2074</v>
      </c>
      <c r="AR528" s="4" t="s">
        <v>2074</v>
      </c>
      <c r="AS528" s="15" t="str">
        <f>IF(AND(AQ528&lt;&gt;0,AQ528&lt;&gt;""),HYPERLINK("http://pergamum.anac.gov.br/arquivos/" &amp; AQ528 &amp; ".pdf",AQ528),"")</f>
        <v/>
      </c>
      <c r="AT528" s="15" t="str">
        <f>IF(AND(AR528&lt;&gt;0,AR528&lt;&gt;""),HYPERLINK("http://pergamum.anac.gov.br/arquivos/" &amp; AR528 &amp; ".pdf",AR528),"")</f>
        <v/>
      </c>
      <c r="AU528" s="4" t="s">
        <v>7</v>
      </c>
    </row>
    <row r="529" spans="1:47" x14ac:dyDescent="0.25">
      <c r="A529" s="3" t="s">
        <v>1234</v>
      </c>
      <c r="B529" s="3" t="s">
        <v>0</v>
      </c>
      <c r="C529" s="3" t="s">
        <v>1235</v>
      </c>
      <c r="D529" s="3" t="s">
        <v>1236</v>
      </c>
      <c r="E529" s="3" t="s">
        <v>44</v>
      </c>
      <c r="F529" s="4" t="s">
        <v>4003</v>
      </c>
      <c r="G529" s="4" t="s">
        <v>4004</v>
      </c>
      <c r="H529" s="4" t="s">
        <v>4005</v>
      </c>
      <c r="I529" s="4" t="s">
        <v>2251</v>
      </c>
      <c r="J529" s="4" t="s">
        <v>2225</v>
      </c>
      <c r="K529" s="4" t="s">
        <v>2171</v>
      </c>
      <c r="L529" s="4" t="s">
        <v>2172</v>
      </c>
      <c r="M529" s="4" t="s">
        <v>4006</v>
      </c>
      <c r="N529" s="4" t="s">
        <v>1444</v>
      </c>
      <c r="O529" s="4" t="s">
        <v>7</v>
      </c>
      <c r="P529" s="4" t="s">
        <v>7</v>
      </c>
      <c r="Q529" s="4" t="s">
        <v>7</v>
      </c>
      <c r="R529" s="4" t="s">
        <v>7</v>
      </c>
      <c r="S529" s="4" t="s">
        <v>7</v>
      </c>
      <c r="T529" s="4" t="s">
        <v>7</v>
      </c>
      <c r="U529" s="4" t="s">
        <v>7</v>
      </c>
      <c r="V529" s="4" t="s">
        <v>7</v>
      </c>
      <c r="W529" s="4" t="s">
        <v>7</v>
      </c>
      <c r="X529" s="4" t="s">
        <v>7</v>
      </c>
      <c r="Y529" s="4" t="s">
        <v>7</v>
      </c>
      <c r="Z529" s="4" t="s">
        <v>7</v>
      </c>
      <c r="AA529" s="4" t="s">
        <v>7</v>
      </c>
      <c r="AB529" s="4" t="s">
        <v>7</v>
      </c>
      <c r="AC529" s="4" t="s">
        <v>7</v>
      </c>
      <c r="AD529" s="4" t="s">
        <v>1954</v>
      </c>
      <c r="AE529" s="4" t="s">
        <v>1955</v>
      </c>
      <c r="AF529" s="4" t="s">
        <v>1956</v>
      </c>
      <c r="AG529" s="4">
        <v>0</v>
      </c>
      <c r="AH529" s="14" t="str">
        <f>IF(AD529&lt;&gt;0,HYPERLINK("http://pergamum.anac.gov.br/arquivos/" &amp; AD529 &amp; ".pdf",AD529),"")</f>
        <v>PD1988-0406</v>
      </c>
      <c r="AI529" s="15" t="str">
        <f>IF(AE529&lt;&gt;0,HYPERLINK("http://pergamum.anac.gov.br/arquivos/" &amp; AE529 &amp; ".pdf",AE529),"")</f>
        <v>PD1995-0171</v>
      </c>
      <c r="AJ529" s="15" t="str">
        <f>IF(AF529&lt;&gt;0,HYPERLINK("http://pergamum.anac.gov.br/arquivos/" &amp; AF529 &amp; ".pdf",AF529),"")</f>
        <v>PA2012-1615</v>
      </c>
      <c r="AK529" s="16" t="str">
        <f>IF(AG529&lt;&gt;0,HYPERLINK("http://pergamum.anac.gov.br/arquivos/" &amp; AG529 &amp; ".pdf",AG529),"")</f>
        <v/>
      </c>
      <c r="AL529" s="6" t="s">
        <v>2038</v>
      </c>
      <c r="AM529" s="6" t="s">
        <v>2059</v>
      </c>
      <c r="AN529" s="6" t="s">
        <v>7</v>
      </c>
      <c r="AO529" s="11" t="s">
        <v>7</v>
      </c>
      <c r="AP529" s="6" t="s">
        <v>7</v>
      </c>
      <c r="AQ529" s="4" t="s">
        <v>2074</v>
      </c>
      <c r="AR529" s="4" t="s">
        <v>2074</v>
      </c>
      <c r="AS529" s="15" t="str">
        <f>IF(AND(AQ529&lt;&gt;0,AQ529&lt;&gt;""),HYPERLINK("http://pergamum.anac.gov.br/arquivos/" &amp; AQ529 &amp; ".pdf",AQ529),"")</f>
        <v/>
      </c>
      <c r="AT529" s="15" t="str">
        <f>IF(AND(AR529&lt;&gt;0,AR529&lt;&gt;""),HYPERLINK("http://pergamum.anac.gov.br/arquivos/" &amp; AR529 &amp; ".pdf",AR529),"")</f>
        <v/>
      </c>
      <c r="AU529" s="4" t="s">
        <v>7</v>
      </c>
    </row>
    <row r="530" spans="1:47" x14ac:dyDescent="0.25">
      <c r="A530" s="3" t="s">
        <v>1237</v>
      </c>
      <c r="B530" s="3" t="s">
        <v>0</v>
      </c>
      <c r="C530" s="3" t="s">
        <v>1238</v>
      </c>
      <c r="D530" s="3" t="s">
        <v>1238</v>
      </c>
      <c r="E530" s="3" t="s">
        <v>37</v>
      </c>
      <c r="F530" s="4" t="s">
        <v>4007</v>
      </c>
      <c r="G530" s="4" t="s">
        <v>4008</v>
      </c>
      <c r="H530" s="4" t="s">
        <v>4009</v>
      </c>
      <c r="I530" s="4" t="s">
        <v>2349</v>
      </c>
      <c r="J530" s="4" t="s">
        <v>2291</v>
      </c>
      <c r="K530" s="4" t="s">
        <v>2352</v>
      </c>
      <c r="L530" s="4" t="s">
        <v>2172</v>
      </c>
      <c r="M530" s="4" t="s">
        <v>2193</v>
      </c>
      <c r="N530" s="4" t="s">
        <v>1446</v>
      </c>
      <c r="O530" s="4" t="s">
        <v>7</v>
      </c>
      <c r="P530" s="4" t="s">
        <v>7</v>
      </c>
      <c r="Q530" s="4" t="s">
        <v>7</v>
      </c>
      <c r="R530" s="4" t="s">
        <v>7</v>
      </c>
      <c r="S530" s="4" t="s">
        <v>7</v>
      </c>
      <c r="T530" s="4" t="s">
        <v>7</v>
      </c>
      <c r="U530" s="4" t="s">
        <v>7</v>
      </c>
      <c r="V530" s="4" t="s">
        <v>7</v>
      </c>
      <c r="W530" s="4" t="s">
        <v>7</v>
      </c>
      <c r="X530" s="4" t="s">
        <v>7</v>
      </c>
      <c r="Y530" s="4" t="s">
        <v>7</v>
      </c>
      <c r="Z530" s="4" t="s">
        <v>7</v>
      </c>
      <c r="AA530" s="4" t="s">
        <v>7</v>
      </c>
      <c r="AB530" s="4" t="s">
        <v>7</v>
      </c>
      <c r="AC530" s="4" t="s">
        <v>7</v>
      </c>
      <c r="AD530" s="4">
        <v>0</v>
      </c>
      <c r="AE530" s="4">
        <v>0</v>
      </c>
      <c r="AF530" s="4">
        <v>0</v>
      </c>
      <c r="AG530" s="4">
        <v>0</v>
      </c>
      <c r="AH530" s="14" t="str">
        <f>IF(AD530&lt;&gt;0,HYPERLINK("http://pergamum.anac.gov.br/arquivos/" &amp; AD530 &amp; ".pdf",AD530),"")</f>
        <v/>
      </c>
      <c r="AI530" s="15" t="str">
        <f>IF(AE530&lt;&gt;0,HYPERLINK("http://pergamum.anac.gov.br/arquivos/" &amp; AE530 &amp; ".pdf",AE530),"")</f>
        <v/>
      </c>
      <c r="AJ530" s="15" t="str">
        <f>IF(AF530&lt;&gt;0,HYPERLINK("http://pergamum.anac.gov.br/arquivos/" &amp; AF530 &amp; ".pdf",AF530),"")</f>
        <v/>
      </c>
      <c r="AK530" s="16" t="str">
        <f>IF(AG530&lt;&gt;0,HYPERLINK("http://pergamum.anac.gov.br/arquivos/" &amp; AG530 &amp; ".pdf",AG530),"")</f>
        <v/>
      </c>
      <c r="AL530" s="6" t="s">
        <v>2040</v>
      </c>
      <c r="AM530" s="6" t="s">
        <v>7</v>
      </c>
      <c r="AN530" s="6" t="s">
        <v>7</v>
      </c>
      <c r="AO530" s="11" t="s">
        <v>7</v>
      </c>
      <c r="AP530" s="6" t="s">
        <v>7</v>
      </c>
      <c r="AQ530" s="4" t="s">
        <v>2074</v>
      </c>
      <c r="AR530" s="4" t="s">
        <v>2074</v>
      </c>
      <c r="AS530" s="15" t="str">
        <f>IF(AND(AQ530&lt;&gt;0,AQ530&lt;&gt;""),HYPERLINK("http://pergamum.anac.gov.br/arquivos/" &amp; AQ530 &amp; ".pdf",AQ530),"")</f>
        <v/>
      </c>
      <c r="AT530" s="15" t="str">
        <f>IF(AND(AR530&lt;&gt;0,AR530&lt;&gt;""),HYPERLINK("http://pergamum.anac.gov.br/arquivos/" &amp; AR530 &amp; ".pdf",AR530),"")</f>
        <v/>
      </c>
      <c r="AU530" s="4" t="s">
        <v>7</v>
      </c>
    </row>
    <row r="531" spans="1:47" x14ac:dyDescent="0.25">
      <c r="A531" s="3" t="s">
        <v>1239</v>
      </c>
      <c r="B531" s="3" t="s">
        <v>0</v>
      </c>
      <c r="C531" s="3" t="s">
        <v>1240</v>
      </c>
      <c r="D531" s="3" t="s">
        <v>1240</v>
      </c>
      <c r="E531" s="3" t="s">
        <v>37</v>
      </c>
      <c r="F531" s="4" t="s">
        <v>4010</v>
      </c>
      <c r="G531" s="4" t="s">
        <v>4011</v>
      </c>
      <c r="H531" s="4" t="s">
        <v>2404</v>
      </c>
      <c r="I531" s="4" t="s">
        <v>2349</v>
      </c>
      <c r="J531" s="4" t="s">
        <v>2197</v>
      </c>
      <c r="K531" s="4" t="s">
        <v>2496</v>
      </c>
      <c r="L531" s="4" t="s">
        <v>2674</v>
      </c>
      <c r="M531" s="4" t="s">
        <v>2193</v>
      </c>
      <c r="N531" s="4" t="s">
        <v>1478</v>
      </c>
      <c r="O531" s="4" t="s">
        <v>7</v>
      </c>
      <c r="P531" s="4" t="s">
        <v>7</v>
      </c>
      <c r="Q531" s="4" t="s">
        <v>7</v>
      </c>
      <c r="R531" s="4" t="s">
        <v>7</v>
      </c>
      <c r="S531" s="4" t="s">
        <v>7</v>
      </c>
      <c r="T531" s="4" t="s">
        <v>7</v>
      </c>
      <c r="U531" s="4" t="s">
        <v>7</v>
      </c>
      <c r="V531" s="4" t="s">
        <v>7</v>
      </c>
      <c r="W531" s="4" t="s">
        <v>7</v>
      </c>
      <c r="X531" s="4" t="s">
        <v>7</v>
      </c>
      <c r="Y531" s="4" t="s">
        <v>7</v>
      </c>
      <c r="Z531" s="4" t="s">
        <v>7</v>
      </c>
      <c r="AA531" s="4" t="s">
        <v>7</v>
      </c>
      <c r="AB531" s="4" t="s">
        <v>7</v>
      </c>
      <c r="AC531" s="4" t="s">
        <v>7</v>
      </c>
      <c r="AD531" s="4">
        <v>0</v>
      </c>
      <c r="AE531" s="4">
        <v>0</v>
      </c>
      <c r="AF531" s="4">
        <v>0</v>
      </c>
      <c r="AG531" s="4">
        <v>0</v>
      </c>
      <c r="AH531" s="14" t="str">
        <f>IF(AD531&lt;&gt;0,HYPERLINK("http://pergamum.anac.gov.br/arquivos/" &amp; AD531 &amp; ".pdf",AD531),"")</f>
        <v/>
      </c>
      <c r="AI531" s="15" t="str">
        <f>IF(AE531&lt;&gt;0,HYPERLINK("http://pergamum.anac.gov.br/arquivos/" &amp; AE531 &amp; ".pdf",AE531),"")</f>
        <v/>
      </c>
      <c r="AJ531" s="15" t="str">
        <f>IF(AF531&lt;&gt;0,HYPERLINK("http://pergamum.anac.gov.br/arquivos/" &amp; AF531 &amp; ".pdf",AF531),"")</f>
        <v/>
      </c>
      <c r="AK531" s="16" t="str">
        <f>IF(AG531&lt;&gt;0,HYPERLINK("http://pergamum.anac.gov.br/arquivos/" &amp; AG531 &amp; ".pdf",AG531),"")</f>
        <v/>
      </c>
      <c r="AL531" s="6" t="s">
        <v>2040</v>
      </c>
      <c r="AM531" s="6" t="s">
        <v>7</v>
      </c>
      <c r="AN531" s="6" t="s">
        <v>7</v>
      </c>
      <c r="AO531" s="11" t="s">
        <v>7</v>
      </c>
      <c r="AP531" s="6" t="s">
        <v>7</v>
      </c>
      <c r="AQ531" s="4" t="s">
        <v>2074</v>
      </c>
      <c r="AR531" s="4" t="s">
        <v>2074</v>
      </c>
      <c r="AS531" s="15" t="str">
        <f>IF(AND(AQ531&lt;&gt;0,AQ531&lt;&gt;""),HYPERLINK("http://pergamum.anac.gov.br/arquivos/" &amp; AQ531 &amp; ".pdf",AQ531),"")</f>
        <v/>
      </c>
      <c r="AT531" s="15" t="str">
        <f>IF(AND(AR531&lt;&gt;0,AR531&lt;&gt;""),HYPERLINK("http://pergamum.anac.gov.br/arquivos/" &amp; AR531 &amp; ".pdf",AR531),"")</f>
        <v/>
      </c>
      <c r="AU531" s="4" t="s">
        <v>7</v>
      </c>
    </row>
    <row r="532" spans="1:47" x14ac:dyDescent="0.25">
      <c r="A532" s="3" t="s">
        <v>2055</v>
      </c>
      <c r="B532" s="3" t="s">
        <v>0</v>
      </c>
      <c r="C532" s="3" t="s">
        <v>2056</v>
      </c>
      <c r="D532" s="3" t="s">
        <v>2057</v>
      </c>
      <c r="E532" s="3" t="s">
        <v>135</v>
      </c>
      <c r="F532" s="4" t="s">
        <v>4012</v>
      </c>
      <c r="G532" s="4" t="s">
        <v>4013</v>
      </c>
      <c r="H532" s="4" t="s">
        <v>3058</v>
      </c>
      <c r="I532" s="4" t="s">
        <v>2251</v>
      </c>
      <c r="J532" s="4" t="s">
        <v>2170</v>
      </c>
      <c r="K532" s="4" t="s">
        <v>2198</v>
      </c>
      <c r="L532" s="4" t="s">
        <v>2180</v>
      </c>
      <c r="M532" s="4" t="s">
        <v>4014</v>
      </c>
      <c r="N532" s="4" t="s">
        <v>1444</v>
      </c>
      <c r="O532" s="4" t="s">
        <v>7</v>
      </c>
      <c r="P532" s="4" t="s">
        <v>7</v>
      </c>
      <c r="Q532" s="4" t="s">
        <v>7</v>
      </c>
      <c r="R532" s="4" t="s">
        <v>7</v>
      </c>
      <c r="S532" s="4" t="s">
        <v>7</v>
      </c>
      <c r="T532" s="4" t="s">
        <v>7</v>
      </c>
      <c r="U532" s="4" t="s">
        <v>7</v>
      </c>
      <c r="V532" s="4" t="s">
        <v>7</v>
      </c>
      <c r="W532" s="4" t="s">
        <v>7</v>
      </c>
      <c r="X532" s="4" t="s">
        <v>7</v>
      </c>
      <c r="Y532" s="4" t="s">
        <v>7</v>
      </c>
      <c r="Z532" s="4" t="s">
        <v>7</v>
      </c>
      <c r="AA532" s="4" t="s">
        <v>7</v>
      </c>
      <c r="AB532" s="4" t="s">
        <v>7</v>
      </c>
      <c r="AC532" s="4" t="s">
        <v>7</v>
      </c>
      <c r="AD532" s="4" t="s">
        <v>2058</v>
      </c>
      <c r="AE532" s="4">
        <v>0</v>
      </c>
      <c r="AF532" s="4">
        <v>0</v>
      </c>
      <c r="AG532" s="4">
        <v>0</v>
      </c>
      <c r="AH532" s="14" t="str">
        <f>IF(AD532&lt;&gt;0,HYPERLINK("http://pergamum.anac.gov.br/arquivos/" &amp; AD532 &amp; ".pdf",AD532),"")</f>
        <v>PA2016-0464</v>
      </c>
      <c r="AI532" s="15" t="str">
        <f>IF(AE532&lt;&gt;0,HYPERLINK("http://pergamum.anac.gov.br/arquivos/" &amp; AE532 &amp; ".pdf",AE532),"")</f>
        <v/>
      </c>
      <c r="AJ532" s="15" t="str">
        <f>IF(AF532&lt;&gt;0,HYPERLINK("http://pergamum.anac.gov.br/arquivos/" &amp; AF532 &amp; ".pdf",AF532),"")</f>
        <v/>
      </c>
      <c r="AK532" s="16" t="str">
        <f>IF(AG532&lt;&gt;0,HYPERLINK("http://pergamum.anac.gov.br/arquivos/" &amp; AG532 &amp; ".pdf",AG532),"")</f>
        <v/>
      </c>
      <c r="AL532" s="6" t="s">
        <v>2040</v>
      </c>
      <c r="AM532" s="6" t="s">
        <v>7</v>
      </c>
      <c r="AN532" s="6" t="s">
        <v>7</v>
      </c>
      <c r="AO532" s="11" t="s">
        <v>7</v>
      </c>
      <c r="AP532" s="6" t="s">
        <v>7</v>
      </c>
      <c r="AQ532" s="4" t="s">
        <v>2074</v>
      </c>
      <c r="AR532" s="4" t="s">
        <v>2074</v>
      </c>
      <c r="AS532" s="15" t="str">
        <f>IF(AND(AQ532&lt;&gt;0,AQ532&lt;&gt;""),HYPERLINK("http://pergamum.anac.gov.br/arquivos/" &amp; AQ532 &amp; ".pdf",AQ532),"")</f>
        <v/>
      </c>
      <c r="AT532" s="15" t="str">
        <f>IF(AND(AR532&lt;&gt;0,AR532&lt;&gt;""),HYPERLINK("http://pergamum.anac.gov.br/arquivos/" &amp; AR532 &amp; ".pdf",AR532),"")</f>
        <v/>
      </c>
      <c r="AU532" s="4" t="s">
        <v>7</v>
      </c>
    </row>
    <row r="533" spans="1:47" x14ac:dyDescent="0.25">
      <c r="A533" s="3" t="s">
        <v>1241</v>
      </c>
      <c r="B533" s="3" t="s">
        <v>0</v>
      </c>
      <c r="C533" s="3" t="s">
        <v>1242</v>
      </c>
      <c r="D533" s="3" t="s">
        <v>1242</v>
      </c>
      <c r="E533" s="3" t="s">
        <v>37</v>
      </c>
      <c r="F533" s="4" t="s">
        <v>4015</v>
      </c>
      <c r="G533" s="4" t="s">
        <v>4016</v>
      </c>
      <c r="H533" s="4" t="s">
        <v>2857</v>
      </c>
      <c r="I533" s="4" t="s">
        <v>2349</v>
      </c>
      <c r="J533" s="4" t="s">
        <v>2170</v>
      </c>
      <c r="K533" s="4" t="s">
        <v>2253</v>
      </c>
      <c r="L533" s="4" t="s">
        <v>2674</v>
      </c>
      <c r="M533" s="4" t="s">
        <v>2193</v>
      </c>
      <c r="N533" s="4" t="s">
        <v>1446</v>
      </c>
      <c r="O533" s="4" t="s">
        <v>2178</v>
      </c>
      <c r="P533" s="4" t="s">
        <v>3875</v>
      </c>
      <c r="Q533" s="4" t="s">
        <v>3600</v>
      </c>
      <c r="R533" s="4" t="s">
        <v>2193</v>
      </c>
      <c r="S533" s="4" t="s">
        <v>1446</v>
      </c>
      <c r="T533" s="4" t="s">
        <v>7</v>
      </c>
      <c r="U533" s="4" t="s">
        <v>7</v>
      </c>
      <c r="V533" s="4" t="s">
        <v>7</v>
      </c>
      <c r="W533" s="4" t="s">
        <v>7</v>
      </c>
      <c r="X533" s="4" t="s">
        <v>7</v>
      </c>
      <c r="Y533" s="4" t="s">
        <v>7</v>
      </c>
      <c r="Z533" s="4" t="s">
        <v>7</v>
      </c>
      <c r="AA533" s="4" t="s">
        <v>7</v>
      </c>
      <c r="AB533" s="4" t="s">
        <v>7</v>
      </c>
      <c r="AC533" s="4" t="s">
        <v>7</v>
      </c>
      <c r="AD533" s="4">
        <v>0</v>
      </c>
      <c r="AE533" s="4">
        <v>0</v>
      </c>
      <c r="AF533" s="4">
        <v>0</v>
      </c>
      <c r="AG533" s="4">
        <v>0</v>
      </c>
      <c r="AH533" s="14" t="str">
        <f>IF(AD533&lt;&gt;0,HYPERLINK("http://pergamum.anac.gov.br/arquivos/" &amp; AD533 &amp; ".pdf",AD533),"")</f>
        <v/>
      </c>
      <c r="AI533" s="15" t="str">
        <f>IF(AE533&lt;&gt;0,HYPERLINK("http://pergamum.anac.gov.br/arquivos/" &amp; AE533 &amp; ".pdf",AE533),"")</f>
        <v/>
      </c>
      <c r="AJ533" s="15" t="str">
        <f>IF(AF533&lt;&gt;0,HYPERLINK("http://pergamum.anac.gov.br/arquivos/" &amp; AF533 &amp; ".pdf",AF533),"")</f>
        <v/>
      </c>
      <c r="AK533" s="16" t="str">
        <f>IF(AG533&lt;&gt;0,HYPERLINK("http://pergamum.anac.gov.br/arquivos/" &amp; AG533 &amp; ".pdf",AG533),"")</f>
        <v/>
      </c>
      <c r="AL533" s="6" t="s">
        <v>2040</v>
      </c>
      <c r="AM533" s="6" t="s">
        <v>7</v>
      </c>
      <c r="AN533" s="6" t="s">
        <v>7</v>
      </c>
      <c r="AO533" s="11" t="s">
        <v>7</v>
      </c>
      <c r="AP533" s="6" t="s">
        <v>7</v>
      </c>
      <c r="AQ533" s="4" t="s">
        <v>2074</v>
      </c>
      <c r="AR533" s="4" t="s">
        <v>2074</v>
      </c>
      <c r="AS533" s="15" t="str">
        <f>IF(AND(AQ533&lt;&gt;0,AQ533&lt;&gt;""),HYPERLINK("http://pergamum.anac.gov.br/arquivos/" &amp; AQ533 &amp; ".pdf",AQ533),"")</f>
        <v/>
      </c>
      <c r="AT533" s="15" t="str">
        <f>IF(AND(AR533&lt;&gt;0,AR533&lt;&gt;""),HYPERLINK("http://pergamum.anac.gov.br/arquivos/" &amp; AR533 &amp; ".pdf",AR533),"")</f>
        <v/>
      </c>
      <c r="AU533" s="4" t="s">
        <v>7</v>
      </c>
    </row>
    <row r="534" spans="1:47" x14ac:dyDescent="0.25">
      <c r="A534" s="3" t="s">
        <v>1243</v>
      </c>
      <c r="B534" s="3" t="s">
        <v>0</v>
      </c>
      <c r="C534" s="3" t="s">
        <v>1244</v>
      </c>
      <c r="D534" s="3" t="s">
        <v>1244</v>
      </c>
      <c r="E534" s="3" t="s">
        <v>37</v>
      </c>
      <c r="F534" s="4" t="s">
        <v>4017</v>
      </c>
      <c r="G534" s="4" t="s">
        <v>4018</v>
      </c>
      <c r="H534" s="4" t="s">
        <v>3465</v>
      </c>
      <c r="I534" s="4" t="s">
        <v>2349</v>
      </c>
      <c r="J534" s="4" t="s">
        <v>2232</v>
      </c>
      <c r="K534" s="4" t="s">
        <v>2253</v>
      </c>
      <c r="L534" s="4" t="s">
        <v>2674</v>
      </c>
      <c r="M534" s="4" t="s">
        <v>2193</v>
      </c>
      <c r="N534" s="4" t="s">
        <v>1446</v>
      </c>
      <c r="O534" s="4" t="s">
        <v>7</v>
      </c>
      <c r="P534" s="4" t="s">
        <v>7</v>
      </c>
      <c r="Q534" s="4" t="s">
        <v>7</v>
      </c>
      <c r="R534" s="4" t="s">
        <v>7</v>
      </c>
      <c r="S534" s="4" t="s">
        <v>7</v>
      </c>
      <c r="T534" s="4" t="s">
        <v>7</v>
      </c>
      <c r="U534" s="4" t="s">
        <v>7</v>
      </c>
      <c r="V534" s="4" t="s">
        <v>7</v>
      </c>
      <c r="W534" s="4" t="s">
        <v>7</v>
      </c>
      <c r="X534" s="4" t="s">
        <v>7</v>
      </c>
      <c r="Y534" s="4" t="s">
        <v>7</v>
      </c>
      <c r="Z534" s="4" t="s">
        <v>7</v>
      </c>
      <c r="AA534" s="4" t="s">
        <v>7</v>
      </c>
      <c r="AB534" s="4" t="s">
        <v>7</v>
      </c>
      <c r="AC534" s="4" t="s">
        <v>7</v>
      </c>
      <c r="AD534" s="4">
        <v>0</v>
      </c>
      <c r="AE534" s="4">
        <v>0</v>
      </c>
      <c r="AF534" s="4">
        <v>0</v>
      </c>
      <c r="AG534" s="4">
        <v>0</v>
      </c>
      <c r="AH534" s="14" t="str">
        <f>IF(AD534&lt;&gt;0,HYPERLINK("http://pergamum.anac.gov.br/arquivos/" &amp; AD534 &amp; ".pdf",AD534),"")</f>
        <v/>
      </c>
      <c r="AI534" s="15" t="str">
        <f>IF(AE534&lt;&gt;0,HYPERLINK("http://pergamum.anac.gov.br/arquivos/" &amp; AE534 &amp; ".pdf",AE534),"")</f>
        <v/>
      </c>
      <c r="AJ534" s="15" t="str">
        <f>IF(AF534&lt;&gt;0,HYPERLINK("http://pergamum.anac.gov.br/arquivos/" &amp; AF534 &amp; ".pdf",AF534),"")</f>
        <v/>
      </c>
      <c r="AK534" s="16" t="str">
        <f>IF(AG534&lt;&gt;0,HYPERLINK("http://pergamum.anac.gov.br/arquivos/" &amp; AG534 &amp; ".pdf",AG534),"")</f>
        <v/>
      </c>
      <c r="AL534" s="6" t="s">
        <v>2040</v>
      </c>
      <c r="AM534" s="6" t="s">
        <v>7</v>
      </c>
      <c r="AN534" s="6" t="s">
        <v>7</v>
      </c>
      <c r="AO534" s="11" t="s">
        <v>7</v>
      </c>
      <c r="AP534" s="6" t="s">
        <v>7</v>
      </c>
      <c r="AQ534" s="4" t="s">
        <v>2074</v>
      </c>
      <c r="AR534" s="4" t="s">
        <v>2074</v>
      </c>
      <c r="AS534" s="15" t="str">
        <f>IF(AND(AQ534&lt;&gt;0,AQ534&lt;&gt;""),HYPERLINK("http://pergamum.anac.gov.br/arquivos/" &amp; AQ534 &amp; ".pdf",AQ534),"")</f>
        <v/>
      </c>
      <c r="AT534" s="15" t="str">
        <f>IF(AND(AR534&lt;&gt;0,AR534&lt;&gt;""),HYPERLINK("http://pergamum.anac.gov.br/arquivos/" &amp; AR534 &amp; ".pdf",AR534),"")</f>
        <v/>
      </c>
      <c r="AU534" s="4" t="s">
        <v>7</v>
      </c>
    </row>
    <row r="535" spans="1:47" x14ac:dyDescent="0.25">
      <c r="A535" s="3" t="s">
        <v>1245</v>
      </c>
      <c r="B535" s="3" t="s">
        <v>0</v>
      </c>
      <c r="C535" s="3" t="s">
        <v>1246</v>
      </c>
      <c r="D535" s="3" t="s">
        <v>1247</v>
      </c>
      <c r="E535" s="3" t="s">
        <v>70</v>
      </c>
      <c r="F535" s="4" t="s">
        <v>4019</v>
      </c>
      <c r="G535" s="4" t="s">
        <v>4020</v>
      </c>
      <c r="H535" s="4" t="s">
        <v>4021</v>
      </c>
      <c r="I535" s="4" t="s">
        <v>2251</v>
      </c>
      <c r="J535" s="4" t="s">
        <v>2244</v>
      </c>
      <c r="K535" s="4" t="s">
        <v>2233</v>
      </c>
      <c r="L535" s="4" t="s">
        <v>2612</v>
      </c>
      <c r="M535" s="4" t="s">
        <v>4022</v>
      </c>
      <c r="N535" s="4" t="s">
        <v>1444</v>
      </c>
      <c r="O535" s="4" t="s">
        <v>7</v>
      </c>
      <c r="P535" s="4" t="s">
        <v>7</v>
      </c>
      <c r="Q535" s="4" t="s">
        <v>7</v>
      </c>
      <c r="R535" s="4" t="s">
        <v>7</v>
      </c>
      <c r="S535" s="4" t="s">
        <v>7</v>
      </c>
      <c r="T535" s="4" t="s">
        <v>7</v>
      </c>
      <c r="U535" s="4" t="s">
        <v>7</v>
      </c>
      <c r="V535" s="4" t="s">
        <v>7</v>
      </c>
      <c r="W535" s="4" t="s">
        <v>7</v>
      </c>
      <c r="X535" s="4" t="s">
        <v>7</v>
      </c>
      <c r="Y535" s="4" t="s">
        <v>7</v>
      </c>
      <c r="Z535" s="4" t="s">
        <v>7</v>
      </c>
      <c r="AA535" s="4" t="s">
        <v>7</v>
      </c>
      <c r="AB535" s="4" t="s">
        <v>7</v>
      </c>
      <c r="AC535" s="4" t="s">
        <v>7</v>
      </c>
      <c r="AD535" s="4" t="s">
        <v>2119</v>
      </c>
      <c r="AE535" s="4">
        <v>0</v>
      </c>
      <c r="AF535" s="4">
        <v>0</v>
      </c>
      <c r="AG535" s="4">
        <v>0</v>
      </c>
      <c r="AH535" s="14" t="str">
        <f>IF(AD535&lt;&gt;0,HYPERLINK("http://pergamum.anac.gov.br/arquivos/" &amp; AD535 &amp; ".pdf",AD535),"")</f>
        <v>PA2016-0694</v>
      </c>
      <c r="AI535" s="15" t="str">
        <f>IF(AE535&lt;&gt;0,HYPERLINK("http://pergamum.anac.gov.br/arquivos/" &amp; AE535 &amp; ".pdf",AE535),"")</f>
        <v/>
      </c>
      <c r="AJ535" s="15" t="str">
        <f>IF(AF535&lt;&gt;0,HYPERLINK("http://pergamum.anac.gov.br/arquivos/" &amp; AF535 &amp; ".pdf",AF535),"")</f>
        <v/>
      </c>
      <c r="AK535" s="16" t="str">
        <f>IF(AG535&lt;&gt;0,HYPERLINK("http://pergamum.anac.gov.br/arquivos/" &amp; AG535 &amp; ".pdf",AG535),"")</f>
        <v/>
      </c>
      <c r="AL535" s="6" t="s">
        <v>2040</v>
      </c>
      <c r="AM535" s="6" t="s">
        <v>7</v>
      </c>
      <c r="AN535" s="6" t="s">
        <v>7</v>
      </c>
      <c r="AO535" s="11" t="s">
        <v>7</v>
      </c>
      <c r="AP535" s="6" t="s">
        <v>7</v>
      </c>
      <c r="AQ535" s="4" t="s">
        <v>2074</v>
      </c>
      <c r="AR535" s="4" t="s">
        <v>2074</v>
      </c>
      <c r="AS535" s="15" t="str">
        <f>IF(AND(AQ535&lt;&gt;0,AQ535&lt;&gt;""),HYPERLINK("http://pergamum.anac.gov.br/arquivos/" &amp; AQ535 &amp; ".pdf",AQ535),"")</f>
        <v/>
      </c>
      <c r="AT535" s="15" t="str">
        <f>IF(AND(AR535&lt;&gt;0,AR535&lt;&gt;""),HYPERLINK("http://pergamum.anac.gov.br/arquivos/" &amp; AR535 &amp; ".pdf",AR535),"")</f>
        <v/>
      </c>
      <c r="AU535" s="4" t="s">
        <v>7</v>
      </c>
    </row>
    <row r="536" spans="1:47" x14ac:dyDescent="0.25">
      <c r="A536" s="3" t="s">
        <v>1248</v>
      </c>
      <c r="B536" s="3" t="s">
        <v>0</v>
      </c>
      <c r="C536" s="3" t="s">
        <v>1249</v>
      </c>
      <c r="D536" s="3" t="s">
        <v>1250</v>
      </c>
      <c r="E536" s="3" t="s">
        <v>44</v>
      </c>
      <c r="F536" s="4" t="s">
        <v>4023</v>
      </c>
      <c r="G536" s="4" t="s">
        <v>4024</v>
      </c>
      <c r="H536" s="4" t="s">
        <v>3729</v>
      </c>
      <c r="I536" s="4" t="s">
        <v>2349</v>
      </c>
      <c r="J536" s="4" t="s">
        <v>2209</v>
      </c>
      <c r="K536" s="4" t="s">
        <v>2439</v>
      </c>
      <c r="L536" s="4" t="s">
        <v>2568</v>
      </c>
      <c r="M536" s="4" t="s">
        <v>2731</v>
      </c>
      <c r="N536" s="4" t="s">
        <v>1444</v>
      </c>
      <c r="O536" s="4" t="s">
        <v>7</v>
      </c>
      <c r="P536" s="4" t="s">
        <v>7</v>
      </c>
      <c r="Q536" s="4" t="s">
        <v>7</v>
      </c>
      <c r="R536" s="4" t="s">
        <v>7</v>
      </c>
      <c r="S536" s="4" t="s">
        <v>7</v>
      </c>
      <c r="T536" s="4" t="s">
        <v>7</v>
      </c>
      <c r="U536" s="4" t="s">
        <v>7</v>
      </c>
      <c r="V536" s="4" t="s">
        <v>7</v>
      </c>
      <c r="W536" s="4" t="s">
        <v>7</v>
      </c>
      <c r="X536" s="4" t="s">
        <v>7</v>
      </c>
      <c r="Y536" s="4" t="s">
        <v>7</v>
      </c>
      <c r="Z536" s="4" t="s">
        <v>7</v>
      </c>
      <c r="AA536" s="4" t="s">
        <v>7</v>
      </c>
      <c r="AB536" s="4" t="s">
        <v>7</v>
      </c>
      <c r="AC536" s="4" t="s">
        <v>7</v>
      </c>
      <c r="AD536" s="4" t="s">
        <v>1957</v>
      </c>
      <c r="AE536" s="4">
        <v>0</v>
      </c>
      <c r="AF536" s="4">
        <v>0</v>
      </c>
      <c r="AG536" s="4">
        <v>0</v>
      </c>
      <c r="AH536" s="14" t="str">
        <f>IF(AD536&lt;&gt;0,HYPERLINK("http://pergamum.anac.gov.br/arquivos/" &amp; AD536 &amp; ".pdf",AD536),"")</f>
        <v>PD1988-0101COMAR</v>
      </c>
      <c r="AI536" s="15" t="str">
        <f>IF(AE536&lt;&gt;0,HYPERLINK("http://pergamum.anac.gov.br/arquivos/" &amp; AE536 &amp; ".pdf",AE536),"")</f>
        <v/>
      </c>
      <c r="AJ536" s="15" t="str">
        <f>IF(AF536&lt;&gt;0,HYPERLINK("http://pergamum.anac.gov.br/arquivos/" &amp; AF536 &amp; ".pdf",AF536),"")</f>
        <v/>
      </c>
      <c r="AK536" s="16" t="str">
        <f>IF(AG536&lt;&gt;0,HYPERLINK("http://pergamum.anac.gov.br/arquivos/" &amp; AG536 &amp; ".pdf",AG536),"")</f>
        <v/>
      </c>
      <c r="AL536" s="6" t="s">
        <v>2038</v>
      </c>
      <c r="AM536" s="6" t="s">
        <v>2059</v>
      </c>
      <c r="AN536" s="6" t="s">
        <v>7</v>
      </c>
      <c r="AO536" s="11" t="s">
        <v>7</v>
      </c>
      <c r="AP536" s="6" t="s">
        <v>7</v>
      </c>
      <c r="AQ536" s="4" t="s">
        <v>2074</v>
      </c>
      <c r="AR536" s="4" t="s">
        <v>2074</v>
      </c>
      <c r="AS536" s="15" t="str">
        <f>IF(AND(AQ536&lt;&gt;0,AQ536&lt;&gt;""),HYPERLINK("http://pergamum.anac.gov.br/arquivos/" &amp; AQ536 &amp; ".pdf",AQ536),"")</f>
        <v/>
      </c>
      <c r="AT536" s="15" t="str">
        <f>IF(AND(AR536&lt;&gt;0,AR536&lt;&gt;""),HYPERLINK("http://pergamum.anac.gov.br/arquivos/" &amp; AR536 &amp; ".pdf",AR536),"")</f>
        <v/>
      </c>
      <c r="AU536" s="4" t="s">
        <v>7</v>
      </c>
    </row>
    <row r="537" spans="1:47" x14ac:dyDescent="0.25">
      <c r="A537" s="3" t="s">
        <v>1251</v>
      </c>
      <c r="B537" s="3" t="s">
        <v>0</v>
      </c>
      <c r="C537" s="3" t="s">
        <v>1252</v>
      </c>
      <c r="D537" s="3" t="s">
        <v>1252</v>
      </c>
      <c r="E537" s="3" t="s">
        <v>37</v>
      </c>
      <c r="F537" s="4" t="s">
        <v>4025</v>
      </c>
      <c r="G537" s="4" t="s">
        <v>4026</v>
      </c>
      <c r="H537" s="4" t="s">
        <v>3200</v>
      </c>
      <c r="I537" s="4" t="s">
        <v>2251</v>
      </c>
      <c r="J537" s="4" t="s">
        <v>2186</v>
      </c>
      <c r="K537" s="4" t="s">
        <v>2253</v>
      </c>
      <c r="L537" s="4" t="s">
        <v>2172</v>
      </c>
      <c r="M537" s="4" t="s">
        <v>4022</v>
      </c>
      <c r="N537" s="4" t="s">
        <v>1444</v>
      </c>
      <c r="O537" s="4" t="s">
        <v>7</v>
      </c>
      <c r="P537" s="4" t="s">
        <v>7</v>
      </c>
      <c r="Q537" s="4" t="s">
        <v>7</v>
      </c>
      <c r="R537" s="4" t="s">
        <v>7</v>
      </c>
      <c r="S537" s="4" t="s">
        <v>7</v>
      </c>
      <c r="T537" s="4" t="s">
        <v>7</v>
      </c>
      <c r="U537" s="4" t="s">
        <v>7</v>
      </c>
      <c r="V537" s="4" t="s">
        <v>7</v>
      </c>
      <c r="W537" s="4" t="s">
        <v>7</v>
      </c>
      <c r="X537" s="4" t="s">
        <v>7</v>
      </c>
      <c r="Y537" s="4" t="s">
        <v>7</v>
      </c>
      <c r="Z537" s="4" t="s">
        <v>7</v>
      </c>
      <c r="AA537" s="4" t="s">
        <v>7</v>
      </c>
      <c r="AB537" s="4" t="s">
        <v>7</v>
      </c>
      <c r="AC537" s="4" t="s">
        <v>7</v>
      </c>
      <c r="AD537" s="4" t="s">
        <v>1958</v>
      </c>
      <c r="AE537" s="4">
        <v>0</v>
      </c>
      <c r="AF537" s="4">
        <v>0</v>
      </c>
      <c r="AG537" s="4">
        <v>0</v>
      </c>
      <c r="AH537" s="14" t="str">
        <f>IF(AD537&lt;&gt;0,HYPERLINK("http://pergamum.anac.gov.br/arquivos/" &amp; AD537 &amp; ".pdf",AD537),"")</f>
        <v>PD2004-0851A</v>
      </c>
      <c r="AI537" s="15" t="str">
        <f>IF(AE537&lt;&gt;0,HYPERLINK("http://pergamum.anac.gov.br/arquivos/" &amp; AE537 &amp; ".pdf",AE537),"")</f>
        <v/>
      </c>
      <c r="AJ537" s="15" t="str">
        <f>IF(AF537&lt;&gt;0,HYPERLINK("http://pergamum.anac.gov.br/arquivos/" &amp; AF537 &amp; ".pdf",AF537),"")</f>
        <v/>
      </c>
      <c r="AK537" s="16" t="str">
        <f>IF(AG537&lt;&gt;0,HYPERLINK("http://pergamum.anac.gov.br/arquivos/" &amp; AG537 &amp; ".pdf",AG537),"")</f>
        <v/>
      </c>
      <c r="AL537" s="6" t="s">
        <v>2038</v>
      </c>
      <c r="AM537" s="6" t="s">
        <v>2059</v>
      </c>
      <c r="AN537" s="6" t="s">
        <v>7</v>
      </c>
      <c r="AO537" s="11" t="s">
        <v>7</v>
      </c>
      <c r="AP537" s="6" t="s">
        <v>7</v>
      </c>
      <c r="AQ537" s="4" t="s">
        <v>2074</v>
      </c>
      <c r="AR537" s="4" t="s">
        <v>2074</v>
      </c>
      <c r="AS537" s="15" t="str">
        <f>IF(AND(AQ537&lt;&gt;0,AQ537&lt;&gt;""),HYPERLINK("http://pergamum.anac.gov.br/arquivos/" &amp; AQ537 &amp; ".pdf",AQ537),"")</f>
        <v/>
      </c>
      <c r="AT537" s="15" t="str">
        <f>IF(AND(AR537&lt;&gt;0,AR537&lt;&gt;""),HYPERLINK("http://pergamum.anac.gov.br/arquivos/" &amp; AR537 &amp; ".pdf",AR537),"")</f>
        <v/>
      </c>
      <c r="AU537" s="4" t="s">
        <v>7</v>
      </c>
    </row>
    <row r="538" spans="1:47" x14ac:dyDescent="0.25">
      <c r="A538" s="3" t="s">
        <v>1253</v>
      </c>
      <c r="B538" s="3" t="s">
        <v>0</v>
      </c>
      <c r="C538" s="3" t="s">
        <v>1254</v>
      </c>
      <c r="D538" s="3" t="s">
        <v>1255</v>
      </c>
      <c r="E538" s="3" t="s">
        <v>44</v>
      </c>
      <c r="F538" s="4" t="s">
        <v>4027</v>
      </c>
      <c r="G538" s="4" t="s">
        <v>4028</v>
      </c>
      <c r="H538" s="4" t="s">
        <v>2237</v>
      </c>
      <c r="I538" s="4" t="s">
        <v>2251</v>
      </c>
      <c r="J538" s="4" t="s">
        <v>2170</v>
      </c>
      <c r="K538" s="4" t="s">
        <v>3959</v>
      </c>
      <c r="L538" s="4" t="s">
        <v>2172</v>
      </c>
      <c r="M538" s="4" t="s">
        <v>2717</v>
      </c>
      <c r="N538" s="4" t="s">
        <v>1444</v>
      </c>
      <c r="O538" s="4" t="s">
        <v>7</v>
      </c>
      <c r="P538" s="4" t="s">
        <v>7</v>
      </c>
      <c r="Q538" s="4" t="s">
        <v>7</v>
      </c>
      <c r="R538" s="4" t="s">
        <v>7</v>
      </c>
      <c r="S538" s="4" t="s">
        <v>7</v>
      </c>
      <c r="T538" s="4" t="s">
        <v>7</v>
      </c>
      <c r="U538" s="4" t="s">
        <v>7</v>
      </c>
      <c r="V538" s="4" t="s">
        <v>7</v>
      </c>
      <c r="W538" s="4" t="s">
        <v>7</v>
      </c>
      <c r="X538" s="4" t="s">
        <v>7</v>
      </c>
      <c r="Y538" s="4" t="s">
        <v>7</v>
      </c>
      <c r="Z538" s="4" t="s">
        <v>7</v>
      </c>
      <c r="AA538" s="4" t="s">
        <v>7</v>
      </c>
      <c r="AB538" s="4" t="s">
        <v>7</v>
      </c>
      <c r="AC538" s="4" t="s">
        <v>7</v>
      </c>
      <c r="AD538" s="4" t="s">
        <v>1959</v>
      </c>
      <c r="AE538" s="4">
        <v>0</v>
      </c>
      <c r="AF538" s="4">
        <v>0</v>
      </c>
      <c r="AG538" s="4">
        <v>0</v>
      </c>
      <c r="AH538" s="14" t="str">
        <f>IF(AD538&lt;&gt;0,HYPERLINK("http://pergamum.anac.gov.br/arquivos/" &amp; AD538 &amp; ".pdf",AD538),"")</f>
        <v>PA2014-2694</v>
      </c>
      <c r="AI538" s="15" t="str">
        <f>IF(AE538&lt;&gt;0,HYPERLINK("http://pergamum.anac.gov.br/arquivos/" &amp; AE538 &amp; ".pdf",AE538),"")</f>
        <v/>
      </c>
      <c r="AJ538" s="15" t="str">
        <f>IF(AF538&lt;&gt;0,HYPERLINK("http://pergamum.anac.gov.br/arquivos/" &amp; AF538 &amp; ".pdf",AF538),"")</f>
        <v/>
      </c>
      <c r="AK538" s="16" t="str">
        <f>IF(AG538&lt;&gt;0,HYPERLINK("http://pergamum.anac.gov.br/arquivos/" &amp; AG538 &amp; ".pdf",AG538),"")</f>
        <v/>
      </c>
      <c r="AL538" s="6" t="s">
        <v>2038</v>
      </c>
      <c r="AM538" s="6" t="s">
        <v>2059</v>
      </c>
      <c r="AN538" s="6" t="s">
        <v>7</v>
      </c>
      <c r="AO538" s="11" t="s">
        <v>7</v>
      </c>
      <c r="AP538" s="6" t="s">
        <v>7</v>
      </c>
      <c r="AQ538" s="4" t="s">
        <v>2074</v>
      </c>
      <c r="AR538" s="4" t="s">
        <v>2074</v>
      </c>
      <c r="AS538" s="15" t="str">
        <f>IF(AND(AQ538&lt;&gt;0,AQ538&lt;&gt;""),HYPERLINK("http://pergamum.anac.gov.br/arquivos/" &amp; AQ538 &amp; ".pdf",AQ538),"")</f>
        <v/>
      </c>
      <c r="AT538" s="15" t="str">
        <f>IF(AND(AR538&lt;&gt;0,AR538&lt;&gt;""),HYPERLINK("http://pergamum.anac.gov.br/arquivos/" &amp; AR538 &amp; ".pdf",AR538),"")</f>
        <v/>
      </c>
      <c r="AU538" s="4" t="s">
        <v>7</v>
      </c>
    </row>
    <row r="539" spans="1:47" x14ac:dyDescent="0.25">
      <c r="A539" s="3" t="s">
        <v>1256</v>
      </c>
      <c r="B539" s="3" t="s">
        <v>0</v>
      </c>
      <c r="C539" s="3" t="s">
        <v>1257</v>
      </c>
      <c r="D539" s="3" t="s">
        <v>1257</v>
      </c>
      <c r="E539" s="3" t="s">
        <v>23</v>
      </c>
      <c r="F539" s="4" t="s">
        <v>4029</v>
      </c>
      <c r="G539" s="4" t="s">
        <v>4030</v>
      </c>
      <c r="H539" s="4" t="s">
        <v>4031</v>
      </c>
      <c r="I539" s="4" t="s">
        <v>2349</v>
      </c>
      <c r="J539" s="4" t="s">
        <v>2716</v>
      </c>
      <c r="K539" s="4" t="s">
        <v>2788</v>
      </c>
      <c r="L539" s="4" t="s">
        <v>2948</v>
      </c>
      <c r="M539" s="4" t="s">
        <v>3008</v>
      </c>
      <c r="N539" s="4" t="s">
        <v>1446</v>
      </c>
      <c r="O539" s="4" t="s">
        <v>7</v>
      </c>
      <c r="P539" s="4" t="s">
        <v>7</v>
      </c>
      <c r="Q539" s="4" t="s">
        <v>7</v>
      </c>
      <c r="R539" s="4" t="s">
        <v>7</v>
      </c>
      <c r="S539" s="4" t="s">
        <v>7</v>
      </c>
      <c r="T539" s="4" t="s">
        <v>7</v>
      </c>
      <c r="U539" s="4" t="s">
        <v>7</v>
      </c>
      <c r="V539" s="4" t="s">
        <v>7</v>
      </c>
      <c r="W539" s="4" t="s">
        <v>7</v>
      </c>
      <c r="X539" s="4" t="s">
        <v>7</v>
      </c>
      <c r="Y539" s="4" t="s">
        <v>7</v>
      </c>
      <c r="Z539" s="4" t="s">
        <v>7</v>
      </c>
      <c r="AA539" s="4" t="s">
        <v>7</v>
      </c>
      <c r="AB539" s="4" t="s">
        <v>7</v>
      </c>
      <c r="AC539" s="4" t="s">
        <v>7</v>
      </c>
      <c r="AD539" s="4">
        <v>0</v>
      </c>
      <c r="AE539" s="4">
        <v>0</v>
      </c>
      <c r="AF539" s="4">
        <v>0</v>
      </c>
      <c r="AG539" s="4">
        <v>0</v>
      </c>
      <c r="AH539" s="14" t="str">
        <f>IF(AD539&lt;&gt;0,HYPERLINK("http://pergamum.anac.gov.br/arquivos/" &amp; AD539 &amp; ".pdf",AD539),"")</f>
        <v/>
      </c>
      <c r="AI539" s="15" t="str">
        <f>IF(AE539&lt;&gt;0,HYPERLINK("http://pergamum.anac.gov.br/arquivos/" &amp; AE539 &amp; ".pdf",AE539),"")</f>
        <v/>
      </c>
      <c r="AJ539" s="15" t="str">
        <f>IF(AF539&lt;&gt;0,HYPERLINK("http://pergamum.anac.gov.br/arquivos/" &amp; AF539 &amp; ".pdf",AF539),"")</f>
        <v/>
      </c>
      <c r="AK539" s="16" t="str">
        <f>IF(AG539&lt;&gt;0,HYPERLINK("http://pergamum.anac.gov.br/arquivos/" &amp; AG539 &amp; ".pdf",AG539),"")</f>
        <v/>
      </c>
      <c r="AL539" s="6" t="s">
        <v>2040</v>
      </c>
      <c r="AM539" s="6" t="s">
        <v>7</v>
      </c>
      <c r="AN539" s="6" t="s">
        <v>7</v>
      </c>
      <c r="AO539" s="11" t="s">
        <v>7</v>
      </c>
      <c r="AP539" s="6" t="s">
        <v>7</v>
      </c>
      <c r="AQ539" s="4" t="s">
        <v>2074</v>
      </c>
      <c r="AR539" s="4" t="s">
        <v>2074</v>
      </c>
      <c r="AS539" s="15" t="str">
        <f>IF(AND(AQ539&lt;&gt;0,AQ539&lt;&gt;""),HYPERLINK("http://pergamum.anac.gov.br/arquivos/" &amp; AQ539 &amp; ".pdf",AQ539),"")</f>
        <v/>
      </c>
      <c r="AT539" s="15" t="str">
        <f>IF(AND(AR539&lt;&gt;0,AR539&lt;&gt;""),HYPERLINK("http://pergamum.anac.gov.br/arquivos/" &amp; AR539 &amp; ".pdf",AR539),"")</f>
        <v/>
      </c>
      <c r="AU539" s="4" t="s">
        <v>7</v>
      </c>
    </row>
    <row r="540" spans="1:47" x14ac:dyDescent="0.25">
      <c r="A540" s="3" t="s">
        <v>1258</v>
      </c>
      <c r="B540" s="3" t="s">
        <v>0</v>
      </c>
      <c r="C540" s="3" t="s">
        <v>1259</v>
      </c>
      <c r="D540" s="3" t="s">
        <v>1259</v>
      </c>
      <c r="E540" s="3" t="s">
        <v>92</v>
      </c>
      <c r="F540" s="4" t="s">
        <v>4032</v>
      </c>
      <c r="G540" s="4" t="s">
        <v>4033</v>
      </c>
      <c r="H540" s="4" t="s">
        <v>2634</v>
      </c>
      <c r="I540" s="4" t="s">
        <v>2349</v>
      </c>
      <c r="J540" s="4" t="s">
        <v>2252</v>
      </c>
      <c r="K540" s="4" t="s">
        <v>2253</v>
      </c>
      <c r="L540" s="4" t="s">
        <v>2172</v>
      </c>
      <c r="M540" s="4" t="s">
        <v>2193</v>
      </c>
      <c r="N540" s="4" t="s">
        <v>1446</v>
      </c>
      <c r="O540" s="4" t="s">
        <v>7</v>
      </c>
      <c r="P540" s="4" t="s">
        <v>7</v>
      </c>
      <c r="Q540" s="4" t="s">
        <v>7</v>
      </c>
      <c r="R540" s="4" t="s">
        <v>7</v>
      </c>
      <c r="S540" s="4" t="s">
        <v>7</v>
      </c>
      <c r="T540" s="4" t="s">
        <v>7</v>
      </c>
      <c r="U540" s="4" t="s">
        <v>7</v>
      </c>
      <c r="V540" s="4" t="s">
        <v>7</v>
      </c>
      <c r="W540" s="4" t="s">
        <v>7</v>
      </c>
      <c r="X540" s="4" t="s">
        <v>7</v>
      </c>
      <c r="Y540" s="4" t="s">
        <v>7</v>
      </c>
      <c r="Z540" s="4" t="s">
        <v>7</v>
      </c>
      <c r="AA540" s="4" t="s">
        <v>7</v>
      </c>
      <c r="AB540" s="4" t="s">
        <v>7</v>
      </c>
      <c r="AC540" s="4" t="s">
        <v>7</v>
      </c>
      <c r="AD540" s="4" t="s">
        <v>1861</v>
      </c>
      <c r="AE540" s="4">
        <v>0</v>
      </c>
      <c r="AF540" s="4">
        <v>0</v>
      </c>
      <c r="AG540" s="4">
        <v>0</v>
      </c>
      <c r="AH540" s="14" t="str">
        <f>IF(AD540&lt;&gt;0,HYPERLINK("http://pergamum.anac.gov.br/arquivos/" &amp; AD540 &amp; ".pdf",AD540),"")</f>
        <v>PD1950-0300</v>
      </c>
      <c r="AI540" s="15" t="str">
        <f>IF(AE540&lt;&gt;0,HYPERLINK("http://pergamum.anac.gov.br/arquivos/" &amp; AE540 &amp; ".pdf",AE540),"")</f>
        <v/>
      </c>
      <c r="AJ540" s="15" t="str">
        <f>IF(AF540&lt;&gt;0,HYPERLINK("http://pergamum.anac.gov.br/arquivos/" &amp; AF540 &amp; ".pdf",AF540),"")</f>
        <v/>
      </c>
      <c r="AK540" s="16" t="str">
        <f>IF(AG540&lt;&gt;0,HYPERLINK("http://pergamum.anac.gov.br/arquivos/" &amp; AG540 &amp; ".pdf",AG540),"")</f>
        <v/>
      </c>
      <c r="AL540" s="6" t="s">
        <v>2040</v>
      </c>
      <c r="AM540" s="6" t="s">
        <v>7</v>
      </c>
      <c r="AN540" s="6" t="s">
        <v>7</v>
      </c>
      <c r="AO540" s="11" t="s">
        <v>7</v>
      </c>
      <c r="AP540" s="6" t="s">
        <v>7</v>
      </c>
      <c r="AQ540" s="4" t="s">
        <v>2074</v>
      </c>
      <c r="AR540" s="4" t="s">
        <v>2074</v>
      </c>
      <c r="AS540" s="15" t="str">
        <f>IF(AND(AQ540&lt;&gt;0,AQ540&lt;&gt;""),HYPERLINK("http://pergamum.anac.gov.br/arquivos/" &amp; AQ540 &amp; ".pdf",AQ540),"")</f>
        <v/>
      </c>
      <c r="AT540" s="15" t="str">
        <f>IF(AND(AR540&lt;&gt;0,AR540&lt;&gt;""),HYPERLINK("http://pergamum.anac.gov.br/arquivos/" &amp; AR540 &amp; ".pdf",AR540),"")</f>
        <v/>
      </c>
      <c r="AU540" s="4" t="s">
        <v>7</v>
      </c>
    </row>
    <row r="541" spans="1:47" x14ac:dyDescent="0.25">
      <c r="A541" s="3" t="s">
        <v>1260</v>
      </c>
      <c r="B541" s="3" t="s">
        <v>0</v>
      </c>
      <c r="C541" s="3" t="s">
        <v>1261</v>
      </c>
      <c r="D541" s="3" t="s">
        <v>1261</v>
      </c>
      <c r="E541" s="3" t="s">
        <v>120</v>
      </c>
      <c r="F541" s="4" t="s">
        <v>4034</v>
      </c>
      <c r="G541" s="4" t="s">
        <v>4035</v>
      </c>
      <c r="H541" s="4" t="s">
        <v>4036</v>
      </c>
      <c r="I541" s="4" t="s">
        <v>2349</v>
      </c>
      <c r="J541" s="4" t="s">
        <v>2324</v>
      </c>
      <c r="K541" s="4" t="s">
        <v>2253</v>
      </c>
      <c r="L541" s="4" t="s">
        <v>2172</v>
      </c>
      <c r="M541" s="4" t="s">
        <v>3128</v>
      </c>
      <c r="N541" s="4" t="s">
        <v>1444</v>
      </c>
      <c r="O541" s="4" t="s">
        <v>7</v>
      </c>
      <c r="P541" s="4" t="s">
        <v>7</v>
      </c>
      <c r="Q541" s="4" t="s">
        <v>7</v>
      </c>
      <c r="R541" s="4" t="s">
        <v>7</v>
      </c>
      <c r="S541" s="4" t="s">
        <v>7</v>
      </c>
      <c r="T541" s="4" t="s">
        <v>7</v>
      </c>
      <c r="U541" s="4" t="s">
        <v>7</v>
      </c>
      <c r="V541" s="4" t="s">
        <v>7</v>
      </c>
      <c r="W541" s="4" t="s">
        <v>7</v>
      </c>
      <c r="X541" s="4" t="s">
        <v>7</v>
      </c>
      <c r="Y541" s="4" t="s">
        <v>7</v>
      </c>
      <c r="Z541" s="4" t="s">
        <v>7</v>
      </c>
      <c r="AA541" s="4" t="s">
        <v>7</v>
      </c>
      <c r="AB541" s="4" t="s">
        <v>7</v>
      </c>
      <c r="AC541" s="4" t="s">
        <v>7</v>
      </c>
      <c r="AD541" s="4" t="s">
        <v>1960</v>
      </c>
      <c r="AE541" s="4">
        <v>0</v>
      </c>
      <c r="AF541" s="4">
        <v>0</v>
      </c>
      <c r="AG541" s="4">
        <v>0</v>
      </c>
      <c r="AH541" s="14" t="str">
        <f>IF(AD541&lt;&gt;0,HYPERLINK("http://pergamum.anac.gov.br/arquivos/" &amp; AD541 &amp; ".pdf",AD541),"")</f>
        <v>PD1982-0039</v>
      </c>
      <c r="AI541" s="15" t="str">
        <f>IF(AE541&lt;&gt;0,HYPERLINK("http://pergamum.anac.gov.br/arquivos/" &amp; AE541 &amp; ".pdf",AE541),"")</f>
        <v/>
      </c>
      <c r="AJ541" s="15" t="str">
        <f>IF(AF541&lt;&gt;0,HYPERLINK("http://pergamum.anac.gov.br/arquivos/" &amp; AF541 &amp; ".pdf",AF541),"")</f>
        <v/>
      </c>
      <c r="AK541" s="16" t="str">
        <f>IF(AG541&lt;&gt;0,HYPERLINK("http://pergamum.anac.gov.br/arquivos/" &amp; AG541 &amp; ".pdf",AG541),"")</f>
        <v/>
      </c>
      <c r="AL541" s="6" t="s">
        <v>2039</v>
      </c>
      <c r="AM541" s="6" t="s">
        <v>7</v>
      </c>
      <c r="AN541" s="6" t="s">
        <v>2097</v>
      </c>
      <c r="AO541" s="11" t="s">
        <v>2094</v>
      </c>
      <c r="AP541" s="6">
        <v>7</v>
      </c>
      <c r="AQ541" s="4" t="s">
        <v>2077</v>
      </c>
      <c r="AR541" s="4" t="s">
        <v>2074</v>
      </c>
      <c r="AS541" s="15" t="str">
        <f>IF(AND(AQ541&lt;&gt;0,AQ541&lt;&gt;""),HYPERLINK("http://pergamum.anac.gov.br/arquivos/" &amp; AQ541 &amp; ".pdf",AQ541),"")</f>
        <v>PA2016-0908</v>
      </c>
      <c r="AT541" s="15" t="str">
        <f>IF(AND(AR541&lt;&gt;0,AR541&lt;&gt;""),HYPERLINK("http://pergamum.anac.gov.br/arquivos/" &amp; AR541 &amp; ".pdf",AR541),"")</f>
        <v/>
      </c>
      <c r="AU541" s="4" t="s">
        <v>7</v>
      </c>
    </row>
    <row r="542" spans="1:47" x14ac:dyDescent="0.25">
      <c r="A542" s="3" t="s">
        <v>1262</v>
      </c>
      <c r="B542" s="3" t="s">
        <v>0</v>
      </c>
      <c r="C542" s="3" t="s">
        <v>1263</v>
      </c>
      <c r="D542" s="3" t="s">
        <v>1264</v>
      </c>
      <c r="E542" s="3" t="s">
        <v>135</v>
      </c>
      <c r="F542" s="4" t="s">
        <v>4037</v>
      </c>
      <c r="G542" s="4" t="s">
        <v>4038</v>
      </c>
      <c r="H542" s="4" t="s">
        <v>4039</v>
      </c>
      <c r="I542" s="4" t="s">
        <v>2251</v>
      </c>
      <c r="J542" s="4" t="s">
        <v>2291</v>
      </c>
      <c r="K542" s="4" t="s">
        <v>2192</v>
      </c>
      <c r="L542" s="4" t="s">
        <v>2172</v>
      </c>
      <c r="M542" s="4" t="s">
        <v>2832</v>
      </c>
      <c r="N542" s="4" t="s">
        <v>1444</v>
      </c>
      <c r="O542" s="4" t="s">
        <v>7</v>
      </c>
      <c r="P542" s="4" t="s">
        <v>7</v>
      </c>
      <c r="Q542" s="4" t="s">
        <v>7</v>
      </c>
      <c r="R542" s="4" t="s">
        <v>7</v>
      </c>
      <c r="S542" s="4" t="s">
        <v>7</v>
      </c>
      <c r="T542" s="4" t="s">
        <v>7</v>
      </c>
      <c r="U542" s="4" t="s">
        <v>7</v>
      </c>
      <c r="V542" s="4" t="s">
        <v>7</v>
      </c>
      <c r="W542" s="4" t="s">
        <v>7</v>
      </c>
      <c r="X542" s="4" t="s">
        <v>7</v>
      </c>
      <c r="Y542" s="4" t="s">
        <v>7</v>
      </c>
      <c r="Z542" s="4" t="s">
        <v>7</v>
      </c>
      <c r="AA542" s="4" t="s">
        <v>7</v>
      </c>
      <c r="AB542" s="4" t="s">
        <v>7</v>
      </c>
      <c r="AC542" s="4" t="s">
        <v>7</v>
      </c>
      <c r="AD542" s="4" t="s">
        <v>1961</v>
      </c>
      <c r="AE542" s="4">
        <v>0</v>
      </c>
      <c r="AF542" s="4">
        <v>0</v>
      </c>
      <c r="AG542" s="4">
        <v>0</v>
      </c>
      <c r="AH542" s="14" t="str">
        <f>IF(AD542&lt;&gt;0,HYPERLINK("http://pergamum.anac.gov.br/arquivos/" &amp; AD542 &amp; ".pdf",AD542),"")</f>
        <v>PA2013-2111</v>
      </c>
      <c r="AI542" s="15" t="str">
        <f>IF(AE542&lt;&gt;0,HYPERLINK("http://pergamum.anac.gov.br/arquivos/" &amp; AE542 &amp; ".pdf",AE542),"")</f>
        <v/>
      </c>
      <c r="AJ542" s="15" t="str">
        <f>IF(AF542&lt;&gt;0,HYPERLINK("http://pergamum.anac.gov.br/arquivos/" &amp; AF542 &amp; ".pdf",AF542),"")</f>
        <v/>
      </c>
      <c r="AK542" s="16" t="str">
        <f>IF(AG542&lt;&gt;0,HYPERLINK("http://pergamum.anac.gov.br/arquivos/" &amp; AG542 &amp; ".pdf",AG542),"")</f>
        <v/>
      </c>
      <c r="AL542" s="6" t="s">
        <v>2040</v>
      </c>
      <c r="AM542" s="6" t="s">
        <v>7</v>
      </c>
      <c r="AN542" s="6" t="s">
        <v>7</v>
      </c>
      <c r="AO542" s="11" t="s">
        <v>7</v>
      </c>
      <c r="AP542" s="6" t="s">
        <v>7</v>
      </c>
      <c r="AQ542" s="4" t="s">
        <v>2074</v>
      </c>
      <c r="AR542" s="4" t="s">
        <v>2074</v>
      </c>
      <c r="AS542" s="15" t="str">
        <f>IF(AND(AQ542&lt;&gt;0,AQ542&lt;&gt;""),HYPERLINK("http://pergamum.anac.gov.br/arquivos/" &amp; AQ542 &amp; ".pdf",AQ542),"")</f>
        <v/>
      </c>
      <c r="AT542" s="15" t="str">
        <f>IF(AND(AR542&lt;&gt;0,AR542&lt;&gt;""),HYPERLINK("http://pergamum.anac.gov.br/arquivos/" &amp; AR542 &amp; ".pdf",AR542),"")</f>
        <v/>
      </c>
      <c r="AU542" s="4" t="s">
        <v>7</v>
      </c>
    </row>
    <row r="543" spans="1:47" x14ac:dyDescent="0.25">
      <c r="A543" s="3" t="s">
        <v>1265</v>
      </c>
      <c r="B543" s="3" t="s">
        <v>0</v>
      </c>
      <c r="C543" s="3" t="s">
        <v>1266</v>
      </c>
      <c r="D543" s="3" t="s">
        <v>1266</v>
      </c>
      <c r="E543" s="3" t="s">
        <v>23</v>
      </c>
      <c r="F543" s="4" t="s">
        <v>4040</v>
      </c>
      <c r="G543" s="4" t="s">
        <v>4041</v>
      </c>
      <c r="H543" s="4" t="s">
        <v>4042</v>
      </c>
      <c r="I543" s="4" t="s">
        <v>2349</v>
      </c>
      <c r="J543" s="4" t="s">
        <v>2716</v>
      </c>
      <c r="K543" s="4" t="s">
        <v>2192</v>
      </c>
      <c r="L543" s="4" t="s">
        <v>2172</v>
      </c>
      <c r="M543" s="4" t="s">
        <v>3092</v>
      </c>
      <c r="N543" s="4" t="s">
        <v>1444</v>
      </c>
      <c r="O543" s="4" t="s">
        <v>7</v>
      </c>
      <c r="P543" s="4" t="s">
        <v>7</v>
      </c>
      <c r="Q543" s="4" t="s">
        <v>7</v>
      </c>
      <c r="R543" s="4" t="s">
        <v>7</v>
      </c>
      <c r="S543" s="4" t="s">
        <v>7</v>
      </c>
      <c r="T543" s="4" t="s">
        <v>7</v>
      </c>
      <c r="U543" s="4" t="s">
        <v>7</v>
      </c>
      <c r="V543" s="4" t="s">
        <v>7</v>
      </c>
      <c r="W543" s="4" t="s">
        <v>7</v>
      </c>
      <c r="X543" s="4" t="s">
        <v>7</v>
      </c>
      <c r="Y543" s="4" t="s">
        <v>7</v>
      </c>
      <c r="Z543" s="4" t="s">
        <v>7</v>
      </c>
      <c r="AA543" s="4" t="s">
        <v>7</v>
      </c>
      <c r="AB543" s="4" t="s">
        <v>7</v>
      </c>
      <c r="AC543" s="4" t="s">
        <v>7</v>
      </c>
      <c r="AD543" s="4" t="s">
        <v>1962</v>
      </c>
      <c r="AE543" s="4">
        <v>0</v>
      </c>
      <c r="AF543" s="4">
        <v>0</v>
      </c>
      <c r="AG543" s="4">
        <v>0</v>
      </c>
      <c r="AH543" s="14" t="str">
        <f>IF(AD543&lt;&gt;0,HYPERLINK("http://pergamum.anac.gov.br/arquivos/" &amp; AD543 &amp; ".pdf",AD543),"")</f>
        <v>PA2009-0181</v>
      </c>
      <c r="AI543" s="15" t="str">
        <f>IF(AE543&lt;&gt;0,HYPERLINK("http://pergamum.anac.gov.br/arquivos/" &amp; AE543 &amp; ".pdf",AE543),"")</f>
        <v/>
      </c>
      <c r="AJ543" s="15" t="str">
        <f>IF(AF543&lt;&gt;0,HYPERLINK("http://pergamum.anac.gov.br/arquivos/" &amp; AF543 &amp; ".pdf",AF543),"")</f>
        <v/>
      </c>
      <c r="AK543" s="16" t="str">
        <f>IF(AG543&lt;&gt;0,HYPERLINK("http://pergamum.anac.gov.br/arquivos/" &amp; AG543 &amp; ".pdf",AG543),"")</f>
        <v/>
      </c>
      <c r="AL543" s="6" t="s">
        <v>2040</v>
      </c>
      <c r="AM543" s="6" t="s">
        <v>7</v>
      </c>
      <c r="AN543" s="6" t="s">
        <v>7</v>
      </c>
      <c r="AO543" s="11" t="s">
        <v>7</v>
      </c>
      <c r="AP543" s="6" t="s">
        <v>7</v>
      </c>
      <c r="AQ543" s="4" t="s">
        <v>2074</v>
      </c>
      <c r="AR543" s="4" t="s">
        <v>2074</v>
      </c>
      <c r="AS543" s="15" t="str">
        <f>IF(AND(AQ543&lt;&gt;0,AQ543&lt;&gt;""),HYPERLINK("http://pergamum.anac.gov.br/arquivos/" &amp; AQ543 &amp; ".pdf",AQ543),"")</f>
        <v/>
      </c>
      <c r="AT543" s="15" t="str">
        <f>IF(AND(AR543&lt;&gt;0,AR543&lt;&gt;""),HYPERLINK("http://pergamum.anac.gov.br/arquivos/" &amp; AR543 &amp; ".pdf",AR543),"")</f>
        <v/>
      </c>
      <c r="AU543" s="4" t="s">
        <v>7</v>
      </c>
    </row>
    <row r="544" spans="1:47" x14ac:dyDescent="0.25">
      <c r="A544" s="3" t="s">
        <v>1267</v>
      </c>
      <c r="B544" s="3" t="s">
        <v>0</v>
      </c>
      <c r="C544" s="3" t="s">
        <v>1268</v>
      </c>
      <c r="D544" s="3" t="s">
        <v>1268</v>
      </c>
      <c r="E544" s="3" t="s">
        <v>264</v>
      </c>
      <c r="F544" s="4" t="s">
        <v>4043</v>
      </c>
      <c r="G544" s="4" t="s">
        <v>4044</v>
      </c>
      <c r="H544" s="4" t="s">
        <v>2625</v>
      </c>
      <c r="I544" s="4" t="s">
        <v>2349</v>
      </c>
      <c r="J544" s="4" t="s">
        <v>2232</v>
      </c>
      <c r="K544" s="4" t="s">
        <v>2999</v>
      </c>
      <c r="L544" s="4" t="s">
        <v>2384</v>
      </c>
      <c r="M544" s="4" t="s">
        <v>3008</v>
      </c>
      <c r="N544" s="4" t="s">
        <v>1446</v>
      </c>
      <c r="O544" s="4" t="s">
        <v>7</v>
      </c>
      <c r="P544" s="4" t="s">
        <v>7</v>
      </c>
      <c r="Q544" s="4" t="s">
        <v>7</v>
      </c>
      <c r="R544" s="4" t="s">
        <v>7</v>
      </c>
      <c r="S544" s="4" t="s">
        <v>7</v>
      </c>
      <c r="T544" s="4" t="s">
        <v>7</v>
      </c>
      <c r="U544" s="4" t="s">
        <v>7</v>
      </c>
      <c r="V544" s="4" t="s">
        <v>7</v>
      </c>
      <c r="W544" s="4" t="s">
        <v>7</v>
      </c>
      <c r="X544" s="4" t="s">
        <v>7</v>
      </c>
      <c r="Y544" s="4" t="s">
        <v>7</v>
      </c>
      <c r="Z544" s="4" t="s">
        <v>7</v>
      </c>
      <c r="AA544" s="4" t="s">
        <v>7</v>
      </c>
      <c r="AB544" s="4" t="s">
        <v>7</v>
      </c>
      <c r="AC544" s="4" t="s">
        <v>7</v>
      </c>
      <c r="AD544" s="4">
        <v>0</v>
      </c>
      <c r="AE544" s="4">
        <v>0</v>
      </c>
      <c r="AF544" s="4">
        <v>0</v>
      </c>
      <c r="AG544" s="4">
        <v>0</v>
      </c>
      <c r="AH544" s="14" t="str">
        <f>IF(AD544&lt;&gt;0,HYPERLINK("http://pergamum.anac.gov.br/arquivos/" &amp; AD544 &amp; ".pdf",AD544),"")</f>
        <v/>
      </c>
      <c r="AI544" s="15" t="str">
        <f>IF(AE544&lt;&gt;0,HYPERLINK("http://pergamum.anac.gov.br/arquivos/" &amp; AE544 &amp; ".pdf",AE544),"")</f>
        <v/>
      </c>
      <c r="AJ544" s="15" t="str">
        <f>IF(AF544&lt;&gt;0,HYPERLINK("http://pergamum.anac.gov.br/arquivos/" &amp; AF544 &amp; ".pdf",AF544),"")</f>
        <v/>
      </c>
      <c r="AK544" s="16" t="str">
        <f>IF(AG544&lt;&gt;0,HYPERLINK("http://pergamum.anac.gov.br/arquivos/" &amp; AG544 &amp; ".pdf",AG544),"")</f>
        <v/>
      </c>
      <c r="AL544" s="6" t="s">
        <v>2040</v>
      </c>
      <c r="AM544" s="6" t="s">
        <v>7</v>
      </c>
      <c r="AN544" s="6" t="s">
        <v>7</v>
      </c>
      <c r="AO544" s="11" t="s">
        <v>7</v>
      </c>
      <c r="AP544" s="6" t="s">
        <v>7</v>
      </c>
      <c r="AQ544" s="4" t="s">
        <v>2074</v>
      </c>
      <c r="AR544" s="4" t="s">
        <v>2074</v>
      </c>
      <c r="AS544" s="15" t="str">
        <f>IF(AND(AQ544&lt;&gt;0,AQ544&lt;&gt;""),HYPERLINK("http://pergamum.anac.gov.br/arquivos/" &amp; AQ544 &amp; ".pdf",AQ544),"")</f>
        <v/>
      </c>
      <c r="AT544" s="15" t="str">
        <f>IF(AND(AR544&lt;&gt;0,AR544&lt;&gt;""),HYPERLINK("http://pergamum.anac.gov.br/arquivos/" &amp; AR544 &amp; ".pdf",AR544),"")</f>
        <v/>
      </c>
      <c r="AU544" s="4" t="s">
        <v>7</v>
      </c>
    </row>
    <row r="545" spans="1:47" x14ac:dyDescent="0.25">
      <c r="A545" s="3" t="s">
        <v>1270</v>
      </c>
      <c r="B545" s="3" t="s">
        <v>0</v>
      </c>
      <c r="C545" s="3" t="s">
        <v>1271</v>
      </c>
      <c r="D545" s="3" t="s">
        <v>1271</v>
      </c>
      <c r="E545" s="3" t="s">
        <v>120</v>
      </c>
      <c r="F545" s="4" t="s">
        <v>4045</v>
      </c>
      <c r="G545" s="4" t="s">
        <v>4046</v>
      </c>
      <c r="H545" s="4" t="s">
        <v>4047</v>
      </c>
      <c r="I545" s="4" t="s">
        <v>2349</v>
      </c>
      <c r="J545" s="4" t="s">
        <v>2373</v>
      </c>
      <c r="K545" s="4" t="s">
        <v>2253</v>
      </c>
      <c r="L545" s="4" t="s">
        <v>2172</v>
      </c>
      <c r="M545" s="4" t="s">
        <v>2193</v>
      </c>
      <c r="N545" s="4" t="s">
        <v>1444</v>
      </c>
      <c r="O545" s="4" t="s">
        <v>7</v>
      </c>
      <c r="P545" s="4" t="s">
        <v>7</v>
      </c>
      <c r="Q545" s="4" t="s">
        <v>7</v>
      </c>
      <c r="R545" s="4" t="s">
        <v>7</v>
      </c>
      <c r="S545" s="4" t="s">
        <v>7</v>
      </c>
      <c r="T545" s="4" t="s">
        <v>7</v>
      </c>
      <c r="U545" s="4" t="s">
        <v>7</v>
      </c>
      <c r="V545" s="4" t="s">
        <v>7</v>
      </c>
      <c r="W545" s="4" t="s">
        <v>7</v>
      </c>
      <c r="X545" s="4" t="s">
        <v>7</v>
      </c>
      <c r="Y545" s="4" t="s">
        <v>7</v>
      </c>
      <c r="Z545" s="4" t="s">
        <v>7</v>
      </c>
      <c r="AA545" s="4" t="s">
        <v>7</v>
      </c>
      <c r="AB545" s="4" t="s">
        <v>7</v>
      </c>
      <c r="AC545" s="4" t="s">
        <v>7</v>
      </c>
      <c r="AD545" s="4">
        <v>0</v>
      </c>
      <c r="AE545" s="4">
        <v>0</v>
      </c>
      <c r="AF545" s="4">
        <v>0</v>
      </c>
      <c r="AG545" s="4">
        <v>0</v>
      </c>
      <c r="AH545" s="14" t="str">
        <f>IF(AD545&lt;&gt;0,HYPERLINK("http://pergamum.anac.gov.br/arquivos/" &amp; AD545 &amp; ".pdf",AD545),"")</f>
        <v/>
      </c>
      <c r="AI545" s="15" t="str">
        <f>IF(AE545&lt;&gt;0,HYPERLINK("http://pergamum.anac.gov.br/arquivos/" &amp; AE545 &amp; ".pdf",AE545),"")</f>
        <v/>
      </c>
      <c r="AJ545" s="15" t="str">
        <f>IF(AF545&lt;&gt;0,HYPERLINK("http://pergamum.anac.gov.br/arquivos/" &amp; AF545 &amp; ".pdf",AF545),"")</f>
        <v/>
      </c>
      <c r="AK545" s="16" t="str">
        <f>IF(AG545&lt;&gt;0,HYPERLINK("http://pergamum.anac.gov.br/arquivos/" &amp; AG545 &amp; ".pdf",AG545),"")</f>
        <v/>
      </c>
      <c r="AL545" s="6" t="s">
        <v>2040</v>
      </c>
      <c r="AM545" s="6" t="s">
        <v>7</v>
      </c>
      <c r="AN545" s="6" t="s">
        <v>7</v>
      </c>
      <c r="AO545" s="11" t="s">
        <v>7</v>
      </c>
      <c r="AP545" s="6" t="s">
        <v>7</v>
      </c>
      <c r="AQ545" s="4" t="s">
        <v>2074</v>
      </c>
      <c r="AR545" s="4" t="s">
        <v>2074</v>
      </c>
      <c r="AS545" s="15" t="str">
        <f>IF(AND(AQ545&lt;&gt;0,AQ545&lt;&gt;""),HYPERLINK("http://pergamum.anac.gov.br/arquivos/" &amp; AQ545 &amp; ".pdf",AQ545),"")</f>
        <v/>
      </c>
      <c r="AT545" s="15" t="str">
        <f>IF(AND(AR545&lt;&gt;0,AR545&lt;&gt;""),HYPERLINK("http://pergamum.anac.gov.br/arquivos/" &amp; AR545 &amp; ".pdf",AR545),"")</f>
        <v/>
      </c>
      <c r="AU545" s="4" t="s">
        <v>7</v>
      </c>
    </row>
    <row r="546" spans="1:47" x14ac:dyDescent="0.25">
      <c r="A546" s="3" t="s">
        <v>1272</v>
      </c>
      <c r="B546" s="3" t="s">
        <v>0</v>
      </c>
      <c r="C546" s="3" t="s">
        <v>1273</v>
      </c>
      <c r="D546" s="3" t="s">
        <v>1273</v>
      </c>
      <c r="E546" s="3" t="s">
        <v>120</v>
      </c>
      <c r="F546" s="4" t="s">
        <v>4048</v>
      </c>
      <c r="G546" s="4" t="s">
        <v>4049</v>
      </c>
      <c r="H546" s="4" t="s">
        <v>4050</v>
      </c>
      <c r="I546" s="4" t="s">
        <v>2349</v>
      </c>
      <c r="J546" s="4" t="s">
        <v>2203</v>
      </c>
      <c r="K546" s="4" t="s">
        <v>4051</v>
      </c>
      <c r="L546" s="4" t="s">
        <v>2612</v>
      </c>
      <c r="M546" s="4" t="s">
        <v>3908</v>
      </c>
      <c r="N546" s="4" t="s">
        <v>1444</v>
      </c>
      <c r="O546" s="4" t="s">
        <v>7</v>
      </c>
      <c r="P546" s="4" t="s">
        <v>7</v>
      </c>
      <c r="Q546" s="4" t="s">
        <v>7</v>
      </c>
      <c r="R546" s="4" t="s">
        <v>7</v>
      </c>
      <c r="S546" s="4" t="s">
        <v>7</v>
      </c>
      <c r="T546" s="4" t="s">
        <v>7</v>
      </c>
      <c r="U546" s="4" t="s">
        <v>7</v>
      </c>
      <c r="V546" s="4" t="s">
        <v>7</v>
      </c>
      <c r="W546" s="4" t="s">
        <v>7</v>
      </c>
      <c r="X546" s="4" t="s">
        <v>7</v>
      </c>
      <c r="Y546" s="4" t="s">
        <v>7</v>
      </c>
      <c r="Z546" s="4" t="s">
        <v>7</v>
      </c>
      <c r="AA546" s="4" t="s">
        <v>7</v>
      </c>
      <c r="AB546" s="4" t="s">
        <v>7</v>
      </c>
      <c r="AC546" s="4" t="s">
        <v>7</v>
      </c>
      <c r="AD546" s="4">
        <v>0</v>
      </c>
      <c r="AE546" s="4">
        <v>0</v>
      </c>
      <c r="AF546" s="4">
        <v>0</v>
      </c>
      <c r="AG546" s="4">
        <v>0</v>
      </c>
      <c r="AH546" s="14" t="str">
        <f>IF(AD546&lt;&gt;0,HYPERLINK("http://pergamum.anac.gov.br/arquivos/" &amp; AD546 &amp; ".pdf",AD546),"")</f>
        <v/>
      </c>
      <c r="AI546" s="15" t="str">
        <f>IF(AE546&lt;&gt;0,HYPERLINK("http://pergamum.anac.gov.br/arquivos/" &amp; AE546 &amp; ".pdf",AE546),"")</f>
        <v/>
      </c>
      <c r="AJ546" s="15" t="str">
        <f>IF(AF546&lt;&gt;0,HYPERLINK("http://pergamum.anac.gov.br/arquivos/" &amp; AF546 &amp; ".pdf",AF546),"")</f>
        <v/>
      </c>
      <c r="AK546" s="16" t="str">
        <f>IF(AG546&lt;&gt;0,HYPERLINK("http://pergamum.anac.gov.br/arquivos/" &amp; AG546 &amp; ".pdf",AG546),"")</f>
        <v/>
      </c>
      <c r="AL546" s="6" t="s">
        <v>2039</v>
      </c>
      <c r="AM546" s="6" t="s">
        <v>2059</v>
      </c>
      <c r="AN546" s="6" t="s">
        <v>2097</v>
      </c>
      <c r="AO546" s="11" t="s">
        <v>2094</v>
      </c>
      <c r="AP546" s="6">
        <v>7</v>
      </c>
      <c r="AQ546" s="4" t="s">
        <v>2077</v>
      </c>
      <c r="AR546" s="4" t="s">
        <v>2074</v>
      </c>
      <c r="AS546" s="15" t="str">
        <f>IF(AND(AQ546&lt;&gt;0,AQ546&lt;&gt;""),HYPERLINK("http://pergamum.anac.gov.br/arquivos/" &amp; AQ546 &amp; ".pdf",AQ546),"")</f>
        <v>PA2016-0908</v>
      </c>
      <c r="AT546" s="15" t="str">
        <f>IF(AND(AR546&lt;&gt;0,AR546&lt;&gt;""),HYPERLINK("http://pergamum.anac.gov.br/arquivos/" &amp; AR546 &amp; ".pdf",AR546),"")</f>
        <v/>
      </c>
      <c r="AU546" s="4" t="s">
        <v>7</v>
      </c>
    </row>
    <row r="547" spans="1:47" x14ac:dyDescent="0.25">
      <c r="A547" s="3" t="s">
        <v>1274</v>
      </c>
      <c r="B547" s="3" t="s">
        <v>0</v>
      </c>
      <c r="C547" s="3" t="s">
        <v>1275</v>
      </c>
      <c r="D547" s="3" t="s">
        <v>1275</v>
      </c>
      <c r="E547" s="3" t="s">
        <v>92</v>
      </c>
      <c r="F547" s="4" t="s">
        <v>4052</v>
      </c>
      <c r="G547" s="4" t="s">
        <v>4053</v>
      </c>
      <c r="H547" s="4" t="s">
        <v>2884</v>
      </c>
      <c r="I547" s="4" t="s">
        <v>2349</v>
      </c>
      <c r="J547" s="4" t="s">
        <v>2197</v>
      </c>
      <c r="K547" s="4" t="s">
        <v>2253</v>
      </c>
      <c r="L547" s="4" t="s">
        <v>2706</v>
      </c>
      <c r="M547" s="4" t="s">
        <v>3008</v>
      </c>
      <c r="N547" s="4" t="s">
        <v>1446</v>
      </c>
      <c r="O547" s="4" t="s">
        <v>7</v>
      </c>
      <c r="P547" s="4" t="s">
        <v>7</v>
      </c>
      <c r="Q547" s="4" t="s">
        <v>7</v>
      </c>
      <c r="R547" s="4" t="s">
        <v>7</v>
      </c>
      <c r="S547" s="4" t="s">
        <v>7</v>
      </c>
      <c r="T547" s="4" t="s">
        <v>7</v>
      </c>
      <c r="U547" s="4" t="s">
        <v>7</v>
      </c>
      <c r="V547" s="4" t="s">
        <v>7</v>
      </c>
      <c r="W547" s="4" t="s">
        <v>7</v>
      </c>
      <c r="X547" s="4" t="s">
        <v>7</v>
      </c>
      <c r="Y547" s="4" t="s">
        <v>7</v>
      </c>
      <c r="Z547" s="4" t="s">
        <v>7</v>
      </c>
      <c r="AA547" s="4" t="s">
        <v>7</v>
      </c>
      <c r="AB547" s="4" t="s">
        <v>7</v>
      </c>
      <c r="AC547" s="4" t="s">
        <v>7</v>
      </c>
      <c r="AD547" s="4">
        <v>0</v>
      </c>
      <c r="AE547" s="4">
        <v>0</v>
      </c>
      <c r="AF547" s="4">
        <v>0</v>
      </c>
      <c r="AG547" s="4">
        <v>0</v>
      </c>
      <c r="AH547" s="14" t="str">
        <f>IF(AD547&lt;&gt;0,HYPERLINK("http://pergamum.anac.gov.br/arquivos/" &amp; AD547 &amp; ".pdf",AD547),"")</f>
        <v/>
      </c>
      <c r="AI547" s="15" t="str">
        <f>IF(AE547&lt;&gt;0,HYPERLINK("http://pergamum.anac.gov.br/arquivos/" &amp; AE547 &amp; ".pdf",AE547),"")</f>
        <v/>
      </c>
      <c r="AJ547" s="15" t="str">
        <f>IF(AF547&lt;&gt;0,HYPERLINK("http://pergamum.anac.gov.br/arquivos/" &amp; AF547 &amp; ".pdf",AF547),"")</f>
        <v/>
      </c>
      <c r="AK547" s="16" t="str">
        <f>IF(AG547&lt;&gt;0,HYPERLINK("http://pergamum.anac.gov.br/arquivos/" &amp; AG547 &amp; ".pdf",AG547),"")</f>
        <v/>
      </c>
      <c r="AL547" s="6" t="s">
        <v>2040</v>
      </c>
      <c r="AM547" s="6" t="s">
        <v>7</v>
      </c>
      <c r="AN547" s="6" t="s">
        <v>7</v>
      </c>
      <c r="AO547" s="11" t="s">
        <v>7</v>
      </c>
      <c r="AP547" s="6" t="s">
        <v>7</v>
      </c>
      <c r="AQ547" s="4" t="s">
        <v>2074</v>
      </c>
      <c r="AR547" s="4" t="s">
        <v>2074</v>
      </c>
      <c r="AS547" s="15" t="str">
        <f>IF(AND(AQ547&lt;&gt;0,AQ547&lt;&gt;""),HYPERLINK("http://pergamum.anac.gov.br/arquivos/" &amp; AQ547 &amp; ".pdf",AQ547),"")</f>
        <v/>
      </c>
      <c r="AT547" s="15" t="str">
        <f>IF(AND(AR547&lt;&gt;0,AR547&lt;&gt;""),HYPERLINK("http://pergamum.anac.gov.br/arquivos/" &amp; AR547 &amp; ".pdf",AR547),"")</f>
        <v/>
      </c>
      <c r="AU547" s="4" t="s">
        <v>7</v>
      </c>
    </row>
    <row r="548" spans="1:47" x14ac:dyDescent="0.25">
      <c r="A548" s="3" t="s">
        <v>1276</v>
      </c>
      <c r="B548" s="3" t="s">
        <v>0</v>
      </c>
      <c r="C548" s="3" t="s">
        <v>1277</v>
      </c>
      <c r="D548" s="3" t="s">
        <v>1277</v>
      </c>
      <c r="E548" s="3" t="s">
        <v>142</v>
      </c>
      <c r="F548" s="4" t="s">
        <v>4054</v>
      </c>
      <c r="G548" s="4" t="s">
        <v>4055</v>
      </c>
      <c r="H548" s="4" t="s">
        <v>4056</v>
      </c>
      <c r="I548" s="4" t="s">
        <v>2349</v>
      </c>
      <c r="J548" s="4" t="s">
        <v>2716</v>
      </c>
      <c r="K548" s="4" t="s">
        <v>2699</v>
      </c>
      <c r="L548" s="4" t="s">
        <v>2706</v>
      </c>
      <c r="M548" s="4" t="s">
        <v>3092</v>
      </c>
      <c r="N548" s="4" t="s">
        <v>1444</v>
      </c>
      <c r="O548" s="4" t="s">
        <v>7</v>
      </c>
      <c r="P548" s="4" t="s">
        <v>7</v>
      </c>
      <c r="Q548" s="4" t="s">
        <v>7</v>
      </c>
      <c r="R548" s="4" t="s">
        <v>7</v>
      </c>
      <c r="S548" s="4" t="s">
        <v>7</v>
      </c>
      <c r="T548" s="4" t="s">
        <v>7</v>
      </c>
      <c r="U548" s="4" t="s">
        <v>7</v>
      </c>
      <c r="V548" s="4" t="s">
        <v>7</v>
      </c>
      <c r="W548" s="4" t="s">
        <v>7</v>
      </c>
      <c r="X548" s="4" t="s">
        <v>7</v>
      </c>
      <c r="Y548" s="4" t="s">
        <v>7</v>
      </c>
      <c r="Z548" s="4" t="s">
        <v>7</v>
      </c>
      <c r="AA548" s="4" t="s">
        <v>7</v>
      </c>
      <c r="AB548" s="4" t="s">
        <v>7</v>
      </c>
      <c r="AC548" s="4" t="s">
        <v>7</v>
      </c>
      <c r="AD548" s="4" t="s">
        <v>1963</v>
      </c>
      <c r="AE548" s="4">
        <v>0</v>
      </c>
      <c r="AF548" s="4">
        <v>0</v>
      </c>
      <c r="AG548" s="4">
        <v>0</v>
      </c>
      <c r="AH548" s="14" t="str">
        <f>IF(AD548&lt;&gt;0,HYPERLINK("http://pergamum.anac.gov.br/arquivos/" &amp; AD548 &amp; ".pdf",AD548),"")</f>
        <v>PD1985-0317</v>
      </c>
      <c r="AI548" s="15" t="str">
        <f>IF(AE548&lt;&gt;0,HYPERLINK("http://pergamum.anac.gov.br/arquivos/" &amp; AE548 &amp; ".pdf",AE548),"")</f>
        <v/>
      </c>
      <c r="AJ548" s="15" t="str">
        <f>IF(AF548&lt;&gt;0,HYPERLINK("http://pergamum.anac.gov.br/arquivos/" &amp; AF548 &amp; ".pdf",AF548),"")</f>
        <v/>
      </c>
      <c r="AK548" s="16" t="str">
        <f>IF(AG548&lt;&gt;0,HYPERLINK("http://pergamum.anac.gov.br/arquivos/" &amp; AG548 &amp; ".pdf",AG548),"")</f>
        <v/>
      </c>
      <c r="AL548" s="6" t="s">
        <v>2040</v>
      </c>
      <c r="AM548" s="6" t="s">
        <v>7</v>
      </c>
      <c r="AN548" s="6" t="s">
        <v>7</v>
      </c>
      <c r="AO548" s="11" t="s">
        <v>7</v>
      </c>
      <c r="AP548" s="6" t="s">
        <v>7</v>
      </c>
      <c r="AQ548" s="4" t="s">
        <v>2074</v>
      </c>
      <c r="AR548" s="4" t="s">
        <v>2074</v>
      </c>
      <c r="AS548" s="15" t="str">
        <f>IF(AND(AQ548&lt;&gt;0,AQ548&lt;&gt;""),HYPERLINK("http://pergamum.anac.gov.br/arquivos/" &amp; AQ548 &amp; ".pdf",AQ548),"")</f>
        <v/>
      </c>
      <c r="AT548" s="15" t="str">
        <f>IF(AND(AR548&lt;&gt;0,AR548&lt;&gt;""),HYPERLINK("http://pergamum.anac.gov.br/arquivos/" &amp; AR548 &amp; ".pdf",AR548),"")</f>
        <v/>
      </c>
      <c r="AU548" s="4" t="s">
        <v>7</v>
      </c>
    </row>
    <row r="549" spans="1:47" x14ac:dyDescent="0.25">
      <c r="A549" s="3" t="s">
        <v>1278</v>
      </c>
      <c r="B549" s="3" t="s">
        <v>0</v>
      </c>
      <c r="C549" s="3" t="s">
        <v>1279</v>
      </c>
      <c r="D549" s="3" t="s">
        <v>1279</v>
      </c>
      <c r="E549" s="3" t="s">
        <v>92</v>
      </c>
      <c r="F549" s="4" t="s">
        <v>4057</v>
      </c>
      <c r="G549" s="4" t="s">
        <v>4058</v>
      </c>
      <c r="H549" s="4" t="s">
        <v>2999</v>
      </c>
      <c r="I549" s="4" t="s">
        <v>2349</v>
      </c>
      <c r="J549" s="4" t="s">
        <v>2209</v>
      </c>
      <c r="K549" s="4" t="s">
        <v>2788</v>
      </c>
      <c r="L549" s="4" t="s">
        <v>2384</v>
      </c>
      <c r="M549" s="4" t="s">
        <v>3008</v>
      </c>
      <c r="N549" s="4" t="s">
        <v>1446</v>
      </c>
      <c r="O549" s="4" t="s">
        <v>7</v>
      </c>
      <c r="P549" s="4" t="s">
        <v>7</v>
      </c>
      <c r="Q549" s="4" t="s">
        <v>7</v>
      </c>
      <c r="R549" s="4" t="s">
        <v>7</v>
      </c>
      <c r="S549" s="4" t="s">
        <v>7</v>
      </c>
      <c r="T549" s="4" t="s">
        <v>7</v>
      </c>
      <c r="U549" s="4" t="s">
        <v>7</v>
      </c>
      <c r="V549" s="4" t="s">
        <v>7</v>
      </c>
      <c r="W549" s="4" t="s">
        <v>7</v>
      </c>
      <c r="X549" s="4" t="s">
        <v>7</v>
      </c>
      <c r="Y549" s="4" t="s">
        <v>7</v>
      </c>
      <c r="Z549" s="4" t="s">
        <v>7</v>
      </c>
      <c r="AA549" s="4" t="s">
        <v>7</v>
      </c>
      <c r="AB549" s="4" t="s">
        <v>7</v>
      </c>
      <c r="AC549" s="4" t="s">
        <v>7</v>
      </c>
      <c r="AD549" s="4">
        <v>0</v>
      </c>
      <c r="AE549" s="4">
        <v>0</v>
      </c>
      <c r="AF549" s="4">
        <v>0</v>
      </c>
      <c r="AG549" s="4">
        <v>0</v>
      </c>
      <c r="AH549" s="14" t="str">
        <f>IF(AD549&lt;&gt;0,HYPERLINK("http://pergamum.anac.gov.br/arquivos/" &amp; AD549 &amp; ".pdf",AD549),"")</f>
        <v/>
      </c>
      <c r="AI549" s="15" t="str">
        <f>IF(AE549&lt;&gt;0,HYPERLINK("http://pergamum.anac.gov.br/arquivos/" &amp; AE549 &amp; ".pdf",AE549),"")</f>
        <v/>
      </c>
      <c r="AJ549" s="15" t="str">
        <f>IF(AF549&lt;&gt;0,HYPERLINK("http://pergamum.anac.gov.br/arquivos/" &amp; AF549 &amp; ".pdf",AF549),"")</f>
        <v/>
      </c>
      <c r="AK549" s="16" t="str">
        <f>IF(AG549&lt;&gt;0,HYPERLINK("http://pergamum.anac.gov.br/arquivos/" &amp; AG549 &amp; ".pdf",AG549),"")</f>
        <v/>
      </c>
      <c r="AL549" s="6" t="s">
        <v>2040</v>
      </c>
      <c r="AM549" s="6" t="s">
        <v>7</v>
      </c>
      <c r="AN549" s="6" t="s">
        <v>7</v>
      </c>
      <c r="AO549" s="11" t="s">
        <v>7</v>
      </c>
      <c r="AP549" s="6" t="s">
        <v>7</v>
      </c>
      <c r="AQ549" s="4" t="s">
        <v>2074</v>
      </c>
      <c r="AR549" s="4" t="s">
        <v>2074</v>
      </c>
      <c r="AS549" s="15" t="str">
        <f>IF(AND(AQ549&lt;&gt;0,AQ549&lt;&gt;""),HYPERLINK("http://pergamum.anac.gov.br/arquivos/" &amp; AQ549 &amp; ".pdf",AQ549),"")</f>
        <v/>
      </c>
      <c r="AT549" s="15" t="str">
        <f>IF(AND(AR549&lt;&gt;0,AR549&lt;&gt;""),HYPERLINK("http://pergamum.anac.gov.br/arquivos/" &amp; AR549 &amp; ".pdf",AR549),"")</f>
        <v/>
      </c>
      <c r="AU549" s="4" t="s">
        <v>7</v>
      </c>
    </row>
    <row r="550" spans="1:47" x14ac:dyDescent="0.25">
      <c r="A550" s="3" t="s">
        <v>1280</v>
      </c>
      <c r="B550" s="3" t="s">
        <v>0</v>
      </c>
      <c r="C550" s="3" t="s">
        <v>1281</v>
      </c>
      <c r="D550" s="3" t="s">
        <v>1281</v>
      </c>
      <c r="E550" s="3" t="s">
        <v>92</v>
      </c>
      <c r="F550" s="4" t="s">
        <v>4059</v>
      </c>
      <c r="G550" s="4" t="s">
        <v>4060</v>
      </c>
      <c r="H550" s="4" t="s">
        <v>3643</v>
      </c>
      <c r="I550" s="4" t="s">
        <v>2349</v>
      </c>
      <c r="J550" s="4" t="s">
        <v>2216</v>
      </c>
      <c r="K550" s="4" t="s">
        <v>2253</v>
      </c>
      <c r="L550" s="4" t="s">
        <v>2568</v>
      </c>
      <c r="M550" s="4" t="s">
        <v>3008</v>
      </c>
      <c r="N550" s="4" t="s">
        <v>1444</v>
      </c>
      <c r="O550" s="4" t="s">
        <v>7</v>
      </c>
      <c r="P550" s="4" t="s">
        <v>7</v>
      </c>
      <c r="Q550" s="4" t="s">
        <v>7</v>
      </c>
      <c r="R550" s="4" t="s">
        <v>7</v>
      </c>
      <c r="S550" s="4" t="s">
        <v>7</v>
      </c>
      <c r="T550" s="4" t="s">
        <v>7</v>
      </c>
      <c r="U550" s="4" t="s">
        <v>7</v>
      </c>
      <c r="V550" s="4" t="s">
        <v>7</v>
      </c>
      <c r="W550" s="4" t="s">
        <v>7</v>
      </c>
      <c r="X550" s="4" t="s">
        <v>7</v>
      </c>
      <c r="Y550" s="4" t="s">
        <v>7</v>
      </c>
      <c r="Z550" s="4" t="s">
        <v>7</v>
      </c>
      <c r="AA550" s="4" t="s">
        <v>7</v>
      </c>
      <c r="AB550" s="4" t="s">
        <v>7</v>
      </c>
      <c r="AC550" s="4" t="s">
        <v>7</v>
      </c>
      <c r="AD550" s="4" t="s">
        <v>1964</v>
      </c>
      <c r="AE550" s="4">
        <v>0</v>
      </c>
      <c r="AF550" s="4">
        <v>0</v>
      </c>
      <c r="AG550" s="4">
        <v>0</v>
      </c>
      <c r="AH550" s="14" t="str">
        <f>IF(AD550&lt;&gt;0,HYPERLINK("http://pergamum.anac.gov.br/arquivos/" &amp; AD550 &amp; ".pdf",AD550),"")</f>
        <v>PA2013-2624</v>
      </c>
      <c r="AI550" s="15" t="str">
        <f>IF(AE550&lt;&gt;0,HYPERLINK("http://pergamum.anac.gov.br/arquivos/" &amp; AE550 &amp; ".pdf",AE550),"")</f>
        <v/>
      </c>
      <c r="AJ550" s="15" t="str">
        <f>IF(AF550&lt;&gt;0,HYPERLINK("http://pergamum.anac.gov.br/arquivos/" &amp; AF550 &amp; ".pdf",AF550),"")</f>
        <v/>
      </c>
      <c r="AK550" s="16" t="str">
        <f>IF(AG550&lt;&gt;0,HYPERLINK("http://pergamum.anac.gov.br/arquivos/" &amp; AG550 &amp; ".pdf",AG550),"")</f>
        <v/>
      </c>
      <c r="AL550" s="6" t="s">
        <v>2040</v>
      </c>
      <c r="AM550" s="6" t="s">
        <v>7</v>
      </c>
      <c r="AN550" s="6" t="s">
        <v>7</v>
      </c>
      <c r="AO550" s="11" t="s">
        <v>7</v>
      </c>
      <c r="AP550" s="6" t="s">
        <v>7</v>
      </c>
      <c r="AQ550" s="4" t="s">
        <v>2074</v>
      </c>
      <c r="AR550" s="4" t="s">
        <v>2074</v>
      </c>
      <c r="AS550" s="15" t="str">
        <f>IF(AND(AQ550&lt;&gt;0,AQ550&lt;&gt;""),HYPERLINK("http://pergamum.anac.gov.br/arquivos/" &amp; AQ550 &amp; ".pdf",AQ550),"")</f>
        <v/>
      </c>
      <c r="AT550" s="15" t="str">
        <f>IF(AND(AR550&lt;&gt;0,AR550&lt;&gt;""),HYPERLINK("http://pergamum.anac.gov.br/arquivos/" &amp; AR550 &amp; ".pdf",AR550),"")</f>
        <v/>
      </c>
      <c r="AU550" s="4" t="s">
        <v>7</v>
      </c>
    </row>
    <row r="551" spans="1:47" x14ac:dyDescent="0.25">
      <c r="A551" s="3" t="s">
        <v>1282</v>
      </c>
      <c r="B551" s="3" t="s">
        <v>0</v>
      </c>
      <c r="C551" s="3" t="s">
        <v>1283</v>
      </c>
      <c r="D551" s="3" t="s">
        <v>1283</v>
      </c>
      <c r="E551" s="3" t="s">
        <v>23</v>
      </c>
      <c r="F551" s="4" t="s">
        <v>4061</v>
      </c>
      <c r="G551" s="4" t="s">
        <v>4062</v>
      </c>
      <c r="H551" s="4" t="s">
        <v>2901</v>
      </c>
      <c r="I551" s="4" t="s">
        <v>2349</v>
      </c>
      <c r="J551" s="4" t="s">
        <v>2216</v>
      </c>
      <c r="K551" s="4" t="s">
        <v>2827</v>
      </c>
      <c r="L551" s="4" t="s">
        <v>2612</v>
      </c>
      <c r="M551" s="4" t="s">
        <v>2945</v>
      </c>
      <c r="N551" s="4" t="s">
        <v>1444</v>
      </c>
      <c r="O551" s="4" t="s">
        <v>7</v>
      </c>
      <c r="P551" s="4" t="s">
        <v>7</v>
      </c>
      <c r="Q551" s="4" t="s">
        <v>7</v>
      </c>
      <c r="R551" s="4" t="s">
        <v>7</v>
      </c>
      <c r="S551" s="4" t="s">
        <v>7</v>
      </c>
      <c r="T551" s="4" t="s">
        <v>7</v>
      </c>
      <c r="U551" s="4" t="s">
        <v>7</v>
      </c>
      <c r="V551" s="4" t="s">
        <v>7</v>
      </c>
      <c r="W551" s="4" t="s">
        <v>7</v>
      </c>
      <c r="X551" s="4" t="s">
        <v>7</v>
      </c>
      <c r="Y551" s="4" t="s">
        <v>7</v>
      </c>
      <c r="Z551" s="4" t="s">
        <v>7</v>
      </c>
      <c r="AA551" s="4" t="s">
        <v>7</v>
      </c>
      <c r="AB551" s="4" t="s">
        <v>7</v>
      </c>
      <c r="AC551" s="4" t="s">
        <v>7</v>
      </c>
      <c r="AD551" s="4" t="s">
        <v>1965</v>
      </c>
      <c r="AE551" s="4">
        <v>0</v>
      </c>
      <c r="AF551" s="4">
        <v>0</v>
      </c>
      <c r="AG551" s="4">
        <v>0</v>
      </c>
      <c r="AH551" s="14" t="str">
        <f>IF(AD551&lt;&gt;0,HYPERLINK("http://pergamum.anac.gov.br/arquivos/" &amp; AD551 &amp; ".pdf",AD551),"")</f>
        <v>PD1995-0423</v>
      </c>
      <c r="AI551" s="15" t="str">
        <f>IF(AE551&lt;&gt;0,HYPERLINK("http://pergamum.anac.gov.br/arquivos/" &amp; AE551 &amp; ".pdf",AE551),"")</f>
        <v/>
      </c>
      <c r="AJ551" s="15" t="str">
        <f>IF(AF551&lt;&gt;0,HYPERLINK("http://pergamum.anac.gov.br/arquivos/" &amp; AF551 &amp; ".pdf",AF551),"")</f>
        <v/>
      </c>
      <c r="AK551" s="16" t="str">
        <f>IF(AG551&lt;&gt;0,HYPERLINK("http://pergamum.anac.gov.br/arquivos/" &amp; AG551 &amp; ".pdf",AG551),"")</f>
        <v/>
      </c>
      <c r="AL551" s="6" t="s">
        <v>2040</v>
      </c>
      <c r="AM551" s="6" t="s">
        <v>7</v>
      </c>
      <c r="AN551" s="6" t="s">
        <v>7</v>
      </c>
      <c r="AO551" s="11" t="s">
        <v>7</v>
      </c>
      <c r="AP551" s="6" t="s">
        <v>7</v>
      </c>
      <c r="AQ551" s="4" t="s">
        <v>2074</v>
      </c>
      <c r="AR551" s="4" t="s">
        <v>2074</v>
      </c>
      <c r="AS551" s="15" t="str">
        <f>IF(AND(AQ551&lt;&gt;0,AQ551&lt;&gt;""),HYPERLINK("http://pergamum.anac.gov.br/arquivos/" &amp; AQ551 &amp; ".pdf",AQ551),"")</f>
        <v/>
      </c>
      <c r="AT551" s="15" t="str">
        <f>IF(AND(AR551&lt;&gt;0,AR551&lt;&gt;""),HYPERLINK("http://pergamum.anac.gov.br/arquivos/" &amp; AR551 &amp; ".pdf",AR551),"")</f>
        <v/>
      </c>
      <c r="AU551" s="4" t="s">
        <v>7</v>
      </c>
    </row>
    <row r="552" spans="1:47" x14ac:dyDescent="0.25">
      <c r="A552" s="3" t="s">
        <v>1284</v>
      </c>
      <c r="B552" s="3" t="s">
        <v>0</v>
      </c>
      <c r="C552" s="3" t="s">
        <v>1285</v>
      </c>
      <c r="D552" s="3" t="s">
        <v>1285</v>
      </c>
      <c r="E552" s="3" t="s">
        <v>264</v>
      </c>
      <c r="F552" s="4" t="s">
        <v>4063</v>
      </c>
      <c r="G552" s="4" t="s">
        <v>4064</v>
      </c>
      <c r="H552" s="4" t="s">
        <v>2944</v>
      </c>
      <c r="I552" s="4" t="s">
        <v>2349</v>
      </c>
      <c r="J552" s="4" t="s">
        <v>2291</v>
      </c>
      <c r="K552" s="4" t="s">
        <v>2192</v>
      </c>
      <c r="L552" s="4" t="s">
        <v>2172</v>
      </c>
      <c r="M552" s="4" t="s">
        <v>4065</v>
      </c>
      <c r="N552" s="4" t="s">
        <v>1444</v>
      </c>
      <c r="O552" s="4" t="s">
        <v>7</v>
      </c>
      <c r="P552" s="4" t="s">
        <v>7</v>
      </c>
      <c r="Q552" s="4" t="s">
        <v>7</v>
      </c>
      <c r="R552" s="4" t="s">
        <v>7</v>
      </c>
      <c r="S552" s="4" t="s">
        <v>7</v>
      </c>
      <c r="T552" s="4" t="s">
        <v>7</v>
      </c>
      <c r="U552" s="4" t="s">
        <v>7</v>
      </c>
      <c r="V552" s="4" t="s">
        <v>7</v>
      </c>
      <c r="W552" s="4" t="s">
        <v>7</v>
      </c>
      <c r="X552" s="4" t="s">
        <v>7</v>
      </c>
      <c r="Y552" s="4" t="s">
        <v>7</v>
      </c>
      <c r="Z552" s="4" t="s">
        <v>7</v>
      </c>
      <c r="AA552" s="4" t="s">
        <v>7</v>
      </c>
      <c r="AB552" s="4" t="s">
        <v>7</v>
      </c>
      <c r="AC552" s="4" t="s">
        <v>7</v>
      </c>
      <c r="AD552" s="4" t="s">
        <v>2153</v>
      </c>
      <c r="AE552" s="4">
        <v>0</v>
      </c>
      <c r="AF552" s="4">
        <v>0</v>
      </c>
      <c r="AG552" s="4">
        <v>0</v>
      </c>
      <c r="AH552" s="14" t="str">
        <f>IF(AD552&lt;&gt;0,HYPERLINK("http://pergamum.anac.gov.br/arquivos/" &amp; AD552 &amp; ".pdf",AD552),"")</f>
        <v>PA2016-1485</v>
      </c>
      <c r="AI552" s="15" t="str">
        <f>IF(AE552&lt;&gt;0,HYPERLINK("http://pergamum.anac.gov.br/arquivos/" &amp; AE552 &amp; ".pdf",AE552),"")</f>
        <v/>
      </c>
      <c r="AJ552" s="15" t="str">
        <f>IF(AF552&lt;&gt;0,HYPERLINK("http://pergamum.anac.gov.br/arquivos/" &amp; AF552 &amp; ".pdf",AF552),"")</f>
        <v/>
      </c>
      <c r="AK552" s="16" t="str">
        <f>IF(AG552&lt;&gt;0,HYPERLINK("http://pergamum.anac.gov.br/arquivos/" &amp; AG552 &amp; ".pdf",AG552),"")</f>
        <v/>
      </c>
      <c r="AL552" s="6" t="s">
        <v>2040</v>
      </c>
      <c r="AM552" s="6" t="s">
        <v>7</v>
      </c>
      <c r="AN552" s="6" t="s">
        <v>7</v>
      </c>
      <c r="AO552" s="11" t="s">
        <v>7</v>
      </c>
      <c r="AP552" s="6" t="s">
        <v>7</v>
      </c>
      <c r="AQ552" s="4" t="s">
        <v>2074</v>
      </c>
      <c r="AR552" s="4" t="s">
        <v>2074</v>
      </c>
      <c r="AS552" s="15" t="str">
        <f>IF(AND(AQ552&lt;&gt;0,AQ552&lt;&gt;""),HYPERLINK("http://pergamum.anac.gov.br/arquivos/" &amp; AQ552 &amp; ".pdf",AQ552),"")</f>
        <v/>
      </c>
      <c r="AT552" s="15" t="str">
        <f>IF(AND(AR552&lt;&gt;0,AR552&lt;&gt;""),HYPERLINK("http://pergamum.anac.gov.br/arquivos/" &amp; AR552 &amp; ".pdf",AR552),"")</f>
        <v/>
      </c>
      <c r="AU552" s="4" t="s">
        <v>7</v>
      </c>
    </row>
    <row r="553" spans="1:47" x14ac:dyDescent="0.25">
      <c r="A553" s="3" t="s">
        <v>1288</v>
      </c>
      <c r="B553" s="3" t="s">
        <v>0</v>
      </c>
      <c r="C553" s="3" t="s">
        <v>1289</v>
      </c>
      <c r="D553" s="3" t="s">
        <v>1289</v>
      </c>
      <c r="E553" s="3" t="s">
        <v>120</v>
      </c>
      <c r="F553" s="4" t="s">
        <v>4066</v>
      </c>
      <c r="G553" s="4" t="s">
        <v>4067</v>
      </c>
      <c r="H553" s="4" t="s">
        <v>4068</v>
      </c>
      <c r="I553" s="4" t="s">
        <v>2349</v>
      </c>
      <c r="J553" s="4" t="s">
        <v>2252</v>
      </c>
      <c r="K553" s="4" t="s">
        <v>2385</v>
      </c>
      <c r="L553" s="4" t="s">
        <v>2172</v>
      </c>
      <c r="M553" s="4" t="s">
        <v>2419</v>
      </c>
      <c r="N553" s="4" t="s">
        <v>1444</v>
      </c>
      <c r="O553" s="4" t="s">
        <v>7</v>
      </c>
      <c r="P553" s="4" t="s">
        <v>7</v>
      </c>
      <c r="Q553" s="4" t="s">
        <v>7</v>
      </c>
      <c r="R553" s="4" t="s">
        <v>7</v>
      </c>
      <c r="S553" s="4" t="s">
        <v>7</v>
      </c>
      <c r="T553" s="4" t="s">
        <v>7</v>
      </c>
      <c r="U553" s="4" t="s">
        <v>7</v>
      </c>
      <c r="V553" s="4" t="s">
        <v>7</v>
      </c>
      <c r="W553" s="4" t="s">
        <v>7</v>
      </c>
      <c r="X553" s="4" t="s">
        <v>7</v>
      </c>
      <c r="Y553" s="4" t="s">
        <v>7</v>
      </c>
      <c r="Z553" s="4" t="s">
        <v>7</v>
      </c>
      <c r="AA553" s="4" t="s">
        <v>7</v>
      </c>
      <c r="AB553" s="4" t="s">
        <v>7</v>
      </c>
      <c r="AC553" s="4" t="s">
        <v>7</v>
      </c>
      <c r="AD553" s="4" t="s">
        <v>1966</v>
      </c>
      <c r="AE553" s="4">
        <v>0</v>
      </c>
      <c r="AF553" s="4">
        <v>0</v>
      </c>
      <c r="AG553" s="4">
        <v>0</v>
      </c>
      <c r="AH553" s="14" t="str">
        <f>IF(AD553&lt;&gt;0,HYPERLINK("http://pergamum.anac.gov.br/arquivos/" &amp; AD553 &amp; ".pdf",AD553),"")</f>
        <v>PD1979-0082</v>
      </c>
      <c r="AI553" s="15" t="str">
        <f>IF(AE553&lt;&gt;0,HYPERLINK("http://pergamum.anac.gov.br/arquivos/" &amp; AE553 &amp; ".pdf",AE553),"")</f>
        <v/>
      </c>
      <c r="AJ553" s="15" t="str">
        <f>IF(AF553&lt;&gt;0,HYPERLINK("http://pergamum.anac.gov.br/arquivos/" &amp; AF553 &amp; ".pdf",AF553),"")</f>
        <v/>
      </c>
      <c r="AK553" s="16" t="str">
        <f>IF(AG553&lt;&gt;0,HYPERLINK("http://pergamum.anac.gov.br/arquivos/" &amp; AG553 &amp; ".pdf",AG553),"")</f>
        <v/>
      </c>
      <c r="AL553" s="6" t="s">
        <v>2039</v>
      </c>
      <c r="AM553" s="6" t="s">
        <v>7</v>
      </c>
      <c r="AN553" s="6" t="s">
        <v>2097</v>
      </c>
      <c r="AO553" s="11" t="s">
        <v>2094</v>
      </c>
      <c r="AP553" s="6">
        <v>7</v>
      </c>
      <c r="AQ553" s="4" t="s">
        <v>2077</v>
      </c>
      <c r="AR553" s="4" t="s">
        <v>2074</v>
      </c>
      <c r="AS553" s="15" t="str">
        <f>IF(AND(AQ553&lt;&gt;0,AQ553&lt;&gt;""),HYPERLINK("http://pergamum.anac.gov.br/arquivos/" &amp; AQ553 &amp; ".pdf",AQ553),"")</f>
        <v>PA2016-0908</v>
      </c>
      <c r="AT553" s="15" t="str">
        <f>IF(AND(AR553&lt;&gt;0,AR553&lt;&gt;""),HYPERLINK("http://pergamum.anac.gov.br/arquivos/" &amp; AR553 &amp; ".pdf",AR553),"")</f>
        <v/>
      </c>
      <c r="AU553" s="4" t="s">
        <v>7</v>
      </c>
    </row>
    <row r="554" spans="1:47" x14ac:dyDescent="0.25">
      <c r="A554" s="3" t="s">
        <v>1290</v>
      </c>
      <c r="B554" s="3" t="s">
        <v>0</v>
      </c>
      <c r="C554" s="3" t="s">
        <v>1291</v>
      </c>
      <c r="D554" s="3" t="s">
        <v>1291</v>
      </c>
      <c r="E554" s="3" t="s">
        <v>23</v>
      </c>
      <c r="F554" s="4" t="s">
        <v>4069</v>
      </c>
      <c r="G554" s="4" t="s">
        <v>4070</v>
      </c>
      <c r="H554" s="4" t="s">
        <v>2857</v>
      </c>
      <c r="I554" s="4" t="s">
        <v>2349</v>
      </c>
      <c r="J554" s="4" t="s">
        <v>2244</v>
      </c>
      <c r="K554" s="4" t="s">
        <v>3407</v>
      </c>
      <c r="L554" s="4" t="s">
        <v>3058</v>
      </c>
      <c r="M554" s="4" t="s">
        <v>2731</v>
      </c>
      <c r="N554" s="4" t="s">
        <v>1446</v>
      </c>
      <c r="O554" s="4" t="s">
        <v>7</v>
      </c>
      <c r="P554" s="4" t="s">
        <v>7</v>
      </c>
      <c r="Q554" s="4" t="s">
        <v>7</v>
      </c>
      <c r="R554" s="4" t="s">
        <v>7</v>
      </c>
      <c r="S554" s="4" t="s">
        <v>7</v>
      </c>
      <c r="T554" s="4" t="s">
        <v>7</v>
      </c>
      <c r="U554" s="4" t="s">
        <v>7</v>
      </c>
      <c r="V554" s="4" t="s">
        <v>7</v>
      </c>
      <c r="W554" s="4" t="s">
        <v>7</v>
      </c>
      <c r="X554" s="4" t="s">
        <v>7</v>
      </c>
      <c r="Y554" s="4" t="s">
        <v>7</v>
      </c>
      <c r="Z554" s="4" t="s">
        <v>7</v>
      </c>
      <c r="AA554" s="4" t="s">
        <v>7</v>
      </c>
      <c r="AB554" s="4" t="s">
        <v>7</v>
      </c>
      <c r="AC554" s="4" t="s">
        <v>7</v>
      </c>
      <c r="AD554" s="4" t="s">
        <v>1967</v>
      </c>
      <c r="AE554" s="4">
        <v>0</v>
      </c>
      <c r="AF554" s="4">
        <v>0</v>
      </c>
      <c r="AG554" s="4">
        <v>0</v>
      </c>
      <c r="AH554" s="14" t="str">
        <f>IF(AD554&lt;&gt;0,HYPERLINK("http://pergamum.anac.gov.br/arquivos/" &amp; AD554 &amp; ".pdf",AD554),"")</f>
        <v>PD1992-0397</v>
      </c>
      <c r="AI554" s="15" t="str">
        <f>IF(AE554&lt;&gt;0,HYPERLINK("http://pergamum.anac.gov.br/arquivos/" &amp; AE554 &amp; ".pdf",AE554),"")</f>
        <v/>
      </c>
      <c r="AJ554" s="15" t="str">
        <f>IF(AF554&lt;&gt;0,HYPERLINK("http://pergamum.anac.gov.br/arquivos/" &amp; AF554 &amp; ".pdf",AF554),"")</f>
        <v/>
      </c>
      <c r="AK554" s="16" t="str">
        <f>IF(AG554&lt;&gt;0,HYPERLINK("http://pergamum.anac.gov.br/arquivos/" &amp; AG554 &amp; ".pdf",AG554),"")</f>
        <v/>
      </c>
      <c r="AL554" s="6" t="s">
        <v>2040</v>
      </c>
      <c r="AM554" s="6" t="s">
        <v>7</v>
      </c>
      <c r="AN554" s="6" t="s">
        <v>7</v>
      </c>
      <c r="AO554" s="11" t="s">
        <v>7</v>
      </c>
      <c r="AP554" s="6" t="s">
        <v>7</v>
      </c>
      <c r="AQ554" s="4" t="s">
        <v>2074</v>
      </c>
      <c r="AR554" s="4" t="s">
        <v>2074</v>
      </c>
      <c r="AS554" s="15" t="str">
        <f>IF(AND(AQ554&lt;&gt;0,AQ554&lt;&gt;""),HYPERLINK("http://pergamum.anac.gov.br/arquivos/" &amp; AQ554 &amp; ".pdf",AQ554),"")</f>
        <v/>
      </c>
      <c r="AT554" s="15" t="str">
        <f>IF(AND(AR554&lt;&gt;0,AR554&lt;&gt;""),HYPERLINK("http://pergamum.anac.gov.br/arquivos/" &amp; AR554 &amp; ".pdf",AR554),"")</f>
        <v/>
      </c>
      <c r="AU554" s="4" t="s">
        <v>7</v>
      </c>
    </row>
    <row r="555" spans="1:47" x14ac:dyDescent="0.25">
      <c r="A555" s="3" t="s">
        <v>1292</v>
      </c>
      <c r="B555" s="3" t="s">
        <v>0</v>
      </c>
      <c r="C555" s="3" t="s">
        <v>1293</v>
      </c>
      <c r="D555" s="3" t="s">
        <v>121</v>
      </c>
      <c r="E555" s="3" t="s">
        <v>120</v>
      </c>
      <c r="F555" s="4" t="s">
        <v>4071</v>
      </c>
      <c r="G555" s="4" t="s">
        <v>4072</v>
      </c>
      <c r="H555" s="4" t="s">
        <v>4073</v>
      </c>
      <c r="I555" s="4" t="s">
        <v>2349</v>
      </c>
      <c r="J555" s="4" t="s">
        <v>2197</v>
      </c>
      <c r="K555" s="4" t="s">
        <v>3775</v>
      </c>
      <c r="L555" s="4" t="s">
        <v>2172</v>
      </c>
      <c r="M555" s="4" t="s">
        <v>2731</v>
      </c>
      <c r="N555" s="4" t="s">
        <v>1444</v>
      </c>
      <c r="O555" s="4" t="s">
        <v>7</v>
      </c>
      <c r="P555" s="4" t="s">
        <v>7</v>
      </c>
      <c r="Q555" s="4" t="s">
        <v>7</v>
      </c>
      <c r="R555" s="4" t="s">
        <v>7</v>
      </c>
      <c r="S555" s="4" t="s">
        <v>7</v>
      </c>
      <c r="T555" s="4" t="s">
        <v>7</v>
      </c>
      <c r="U555" s="4" t="s">
        <v>7</v>
      </c>
      <c r="V555" s="4" t="s">
        <v>7</v>
      </c>
      <c r="W555" s="4" t="s">
        <v>7</v>
      </c>
      <c r="X555" s="4" t="s">
        <v>7</v>
      </c>
      <c r="Y555" s="4" t="s">
        <v>7</v>
      </c>
      <c r="Z555" s="4" t="s">
        <v>7</v>
      </c>
      <c r="AA555" s="4" t="s">
        <v>7</v>
      </c>
      <c r="AB555" s="4" t="s">
        <v>7</v>
      </c>
      <c r="AC555" s="4" t="s">
        <v>7</v>
      </c>
      <c r="AD555" s="4" t="s">
        <v>1968</v>
      </c>
      <c r="AE555" s="4">
        <v>0</v>
      </c>
      <c r="AF555" s="4">
        <v>0</v>
      </c>
      <c r="AG555" s="4">
        <v>0</v>
      </c>
      <c r="AH555" s="14" t="str">
        <f>IF(AD555&lt;&gt;0,HYPERLINK("http://pergamum.anac.gov.br/arquivos/" &amp; AD555 &amp; ".pdf",AD555),"")</f>
        <v>PD1999-0817</v>
      </c>
      <c r="AI555" s="15" t="str">
        <f>IF(AE555&lt;&gt;0,HYPERLINK("http://pergamum.anac.gov.br/arquivos/" &amp; AE555 &amp; ".pdf",AE555),"")</f>
        <v/>
      </c>
      <c r="AJ555" s="15" t="str">
        <f>IF(AF555&lt;&gt;0,HYPERLINK("http://pergamum.anac.gov.br/arquivos/" &amp; AF555 &amp; ".pdf",AF555),"")</f>
        <v/>
      </c>
      <c r="AK555" s="16" t="str">
        <f>IF(AG555&lt;&gt;0,HYPERLINK("http://pergamum.anac.gov.br/arquivos/" &amp; AG555 &amp; ".pdf",AG555),"")</f>
        <v/>
      </c>
      <c r="AL555" s="6" t="s">
        <v>2040</v>
      </c>
      <c r="AM555" s="6" t="s">
        <v>7</v>
      </c>
      <c r="AN555" s="6" t="s">
        <v>7</v>
      </c>
      <c r="AO555" s="11" t="s">
        <v>7</v>
      </c>
      <c r="AP555" s="6" t="s">
        <v>7</v>
      </c>
      <c r="AQ555" s="4" t="s">
        <v>2074</v>
      </c>
      <c r="AR555" s="4" t="s">
        <v>2074</v>
      </c>
      <c r="AS555" s="15" t="str">
        <f>IF(AND(AQ555&lt;&gt;0,AQ555&lt;&gt;""),HYPERLINK("http://pergamum.anac.gov.br/arquivos/" &amp; AQ555 &amp; ".pdf",AQ555),"")</f>
        <v/>
      </c>
      <c r="AT555" s="15" t="str">
        <f>IF(AND(AR555&lt;&gt;0,AR555&lt;&gt;""),HYPERLINK("http://pergamum.anac.gov.br/arquivos/" &amp; AR555 &amp; ".pdf",AR555),"")</f>
        <v/>
      </c>
      <c r="AU555" s="4" t="s">
        <v>7</v>
      </c>
    </row>
    <row r="556" spans="1:47" x14ac:dyDescent="0.25">
      <c r="A556" s="3" t="s">
        <v>1294</v>
      </c>
      <c r="B556" s="3" t="s">
        <v>0</v>
      </c>
      <c r="C556" s="3" t="s">
        <v>1295</v>
      </c>
      <c r="D556" s="3" t="s">
        <v>1295</v>
      </c>
      <c r="E556" s="3" t="s">
        <v>92</v>
      </c>
      <c r="F556" s="4" t="s">
        <v>4074</v>
      </c>
      <c r="G556" s="4" t="s">
        <v>4075</v>
      </c>
      <c r="H556" s="4" t="s">
        <v>3217</v>
      </c>
      <c r="I556" s="4" t="s">
        <v>2349</v>
      </c>
      <c r="J556" s="4" t="s">
        <v>2209</v>
      </c>
      <c r="K556" s="4" t="s">
        <v>2439</v>
      </c>
      <c r="L556" s="4" t="s">
        <v>2172</v>
      </c>
      <c r="M556" s="4" t="s">
        <v>2731</v>
      </c>
      <c r="N556" s="4" t="s">
        <v>1444</v>
      </c>
      <c r="O556" s="4" t="s">
        <v>7</v>
      </c>
      <c r="P556" s="4" t="s">
        <v>7</v>
      </c>
      <c r="Q556" s="4" t="s">
        <v>7</v>
      </c>
      <c r="R556" s="4" t="s">
        <v>7</v>
      </c>
      <c r="S556" s="4" t="s">
        <v>7</v>
      </c>
      <c r="T556" s="4" t="s">
        <v>7</v>
      </c>
      <c r="U556" s="4" t="s">
        <v>7</v>
      </c>
      <c r="V556" s="4" t="s">
        <v>7</v>
      </c>
      <c r="W556" s="4" t="s">
        <v>7</v>
      </c>
      <c r="X556" s="4" t="s">
        <v>7</v>
      </c>
      <c r="Y556" s="4" t="s">
        <v>7</v>
      </c>
      <c r="Z556" s="4" t="s">
        <v>7</v>
      </c>
      <c r="AA556" s="4" t="s">
        <v>7</v>
      </c>
      <c r="AB556" s="4" t="s">
        <v>7</v>
      </c>
      <c r="AC556" s="4" t="s">
        <v>7</v>
      </c>
      <c r="AD556" s="4" t="s">
        <v>1969</v>
      </c>
      <c r="AE556" s="4">
        <v>0</v>
      </c>
      <c r="AF556" s="4">
        <v>0</v>
      </c>
      <c r="AG556" s="4">
        <v>0</v>
      </c>
      <c r="AH556" s="14" t="str">
        <f>IF(AD556&lt;&gt;0,HYPERLINK("http://pergamum.anac.gov.br/arquivos/" &amp; AD556 &amp; ".pdf",AD556),"")</f>
        <v>PA2015-2307</v>
      </c>
      <c r="AI556" s="15" t="str">
        <f>IF(AE556&lt;&gt;0,HYPERLINK("http://pergamum.anac.gov.br/arquivos/" &amp; AE556 &amp; ".pdf",AE556),"")</f>
        <v/>
      </c>
      <c r="AJ556" s="15" t="str">
        <f>IF(AF556&lt;&gt;0,HYPERLINK("http://pergamum.anac.gov.br/arquivos/" &amp; AF556 &amp; ".pdf",AF556),"")</f>
        <v/>
      </c>
      <c r="AK556" s="16" t="str">
        <f>IF(AG556&lt;&gt;0,HYPERLINK("http://pergamum.anac.gov.br/arquivos/" &amp; AG556 &amp; ".pdf",AG556),"")</f>
        <v/>
      </c>
      <c r="AL556" s="6" t="s">
        <v>2040</v>
      </c>
      <c r="AM556" s="6" t="s">
        <v>7</v>
      </c>
      <c r="AN556" s="6" t="s">
        <v>7</v>
      </c>
      <c r="AO556" s="11" t="s">
        <v>7</v>
      </c>
      <c r="AP556" s="6" t="s">
        <v>7</v>
      </c>
      <c r="AQ556" s="4" t="s">
        <v>2074</v>
      </c>
      <c r="AR556" s="4" t="s">
        <v>2074</v>
      </c>
      <c r="AS556" s="15" t="str">
        <f>IF(AND(AQ556&lt;&gt;0,AQ556&lt;&gt;""),HYPERLINK("http://pergamum.anac.gov.br/arquivos/" &amp; AQ556 &amp; ".pdf",AQ556),"")</f>
        <v/>
      </c>
      <c r="AT556" s="15" t="str">
        <f>IF(AND(AR556&lt;&gt;0,AR556&lt;&gt;""),HYPERLINK("http://pergamum.anac.gov.br/arquivos/" &amp; AR556 &amp; ".pdf",AR556),"")</f>
        <v/>
      </c>
      <c r="AU556" s="4" t="s">
        <v>7</v>
      </c>
    </row>
    <row r="557" spans="1:47" x14ac:dyDescent="0.25">
      <c r="A557" s="3" t="s">
        <v>1296</v>
      </c>
      <c r="B557" s="3" t="s">
        <v>0</v>
      </c>
      <c r="C557" s="3" t="s">
        <v>1286</v>
      </c>
      <c r="D557" s="3" t="s">
        <v>1286</v>
      </c>
      <c r="E557" s="3" t="s">
        <v>23</v>
      </c>
      <c r="F557" s="4" t="s">
        <v>4076</v>
      </c>
      <c r="G557" s="4" t="s">
        <v>4077</v>
      </c>
      <c r="H557" s="4" t="s">
        <v>4078</v>
      </c>
      <c r="I557" s="4" t="s">
        <v>2349</v>
      </c>
      <c r="J557" s="4" t="s">
        <v>2373</v>
      </c>
      <c r="K557" s="4" t="s">
        <v>2796</v>
      </c>
      <c r="L557" s="4" t="s">
        <v>2404</v>
      </c>
      <c r="M557" s="4" t="s">
        <v>2497</v>
      </c>
      <c r="N557" s="4" t="s">
        <v>1446</v>
      </c>
      <c r="O557" s="4" t="s">
        <v>7</v>
      </c>
      <c r="P557" s="4" t="s">
        <v>7</v>
      </c>
      <c r="Q557" s="4" t="s">
        <v>7</v>
      </c>
      <c r="R557" s="4" t="s">
        <v>7</v>
      </c>
      <c r="S557" s="4" t="s">
        <v>7</v>
      </c>
      <c r="T557" s="4" t="s">
        <v>7</v>
      </c>
      <c r="U557" s="4" t="s">
        <v>7</v>
      </c>
      <c r="V557" s="4" t="s">
        <v>7</v>
      </c>
      <c r="W557" s="4" t="s">
        <v>7</v>
      </c>
      <c r="X557" s="4" t="s">
        <v>7</v>
      </c>
      <c r="Y557" s="4" t="s">
        <v>7</v>
      </c>
      <c r="Z557" s="4" t="s">
        <v>7</v>
      </c>
      <c r="AA557" s="4" t="s">
        <v>7</v>
      </c>
      <c r="AB557" s="4" t="s">
        <v>7</v>
      </c>
      <c r="AC557" s="4" t="s">
        <v>7</v>
      </c>
      <c r="AD557" s="4" t="s">
        <v>1970</v>
      </c>
      <c r="AE557" s="4">
        <v>0</v>
      </c>
      <c r="AF557" s="4">
        <v>0</v>
      </c>
      <c r="AG557" s="4">
        <v>0</v>
      </c>
      <c r="AH557" s="14" t="str">
        <f>IF(AD557&lt;&gt;0,HYPERLINK("http://pergamum.anac.gov.br/arquivos/" &amp; AD557 &amp; ".pdf",AD557),"")</f>
        <v>PD1997-0887</v>
      </c>
      <c r="AI557" s="15" t="str">
        <f>IF(AE557&lt;&gt;0,HYPERLINK("http://pergamum.anac.gov.br/arquivos/" &amp; AE557 &amp; ".pdf",AE557),"")</f>
        <v/>
      </c>
      <c r="AJ557" s="15" t="str">
        <f>IF(AF557&lt;&gt;0,HYPERLINK("http://pergamum.anac.gov.br/arquivos/" &amp; AF557 &amp; ".pdf",AF557),"")</f>
        <v/>
      </c>
      <c r="AK557" s="16" t="str">
        <f>IF(AG557&lt;&gt;0,HYPERLINK("http://pergamum.anac.gov.br/arquivos/" &amp; AG557 &amp; ".pdf",AG557),"")</f>
        <v/>
      </c>
      <c r="AL557" s="6" t="s">
        <v>2040</v>
      </c>
      <c r="AM557" s="6" t="s">
        <v>7</v>
      </c>
      <c r="AN557" s="6" t="s">
        <v>7</v>
      </c>
      <c r="AO557" s="11" t="s">
        <v>7</v>
      </c>
      <c r="AP557" s="6" t="s">
        <v>7</v>
      </c>
      <c r="AQ557" s="4" t="s">
        <v>2074</v>
      </c>
      <c r="AR557" s="4" t="s">
        <v>2074</v>
      </c>
      <c r="AS557" s="15" t="str">
        <f>IF(AND(AQ557&lt;&gt;0,AQ557&lt;&gt;""),HYPERLINK("http://pergamum.anac.gov.br/arquivos/" &amp; AQ557 &amp; ".pdf",AQ557),"")</f>
        <v/>
      </c>
      <c r="AT557" s="15" t="str">
        <f>IF(AND(AR557&lt;&gt;0,AR557&lt;&gt;""),HYPERLINK("http://pergamum.anac.gov.br/arquivos/" &amp; AR557 &amp; ".pdf",AR557),"")</f>
        <v/>
      </c>
      <c r="AU557" s="4" t="s">
        <v>7</v>
      </c>
    </row>
    <row r="558" spans="1:47" x14ac:dyDescent="0.25">
      <c r="A558" s="3" t="s">
        <v>1297</v>
      </c>
      <c r="B558" s="3" t="s">
        <v>0</v>
      </c>
      <c r="C558" s="3" t="s">
        <v>1298</v>
      </c>
      <c r="D558" s="3" t="s">
        <v>1298</v>
      </c>
      <c r="E558" s="3" t="s">
        <v>264</v>
      </c>
      <c r="F558" s="4" t="s">
        <v>4079</v>
      </c>
      <c r="G558" s="4" t="s">
        <v>4080</v>
      </c>
      <c r="H558" s="4" t="s">
        <v>2280</v>
      </c>
      <c r="I558" s="4" t="s">
        <v>2251</v>
      </c>
      <c r="J558" s="4" t="s">
        <v>2373</v>
      </c>
      <c r="K558" s="4" t="s">
        <v>2557</v>
      </c>
      <c r="L558" s="4" t="s">
        <v>2172</v>
      </c>
      <c r="M558" s="4" t="s">
        <v>4081</v>
      </c>
      <c r="N558" s="4" t="s">
        <v>1444</v>
      </c>
      <c r="O558" s="4" t="s">
        <v>7</v>
      </c>
      <c r="P558" s="4" t="s">
        <v>7</v>
      </c>
      <c r="Q558" s="4" t="s">
        <v>7</v>
      </c>
      <c r="R558" s="4" t="s">
        <v>7</v>
      </c>
      <c r="S558" s="4" t="s">
        <v>7</v>
      </c>
      <c r="T558" s="4" t="s">
        <v>7</v>
      </c>
      <c r="U558" s="4" t="s">
        <v>7</v>
      </c>
      <c r="V558" s="4" t="s">
        <v>7</v>
      </c>
      <c r="W558" s="4" t="s">
        <v>7</v>
      </c>
      <c r="X558" s="4" t="s">
        <v>7</v>
      </c>
      <c r="Y558" s="4" t="s">
        <v>7</v>
      </c>
      <c r="Z558" s="4" t="s">
        <v>7</v>
      </c>
      <c r="AA558" s="4" t="s">
        <v>7</v>
      </c>
      <c r="AB558" s="4" t="s">
        <v>7</v>
      </c>
      <c r="AC558" s="4" t="s">
        <v>7</v>
      </c>
      <c r="AD558" s="4" t="s">
        <v>1971</v>
      </c>
      <c r="AE558" s="4">
        <v>0</v>
      </c>
      <c r="AF558" s="4">
        <v>0</v>
      </c>
      <c r="AG558" s="4">
        <v>0</v>
      </c>
      <c r="AH558" s="14" t="str">
        <f>IF(AD558&lt;&gt;0,HYPERLINK("http://pergamum.anac.gov.br/arquivos/" &amp; AD558 &amp; ".pdf",AD558),"")</f>
        <v>PA2006-0675</v>
      </c>
      <c r="AI558" s="15" t="str">
        <f>IF(AE558&lt;&gt;0,HYPERLINK("http://pergamum.anac.gov.br/arquivos/" &amp; AE558 &amp; ".pdf",AE558),"")</f>
        <v/>
      </c>
      <c r="AJ558" s="15" t="str">
        <f>IF(AF558&lt;&gt;0,HYPERLINK("http://pergamum.anac.gov.br/arquivos/" &amp; AF558 &amp; ".pdf",AF558),"")</f>
        <v/>
      </c>
      <c r="AK558" s="16" t="str">
        <f>IF(AG558&lt;&gt;0,HYPERLINK("http://pergamum.anac.gov.br/arquivos/" &amp; AG558 &amp; ".pdf",AG558),"")</f>
        <v/>
      </c>
      <c r="AL558" s="6" t="s">
        <v>2038</v>
      </c>
      <c r="AM558" s="6" t="s">
        <v>2059</v>
      </c>
      <c r="AN558" s="6" t="s">
        <v>7</v>
      </c>
      <c r="AO558" s="11" t="s">
        <v>7</v>
      </c>
      <c r="AP558" s="6" t="s">
        <v>7</v>
      </c>
      <c r="AQ558" s="4" t="s">
        <v>2074</v>
      </c>
      <c r="AR558" s="4" t="s">
        <v>2074</v>
      </c>
      <c r="AS558" s="15" t="str">
        <f>IF(AND(AQ558&lt;&gt;0,AQ558&lt;&gt;""),HYPERLINK("http://pergamum.anac.gov.br/arquivos/" &amp; AQ558 &amp; ".pdf",AQ558),"")</f>
        <v/>
      </c>
      <c r="AT558" s="15" t="str">
        <f>IF(AND(AR558&lt;&gt;0,AR558&lt;&gt;""),HYPERLINK("http://pergamum.anac.gov.br/arquivos/" &amp; AR558 &amp; ".pdf",AR558),"")</f>
        <v/>
      </c>
      <c r="AU558" s="4" t="s">
        <v>7</v>
      </c>
    </row>
    <row r="559" spans="1:47" x14ac:dyDescent="0.25">
      <c r="A559" s="3" t="s">
        <v>1299</v>
      </c>
      <c r="B559" s="3" t="s">
        <v>0</v>
      </c>
      <c r="C559" s="3" t="s">
        <v>1300</v>
      </c>
      <c r="D559" s="3" t="s">
        <v>1300</v>
      </c>
      <c r="E559" s="3" t="s">
        <v>264</v>
      </c>
      <c r="F559" s="4" t="s">
        <v>4082</v>
      </c>
      <c r="G559" s="4" t="s">
        <v>4083</v>
      </c>
      <c r="H559" s="4" t="s">
        <v>3750</v>
      </c>
      <c r="I559" s="4" t="s">
        <v>2251</v>
      </c>
      <c r="J559" s="4" t="s">
        <v>2324</v>
      </c>
      <c r="K559" s="4" t="s">
        <v>4084</v>
      </c>
      <c r="L559" s="4" t="s">
        <v>2180</v>
      </c>
      <c r="M559" s="4" t="s">
        <v>4085</v>
      </c>
      <c r="N559" s="4" t="s">
        <v>1444</v>
      </c>
      <c r="O559" s="4" t="s">
        <v>7</v>
      </c>
      <c r="P559" s="4" t="s">
        <v>7</v>
      </c>
      <c r="Q559" s="4" t="s">
        <v>7</v>
      </c>
      <c r="R559" s="4" t="s">
        <v>7</v>
      </c>
      <c r="S559" s="4" t="s">
        <v>7</v>
      </c>
      <c r="T559" s="4" t="s">
        <v>7</v>
      </c>
      <c r="U559" s="4" t="s">
        <v>7</v>
      </c>
      <c r="V559" s="4" t="s">
        <v>7</v>
      </c>
      <c r="W559" s="4" t="s">
        <v>7</v>
      </c>
      <c r="X559" s="4" t="s">
        <v>7</v>
      </c>
      <c r="Y559" s="4" t="s">
        <v>7</v>
      </c>
      <c r="Z559" s="4" t="s">
        <v>7</v>
      </c>
      <c r="AA559" s="4" t="s">
        <v>7</v>
      </c>
      <c r="AB559" s="4" t="s">
        <v>7</v>
      </c>
      <c r="AC559" s="4" t="s">
        <v>7</v>
      </c>
      <c r="AD559" s="4" t="s">
        <v>1972</v>
      </c>
      <c r="AE559" s="4">
        <v>0</v>
      </c>
      <c r="AF559" s="4">
        <v>0</v>
      </c>
      <c r="AG559" s="4">
        <v>0</v>
      </c>
      <c r="AH559" s="14" t="str">
        <f>IF(AD559&lt;&gt;0,HYPERLINK("http://pergamum.anac.gov.br/arquivos/" &amp; AD559 &amp; ".pdf",AD559),"")</f>
        <v>PA2015-2236</v>
      </c>
      <c r="AI559" s="15" t="str">
        <f>IF(AE559&lt;&gt;0,HYPERLINK("http://pergamum.anac.gov.br/arquivos/" &amp; AE559 &amp; ".pdf",AE559),"")</f>
        <v/>
      </c>
      <c r="AJ559" s="15" t="str">
        <f>IF(AF559&lt;&gt;0,HYPERLINK("http://pergamum.anac.gov.br/arquivos/" &amp; AF559 &amp; ".pdf",AF559),"")</f>
        <v/>
      </c>
      <c r="AK559" s="16" t="str">
        <f>IF(AG559&lt;&gt;0,HYPERLINK("http://pergamum.anac.gov.br/arquivos/" &amp; AG559 &amp; ".pdf",AG559),"")</f>
        <v/>
      </c>
      <c r="AL559" s="6" t="s">
        <v>2039</v>
      </c>
      <c r="AM559" s="6" t="s">
        <v>2059</v>
      </c>
      <c r="AN559" s="6" t="s">
        <v>2078</v>
      </c>
      <c r="AO559" s="11" t="s">
        <v>2094</v>
      </c>
      <c r="AP559" s="6">
        <v>39</v>
      </c>
      <c r="AQ559" s="4" t="s">
        <v>2077</v>
      </c>
      <c r="AR559" s="4" t="s">
        <v>2074</v>
      </c>
      <c r="AS559" s="15" t="str">
        <f>IF(AND(AQ559&lt;&gt;0,AQ559&lt;&gt;""),HYPERLINK("http://pergamum.anac.gov.br/arquivos/" &amp; AQ559 &amp; ".pdf",AQ559),"")</f>
        <v>PA2016-0908</v>
      </c>
      <c r="AT559" s="15" t="str">
        <f>IF(AND(AR559&lt;&gt;0,AR559&lt;&gt;""),HYPERLINK("http://pergamum.anac.gov.br/arquivos/" &amp; AR559 &amp; ".pdf",AR559),"")</f>
        <v/>
      </c>
      <c r="AU559" s="4" t="s">
        <v>7</v>
      </c>
    </row>
    <row r="560" spans="1:47" x14ac:dyDescent="0.25">
      <c r="A560" s="3" t="s">
        <v>1301</v>
      </c>
      <c r="B560" s="3" t="s">
        <v>0</v>
      </c>
      <c r="C560" s="3" t="s">
        <v>1302</v>
      </c>
      <c r="D560" s="3" t="s">
        <v>1302</v>
      </c>
      <c r="E560" s="3" t="s">
        <v>92</v>
      </c>
      <c r="F560" s="4" t="s">
        <v>4086</v>
      </c>
      <c r="G560" s="4" t="s">
        <v>4087</v>
      </c>
      <c r="H560" s="4" t="s">
        <v>4088</v>
      </c>
      <c r="I560" s="4" t="s">
        <v>2349</v>
      </c>
      <c r="J560" s="4" t="s">
        <v>2232</v>
      </c>
      <c r="K560" s="4" t="s">
        <v>2788</v>
      </c>
      <c r="L560" s="4" t="s">
        <v>2706</v>
      </c>
      <c r="M560" s="4" t="s">
        <v>2731</v>
      </c>
      <c r="N560" s="4" t="s">
        <v>1444</v>
      </c>
      <c r="O560" s="4" t="s">
        <v>7</v>
      </c>
      <c r="P560" s="4" t="s">
        <v>7</v>
      </c>
      <c r="Q560" s="4" t="s">
        <v>7</v>
      </c>
      <c r="R560" s="4" t="s">
        <v>7</v>
      </c>
      <c r="S560" s="4" t="s">
        <v>7</v>
      </c>
      <c r="T560" s="4" t="s">
        <v>7</v>
      </c>
      <c r="U560" s="4" t="s">
        <v>7</v>
      </c>
      <c r="V560" s="4" t="s">
        <v>7</v>
      </c>
      <c r="W560" s="4" t="s">
        <v>7</v>
      </c>
      <c r="X560" s="4" t="s">
        <v>7</v>
      </c>
      <c r="Y560" s="4" t="s">
        <v>7</v>
      </c>
      <c r="Z560" s="4" t="s">
        <v>7</v>
      </c>
      <c r="AA560" s="4" t="s">
        <v>7</v>
      </c>
      <c r="AB560" s="4" t="s">
        <v>7</v>
      </c>
      <c r="AC560" s="4" t="s">
        <v>7</v>
      </c>
      <c r="AD560" s="4" t="s">
        <v>1973</v>
      </c>
      <c r="AE560" s="4">
        <v>0</v>
      </c>
      <c r="AF560" s="4">
        <v>0</v>
      </c>
      <c r="AG560" s="4">
        <v>0</v>
      </c>
      <c r="AH560" s="14" t="str">
        <f>IF(AD560&lt;&gt;0,HYPERLINK("http://pergamum.anac.gov.br/arquivos/" &amp; AD560 &amp; ".pdf",AD560),"")</f>
        <v>PD1987-0484</v>
      </c>
      <c r="AI560" s="15" t="str">
        <f>IF(AE560&lt;&gt;0,HYPERLINK("http://pergamum.anac.gov.br/arquivos/" &amp; AE560 &amp; ".pdf",AE560),"")</f>
        <v/>
      </c>
      <c r="AJ560" s="15" t="str">
        <f>IF(AF560&lt;&gt;0,HYPERLINK("http://pergamum.anac.gov.br/arquivos/" &amp; AF560 &amp; ".pdf",AF560),"")</f>
        <v/>
      </c>
      <c r="AK560" s="16" t="str">
        <f>IF(AG560&lt;&gt;0,HYPERLINK("http://pergamum.anac.gov.br/arquivos/" &amp; AG560 &amp; ".pdf",AG560),"")</f>
        <v/>
      </c>
      <c r="AL560" s="6" t="s">
        <v>2040</v>
      </c>
      <c r="AM560" s="6" t="s">
        <v>7</v>
      </c>
      <c r="AN560" s="6" t="s">
        <v>7</v>
      </c>
      <c r="AO560" s="11" t="s">
        <v>7</v>
      </c>
      <c r="AP560" s="6" t="s">
        <v>7</v>
      </c>
      <c r="AQ560" s="4" t="s">
        <v>2074</v>
      </c>
      <c r="AR560" s="4" t="s">
        <v>2074</v>
      </c>
      <c r="AS560" s="15" t="str">
        <f>IF(AND(AQ560&lt;&gt;0,AQ560&lt;&gt;""),HYPERLINK("http://pergamum.anac.gov.br/arquivos/" &amp; AQ560 &amp; ".pdf",AQ560),"")</f>
        <v/>
      </c>
      <c r="AT560" s="15" t="str">
        <f>IF(AND(AR560&lt;&gt;0,AR560&lt;&gt;""),HYPERLINK("http://pergamum.anac.gov.br/arquivos/" &amp; AR560 &amp; ".pdf",AR560),"")</f>
        <v/>
      </c>
      <c r="AU560" s="4" t="s">
        <v>7</v>
      </c>
    </row>
    <row r="561" spans="1:47" x14ac:dyDescent="0.25">
      <c r="A561" s="3" t="s">
        <v>1303</v>
      </c>
      <c r="B561" s="3" t="s">
        <v>0</v>
      </c>
      <c r="C561" s="3" t="s">
        <v>1304</v>
      </c>
      <c r="D561" s="3" t="s">
        <v>1305</v>
      </c>
      <c r="E561" s="3" t="s">
        <v>23</v>
      </c>
      <c r="F561" s="4" t="s">
        <v>4089</v>
      </c>
      <c r="G561" s="4" t="s">
        <v>4090</v>
      </c>
      <c r="H561" s="4" t="s">
        <v>4091</v>
      </c>
      <c r="I561" s="4" t="s">
        <v>2251</v>
      </c>
      <c r="J561" s="4" t="s">
        <v>2395</v>
      </c>
      <c r="K561" s="4" t="s">
        <v>4092</v>
      </c>
      <c r="L561" s="4" t="s">
        <v>2612</v>
      </c>
      <c r="M561" s="4" t="s">
        <v>2731</v>
      </c>
      <c r="N561" s="4" t="s">
        <v>1444</v>
      </c>
      <c r="O561" s="4" t="s">
        <v>7</v>
      </c>
      <c r="P561" s="4" t="s">
        <v>7</v>
      </c>
      <c r="Q561" s="4" t="s">
        <v>7</v>
      </c>
      <c r="R561" s="4" t="s">
        <v>7</v>
      </c>
      <c r="S561" s="4" t="s">
        <v>7</v>
      </c>
      <c r="T561" s="4" t="s">
        <v>7</v>
      </c>
      <c r="U561" s="4" t="s">
        <v>7</v>
      </c>
      <c r="V561" s="4" t="s">
        <v>7</v>
      </c>
      <c r="W561" s="4" t="s">
        <v>7</v>
      </c>
      <c r="X561" s="4" t="s">
        <v>7</v>
      </c>
      <c r="Y561" s="4" t="s">
        <v>7</v>
      </c>
      <c r="Z561" s="4" t="s">
        <v>7</v>
      </c>
      <c r="AA561" s="4" t="s">
        <v>7</v>
      </c>
      <c r="AB561" s="4" t="s">
        <v>7</v>
      </c>
      <c r="AC561" s="4" t="s">
        <v>7</v>
      </c>
      <c r="AD561" s="4" t="s">
        <v>1974</v>
      </c>
      <c r="AE561" s="4">
        <v>0</v>
      </c>
      <c r="AF561" s="4">
        <v>0</v>
      </c>
      <c r="AG561" s="4">
        <v>0</v>
      </c>
      <c r="AH561" s="14" t="str">
        <f>IF(AD561&lt;&gt;0,HYPERLINK("http://pergamum.anac.gov.br/arquivos/" &amp; AD561 &amp; ".pdf",AD561),"")</f>
        <v>PA2013-2444</v>
      </c>
      <c r="AI561" s="15" t="str">
        <f>IF(AE561&lt;&gt;0,HYPERLINK("http://pergamum.anac.gov.br/arquivos/" &amp; AE561 &amp; ".pdf",AE561),"")</f>
        <v/>
      </c>
      <c r="AJ561" s="15" t="str">
        <f>IF(AF561&lt;&gt;0,HYPERLINK("http://pergamum.anac.gov.br/arquivos/" &amp; AF561 &amp; ".pdf",AF561),"")</f>
        <v/>
      </c>
      <c r="AK561" s="16" t="str">
        <f>IF(AG561&lt;&gt;0,HYPERLINK("http://pergamum.anac.gov.br/arquivos/" &amp; AG561 &amp; ".pdf",AG561),"")</f>
        <v/>
      </c>
      <c r="AL561" s="6" t="s">
        <v>2040</v>
      </c>
      <c r="AM561" s="6" t="s">
        <v>7</v>
      </c>
      <c r="AN561" s="6" t="s">
        <v>7</v>
      </c>
      <c r="AO561" s="11" t="s">
        <v>7</v>
      </c>
      <c r="AP561" s="6" t="s">
        <v>7</v>
      </c>
      <c r="AQ561" s="4" t="s">
        <v>2074</v>
      </c>
      <c r="AR561" s="4" t="s">
        <v>2074</v>
      </c>
      <c r="AS561" s="15" t="str">
        <f>IF(AND(AQ561&lt;&gt;0,AQ561&lt;&gt;""),HYPERLINK("http://pergamum.anac.gov.br/arquivos/" &amp; AQ561 &amp; ".pdf",AQ561),"")</f>
        <v/>
      </c>
      <c r="AT561" s="15" t="str">
        <f>IF(AND(AR561&lt;&gt;0,AR561&lt;&gt;""),HYPERLINK("http://pergamum.anac.gov.br/arquivos/" &amp; AR561 &amp; ".pdf",AR561),"")</f>
        <v/>
      </c>
      <c r="AU561" s="4" t="s">
        <v>7</v>
      </c>
    </row>
    <row r="562" spans="1:47" x14ac:dyDescent="0.25">
      <c r="A562" s="3" t="s">
        <v>1306</v>
      </c>
      <c r="B562" s="3" t="s">
        <v>0</v>
      </c>
      <c r="C562" s="3" t="s">
        <v>1307</v>
      </c>
      <c r="D562" s="3" t="s">
        <v>1308</v>
      </c>
      <c r="E562" s="3" t="s">
        <v>120</v>
      </c>
      <c r="F562" s="4" t="s">
        <v>4093</v>
      </c>
      <c r="G562" s="4" t="s">
        <v>4094</v>
      </c>
      <c r="H562" s="4" t="s">
        <v>3519</v>
      </c>
      <c r="I562" s="4" t="s">
        <v>2349</v>
      </c>
      <c r="J562" s="4" t="s">
        <v>2232</v>
      </c>
      <c r="K562" s="4" t="s">
        <v>2253</v>
      </c>
      <c r="L562" s="4" t="s">
        <v>2180</v>
      </c>
      <c r="M562" s="4" t="s">
        <v>3687</v>
      </c>
      <c r="N562" s="4" t="s">
        <v>1446</v>
      </c>
      <c r="O562" s="4" t="s">
        <v>7</v>
      </c>
      <c r="P562" s="4" t="s">
        <v>7</v>
      </c>
      <c r="Q562" s="4" t="s">
        <v>7</v>
      </c>
      <c r="R562" s="4" t="s">
        <v>7</v>
      </c>
      <c r="S562" s="4" t="s">
        <v>7</v>
      </c>
      <c r="T562" s="4" t="s">
        <v>7</v>
      </c>
      <c r="U562" s="4" t="s">
        <v>7</v>
      </c>
      <c r="V562" s="4" t="s">
        <v>7</v>
      </c>
      <c r="W562" s="4" t="s">
        <v>7</v>
      </c>
      <c r="X562" s="4" t="s">
        <v>7</v>
      </c>
      <c r="Y562" s="4" t="s">
        <v>7</v>
      </c>
      <c r="Z562" s="4" t="s">
        <v>7</v>
      </c>
      <c r="AA562" s="4" t="s">
        <v>7</v>
      </c>
      <c r="AB562" s="4" t="s">
        <v>7</v>
      </c>
      <c r="AC562" s="4" t="s">
        <v>7</v>
      </c>
      <c r="AD562" s="4" t="s">
        <v>1975</v>
      </c>
      <c r="AE562" s="4">
        <v>0</v>
      </c>
      <c r="AF562" s="4">
        <v>0</v>
      </c>
      <c r="AG562" s="4">
        <v>0</v>
      </c>
      <c r="AH562" s="14" t="str">
        <f>IF(AD562&lt;&gt;0,HYPERLINK("http://pergamum.anac.gov.br/arquivos/" &amp; AD562 &amp; ".pdf",AD562),"")</f>
        <v>PD1965-0149</v>
      </c>
      <c r="AI562" s="15" t="str">
        <f>IF(AE562&lt;&gt;0,HYPERLINK("http://pergamum.anac.gov.br/arquivos/" &amp; AE562 &amp; ".pdf",AE562),"")</f>
        <v/>
      </c>
      <c r="AJ562" s="15" t="str">
        <f>IF(AF562&lt;&gt;0,HYPERLINK("http://pergamum.anac.gov.br/arquivos/" &amp; AF562 &amp; ".pdf",AF562),"")</f>
        <v/>
      </c>
      <c r="AK562" s="16" t="str">
        <f>IF(AG562&lt;&gt;0,HYPERLINK("http://pergamum.anac.gov.br/arquivos/" &amp; AG562 &amp; ".pdf",AG562),"")</f>
        <v/>
      </c>
      <c r="AL562" s="6" t="s">
        <v>2039</v>
      </c>
      <c r="AM562" s="6" t="s">
        <v>7</v>
      </c>
      <c r="AN562" s="6" t="s">
        <v>2097</v>
      </c>
      <c r="AO562" s="11" t="s">
        <v>2094</v>
      </c>
      <c r="AP562" s="6">
        <v>7</v>
      </c>
      <c r="AQ562" s="4" t="s">
        <v>2077</v>
      </c>
      <c r="AR562" s="4" t="s">
        <v>2074</v>
      </c>
      <c r="AS562" s="15" t="str">
        <f>IF(AND(AQ562&lt;&gt;0,AQ562&lt;&gt;""),HYPERLINK("http://pergamum.anac.gov.br/arquivos/" &amp; AQ562 &amp; ".pdf",AQ562),"")</f>
        <v>PA2016-0908</v>
      </c>
      <c r="AT562" s="15" t="str">
        <f>IF(AND(AR562&lt;&gt;0,AR562&lt;&gt;""),HYPERLINK("http://pergamum.anac.gov.br/arquivos/" &amp; AR562 &amp; ".pdf",AR562),"")</f>
        <v/>
      </c>
      <c r="AU562" s="4" t="s">
        <v>7</v>
      </c>
    </row>
    <row r="563" spans="1:47" x14ac:dyDescent="0.25">
      <c r="A563" s="3" t="s">
        <v>1309</v>
      </c>
      <c r="B563" s="3" t="s">
        <v>0</v>
      </c>
      <c r="C563" s="3" t="s">
        <v>1310</v>
      </c>
      <c r="D563" s="3" t="s">
        <v>1310</v>
      </c>
      <c r="E563" s="3" t="s">
        <v>92</v>
      </c>
      <c r="F563" s="4" t="s">
        <v>4095</v>
      </c>
      <c r="G563" s="4" t="s">
        <v>4096</v>
      </c>
      <c r="H563" s="4" t="s">
        <v>3766</v>
      </c>
      <c r="I563" s="4" t="s">
        <v>2349</v>
      </c>
      <c r="J563" s="4" t="s">
        <v>2178</v>
      </c>
      <c r="K563" s="4" t="s">
        <v>2192</v>
      </c>
      <c r="L563" s="4" t="s">
        <v>2404</v>
      </c>
      <c r="M563" s="4" t="s">
        <v>3128</v>
      </c>
      <c r="N563" s="4" t="s">
        <v>1446</v>
      </c>
      <c r="O563" s="4" t="s">
        <v>7</v>
      </c>
      <c r="P563" s="4" t="s">
        <v>7</v>
      </c>
      <c r="Q563" s="4" t="s">
        <v>7</v>
      </c>
      <c r="R563" s="4" t="s">
        <v>7</v>
      </c>
      <c r="S563" s="4" t="s">
        <v>7</v>
      </c>
      <c r="T563" s="4" t="s">
        <v>7</v>
      </c>
      <c r="U563" s="4" t="s">
        <v>7</v>
      </c>
      <c r="V563" s="4" t="s">
        <v>7</v>
      </c>
      <c r="W563" s="4" t="s">
        <v>7</v>
      </c>
      <c r="X563" s="4" t="s">
        <v>7</v>
      </c>
      <c r="Y563" s="4" t="s">
        <v>7</v>
      </c>
      <c r="Z563" s="4" t="s">
        <v>7</v>
      </c>
      <c r="AA563" s="4" t="s">
        <v>7</v>
      </c>
      <c r="AB563" s="4" t="s">
        <v>7</v>
      </c>
      <c r="AC563" s="4" t="s">
        <v>7</v>
      </c>
      <c r="AD563" s="4" t="s">
        <v>1976</v>
      </c>
      <c r="AE563" s="4">
        <v>0</v>
      </c>
      <c r="AF563" s="4">
        <v>0</v>
      </c>
      <c r="AG563" s="4">
        <v>0</v>
      </c>
      <c r="AH563" s="14" t="str">
        <f>IF(AD563&lt;&gt;0,HYPERLINK("http://pergamum.anac.gov.br/arquivos/" &amp; AD563 &amp; ".pdf",AD563),"")</f>
        <v>PD1950-0150</v>
      </c>
      <c r="AI563" s="15" t="str">
        <f>IF(AE563&lt;&gt;0,HYPERLINK("http://pergamum.anac.gov.br/arquivos/" &amp; AE563 &amp; ".pdf",AE563),"")</f>
        <v/>
      </c>
      <c r="AJ563" s="15" t="str">
        <f>IF(AF563&lt;&gt;0,HYPERLINK("http://pergamum.anac.gov.br/arquivos/" &amp; AF563 &amp; ".pdf",AF563),"")</f>
        <v/>
      </c>
      <c r="AK563" s="16" t="str">
        <f>IF(AG563&lt;&gt;0,HYPERLINK("http://pergamum.anac.gov.br/arquivos/" &amp; AG563 &amp; ".pdf",AG563),"")</f>
        <v/>
      </c>
      <c r="AL563" s="6" t="s">
        <v>2040</v>
      </c>
      <c r="AM563" s="6" t="s">
        <v>7</v>
      </c>
      <c r="AN563" s="6" t="s">
        <v>7</v>
      </c>
      <c r="AO563" s="11" t="s">
        <v>7</v>
      </c>
      <c r="AP563" s="6" t="s">
        <v>7</v>
      </c>
      <c r="AQ563" s="4" t="s">
        <v>2074</v>
      </c>
      <c r="AR563" s="4" t="s">
        <v>2074</v>
      </c>
      <c r="AS563" s="15" t="str">
        <f>IF(AND(AQ563&lt;&gt;0,AQ563&lt;&gt;""),HYPERLINK("http://pergamum.anac.gov.br/arquivos/" &amp; AQ563 &amp; ".pdf",AQ563),"")</f>
        <v/>
      </c>
      <c r="AT563" s="15" t="str">
        <f>IF(AND(AR563&lt;&gt;0,AR563&lt;&gt;""),HYPERLINK("http://pergamum.anac.gov.br/arquivos/" &amp; AR563 &amp; ".pdf",AR563),"")</f>
        <v/>
      </c>
      <c r="AU563" s="4" t="s">
        <v>7</v>
      </c>
    </row>
    <row r="564" spans="1:47" x14ac:dyDescent="0.25">
      <c r="A564" s="3" t="s">
        <v>1311</v>
      </c>
      <c r="B564" s="3" t="s">
        <v>0</v>
      </c>
      <c r="C564" s="3" t="s">
        <v>1312</v>
      </c>
      <c r="D564" s="3" t="s">
        <v>1313</v>
      </c>
      <c r="E564" s="3" t="s">
        <v>120</v>
      </c>
      <c r="F564" s="4" t="s">
        <v>4097</v>
      </c>
      <c r="G564" s="4" t="s">
        <v>4098</v>
      </c>
      <c r="H564" s="4" t="s">
        <v>2902</v>
      </c>
      <c r="I564" s="4" t="s">
        <v>2349</v>
      </c>
      <c r="J564" s="4" t="s">
        <v>2716</v>
      </c>
      <c r="K564" s="4" t="s">
        <v>2192</v>
      </c>
      <c r="L564" s="4" t="s">
        <v>2172</v>
      </c>
      <c r="M564" s="4" t="s">
        <v>4099</v>
      </c>
      <c r="N564" s="4" t="s">
        <v>1445</v>
      </c>
      <c r="O564" s="4" t="s">
        <v>7</v>
      </c>
      <c r="P564" s="4" t="s">
        <v>7</v>
      </c>
      <c r="Q564" s="4" t="s">
        <v>7</v>
      </c>
      <c r="R564" s="4" t="s">
        <v>7</v>
      </c>
      <c r="S564" s="4" t="s">
        <v>7</v>
      </c>
      <c r="T564" s="4" t="s">
        <v>7</v>
      </c>
      <c r="U564" s="4" t="s">
        <v>7</v>
      </c>
      <c r="V564" s="4" t="s">
        <v>7</v>
      </c>
      <c r="W564" s="4" t="s">
        <v>7</v>
      </c>
      <c r="X564" s="4" t="s">
        <v>7</v>
      </c>
      <c r="Y564" s="4" t="s">
        <v>7</v>
      </c>
      <c r="Z564" s="4" t="s">
        <v>7</v>
      </c>
      <c r="AA564" s="4" t="s">
        <v>7</v>
      </c>
      <c r="AB564" s="4" t="s">
        <v>7</v>
      </c>
      <c r="AC564" s="4" t="s">
        <v>7</v>
      </c>
      <c r="AD564" s="4" t="s">
        <v>1977</v>
      </c>
      <c r="AE564" s="4">
        <v>0</v>
      </c>
      <c r="AF564" s="4">
        <v>0</v>
      </c>
      <c r="AG564" s="4">
        <v>0</v>
      </c>
      <c r="AH564" s="14" t="str">
        <f>IF(AD564&lt;&gt;0,HYPERLINK("http://pergamum.anac.gov.br/arquivos/" &amp; AD564 &amp; ".pdf",AD564),"")</f>
        <v>PA2011-1806</v>
      </c>
      <c r="AI564" s="15" t="str">
        <f>IF(AE564&lt;&gt;0,HYPERLINK("http://pergamum.anac.gov.br/arquivos/" &amp; AE564 &amp; ".pdf",AE564),"")</f>
        <v/>
      </c>
      <c r="AJ564" s="15" t="str">
        <f>IF(AF564&lt;&gt;0,HYPERLINK("http://pergamum.anac.gov.br/arquivos/" &amp; AF564 &amp; ".pdf",AF564),"")</f>
        <v/>
      </c>
      <c r="AK564" s="16" t="str">
        <f>IF(AG564&lt;&gt;0,HYPERLINK("http://pergamum.anac.gov.br/arquivos/" &amp; AG564 &amp; ".pdf",AG564),"")</f>
        <v/>
      </c>
      <c r="AL564" s="6" t="s">
        <v>2040</v>
      </c>
      <c r="AM564" s="6" t="s">
        <v>7</v>
      </c>
      <c r="AN564" s="6" t="s">
        <v>7</v>
      </c>
      <c r="AO564" s="11" t="s">
        <v>7</v>
      </c>
      <c r="AP564" s="6" t="s">
        <v>7</v>
      </c>
      <c r="AQ564" s="4" t="s">
        <v>2074</v>
      </c>
      <c r="AR564" s="4" t="s">
        <v>2074</v>
      </c>
      <c r="AS564" s="15" t="str">
        <f>IF(AND(AQ564&lt;&gt;0,AQ564&lt;&gt;""),HYPERLINK("http://pergamum.anac.gov.br/arquivos/" &amp; AQ564 &amp; ".pdf",AQ564),"")</f>
        <v/>
      </c>
      <c r="AT564" s="15" t="str">
        <f>IF(AND(AR564&lt;&gt;0,AR564&lt;&gt;""),HYPERLINK("http://pergamum.anac.gov.br/arquivos/" &amp; AR564 &amp; ".pdf",AR564),"")</f>
        <v/>
      </c>
      <c r="AU564" s="4" t="s">
        <v>7</v>
      </c>
    </row>
    <row r="565" spans="1:47" x14ac:dyDescent="0.25">
      <c r="A565" s="3" t="s">
        <v>1314</v>
      </c>
      <c r="B565" s="3" t="s">
        <v>0</v>
      </c>
      <c r="C565" s="3" t="s">
        <v>1315</v>
      </c>
      <c r="D565" s="3" t="s">
        <v>1315</v>
      </c>
      <c r="E565" s="3" t="s">
        <v>92</v>
      </c>
      <c r="F565" s="4" t="s">
        <v>4100</v>
      </c>
      <c r="G565" s="4" t="s">
        <v>4101</v>
      </c>
      <c r="H565" s="4" t="s">
        <v>4102</v>
      </c>
      <c r="I565" s="4" t="s">
        <v>2349</v>
      </c>
      <c r="J565" s="4" t="s">
        <v>2203</v>
      </c>
      <c r="K565" s="4" t="s">
        <v>4103</v>
      </c>
      <c r="L565" s="4" t="s">
        <v>2172</v>
      </c>
      <c r="M565" s="4" t="s">
        <v>2193</v>
      </c>
      <c r="N565" s="4" t="s">
        <v>1446</v>
      </c>
      <c r="O565" s="4" t="s">
        <v>7</v>
      </c>
      <c r="P565" s="4" t="s">
        <v>7</v>
      </c>
      <c r="Q565" s="4" t="s">
        <v>7</v>
      </c>
      <c r="R565" s="4" t="s">
        <v>7</v>
      </c>
      <c r="S565" s="4" t="s">
        <v>7</v>
      </c>
      <c r="T565" s="4" t="s">
        <v>7</v>
      </c>
      <c r="U565" s="4" t="s">
        <v>7</v>
      </c>
      <c r="V565" s="4" t="s">
        <v>7</v>
      </c>
      <c r="W565" s="4" t="s">
        <v>7</v>
      </c>
      <c r="X565" s="4" t="s">
        <v>7</v>
      </c>
      <c r="Y565" s="4" t="s">
        <v>7</v>
      </c>
      <c r="Z565" s="4" t="s">
        <v>7</v>
      </c>
      <c r="AA565" s="4" t="s">
        <v>7</v>
      </c>
      <c r="AB565" s="4" t="s">
        <v>7</v>
      </c>
      <c r="AC565" s="4" t="s">
        <v>7</v>
      </c>
      <c r="AD565" s="4" t="s">
        <v>1978</v>
      </c>
      <c r="AE565" s="4">
        <v>0</v>
      </c>
      <c r="AF565" s="4">
        <v>0</v>
      </c>
      <c r="AG565" s="4">
        <v>0</v>
      </c>
      <c r="AH565" s="14" t="str">
        <f>IF(AD565&lt;&gt;0,HYPERLINK("http://pergamum.anac.gov.br/arquivos/" &amp; AD565 &amp; ".pdf",AD565),"")</f>
        <v>PD1995-0149</v>
      </c>
      <c r="AI565" s="15" t="str">
        <f>IF(AE565&lt;&gt;0,HYPERLINK("http://pergamum.anac.gov.br/arquivos/" &amp; AE565 &amp; ".pdf",AE565),"")</f>
        <v/>
      </c>
      <c r="AJ565" s="15" t="str">
        <f>IF(AF565&lt;&gt;0,HYPERLINK("http://pergamum.anac.gov.br/arquivos/" &amp; AF565 &amp; ".pdf",AF565),"")</f>
        <v/>
      </c>
      <c r="AK565" s="16" t="str">
        <f>IF(AG565&lt;&gt;0,HYPERLINK("http://pergamum.anac.gov.br/arquivos/" &amp; AG565 &amp; ".pdf",AG565),"")</f>
        <v/>
      </c>
      <c r="AL565" s="6" t="s">
        <v>2040</v>
      </c>
      <c r="AM565" s="6" t="s">
        <v>7</v>
      </c>
      <c r="AN565" s="6" t="s">
        <v>7</v>
      </c>
      <c r="AO565" s="11" t="s">
        <v>7</v>
      </c>
      <c r="AP565" s="6" t="s">
        <v>7</v>
      </c>
      <c r="AQ565" s="4" t="s">
        <v>2074</v>
      </c>
      <c r="AR565" s="4" t="s">
        <v>2074</v>
      </c>
      <c r="AS565" s="15" t="str">
        <f>IF(AND(AQ565&lt;&gt;0,AQ565&lt;&gt;""),HYPERLINK("http://pergamum.anac.gov.br/arquivos/" &amp; AQ565 &amp; ".pdf",AQ565),"")</f>
        <v/>
      </c>
      <c r="AT565" s="15" t="str">
        <f>IF(AND(AR565&lt;&gt;0,AR565&lt;&gt;""),HYPERLINK("http://pergamum.anac.gov.br/arquivos/" &amp; AR565 &amp; ".pdf",AR565),"")</f>
        <v/>
      </c>
      <c r="AU565" s="4" t="s">
        <v>7</v>
      </c>
    </row>
    <row r="566" spans="1:47" x14ac:dyDescent="0.25">
      <c r="A566" s="3" t="s">
        <v>1316</v>
      </c>
      <c r="B566" s="3" t="s">
        <v>0</v>
      </c>
      <c r="C566" s="3" t="s">
        <v>1317</v>
      </c>
      <c r="D566" s="3" t="s">
        <v>1317</v>
      </c>
      <c r="E566" s="3" t="s">
        <v>92</v>
      </c>
      <c r="F566" s="4" t="s">
        <v>4104</v>
      </c>
      <c r="G566" s="4" t="s">
        <v>4105</v>
      </c>
      <c r="H566" s="4" t="s">
        <v>3681</v>
      </c>
      <c r="I566" s="4" t="s">
        <v>2169</v>
      </c>
      <c r="J566" s="4" t="s">
        <v>2209</v>
      </c>
      <c r="K566" s="4" t="s">
        <v>4106</v>
      </c>
      <c r="L566" s="4" t="s">
        <v>2172</v>
      </c>
      <c r="M566" s="4" t="s">
        <v>3051</v>
      </c>
      <c r="N566" s="4" t="s">
        <v>1444</v>
      </c>
      <c r="O566" s="4" t="s">
        <v>7</v>
      </c>
      <c r="P566" s="4" t="s">
        <v>7</v>
      </c>
      <c r="Q566" s="4" t="s">
        <v>7</v>
      </c>
      <c r="R566" s="4" t="s">
        <v>7</v>
      </c>
      <c r="S566" s="4" t="s">
        <v>7</v>
      </c>
      <c r="T566" s="4" t="s">
        <v>7</v>
      </c>
      <c r="U566" s="4" t="s">
        <v>7</v>
      </c>
      <c r="V566" s="4" t="s">
        <v>7</v>
      </c>
      <c r="W566" s="4" t="s">
        <v>7</v>
      </c>
      <c r="X566" s="4" t="s">
        <v>7</v>
      </c>
      <c r="Y566" s="4" t="s">
        <v>7</v>
      </c>
      <c r="Z566" s="4" t="s">
        <v>7</v>
      </c>
      <c r="AA566" s="4" t="s">
        <v>7</v>
      </c>
      <c r="AB566" s="4" t="s">
        <v>7</v>
      </c>
      <c r="AC566" s="4" t="s">
        <v>7</v>
      </c>
      <c r="AD566" s="4" t="s">
        <v>1979</v>
      </c>
      <c r="AE566" s="4" t="s">
        <v>1980</v>
      </c>
      <c r="AF566" s="4">
        <v>0</v>
      </c>
      <c r="AG566" s="4">
        <v>0</v>
      </c>
      <c r="AH566" s="14" t="str">
        <f>IF(AD566&lt;&gt;0,HYPERLINK("http://pergamum.anac.gov.br/arquivos/" &amp; AD566 &amp; ".pdf",AD566),"")</f>
        <v>PD2004-1039</v>
      </c>
      <c r="AI566" s="15" t="str">
        <f>IF(AE566&lt;&gt;0,HYPERLINK("http://pergamum.anac.gov.br/arquivos/" &amp; AE566 &amp; ".pdf",AE566),"")</f>
        <v>PA2011-2418</v>
      </c>
      <c r="AJ566" s="15" t="str">
        <f>IF(AF566&lt;&gt;0,HYPERLINK("http://pergamum.anac.gov.br/arquivos/" &amp; AF566 &amp; ".pdf",AF566),"")</f>
        <v/>
      </c>
      <c r="AK566" s="16" t="str">
        <f>IF(AG566&lt;&gt;0,HYPERLINK("http://pergamum.anac.gov.br/arquivos/" &amp; AG566 &amp; ".pdf",AG566),"")</f>
        <v/>
      </c>
      <c r="AL566" s="6" t="s">
        <v>2040</v>
      </c>
      <c r="AM566" s="6" t="s">
        <v>7</v>
      </c>
      <c r="AN566" s="6" t="s">
        <v>7</v>
      </c>
      <c r="AO566" s="11" t="s">
        <v>7</v>
      </c>
      <c r="AP566" s="6" t="s">
        <v>7</v>
      </c>
      <c r="AQ566" s="4" t="s">
        <v>2074</v>
      </c>
      <c r="AR566" s="4" t="s">
        <v>2074</v>
      </c>
      <c r="AS566" s="15" t="str">
        <f>IF(AND(AQ566&lt;&gt;0,AQ566&lt;&gt;""),HYPERLINK("http://pergamum.anac.gov.br/arquivos/" &amp; AQ566 &amp; ".pdf",AQ566),"")</f>
        <v/>
      </c>
      <c r="AT566" s="15" t="str">
        <f>IF(AND(AR566&lt;&gt;0,AR566&lt;&gt;""),HYPERLINK("http://pergamum.anac.gov.br/arquivos/" &amp; AR566 &amp; ".pdf",AR566),"")</f>
        <v/>
      </c>
      <c r="AU566" s="4" t="s">
        <v>7</v>
      </c>
    </row>
    <row r="567" spans="1:47" x14ac:dyDescent="0.25">
      <c r="A567" s="3" t="s">
        <v>1318</v>
      </c>
      <c r="B567" s="3" t="s">
        <v>0</v>
      </c>
      <c r="C567" s="3" t="s">
        <v>1319</v>
      </c>
      <c r="D567" s="3" t="s">
        <v>1319</v>
      </c>
      <c r="E567" s="3" t="s">
        <v>23</v>
      </c>
      <c r="F567" s="4" t="s">
        <v>4107</v>
      </c>
      <c r="G567" s="4" t="s">
        <v>4108</v>
      </c>
      <c r="H567" s="4" t="s">
        <v>4109</v>
      </c>
      <c r="I567" s="4" t="s">
        <v>2349</v>
      </c>
      <c r="J567" s="4" t="s">
        <v>2178</v>
      </c>
      <c r="K567" s="4" t="s">
        <v>2385</v>
      </c>
      <c r="L567" s="4" t="s">
        <v>2172</v>
      </c>
      <c r="M567" s="4" t="s">
        <v>2789</v>
      </c>
      <c r="N567" s="4" t="s">
        <v>1444</v>
      </c>
      <c r="O567" s="4" t="s">
        <v>7</v>
      </c>
      <c r="P567" s="4" t="s">
        <v>7</v>
      </c>
      <c r="Q567" s="4" t="s">
        <v>7</v>
      </c>
      <c r="R567" s="4" t="s">
        <v>7</v>
      </c>
      <c r="S567" s="4" t="s">
        <v>7</v>
      </c>
      <c r="T567" s="4" t="s">
        <v>7</v>
      </c>
      <c r="U567" s="4" t="s">
        <v>7</v>
      </c>
      <c r="V567" s="4" t="s">
        <v>7</v>
      </c>
      <c r="W567" s="4" t="s">
        <v>7</v>
      </c>
      <c r="X567" s="4" t="s">
        <v>7</v>
      </c>
      <c r="Y567" s="4" t="s">
        <v>7</v>
      </c>
      <c r="Z567" s="4" t="s">
        <v>7</v>
      </c>
      <c r="AA567" s="4" t="s">
        <v>7</v>
      </c>
      <c r="AB567" s="4" t="s">
        <v>7</v>
      </c>
      <c r="AC567" s="4" t="s">
        <v>7</v>
      </c>
      <c r="AD567" s="4" t="s">
        <v>1981</v>
      </c>
      <c r="AE567" s="4">
        <v>0</v>
      </c>
      <c r="AF567" s="4">
        <v>0</v>
      </c>
      <c r="AG567" s="4">
        <v>0</v>
      </c>
      <c r="AH567" s="14" t="str">
        <f>IF(AD567&lt;&gt;0,HYPERLINK("http://pergamum.anac.gov.br/arquivos/" &amp; AD567 &amp; ".pdf",AD567),"")</f>
        <v>PD1984-0309</v>
      </c>
      <c r="AI567" s="15" t="str">
        <f>IF(AE567&lt;&gt;0,HYPERLINK("http://pergamum.anac.gov.br/arquivos/" &amp; AE567 &amp; ".pdf",AE567),"")</f>
        <v/>
      </c>
      <c r="AJ567" s="15" t="str">
        <f>IF(AF567&lt;&gt;0,HYPERLINK("http://pergamum.anac.gov.br/arquivos/" &amp; AF567 &amp; ".pdf",AF567),"")</f>
        <v/>
      </c>
      <c r="AK567" s="16" t="str">
        <f>IF(AG567&lt;&gt;0,HYPERLINK("http://pergamum.anac.gov.br/arquivos/" &amp; AG567 &amp; ".pdf",AG567),"")</f>
        <v/>
      </c>
      <c r="AL567" s="6" t="s">
        <v>2040</v>
      </c>
      <c r="AM567" s="6" t="s">
        <v>7</v>
      </c>
      <c r="AN567" s="6" t="s">
        <v>7</v>
      </c>
      <c r="AO567" s="11" t="s">
        <v>7</v>
      </c>
      <c r="AP567" s="6" t="s">
        <v>7</v>
      </c>
      <c r="AQ567" s="4" t="s">
        <v>2074</v>
      </c>
      <c r="AR567" s="4" t="s">
        <v>2074</v>
      </c>
      <c r="AS567" s="15" t="str">
        <f>IF(AND(AQ567&lt;&gt;0,AQ567&lt;&gt;""),HYPERLINK("http://pergamum.anac.gov.br/arquivos/" &amp; AQ567 &amp; ".pdf",AQ567),"")</f>
        <v/>
      </c>
      <c r="AT567" s="15" t="str">
        <f>IF(AND(AR567&lt;&gt;0,AR567&lt;&gt;""),HYPERLINK("http://pergamum.anac.gov.br/arquivos/" &amp; AR567 &amp; ".pdf",AR567),"")</f>
        <v/>
      </c>
      <c r="AU567" s="4" t="s">
        <v>7</v>
      </c>
    </row>
    <row r="568" spans="1:47" x14ac:dyDescent="0.25">
      <c r="A568" s="3" t="s">
        <v>1320</v>
      </c>
      <c r="B568" s="3" t="s">
        <v>0</v>
      </c>
      <c r="C568" s="3" t="s">
        <v>1321</v>
      </c>
      <c r="D568" s="3" t="s">
        <v>1321</v>
      </c>
      <c r="E568" s="3" t="s">
        <v>23</v>
      </c>
      <c r="F568" s="4" t="s">
        <v>4110</v>
      </c>
      <c r="G568" s="4" t="s">
        <v>4111</v>
      </c>
      <c r="H568" s="4" t="s">
        <v>4112</v>
      </c>
      <c r="I568" s="4" t="s">
        <v>2349</v>
      </c>
      <c r="J568" s="4" t="s">
        <v>2232</v>
      </c>
      <c r="K568" s="4" t="s">
        <v>2504</v>
      </c>
      <c r="L568" s="4" t="s">
        <v>2172</v>
      </c>
      <c r="M568" s="4" t="s">
        <v>2234</v>
      </c>
      <c r="N568" s="4" t="s">
        <v>1444</v>
      </c>
      <c r="O568" s="4" t="s">
        <v>7</v>
      </c>
      <c r="P568" s="4" t="s">
        <v>7</v>
      </c>
      <c r="Q568" s="4" t="s">
        <v>7</v>
      </c>
      <c r="R568" s="4" t="s">
        <v>7</v>
      </c>
      <c r="S568" s="4" t="s">
        <v>7</v>
      </c>
      <c r="T568" s="4" t="s">
        <v>7</v>
      </c>
      <c r="U568" s="4" t="s">
        <v>7</v>
      </c>
      <c r="V568" s="4" t="s">
        <v>7</v>
      </c>
      <c r="W568" s="4" t="s">
        <v>7</v>
      </c>
      <c r="X568" s="4" t="s">
        <v>7</v>
      </c>
      <c r="Y568" s="4" t="s">
        <v>7</v>
      </c>
      <c r="Z568" s="4" t="s">
        <v>7</v>
      </c>
      <c r="AA568" s="4" t="s">
        <v>7</v>
      </c>
      <c r="AB568" s="4" t="s">
        <v>7</v>
      </c>
      <c r="AC568" s="4" t="s">
        <v>7</v>
      </c>
      <c r="AD568" s="4" t="s">
        <v>1982</v>
      </c>
      <c r="AE568" s="4" t="s">
        <v>1983</v>
      </c>
      <c r="AF568" s="4" t="s">
        <v>2154</v>
      </c>
      <c r="AG568" s="4">
        <v>0</v>
      </c>
      <c r="AH568" s="14" t="str">
        <f>IF(AD568&lt;&gt;0,HYPERLINK("http://pergamum.anac.gov.br/arquivos/" &amp; AD568 &amp; ".pdf",AD568),"")</f>
        <v>PD1990-0077</v>
      </c>
      <c r="AI568" s="15" t="str">
        <f>IF(AE568&lt;&gt;0,HYPERLINK("http://pergamum.anac.gov.br/arquivos/" &amp; AE568 &amp; ".pdf",AE568),"")</f>
        <v>PD1991-0186</v>
      </c>
      <c r="AJ568" s="15" t="str">
        <f>IF(AF568&lt;&gt;0,HYPERLINK("http://pergamum.anac.gov.br/arquivos/" &amp; AF568 &amp; ".pdf",AF568),"")</f>
        <v>PA2016-2019</v>
      </c>
      <c r="AK568" s="16" t="str">
        <f>IF(AG568&lt;&gt;0,HYPERLINK("http://pergamum.anac.gov.br/arquivos/" &amp; AG568 &amp; ".pdf",AG568),"")</f>
        <v/>
      </c>
      <c r="AL568" s="6" t="s">
        <v>2040</v>
      </c>
      <c r="AM568" s="6" t="s">
        <v>7</v>
      </c>
      <c r="AN568" s="6" t="s">
        <v>7</v>
      </c>
      <c r="AO568" s="11" t="s">
        <v>7</v>
      </c>
      <c r="AP568" s="6" t="s">
        <v>7</v>
      </c>
      <c r="AQ568" s="4" t="s">
        <v>2074</v>
      </c>
      <c r="AR568" s="4" t="s">
        <v>2074</v>
      </c>
      <c r="AS568" s="15" t="str">
        <f>IF(AND(AQ568&lt;&gt;0,AQ568&lt;&gt;""),HYPERLINK("http://pergamum.anac.gov.br/arquivos/" &amp; AQ568 &amp; ".pdf",AQ568),"")</f>
        <v/>
      </c>
      <c r="AT568" s="15" t="str">
        <f>IF(AND(AR568&lt;&gt;0,AR568&lt;&gt;""),HYPERLINK("http://pergamum.anac.gov.br/arquivos/" &amp; AR568 &amp; ".pdf",AR568),"")</f>
        <v/>
      </c>
      <c r="AU568" s="4" t="s">
        <v>2144</v>
      </c>
    </row>
    <row r="569" spans="1:47" x14ac:dyDescent="0.25">
      <c r="A569" s="3" t="s">
        <v>1322</v>
      </c>
      <c r="B569" s="3" t="s">
        <v>0</v>
      </c>
      <c r="C569" s="3" t="s">
        <v>1323</v>
      </c>
      <c r="D569" s="3" t="s">
        <v>1323</v>
      </c>
      <c r="E569" s="3" t="s">
        <v>92</v>
      </c>
      <c r="F569" s="4" t="s">
        <v>4113</v>
      </c>
      <c r="G569" s="4" t="s">
        <v>4114</v>
      </c>
      <c r="H569" s="4" t="s">
        <v>4115</v>
      </c>
      <c r="I569" s="4" t="s">
        <v>2251</v>
      </c>
      <c r="J569" s="4" t="s">
        <v>2238</v>
      </c>
      <c r="K569" s="4" t="s">
        <v>2192</v>
      </c>
      <c r="L569" s="4" t="s">
        <v>2568</v>
      </c>
      <c r="M569" s="4" t="s">
        <v>3204</v>
      </c>
      <c r="N569" s="4" t="s">
        <v>1444</v>
      </c>
      <c r="O569" s="4" t="s">
        <v>7</v>
      </c>
      <c r="P569" s="4" t="s">
        <v>7</v>
      </c>
      <c r="Q569" s="4" t="s">
        <v>7</v>
      </c>
      <c r="R569" s="4" t="s">
        <v>7</v>
      </c>
      <c r="S569" s="4" t="s">
        <v>7</v>
      </c>
      <c r="T569" s="4" t="s">
        <v>7</v>
      </c>
      <c r="U569" s="4" t="s">
        <v>7</v>
      </c>
      <c r="V569" s="4" t="s">
        <v>7</v>
      </c>
      <c r="W569" s="4" t="s">
        <v>7</v>
      </c>
      <c r="X569" s="4" t="s">
        <v>7</v>
      </c>
      <c r="Y569" s="4" t="s">
        <v>7</v>
      </c>
      <c r="Z569" s="4" t="s">
        <v>7</v>
      </c>
      <c r="AA569" s="4" t="s">
        <v>7</v>
      </c>
      <c r="AB569" s="4" t="s">
        <v>7</v>
      </c>
      <c r="AC569" s="4" t="s">
        <v>7</v>
      </c>
      <c r="AD569" s="4" t="s">
        <v>1984</v>
      </c>
      <c r="AE569" s="4">
        <v>0</v>
      </c>
      <c r="AF569" s="4">
        <v>0</v>
      </c>
      <c r="AG569" s="4">
        <v>0</v>
      </c>
      <c r="AH569" s="14" t="str">
        <f>IF(AD569&lt;&gt;0,HYPERLINK("http://pergamum.anac.gov.br/arquivos/" &amp; AD569 &amp; ".pdf",AD569),"")</f>
        <v>PD1991-0414</v>
      </c>
      <c r="AI569" s="15" t="str">
        <f>IF(AE569&lt;&gt;0,HYPERLINK("http://pergamum.anac.gov.br/arquivos/" &amp; AE569 &amp; ".pdf",AE569),"")</f>
        <v/>
      </c>
      <c r="AJ569" s="15" t="str">
        <f>IF(AF569&lt;&gt;0,HYPERLINK("http://pergamum.anac.gov.br/arquivos/" &amp; AF569 &amp; ".pdf",AF569),"")</f>
        <v/>
      </c>
      <c r="AK569" s="16" t="str">
        <f>IF(AG569&lt;&gt;0,HYPERLINK("http://pergamum.anac.gov.br/arquivos/" &amp; AG569 &amp; ".pdf",AG569),"")</f>
        <v/>
      </c>
      <c r="AL569" s="6" t="s">
        <v>2040</v>
      </c>
      <c r="AM569" s="6" t="s">
        <v>7</v>
      </c>
      <c r="AN569" s="6" t="s">
        <v>7</v>
      </c>
      <c r="AO569" s="11" t="s">
        <v>7</v>
      </c>
      <c r="AP569" s="6" t="s">
        <v>7</v>
      </c>
      <c r="AQ569" s="4" t="s">
        <v>2074</v>
      </c>
      <c r="AR569" s="4" t="s">
        <v>2074</v>
      </c>
      <c r="AS569" s="15" t="str">
        <f>IF(AND(AQ569&lt;&gt;0,AQ569&lt;&gt;""),HYPERLINK("http://pergamum.anac.gov.br/arquivos/" &amp; AQ569 &amp; ".pdf",AQ569),"")</f>
        <v/>
      </c>
      <c r="AT569" s="15" t="str">
        <f>IF(AND(AR569&lt;&gt;0,AR569&lt;&gt;""),HYPERLINK("http://pergamum.anac.gov.br/arquivos/" &amp; AR569 &amp; ".pdf",AR569),"")</f>
        <v/>
      </c>
      <c r="AU569" s="4" t="s">
        <v>7</v>
      </c>
    </row>
    <row r="570" spans="1:47" x14ac:dyDescent="0.25">
      <c r="A570" s="3" t="s">
        <v>1324</v>
      </c>
      <c r="B570" s="3" t="s">
        <v>0</v>
      </c>
      <c r="C570" s="3" t="s">
        <v>1287</v>
      </c>
      <c r="D570" s="3" t="s">
        <v>1287</v>
      </c>
      <c r="E570" s="3" t="s">
        <v>23</v>
      </c>
      <c r="F570" s="4" t="s">
        <v>4116</v>
      </c>
      <c r="G570" s="4" t="s">
        <v>4117</v>
      </c>
      <c r="H570" s="4" t="s">
        <v>4118</v>
      </c>
      <c r="I570" s="4" t="s">
        <v>2251</v>
      </c>
      <c r="J570" s="4" t="s">
        <v>2244</v>
      </c>
      <c r="K570" s="4" t="s">
        <v>4119</v>
      </c>
      <c r="L570" s="4" t="s">
        <v>2221</v>
      </c>
      <c r="M570" s="4" t="s">
        <v>2534</v>
      </c>
      <c r="N570" s="4" t="s">
        <v>1444</v>
      </c>
      <c r="O570" s="4" t="s">
        <v>7</v>
      </c>
      <c r="P570" s="4" t="s">
        <v>7</v>
      </c>
      <c r="Q570" s="4" t="s">
        <v>7</v>
      </c>
      <c r="R570" s="4" t="s">
        <v>7</v>
      </c>
      <c r="S570" s="4" t="s">
        <v>7</v>
      </c>
      <c r="T570" s="4" t="s">
        <v>7</v>
      </c>
      <c r="U570" s="4" t="s">
        <v>7</v>
      </c>
      <c r="V570" s="4" t="s">
        <v>7</v>
      </c>
      <c r="W570" s="4" t="s">
        <v>7</v>
      </c>
      <c r="X570" s="4" t="s">
        <v>7</v>
      </c>
      <c r="Y570" s="4" t="s">
        <v>7</v>
      </c>
      <c r="Z570" s="4" t="s">
        <v>7</v>
      </c>
      <c r="AA570" s="4" t="s">
        <v>7</v>
      </c>
      <c r="AB570" s="4" t="s">
        <v>7</v>
      </c>
      <c r="AC570" s="4" t="s">
        <v>7</v>
      </c>
      <c r="AD570" s="4" t="s">
        <v>1985</v>
      </c>
      <c r="AE570" s="4">
        <v>0</v>
      </c>
      <c r="AF570" s="4">
        <v>0</v>
      </c>
      <c r="AG570" s="4">
        <v>0</v>
      </c>
      <c r="AH570" s="14" t="str">
        <f>IF(AD570&lt;&gt;0,HYPERLINK("http://pergamum.anac.gov.br/arquivos/" &amp; AD570 &amp; ".pdf",AD570),"")</f>
        <v>PD1997-0889</v>
      </c>
      <c r="AI570" s="15" t="str">
        <f>IF(AE570&lt;&gt;0,HYPERLINK("http://pergamum.anac.gov.br/arquivos/" &amp; AE570 &amp; ".pdf",AE570),"")</f>
        <v/>
      </c>
      <c r="AJ570" s="15" t="str">
        <f>IF(AF570&lt;&gt;0,HYPERLINK("http://pergamum.anac.gov.br/arquivos/" &amp; AF570 &amp; ".pdf",AF570),"")</f>
        <v/>
      </c>
      <c r="AK570" s="16" t="str">
        <f>IF(AG570&lt;&gt;0,HYPERLINK("http://pergamum.anac.gov.br/arquivos/" &amp; AG570 &amp; ".pdf",AG570),"")</f>
        <v/>
      </c>
      <c r="AL570" s="6" t="s">
        <v>2040</v>
      </c>
      <c r="AM570" s="6" t="s">
        <v>7</v>
      </c>
      <c r="AN570" s="6" t="s">
        <v>7</v>
      </c>
      <c r="AO570" s="11" t="s">
        <v>7</v>
      </c>
      <c r="AP570" s="6" t="s">
        <v>7</v>
      </c>
      <c r="AQ570" s="4" t="s">
        <v>2074</v>
      </c>
      <c r="AR570" s="4" t="s">
        <v>2074</v>
      </c>
      <c r="AS570" s="15" t="str">
        <f>IF(AND(AQ570&lt;&gt;0,AQ570&lt;&gt;""),HYPERLINK("http://pergamum.anac.gov.br/arquivos/" &amp; AQ570 &amp; ".pdf",AQ570),"")</f>
        <v/>
      </c>
      <c r="AT570" s="15" t="str">
        <f>IF(AND(AR570&lt;&gt;0,AR570&lt;&gt;""),HYPERLINK("http://pergamum.anac.gov.br/arquivos/" &amp; AR570 &amp; ".pdf",AR570),"")</f>
        <v/>
      </c>
      <c r="AU570" s="4" t="s">
        <v>7</v>
      </c>
    </row>
    <row r="571" spans="1:47" x14ac:dyDescent="0.25">
      <c r="A571" s="3" t="s">
        <v>1325</v>
      </c>
      <c r="B571" s="3" t="s">
        <v>0</v>
      </c>
      <c r="C571" s="3" t="s">
        <v>1326</v>
      </c>
      <c r="D571" s="3" t="s">
        <v>1326</v>
      </c>
      <c r="E571" s="3" t="s">
        <v>120</v>
      </c>
      <c r="F571" s="4" t="s">
        <v>4120</v>
      </c>
      <c r="G571" s="4" t="s">
        <v>4121</v>
      </c>
      <c r="H571" s="4" t="s">
        <v>2902</v>
      </c>
      <c r="I571" s="4" t="s">
        <v>2349</v>
      </c>
      <c r="J571" s="4" t="s">
        <v>2291</v>
      </c>
      <c r="K571" s="4" t="s">
        <v>2385</v>
      </c>
      <c r="L571" s="4" t="s">
        <v>3158</v>
      </c>
      <c r="M571" s="4" t="s">
        <v>2205</v>
      </c>
      <c r="N571" s="4" t="s">
        <v>1444</v>
      </c>
      <c r="O571" s="4" t="s">
        <v>7</v>
      </c>
      <c r="P571" s="4" t="s">
        <v>7</v>
      </c>
      <c r="Q571" s="4" t="s">
        <v>7</v>
      </c>
      <c r="R571" s="4" t="s">
        <v>7</v>
      </c>
      <c r="S571" s="4" t="s">
        <v>7</v>
      </c>
      <c r="T571" s="4" t="s">
        <v>7</v>
      </c>
      <c r="U571" s="4" t="s">
        <v>7</v>
      </c>
      <c r="V571" s="4" t="s">
        <v>7</v>
      </c>
      <c r="W571" s="4" t="s">
        <v>7</v>
      </c>
      <c r="X571" s="4" t="s">
        <v>7</v>
      </c>
      <c r="Y571" s="4" t="s">
        <v>7</v>
      </c>
      <c r="Z571" s="4" t="s">
        <v>7</v>
      </c>
      <c r="AA571" s="4" t="s">
        <v>7</v>
      </c>
      <c r="AB571" s="4" t="s">
        <v>7</v>
      </c>
      <c r="AC571" s="4" t="s">
        <v>7</v>
      </c>
      <c r="AD571" s="4" t="s">
        <v>2123</v>
      </c>
      <c r="AE571" s="4">
        <v>0</v>
      </c>
      <c r="AF571" s="4">
        <v>0</v>
      </c>
      <c r="AG571" s="4">
        <v>0</v>
      </c>
      <c r="AH571" s="14" t="str">
        <f>IF(AD571&lt;&gt;0,HYPERLINK("http://pergamum.anac.gov.br/arquivos/" &amp; AD571 &amp; ".pdf",AD571),"")</f>
        <v>PA2016-1115</v>
      </c>
      <c r="AI571" s="15" t="str">
        <f>IF(AE571&lt;&gt;0,HYPERLINK("http://pergamum.anac.gov.br/arquivos/" &amp; AE571 &amp; ".pdf",AE571),"")</f>
        <v/>
      </c>
      <c r="AJ571" s="15" t="str">
        <f>IF(AF571&lt;&gt;0,HYPERLINK("http://pergamum.anac.gov.br/arquivos/" &amp; AF571 &amp; ".pdf",AF571),"")</f>
        <v/>
      </c>
      <c r="AK571" s="16" t="str">
        <f>IF(AG571&lt;&gt;0,HYPERLINK("http://pergamum.anac.gov.br/arquivos/" &amp; AG571 &amp; ".pdf",AG571),"")</f>
        <v/>
      </c>
      <c r="AL571" s="6" t="s">
        <v>2039</v>
      </c>
      <c r="AM571" s="6" t="s">
        <v>2059</v>
      </c>
      <c r="AN571" s="6" t="s">
        <v>2097</v>
      </c>
      <c r="AO571" s="11" t="s">
        <v>2094</v>
      </c>
      <c r="AP571" s="6">
        <v>7</v>
      </c>
      <c r="AQ571" s="4" t="s">
        <v>2077</v>
      </c>
      <c r="AR571" s="4" t="s">
        <v>2074</v>
      </c>
      <c r="AS571" s="15" t="str">
        <f>IF(AND(AQ571&lt;&gt;0,AQ571&lt;&gt;""),HYPERLINK("http://pergamum.anac.gov.br/arquivos/" &amp; AQ571 &amp; ".pdf",AQ571),"")</f>
        <v>PA2016-0908</v>
      </c>
      <c r="AT571" s="15" t="str">
        <f>IF(AND(AR571&lt;&gt;0,AR571&lt;&gt;""),HYPERLINK("http://pergamum.anac.gov.br/arquivos/" &amp; AR571 &amp; ".pdf",AR571),"")</f>
        <v/>
      </c>
      <c r="AU571" s="4" t="s">
        <v>7</v>
      </c>
    </row>
    <row r="572" spans="1:47" x14ac:dyDescent="0.25">
      <c r="A572" s="3" t="s">
        <v>1438</v>
      </c>
      <c r="B572" s="3" t="s">
        <v>0</v>
      </c>
      <c r="C572" s="3" t="s">
        <v>1439</v>
      </c>
      <c r="D572" s="3" t="s">
        <v>1440</v>
      </c>
      <c r="E572" s="3" t="s">
        <v>254</v>
      </c>
      <c r="F572" s="4" t="s">
        <v>4122</v>
      </c>
      <c r="G572" s="4" t="s">
        <v>4123</v>
      </c>
      <c r="H572" s="4" t="s">
        <v>2208</v>
      </c>
      <c r="I572" s="4" t="s">
        <v>2251</v>
      </c>
      <c r="J572" s="4" t="s">
        <v>2252</v>
      </c>
      <c r="K572" s="4" t="s">
        <v>4124</v>
      </c>
      <c r="L572" s="4" t="s">
        <v>2180</v>
      </c>
      <c r="M572" s="4" t="s">
        <v>2423</v>
      </c>
      <c r="N572" s="4" t="s">
        <v>1444</v>
      </c>
      <c r="O572" s="4" t="s">
        <v>7</v>
      </c>
      <c r="P572" s="4" t="s">
        <v>7</v>
      </c>
      <c r="Q572" s="4" t="s">
        <v>7</v>
      </c>
      <c r="R572" s="4" t="s">
        <v>7</v>
      </c>
      <c r="S572" s="4" t="s">
        <v>7</v>
      </c>
      <c r="T572" s="4" t="s">
        <v>7</v>
      </c>
      <c r="U572" s="4" t="s">
        <v>7</v>
      </c>
      <c r="V572" s="4" t="s">
        <v>7</v>
      </c>
      <c r="W572" s="4" t="s">
        <v>7</v>
      </c>
      <c r="X572" s="4" t="s">
        <v>7</v>
      </c>
      <c r="Y572" s="4" t="s">
        <v>7</v>
      </c>
      <c r="Z572" s="4" t="s">
        <v>7</v>
      </c>
      <c r="AA572" s="4" t="s">
        <v>7</v>
      </c>
      <c r="AB572" s="4" t="s">
        <v>7</v>
      </c>
      <c r="AC572" s="4" t="s">
        <v>7</v>
      </c>
      <c r="AD572" s="4" t="s">
        <v>1986</v>
      </c>
      <c r="AE572" s="4">
        <v>0</v>
      </c>
      <c r="AF572" s="4">
        <v>0</v>
      </c>
      <c r="AG572" s="4">
        <v>0</v>
      </c>
      <c r="AH572" s="14" t="str">
        <f>IF(AD572&lt;&gt;0,HYPERLINK("http://pergamum.anac.gov.br/arquivos/" &amp; AD572 &amp; ".pdf",AD572),"")</f>
        <v>PA2015-2098</v>
      </c>
      <c r="AI572" s="15" t="str">
        <f>IF(AE572&lt;&gt;0,HYPERLINK("http://pergamum.anac.gov.br/arquivos/" &amp; AE572 &amp; ".pdf",AE572),"")</f>
        <v/>
      </c>
      <c r="AJ572" s="15" t="str">
        <f>IF(AF572&lt;&gt;0,HYPERLINK("http://pergamum.anac.gov.br/arquivos/" &amp; AF572 &amp; ".pdf",AF572),"")</f>
        <v/>
      </c>
      <c r="AK572" s="16" t="str">
        <f>IF(AG572&lt;&gt;0,HYPERLINK("http://pergamum.anac.gov.br/arquivos/" &amp; AG572 &amp; ".pdf",AG572),"")</f>
        <v/>
      </c>
      <c r="AL572" s="6" t="s">
        <v>2040</v>
      </c>
      <c r="AM572" s="6" t="s">
        <v>2059</v>
      </c>
      <c r="AN572" s="6" t="s">
        <v>7</v>
      </c>
      <c r="AO572" s="11" t="s">
        <v>7</v>
      </c>
      <c r="AP572" s="6" t="s">
        <v>7</v>
      </c>
      <c r="AQ572" s="4" t="s">
        <v>2074</v>
      </c>
      <c r="AR572" s="4" t="s">
        <v>2074</v>
      </c>
      <c r="AS572" s="15" t="str">
        <f>IF(AND(AQ572&lt;&gt;0,AQ572&lt;&gt;""),HYPERLINK("http://pergamum.anac.gov.br/arquivos/" &amp; AQ572 &amp; ".pdf",AQ572),"")</f>
        <v/>
      </c>
      <c r="AT572" s="15" t="str">
        <f>IF(AND(AR572&lt;&gt;0,AR572&lt;&gt;""),HYPERLINK("http://pergamum.anac.gov.br/arquivos/" &amp; AR572 &amp; ".pdf",AR572),"")</f>
        <v/>
      </c>
      <c r="AU572" s="4" t="s">
        <v>7</v>
      </c>
    </row>
    <row r="573" spans="1:47" x14ac:dyDescent="0.25">
      <c r="A573" s="3" t="s">
        <v>1327</v>
      </c>
      <c r="B573" s="3" t="s">
        <v>0</v>
      </c>
      <c r="C573" s="3" t="s">
        <v>1328</v>
      </c>
      <c r="D573" s="3" t="s">
        <v>1328</v>
      </c>
      <c r="E573" s="3" t="s">
        <v>92</v>
      </c>
      <c r="F573" s="4" t="s">
        <v>4125</v>
      </c>
      <c r="G573" s="4" t="s">
        <v>4126</v>
      </c>
      <c r="H573" s="4" t="s">
        <v>4005</v>
      </c>
      <c r="I573" s="4" t="s">
        <v>2251</v>
      </c>
      <c r="J573" s="4" t="s">
        <v>2178</v>
      </c>
      <c r="K573" s="4" t="s">
        <v>2439</v>
      </c>
      <c r="L573" s="4" t="s">
        <v>2172</v>
      </c>
      <c r="M573" s="4" t="s">
        <v>2731</v>
      </c>
      <c r="N573" s="4" t="s">
        <v>1444</v>
      </c>
      <c r="O573" s="4" t="s">
        <v>7</v>
      </c>
      <c r="P573" s="4" t="s">
        <v>7</v>
      </c>
      <c r="Q573" s="4" t="s">
        <v>7</v>
      </c>
      <c r="R573" s="4" t="s">
        <v>7</v>
      </c>
      <c r="S573" s="4" t="s">
        <v>7</v>
      </c>
      <c r="T573" s="4" t="s">
        <v>7</v>
      </c>
      <c r="U573" s="4" t="s">
        <v>7</v>
      </c>
      <c r="V573" s="4" t="s">
        <v>7</v>
      </c>
      <c r="W573" s="4" t="s">
        <v>7</v>
      </c>
      <c r="X573" s="4" t="s">
        <v>7</v>
      </c>
      <c r="Y573" s="4" t="s">
        <v>7</v>
      </c>
      <c r="Z573" s="4" t="s">
        <v>7</v>
      </c>
      <c r="AA573" s="4" t="s">
        <v>7</v>
      </c>
      <c r="AB573" s="4" t="s">
        <v>7</v>
      </c>
      <c r="AC573" s="4" t="s">
        <v>7</v>
      </c>
      <c r="AD573" s="4" t="s">
        <v>1987</v>
      </c>
      <c r="AE573" s="4">
        <v>0</v>
      </c>
      <c r="AF573" s="4">
        <v>0</v>
      </c>
      <c r="AG573" s="4">
        <v>0</v>
      </c>
      <c r="AH573" s="14" t="str">
        <f>IF(AD573&lt;&gt;0,HYPERLINK("http://pergamum.anac.gov.br/arquivos/" &amp; AD573 &amp; ".pdf",AD573),"")</f>
        <v>PD2006-0294</v>
      </c>
      <c r="AI573" s="15" t="str">
        <f>IF(AE573&lt;&gt;0,HYPERLINK("http://pergamum.anac.gov.br/arquivos/" &amp; AE573 &amp; ".pdf",AE573),"")</f>
        <v/>
      </c>
      <c r="AJ573" s="15" t="str">
        <f>IF(AF573&lt;&gt;0,HYPERLINK("http://pergamum.anac.gov.br/arquivos/" &amp; AF573 &amp; ".pdf",AF573),"")</f>
        <v/>
      </c>
      <c r="AK573" s="16" t="str">
        <f>IF(AG573&lt;&gt;0,HYPERLINK("http://pergamum.anac.gov.br/arquivos/" &amp; AG573 &amp; ".pdf",AG573),"")</f>
        <v/>
      </c>
      <c r="AL573" s="6" t="s">
        <v>2040</v>
      </c>
      <c r="AM573" s="6" t="s">
        <v>7</v>
      </c>
      <c r="AN573" s="6" t="s">
        <v>7</v>
      </c>
      <c r="AO573" s="11" t="s">
        <v>7</v>
      </c>
      <c r="AP573" s="6" t="s">
        <v>7</v>
      </c>
      <c r="AQ573" s="4" t="s">
        <v>2074</v>
      </c>
      <c r="AR573" s="4" t="s">
        <v>2074</v>
      </c>
      <c r="AS573" s="15" t="str">
        <f>IF(AND(AQ573&lt;&gt;0,AQ573&lt;&gt;""),HYPERLINK("http://pergamum.anac.gov.br/arquivos/" &amp; AQ573 &amp; ".pdf",AQ573),"")</f>
        <v/>
      </c>
      <c r="AT573" s="15" t="str">
        <f>IF(AND(AR573&lt;&gt;0,AR573&lt;&gt;""),HYPERLINK("http://pergamum.anac.gov.br/arquivos/" &amp; AR573 &amp; ".pdf",AR573),"")</f>
        <v/>
      </c>
      <c r="AU573" s="4" t="s">
        <v>7</v>
      </c>
    </row>
    <row r="574" spans="1:47" x14ac:dyDescent="0.25">
      <c r="A574" s="3" t="s">
        <v>1329</v>
      </c>
      <c r="B574" s="3" t="s">
        <v>0</v>
      </c>
      <c r="C574" s="3" t="s">
        <v>1330</v>
      </c>
      <c r="D574" s="3" t="s">
        <v>1330</v>
      </c>
      <c r="E574" s="3" t="s">
        <v>120</v>
      </c>
      <c r="F574" s="4" t="s">
        <v>4127</v>
      </c>
      <c r="G574" s="4" t="s">
        <v>4128</v>
      </c>
      <c r="H574" s="4" t="s">
        <v>2399</v>
      </c>
      <c r="I574" s="4" t="s">
        <v>2349</v>
      </c>
      <c r="J574" s="4" t="s">
        <v>2244</v>
      </c>
      <c r="K574" s="4" t="s">
        <v>2788</v>
      </c>
      <c r="L574" s="4" t="s">
        <v>2902</v>
      </c>
      <c r="M574" s="4" t="s">
        <v>3051</v>
      </c>
      <c r="N574" s="4" t="s">
        <v>1444</v>
      </c>
      <c r="O574" s="4" t="s">
        <v>7</v>
      </c>
      <c r="P574" s="4" t="s">
        <v>7</v>
      </c>
      <c r="Q574" s="4" t="s">
        <v>7</v>
      </c>
      <c r="R574" s="4" t="s">
        <v>7</v>
      </c>
      <c r="S574" s="4" t="s">
        <v>7</v>
      </c>
      <c r="T574" s="4" t="s">
        <v>7</v>
      </c>
      <c r="U574" s="4" t="s">
        <v>7</v>
      </c>
      <c r="V574" s="4" t="s">
        <v>7</v>
      </c>
      <c r="W574" s="4" t="s">
        <v>7</v>
      </c>
      <c r="X574" s="4" t="s">
        <v>7</v>
      </c>
      <c r="Y574" s="4" t="s">
        <v>7</v>
      </c>
      <c r="Z574" s="4" t="s">
        <v>7</v>
      </c>
      <c r="AA574" s="4" t="s">
        <v>7</v>
      </c>
      <c r="AB574" s="4" t="s">
        <v>7</v>
      </c>
      <c r="AC574" s="4" t="s">
        <v>7</v>
      </c>
      <c r="AD574" s="4" t="s">
        <v>1988</v>
      </c>
      <c r="AE574" s="4">
        <v>0</v>
      </c>
      <c r="AF574" s="4">
        <v>0</v>
      </c>
      <c r="AG574" s="4">
        <v>0</v>
      </c>
      <c r="AH574" s="14" t="str">
        <f>IF(AD574&lt;&gt;0,HYPERLINK("http://pergamum.anac.gov.br/arquivos/" &amp; AD574 &amp; ".pdf",AD574),"")</f>
        <v>PD1970-0118</v>
      </c>
      <c r="AI574" s="15" t="str">
        <f>IF(AE574&lt;&gt;0,HYPERLINK("http://pergamum.anac.gov.br/arquivos/" &amp; AE574 &amp; ".pdf",AE574),"")</f>
        <v/>
      </c>
      <c r="AJ574" s="15" t="str">
        <f>IF(AF574&lt;&gt;0,HYPERLINK("http://pergamum.anac.gov.br/arquivos/" &amp; AF574 &amp; ".pdf",AF574),"")</f>
        <v/>
      </c>
      <c r="AK574" s="16" t="str">
        <f>IF(AG574&lt;&gt;0,HYPERLINK("http://pergamum.anac.gov.br/arquivos/" &amp; AG574 &amp; ".pdf",AG574),"")</f>
        <v/>
      </c>
      <c r="AL574" s="6" t="s">
        <v>2039</v>
      </c>
      <c r="AM574" s="6" t="s">
        <v>7</v>
      </c>
      <c r="AN574" s="6" t="s">
        <v>2097</v>
      </c>
      <c r="AO574" s="11" t="s">
        <v>2094</v>
      </c>
      <c r="AP574" s="6">
        <v>7</v>
      </c>
      <c r="AQ574" s="4" t="s">
        <v>2077</v>
      </c>
      <c r="AR574" s="4" t="s">
        <v>2074</v>
      </c>
      <c r="AS574" s="15" t="str">
        <f>IF(AND(AQ574&lt;&gt;0,AQ574&lt;&gt;""),HYPERLINK("http://pergamum.anac.gov.br/arquivos/" &amp; AQ574 &amp; ".pdf",AQ574),"")</f>
        <v>PA2016-0908</v>
      </c>
      <c r="AT574" s="15" t="str">
        <f>IF(AND(AR574&lt;&gt;0,AR574&lt;&gt;""),HYPERLINK("http://pergamum.anac.gov.br/arquivos/" &amp; AR574 &amp; ".pdf",AR574),"")</f>
        <v/>
      </c>
      <c r="AU574" s="4" t="s">
        <v>7</v>
      </c>
    </row>
    <row r="575" spans="1:47" x14ac:dyDescent="0.25">
      <c r="A575" s="3" t="s">
        <v>1331</v>
      </c>
      <c r="B575" s="3" t="s">
        <v>0</v>
      </c>
      <c r="C575" s="3" t="s">
        <v>1332</v>
      </c>
      <c r="D575" s="3" t="s">
        <v>1333</v>
      </c>
      <c r="E575" s="3" t="s">
        <v>92</v>
      </c>
      <c r="F575" s="4" t="s">
        <v>4129</v>
      </c>
      <c r="G575" s="4" t="s">
        <v>4130</v>
      </c>
      <c r="H575" s="4" t="s">
        <v>3073</v>
      </c>
      <c r="I575" s="4" t="s">
        <v>2251</v>
      </c>
      <c r="J575" s="4" t="s">
        <v>2395</v>
      </c>
      <c r="K575" s="4" t="s">
        <v>2192</v>
      </c>
      <c r="L575" s="4" t="s">
        <v>2172</v>
      </c>
      <c r="M575" s="4" t="s">
        <v>3932</v>
      </c>
      <c r="N575" s="4" t="s">
        <v>1444</v>
      </c>
      <c r="O575" s="4" t="s">
        <v>7</v>
      </c>
      <c r="P575" s="4" t="s">
        <v>7</v>
      </c>
      <c r="Q575" s="4" t="s">
        <v>7</v>
      </c>
      <c r="R575" s="4" t="s">
        <v>7</v>
      </c>
      <c r="S575" s="4" t="s">
        <v>7</v>
      </c>
      <c r="T575" s="4" t="s">
        <v>7</v>
      </c>
      <c r="U575" s="4" t="s">
        <v>7</v>
      </c>
      <c r="V575" s="4" t="s">
        <v>7</v>
      </c>
      <c r="W575" s="4" t="s">
        <v>7</v>
      </c>
      <c r="X575" s="4" t="s">
        <v>7</v>
      </c>
      <c r="Y575" s="4" t="s">
        <v>7</v>
      </c>
      <c r="Z575" s="4" t="s">
        <v>7</v>
      </c>
      <c r="AA575" s="4" t="s">
        <v>7</v>
      </c>
      <c r="AB575" s="4" t="s">
        <v>7</v>
      </c>
      <c r="AC575" s="4" t="s">
        <v>7</v>
      </c>
      <c r="AD575" s="4" t="s">
        <v>1989</v>
      </c>
      <c r="AE575" s="4">
        <v>0</v>
      </c>
      <c r="AF575" s="4">
        <v>0</v>
      </c>
      <c r="AG575" s="4">
        <v>0</v>
      </c>
      <c r="AH575" s="14" t="str">
        <f>IF(AD575&lt;&gt;0,HYPERLINK("http://pergamum.anac.gov.br/arquivos/" &amp; AD575 &amp; ".pdf",AD575),"")</f>
        <v>PA2015-1270</v>
      </c>
      <c r="AI575" s="15" t="str">
        <f>IF(AE575&lt;&gt;0,HYPERLINK("http://pergamum.anac.gov.br/arquivos/" &amp; AE575 &amp; ".pdf",AE575),"")</f>
        <v/>
      </c>
      <c r="AJ575" s="15" t="str">
        <f>IF(AF575&lt;&gt;0,HYPERLINK("http://pergamum.anac.gov.br/arquivos/" &amp; AF575 &amp; ".pdf",AF575),"")</f>
        <v/>
      </c>
      <c r="AK575" s="16" t="str">
        <f>IF(AG575&lt;&gt;0,HYPERLINK("http://pergamum.anac.gov.br/arquivos/" &amp; AG575 &amp; ".pdf",AG575),"")</f>
        <v/>
      </c>
      <c r="AL575" s="6" t="s">
        <v>2039</v>
      </c>
      <c r="AM575" s="6" t="s">
        <v>7</v>
      </c>
      <c r="AN575" s="6" t="s">
        <v>2078</v>
      </c>
      <c r="AO575" s="11" t="s">
        <v>2094</v>
      </c>
      <c r="AP575" s="6">
        <v>9</v>
      </c>
      <c r="AQ575" s="4" t="s">
        <v>2077</v>
      </c>
      <c r="AR575" s="4" t="s">
        <v>2074</v>
      </c>
      <c r="AS575" s="15" t="str">
        <f>IF(AND(AQ575&lt;&gt;0,AQ575&lt;&gt;""),HYPERLINK("http://pergamum.anac.gov.br/arquivos/" &amp; AQ575 &amp; ".pdf",AQ575),"")</f>
        <v>PA2016-0908</v>
      </c>
      <c r="AT575" s="15" t="str">
        <f>IF(AND(AR575&lt;&gt;0,AR575&lt;&gt;""),HYPERLINK("http://pergamum.anac.gov.br/arquivos/" &amp; AR575 &amp; ".pdf",AR575),"")</f>
        <v/>
      </c>
      <c r="AU575" s="4" t="s">
        <v>7</v>
      </c>
    </row>
    <row r="576" spans="1:47" x14ac:dyDescent="0.25">
      <c r="A576" s="3" t="s">
        <v>1334</v>
      </c>
      <c r="B576" s="3" t="s">
        <v>0</v>
      </c>
      <c r="C576" s="3" t="s">
        <v>1335</v>
      </c>
      <c r="D576" s="3" t="s">
        <v>1335</v>
      </c>
      <c r="E576" s="3" t="s">
        <v>92</v>
      </c>
      <c r="F576" s="4" t="s">
        <v>4131</v>
      </c>
      <c r="G576" s="4" t="s">
        <v>4132</v>
      </c>
      <c r="H576" s="4" t="s">
        <v>4133</v>
      </c>
      <c r="I576" s="4" t="s">
        <v>2349</v>
      </c>
      <c r="J576" s="4" t="s">
        <v>2244</v>
      </c>
      <c r="K576" s="4" t="s">
        <v>2788</v>
      </c>
      <c r="L576" s="4" t="s">
        <v>2612</v>
      </c>
      <c r="M576" s="4" t="s">
        <v>2193</v>
      </c>
      <c r="N576" s="4" t="s">
        <v>1444</v>
      </c>
      <c r="O576" s="4" t="s">
        <v>7</v>
      </c>
      <c r="P576" s="4" t="s">
        <v>7</v>
      </c>
      <c r="Q576" s="4" t="s">
        <v>7</v>
      </c>
      <c r="R576" s="4" t="s">
        <v>7</v>
      </c>
      <c r="S576" s="4" t="s">
        <v>7</v>
      </c>
      <c r="T576" s="4" t="s">
        <v>7</v>
      </c>
      <c r="U576" s="4" t="s">
        <v>7</v>
      </c>
      <c r="V576" s="4" t="s">
        <v>7</v>
      </c>
      <c r="W576" s="4" t="s">
        <v>7</v>
      </c>
      <c r="X576" s="4" t="s">
        <v>7</v>
      </c>
      <c r="Y576" s="4" t="s">
        <v>7</v>
      </c>
      <c r="Z576" s="4" t="s">
        <v>7</v>
      </c>
      <c r="AA576" s="4" t="s">
        <v>7</v>
      </c>
      <c r="AB576" s="4" t="s">
        <v>7</v>
      </c>
      <c r="AC576" s="4" t="s">
        <v>7</v>
      </c>
      <c r="AD576" s="4">
        <v>0</v>
      </c>
      <c r="AE576" s="4">
        <v>0</v>
      </c>
      <c r="AF576" s="4">
        <v>0</v>
      </c>
      <c r="AG576" s="4">
        <v>0</v>
      </c>
      <c r="AH576" s="14" t="str">
        <f>IF(AD576&lt;&gt;0,HYPERLINK("http://pergamum.anac.gov.br/arquivos/" &amp; AD576 &amp; ".pdf",AD576),"")</f>
        <v/>
      </c>
      <c r="AI576" s="15" t="str">
        <f>IF(AE576&lt;&gt;0,HYPERLINK("http://pergamum.anac.gov.br/arquivos/" &amp; AE576 &amp; ".pdf",AE576),"")</f>
        <v/>
      </c>
      <c r="AJ576" s="15" t="str">
        <f>IF(AF576&lt;&gt;0,HYPERLINK("http://pergamum.anac.gov.br/arquivos/" &amp; AF576 &amp; ".pdf",AF576),"")</f>
        <v/>
      </c>
      <c r="AK576" s="16" t="str">
        <f>IF(AG576&lt;&gt;0,HYPERLINK("http://pergamum.anac.gov.br/arquivos/" &amp; AG576 &amp; ".pdf",AG576),"")</f>
        <v/>
      </c>
      <c r="AL576" s="6" t="s">
        <v>2040</v>
      </c>
      <c r="AM576" s="6" t="s">
        <v>7</v>
      </c>
      <c r="AN576" s="6" t="s">
        <v>7</v>
      </c>
      <c r="AO576" s="11" t="s">
        <v>7</v>
      </c>
      <c r="AP576" s="6" t="s">
        <v>7</v>
      </c>
      <c r="AQ576" s="4" t="s">
        <v>2074</v>
      </c>
      <c r="AR576" s="4" t="s">
        <v>2074</v>
      </c>
      <c r="AS576" s="15" t="str">
        <f>IF(AND(AQ576&lt;&gt;0,AQ576&lt;&gt;""),HYPERLINK("http://pergamum.anac.gov.br/arquivos/" &amp; AQ576 &amp; ".pdf",AQ576),"")</f>
        <v/>
      </c>
      <c r="AT576" s="15" t="str">
        <f>IF(AND(AR576&lt;&gt;0,AR576&lt;&gt;""),HYPERLINK("http://pergamum.anac.gov.br/arquivos/" &amp; AR576 &amp; ".pdf",AR576),"")</f>
        <v/>
      </c>
      <c r="AU576" s="4" t="s">
        <v>7</v>
      </c>
    </row>
    <row r="577" spans="1:47" x14ac:dyDescent="0.25">
      <c r="A577" s="3" t="s">
        <v>1336</v>
      </c>
      <c r="B577" s="3" t="s">
        <v>0</v>
      </c>
      <c r="C577" s="3" t="s">
        <v>1337</v>
      </c>
      <c r="D577" s="3" t="s">
        <v>1337</v>
      </c>
      <c r="E577" s="3" t="s">
        <v>92</v>
      </c>
      <c r="F577" s="4" t="s">
        <v>4134</v>
      </c>
      <c r="G577" s="4" t="s">
        <v>4135</v>
      </c>
      <c r="H577" s="4" t="s">
        <v>4136</v>
      </c>
      <c r="I577" s="4" t="s">
        <v>2349</v>
      </c>
      <c r="J577" s="4" t="s">
        <v>2222</v>
      </c>
      <c r="K577" s="4" t="s">
        <v>2496</v>
      </c>
      <c r="L577" s="4" t="s">
        <v>2180</v>
      </c>
      <c r="M577" s="4" t="s">
        <v>3008</v>
      </c>
      <c r="N577" s="4" t="s">
        <v>1444</v>
      </c>
      <c r="O577" s="4" t="s">
        <v>7</v>
      </c>
      <c r="P577" s="4" t="s">
        <v>7</v>
      </c>
      <c r="Q577" s="4" t="s">
        <v>7</v>
      </c>
      <c r="R577" s="4" t="s">
        <v>7</v>
      </c>
      <c r="S577" s="4" t="s">
        <v>7</v>
      </c>
      <c r="T577" s="4" t="s">
        <v>7</v>
      </c>
      <c r="U577" s="4" t="s">
        <v>7</v>
      </c>
      <c r="V577" s="4" t="s">
        <v>7</v>
      </c>
      <c r="W577" s="4" t="s">
        <v>7</v>
      </c>
      <c r="X577" s="4" t="s">
        <v>7</v>
      </c>
      <c r="Y577" s="4" t="s">
        <v>7</v>
      </c>
      <c r="Z577" s="4" t="s">
        <v>7</v>
      </c>
      <c r="AA577" s="4" t="s">
        <v>7</v>
      </c>
      <c r="AB577" s="4" t="s">
        <v>7</v>
      </c>
      <c r="AC577" s="4" t="s">
        <v>7</v>
      </c>
      <c r="AD577" s="4">
        <v>0</v>
      </c>
      <c r="AE577" s="4">
        <v>0</v>
      </c>
      <c r="AF577" s="4">
        <v>0</v>
      </c>
      <c r="AG577" s="4">
        <v>0</v>
      </c>
      <c r="AH577" s="14" t="str">
        <f>IF(AD577&lt;&gt;0,HYPERLINK("http://pergamum.anac.gov.br/arquivos/" &amp; AD577 &amp; ".pdf",AD577),"")</f>
        <v/>
      </c>
      <c r="AI577" s="15" t="str">
        <f>IF(AE577&lt;&gt;0,HYPERLINK("http://pergamum.anac.gov.br/arquivos/" &amp; AE577 &amp; ".pdf",AE577),"")</f>
        <v/>
      </c>
      <c r="AJ577" s="15" t="str">
        <f>IF(AF577&lt;&gt;0,HYPERLINK("http://pergamum.anac.gov.br/arquivos/" &amp; AF577 &amp; ".pdf",AF577),"")</f>
        <v/>
      </c>
      <c r="AK577" s="16" t="str">
        <f>IF(AG577&lt;&gt;0,HYPERLINK("http://pergamum.anac.gov.br/arquivos/" &amp; AG577 &amp; ".pdf",AG577),"")</f>
        <v/>
      </c>
      <c r="AL577" s="6" t="s">
        <v>2040</v>
      </c>
      <c r="AM577" s="6" t="s">
        <v>7</v>
      </c>
      <c r="AN577" s="6" t="s">
        <v>7</v>
      </c>
      <c r="AO577" s="11" t="s">
        <v>7</v>
      </c>
      <c r="AP577" s="6" t="s">
        <v>7</v>
      </c>
      <c r="AQ577" s="4" t="s">
        <v>2074</v>
      </c>
      <c r="AR577" s="4" t="s">
        <v>2074</v>
      </c>
      <c r="AS577" s="15" t="str">
        <f>IF(AND(AQ577&lt;&gt;0,AQ577&lt;&gt;""),HYPERLINK("http://pergamum.anac.gov.br/arquivos/" &amp; AQ577 &amp; ".pdf",AQ577),"")</f>
        <v/>
      </c>
      <c r="AT577" s="15" t="str">
        <f>IF(AND(AR577&lt;&gt;0,AR577&lt;&gt;""),HYPERLINK("http://pergamum.anac.gov.br/arquivos/" &amp; AR577 &amp; ".pdf",AR577),"")</f>
        <v/>
      </c>
      <c r="AU577" s="4" t="s">
        <v>7</v>
      </c>
    </row>
    <row r="578" spans="1:47" x14ac:dyDescent="0.25">
      <c r="A578" s="3" t="s">
        <v>1338</v>
      </c>
      <c r="B578" s="3" t="s">
        <v>0</v>
      </c>
      <c r="C578" s="3" t="s">
        <v>1339</v>
      </c>
      <c r="D578" s="3" t="s">
        <v>1339</v>
      </c>
      <c r="E578" s="3" t="s">
        <v>120</v>
      </c>
      <c r="F578" s="4" t="s">
        <v>4137</v>
      </c>
      <c r="G578" s="4" t="s">
        <v>4138</v>
      </c>
      <c r="H578" s="4" t="s">
        <v>3470</v>
      </c>
      <c r="I578" s="4" t="s">
        <v>2349</v>
      </c>
      <c r="J578" s="4" t="s">
        <v>2716</v>
      </c>
      <c r="K578" s="4" t="s">
        <v>2253</v>
      </c>
      <c r="L578" s="4" t="s">
        <v>2172</v>
      </c>
      <c r="M578" s="4" t="s">
        <v>2193</v>
      </c>
      <c r="N578" s="4" t="s">
        <v>1444</v>
      </c>
      <c r="O578" s="4" t="s">
        <v>7</v>
      </c>
      <c r="P578" s="4" t="s">
        <v>7</v>
      </c>
      <c r="Q578" s="4" t="s">
        <v>7</v>
      </c>
      <c r="R578" s="4" t="s">
        <v>7</v>
      </c>
      <c r="S578" s="4" t="s">
        <v>7</v>
      </c>
      <c r="T578" s="4" t="s">
        <v>7</v>
      </c>
      <c r="U578" s="4" t="s">
        <v>7</v>
      </c>
      <c r="V578" s="4" t="s">
        <v>7</v>
      </c>
      <c r="W578" s="4" t="s">
        <v>7</v>
      </c>
      <c r="X578" s="4" t="s">
        <v>7</v>
      </c>
      <c r="Y578" s="4" t="s">
        <v>7</v>
      </c>
      <c r="Z578" s="4" t="s">
        <v>7</v>
      </c>
      <c r="AA578" s="4" t="s">
        <v>7</v>
      </c>
      <c r="AB578" s="4" t="s">
        <v>7</v>
      </c>
      <c r="AC578" s="4" t="s">
        <v>7</v>
      </c>
      <c r="AD578" s="4" t="s">
        <v>1990</v>
      </c>
      <c r="AE578" s="4">
        <v>0</v>
      </c>
      <c r="AF578" s="4">
        <v>0</v>
      </c>
      <c r="AG578" s="4">
        <v>0</v>
      </c>
      <c r="AH578" s="14" t="str">
        <f>IF(AD578&lt;&gt;0,HYPERLINK("http://pergamum.anac.gov.br/arquivos/" &amp; AD578 &amp; ".pdf",AD578),"")</f>
        <v>PA2011-1705</v>
      </c>
      <c r="AI578" s="15" t="str">
        <f>IF(AE578&lt;&gt;0,HYPERLINK("http://pergamum.anac.gov.br/arquivos/" &amp; AE578 &amp; ".pdf",AE578),"")</f>
        <v/>
      </c>
      <c r="AJ578" s="15" t="str">
        <f>IF(AF578&lt;&gt;0,HYPERLINK("http://pergamum.anac.gov.br/arquivos/" &amp; AF578 &amp; ".pdf",AF578),"")</f>
        <v/>
      </c>
      <c r="AK578" s="16" t="str">
        <f>IF(AG578&lt;&gt;0,HYPERLINK("http://pergamum.anac.gov.br/arquivos/" &amp; AG578 &amp; ".pdf",AG578),"")</f>
        <v/>
      </c>
      <c r="AL578" s="6" t="s">
        <v>2040</v>
      </c>
      <c r="AM578" s="6" t="s">
        <v>7</v>
      </c>
      <c r="AN578" s="6" t="s">
        <v>7</v>
      </c>
      <c r="AO578" s="11" t="s">
        <v>7</v>
      </c>
      <c r="AP578" s="6" t="s">
        <v>7</v>
      </c>
      <c r="AQ578" s="4" t="s">
        <v>2074</v>
      </c>
      <c r="AR578" s="4" t="s">
        <v>2074</v>
      </c>
      <c r="AS578" s="15" t="str">
        <f>IF(AND(AQ578&lt;&gt;0,AQ578&lt;&gt;""),HYPERLINK("http://pergamum.anac.gov.br/arquivos/" &amp; AQ578 &amp; ".pdf",AQ578),"")</f>
        <v/>
      </c>
      <c r="AT578" s="15" t="str">
        <f>IF(AND(AR578&lt;&gt;0,AR578&lt;&gt;""),HYPERLINK("http://pergamum.anac.gov.br/arquivos/" &amp; AR578 &amp; ".pdf",AR578),"")</f>
        <v/>
      </c>
      <c r="AU578" s="4" t="s">
        <v>7</v>
      </c>
    </row>
    <row r="579" spans="1:47" x14ac:dyDescent="0.25">
      <c r="A579" s="3" t="s">
        <v>1340</v>
      </c>
      <c r="B579" s="3" t="s">
        <v>0</v>
      </c>
      <c r="C579" s="3" t="s">
        <v>1341</v>
      </c>
      <c r="D579" s="3" t="s">
        <v>1341</v>
      </c>
      <c r="E579" s="3" t="s">
        <v>92</v>
      </c>
      <c r="F579" s="4" t="s">
        <v>4139</v>
      </c>
      <c r="G579" s="4" t="s">
        <v>4140</v>
      </c>
      <c r="H579" s="4" t="s">
        <v>2844</v>
      </c>
      <c r="I579" s="4" t="s">
        <v>2349</v>
      </c>
      <c r="J579" s="4" t="s">
        <v>2209</v>
      </c>
      <c r="K579" s="4" t="s">
        <v>4141</v>
      </c>
      <c r="L579" s="4" t="s">
        <v>2706</v>
      </c>
      <c r="M579" s="4" t="s">
        <v>2731</v>
      </c>
      <c r="N579" s="4" t="s">
        <v>1446</v>
      </c>
      <c r="O579" s="4" t="s">
        <v>7</v>
      </c>
      <c r="P579" s="4" t="s">
        <v>7</v>
      </c>
      <c r="Q579" s="4" t="s">
        <v>7</v>
      </c>
      <c r="R579" s="4" t="s">
        <v>7</v>
      </c>
      <c r="S579" s="4" t="s">
        <v>7</v>
      </c>
      <c r="T579" s="4" t="s">
        <v>7</v>
      </c>
      <c r="U579" s="4" t="s">
        <v>7</v>
      </c>
      <c r="V579" s="4" t="s">
        <v>7</v>
      </c>
      <c r="W579" s="4" t="s">
        <v>7</v>
      </c>
      <c r="X579" s="4" t="s">
        <v>7</v>
      </c>
      <c r="Y579" s="4" t="s">
        <v>7</v>
      </c>
      <c r="Z579" s="4" t="s">
        <v>7</v>
      </c>
      <c r="AA579" s="4" t="s">
        <v>7</v>
      </c>
      <c r="AB579" s="4" t="s">
        <v>7</v>
      </c>
      <c r="AC579" s="4" t="s">
        <v>7</v>
      </c>
      <c r="AD579" s="4" t="s">
        <v>1991</v>
      </c>
      <c r="AE579" s="4">
        <v>0</v>
      </c>
      <c r="AF579" s="4">
        <v>0</v>
      </c>
      <c r="AG579" s="4">
        <v>0</v>
      </c>
      <c r="AH579" s="14" t="str">
        <f>IF(AD579&lt;&gt;0,HYPERLINK("http://pergamum.anac.gov.br/arquivos/" &amp; AD579 &amp; ".pdf",AD579),"")</f>
        <v>PD1987-0476</v>
      </c>
      <c r="AI579" s="15" t="str">
        <f>IF(AE579&lt;&gt;0,HYPERLINK("http://pergamum.anac.gov.br/arquivos/" &amp; AE579 &amp; ".pdf",AE579),"")</f>
        <v/>
      </c>
      <c r="AJ579" s="15" t="str">
        <f>IF(AF579&lt;&gt;0,HYPERLINK("http://pergamum.anac.gov.br/arquivos/" &amp; AF579 &amp; ".pdf",AF579),"")</f>
        <v/>
      </c>
      <c r="AK579" s="16" t="str">
        <f>IF(AG579&lt;&gt;0,HYPERLINK("http://pergamum.anac.gov.br/arquivos/" &amp; AG579 &amp; ".pdf",AG579),"")</f>
        <v/>
      </c>
      <c r="AL579" s="6" t="s">
        <v>2040</v>
      </c>
      <c r="AM579" s="6" t="s">
        <v>7</v>
      </c>
      <c r="AN579" s="6" t="s">
        <v>7</v>
      </c>
      <c r="AO579" s="11" t="s">
        <v>7</v>
      </c>
      <c r="AP579" s="6" t="s">
        <v>7</v>
      </c>
      <c r="AQ579" s="4" t="s">
        <v>2074</v>
      </c>
      <c r="AR579" s="4" t="s">
        <v>2074</v>
      </c>
      <c r="AS579" s="15" t="str">
        <f>IF(AND(AQ579&lt;&gt;0,AQ579&lt;&gt;""),HYPERLINK("http://pergamum.anac.gov.br/arquivos/" &amp; AQ579 &amp; ".pdf",AQ579),"")</f>
        <v/>
      </c>
      <c r="AT579" s="15" t="str">
        <f>IF(AND(AR579&lt;&gt;0,AR579&lt;&gt;""),HYPERLINK("http://pergamum.anac.gov.br/arquivos/" &amp; AR579 &amp; ".pdf",AR579),"")</f>
        <v/>
      </c>
      <c r="AU579" s="4" t="s">
        <v>7</v>
      </c>
    </row>
    <row r="580" spans="1:47" x14ac:dyDescent="0.25">
      <c r="A580" s="3" t="s">
        <v>1342</v>
      </c>
      <c r="B580" s="3" t="s">
        <v>0</v>
      </c>
      <c r="C580" s="3" t="s">
        <v>1343</v>
      </c>
      <c r="D580" s="3" t="s">
        <v>1343</v>
      </c>
      <c r="E580" s="3" t="s">
        <v>92</v>
      </c>
      <c r="F580" s="4" t="s">
        <v>4142</v>
      </c>
      <c r="G580" s="4" t="s">
        <v>4143</v>
      </c>
      <c r="H580" s="4" t="s">
        <v>3482</v>
      </c>
      <c r="I580" s="4" t="s">
        <v>2251</v>
      </c>
      <c r="J580" s="4" t="s">
        <v>2222</v>
      </c>
      <c r="K580" s="4" t="s">
        <v>2889</v>
      </c>
      <c r="L580" s="4" t="s">
        <v>2568</v>
      </c>
      <c r="M580" s="4" t="s">
        <v>2731</v>
      </c>
      <c r="N580" s="4" t="s">
        <v>1444</v>
      </c>
      <c r="O580" s="4" t="s">
        <v>7</v>
      </c>
      <c r="P580" s="4" t="s">
        <v>7</v>
      </c>
      <c r="Q580" s="4" t="s">
        <v>7</v>
      </c>
      <c r="R580" s="4" t="s">
        <v>7</v>
      </c>
      <c r="S580" s="4" t="s">
        <v>7</v>
      </c>
      <c r="T580" s="4" t="s">
        <v>7</v>
      </c>
      <c r="U580" s="4" t="s">
        <v>7</v>
      </c>
      <c r="V580" s="4" t="s">
        <v>7</v>
      </c>
      <c r="W580" s="4" t="s">
        <v>7</v>
      </c>
      <c r="X580" s="4" t="s">
        <v>7</v>
      </c>
      <c r="Y580" s="4" t="s">
        <v>7</v>
      </c>
      <c r="Z580" s="4" t="s">
        <v>7</v>
      </c>
      <c r="AA580" s="4" t="s">
        <v>7</v>
      </c>
      <c r="AB580" s="4" t="s">
        <v>7</v>
      </c>
      <c r="AC580" s="4" t="s">
        <v>7</v>
      </c>
      <c r="AD580" s="4" t="s">
        <v>1992</v>
      </c>
      <c r="AE580" s="4">
        <v>0</v>
      </c>
      <c r="AF580" s="4">
        <v>0</v>
      </c>
      <c r="AG580" s="4">
        <v>0</v>
      </c>
      <c r="AH580" s="14" t="str">
        <f>IF(AD580&lt;&gt;0,HYPERLINK("http://pergamum.anac.gov.br/arquivos/" &amp; AD580 &amp; ".pdf",AD580),"")</f>
        <v>PD2000-1806</v>
      </c>
      <c r="AI580" s="15" t="str">
        <f>IF(AE580&lt;&gt;0,HYPERLINK("http://pergamum.anac.gov.br/arquivos/" &amp; AE580 &amp; ".pdf",AE580),"")</f>
        <v/>
      </c>
      <c r="AJ580" s="15" t="str">
        <f>IF(AF580&lt;&gt;0,HYPERLINK("http://pergamum.anac.gov.br/arquivos/" &amp; AF580 &amp; ".pdf",AF580),"")</f>
        <v/>
      </c>
      <c r="AK580" s="16" t="str">
        <f>IF(AG580&lt;&gt;0,HYPERLINK("http://pergamum.anac.gov.br/arquivos/" &amp; AG580 &amp; ".pdf",AG580),"")</f>
        <v/>
      </c>
      <c r="AL580" s="6" t="s">
        <v>2040</v>
      </c>
      <c r="AM580" s="6" t="s">
        <v>7</v>
      </c>
      <c r="AN580" s="6" t="s">
        <v>7</v>
      </c>
      <c r="AO580" s="11" t="s">
        <v>7</v>
      </c>
      <c r="AP580" s="6" t="s">
        <v>7</v>
      </c>
      <c r="AQ580" s="4" t="s">
        <v>2074</v>
      </c>
      <c r="AR580" s="4" t="s">
        <v>2074</v>
      </c>
      <c r="AS580" s="15" t="str">
        <f>IF(AND(AQ580&lt;&gt;0,AQ580&lt;&gt;""),HYPERLINK("http://pergamum.anac.gov.br/arquivos/" &amp; AQ580 &amp; ".pdf",AQ580),"")</f>
        <v/>
      </c>
      <c r="AT580" s="15" t="str">
        <f>IF(AND(AR580&lt;&gt;0,AR580&lt;&gt;""),HYPERLINK("http://pergamum.anac.gov.br/arquivos/" &amp; AR580 &amp; ".pdf",AR580),"")</f>
        <v/>
      </c>
      <c r="AU580" s="4" t="s">
        <v>7</v>
      </c>
    </row>
    <row r="581" spans="1:47" x14ac:dyDescent="0.25">
      <c r="A581" s="3" t="s">
        <v>1344</v>
      </c>
      <c r="B581" s="3" t="s">
        <v>0</v>
      </c>
      <c r="C581" s="3" t="s">
        <v>1345</v>
      </c>
      <c r="D581" s="3" t="s">
        <v>1346</v>
      </c>
      <c r="E581" s="3" t="s">
        <v>120</v>
      </c>
      <c r="F581" s="4" t="s">
        <v>4144</v>
      </c>
      <c r="G581" s="4" t="s">
        <v>4145</v>
      </c>
      <c r="H581" s="4" t="s">
        <v>3404</v>
      </c>
      <c r="I581" s="4" t="s">
        <v>2349</v>
      </c>
      <c r="J581" s="4" t="s">
        <v>2244</v>
      </c>
      <c r="K581" s="4" t="s">
        <v>2385</v>
      </c>
      <c r="L581" s="4" t="s">
        <v>2457</v>
      </c>
      <c r="M581" s="4" t="s">
        <v>3932</v>
      </c>
      <c r="N581" s="4" t="s">
        <v>1444</v>
      </c>
      <c r="O581" s="4" t="s">
        <v>7</v>
      </c>
      <c r="P581" s="4" t="s">
        <v>7</v>
      </c>
      <c r="Q581" s="4" t="s">
        <v>7</v>
      </c>
      <c r="R581" s="4" t="s">
        <v>7</v>
      </c>
      <c r="S581" s="4" t="s">
        <v>7</v>
      </c>
      <c r="T581" s="4" t="s">
        <v>7</v>
      </c>
      <c r="U581" s="4" t="s">
        <v>7</v>
      </c>
      <c r="V581" s="4" t="s">
        <v>7</v>
      </c>
      <c r="W581" s="4" t="s">
        <v>7</v>
      </c>
      <c r="X581" s="4" t="s">
        <v>7</v>
      </c>
      <c r="Y581" s="4" t="s">
        <v>7</v>
      </c>
      <c r="Z581" s="4" t="s">
        <v>7</v>
      </c>
      <c r="AA581" s="4" t="s">
        <v>7</v>
      </c>
      <c r="AB581" s="4" t="s">
        <v>7</v>
      </c>
      <c r="AC581" s="4" t="s">
        <v>7</v>
      </c>
      <c r="AD581" s="4" t="s">
        <v>1993</v>
      </c>
      <c r="AE581" s="4">
        <v>0</v>
      </c>
      <c r="AF581" s="4">
        <v>0</v>
      </c>
      <c r="AG581" s="4">
        <v>0</v>
      </c>
      <c r="AH581" s="14" t="str">
        <f>IF(AD581&lt;&gt;0,HYPERLINK("http://pergamum.anac.gov.br/arquivos/" &amp; AD581 &amp; ".pdf",AD581),"")</f>
        <v>PD1996-0085</v>
      </c>
      <c r="AI581" s="15" t="str">
        <f>IF(AE581&lt;&gt;0,HYPERLINK("http://pergamum.anac.gov.br/arquivos/" &amp; AE581 &amp; ".pdf",AE581),"")</f>
        <v/>
      </c>
      <c r="AJ581" s="15" t="str">
        <f>IF(AF581&lt;&gt;0,HYPERLINK("http://pergamum.anac.gov.br/arquivos/" &amp; AF581 &amp; ".pdf",AF581),"")</f>
        <v/>
      </c>
      <c r="AK581" s="16" t="str">
        <f>IF(AG581&lt;&gt;0,HYPERLINK("http://pergamum.anac.gov.br/arquivos/" &amp; AG581 &amp; ".pdf",AG581),"")</f>
        <v/>
      </c>
      <c r="AL581" s="6" t="s">
        <v>2040</v>
      </c>
      <c r="AM581" s="6" t="s">
        <v>7</v>
      </c>
      <c r="AN581" s="6" t="s">
        <v>7</v>
      </c>
      <c r="AO581" s="11" t="s">
        <v>7</v>
      </c>
      <c r="AP581" s="6" t="s">
        <v>7</v>
      </c>
      <c r="AQ581" s="4" t="s">
        <v>2074</v>
      </c>
      <c r="AR581" s="4" t="s">
        <v>2074</v>
      </c>
      <c r="AS581" s="15" t="str">
        <f>IF(AND(AQ581&lt;&gt;0,AQ581&lt;&gt;""),HYPERLINK("http://pergamum.anac.gov.br/arquivos/" &amp; AQ581 &amp; ".pdf",AQ581),"")</f>
        <v/>
      </c>
      <c r="AT581" s="15" t="str">
        <f>IF(AND(AR581&lt;&gt;0,AR581&lt;&gt;""),HYPERLINK("http://pergamum.anac.gov.br/arquivos/" &amp; AR581 &amp; ".pdf",AR581),"")</f>
        <v/>
      </c>
      <c r="AU581" s="4" t="s">
        <v>7</v>
      </c>
    </row>
    <row r="582" spans="1:47" x14ac:dyDescent="0.25">
      <c r="A582" s="3" t="s">
        <v>1347</v>
      </c>
      <c r="B582" s="3" t="s">
        <v>0</v>
      </c>
      <c r="C582" s="3" t="s">
        <v>1348</v>
      </c>
      <c r="D582" s="3" t="s">
        <v>1348</v>
      </c>
      <c r="E582" s="3" t="s">
        <v>120</v>
      </c>
      <c r="F582" s="4" t="s">
        <v>4146</v>
      </c>
      <c r="G582" s="4" t="s">
        <v>4147</v>
      </c>
      <c r="H582" s="4" t="s">
        <v>4148</v>
      </c>
      <c r="I582" s="4" t="s">
        <v>2349</v>
      </c>
      <c r="J582" s="4" t="s">
        <v>2186</v>
      </c>
      <c r="K582" s="4" t="s">
        <v>2253</v>
      </c>
      <c r="L582" s="4" t="s">
        <v>2172</v>
      </c>
      <c r="M582" s="4" t="s">
        <v>2780</v>
      </c>
      <c r="N582" s="4" t="s">
        <v>1446</v>
      </c>
      <c r="O582" s="4" t="s">
        <v>7</v>
      </c>
      <c r="P582" s="4" t="s">
        <v>7</v>
      </c>
      <c r="Q582" s="4" t="s">
        <v>7</v>
      </c>
      <c r="R582" s="4" t="s">
        <v>7</v>
      </c>
      <c r="S582" s="4" t="s">
        <v>7</v>
      </c>
      <c r="T582" s="4" t="s">
        <v>7</v>
      </c>
      <c r="U582" s="4" t="s">
        <v>7</v>
      </c>
      <c r="V582" s="4" t="s">
        <v>7</v>
      </c>
      <c r="W582" s="4" t="s">
        <v>7</v>
      </c>
      <c r="X582" s="4" t="s">
        <v>7</v>
      </c>
      <c r="Y582" s="4" t="s">
        <v>7</v>
      </c>
      <c r="Z582" s="4" t="s">
        <v>7</v>
      </c>
      <c r="AA582" s="4" t="s">
        <v>7</v>
      </c>
      <c r="AB582" s="4" t="s">
        <v>7</v>
      </c>
      <c r="AC582" s="4" t="s">
        <v>7</v>
      </c>
      <c r="AD582" s="4" t="s">
        <v>1994</v>
      </c>
      <c r="AE582" s="4" t="s">
        <v>1995</v>
      </c>
      <c r="AF582" s="4">
        <v>0</v>
      </c>
      <c r="AG582" s="4">
        <v>0</v>
      </c>
      <c r="AH582" s="14" t="str">
        <f>IF(AD582&lt;&gt;0,HYPERLINK("http://pergamum.anac.gov.br/arquivos/" &amp; AD582 &amp; ".pdf",AD582),"")</f>
        <v>PD1984-0124</v>
      </c>
      <c r="AI582" s="15" t="str">
        <f>IF(AE582&lt;&gt;0,HYPERLINK("http://pergamum.anac.gov.br/arquivos/" &amp; AE582 &amp; ".pdf",AE582),"")</f>
        <v>PD1993-0650</v>
      </c>
      <c r="AJ582" s="15" t="str">
        <f>IF(AF582&lt;&gt;0,HYPERLINK("http://pergamum.anac.gov.br/arquivos/" &amp; AF582 &amp; ".pdf",AF582),"")</f>
        <v/>
      </c>
      <c r="AK582" s="16" t="str">
        <f>IF(AG582&lt;&gt;0,HYPERLINK("http://pergamum.anac.gov.br/arquivos/" &amp; AG582 &amp; ".pdf",AG582),"")</f>
        <v/>
      </c>
      <c r="AL582" s="6" t="s">
        <v>2040</v>
      </c>
      <c r="AM582" s="6" t="s">
        <v>7</v>
      </c>
      <c r="AN582" s="6" t="s">
        <v>7</v>
      </c>
      <c r="AO582" s="11" t="s">
        <v>7</v>
      </c>
      <c r="AP582" s="6" t="s">
        <v>7</v>
      </c>
      <c r="AQ582" s="4" t="s">
        <v>2074</v>
      </c>
      <c r="AR582" s="4" t="s">
        <v>2074</v>
      </c>
      <c r="AS582" s="15" t="str">
        <f>IF(AND(AQ582&lt;&gt;0,AQ582&lt;&gt;""),HYPERLINK("http://pergamum.anac.gov.br/arquivos/" &amp; AQ582 &amp; ".pdf",AQ582),"")</f>
        <v/>
      </c>
      <c r="AT582" s="15" t="str">
        <f>IF(AND(AR582&lt;&gt;0,AR582&lt;&gt;""),HYPERLINK("http://pergamum.anac.gov.br/arquivos/" &amp; AR582 &amp; ".pdf",AR582),"")</f>
        <v/>
      </c>
      <c r="AU582" s="4" t="s">
        <v>7</v>
      </c>
    </row>
    <row r="583" spans="1:47" x14ac:dyDescent="0.25">
      <c r="A583" s="3" t="s">
        <v>1349</v>
      </c>
      <c r="B583" s="3" t="s">
        <v>0</v>
      </c>
      <c r="C583" s="3" t="s">
        <v>1350</v>
      </c>
      <c r="D583" s="3" t="s">
        <v>1350</v>
      </c>
      <c r="E583" s="3" t="s">
        <v>92</v>
      </c>
      <c r="F583" s="4" t="s">
        <v>4149</v>
      </c>
      <c r="G583" s="4" t="s">
        <v>4150</v>
      </c>
      <c r="H583" s="4" t="s">
        <v>4002</v>
      </c>
      <c r="I583" s="4" t="s">
        <v>2349</v>
      </c>
      <c r="J583" s="4" t="s">
        <v>2225</v>
      </c>
      <c r="K583" s="4" t="s">
        <v>2439</v>
      </c>
      <c r="L583" s="4" t="s">
        <v>2948</v>
      </c>
      <c r="M583" s="4" t="s">
        <v>3691</v>
      </c>
      <c r="N583" s="4" t="s">
        <v>1446</v>
      </c>
      <c r="O583" s="4" t="s">
        <v>7</v>
      </c>
      <c r="P583" s="4" t="s">
        <v>7</v>
      </c>
      <c r="Q583" s="4" t="s">
        <v>7</v>
      </c>
      <c r="R583" s="4" t="s">
        <v>7</v>
      </c>
      <c r="S583" s="4" t="s">
        <v>7</v>
      </c>
      <c r="T583" s="4" t="s">
        <v>7</v>
      </c>
      <c r="U583" s="4" t="s">
        <v>7</v>
      </c>
      <c r="V583" s="4" t="s">
        <v>7</v>
      </c>
      <c r="W583" s="4" t="s">
        <v>7</v>
      </c>
      <c r="X583" s="4" t="s">
        <v>7</v>
      </c>
      <c r="Y583" s="4" t="s">
        <v>7</v>
      </c>
      <c r="Z583" s="4" t="s">
        <v>7</v>
      </c>
      <c r="AA583" s="4" t="s">
        <v>7</v>
      </c>
      <c r="AB583" s="4" t="s">
        <v>7</v>
      </c>
      <c r="AC583" s="4" t="s">
        <v>7</v>
      </c>
      <c r="AD583" s="4" t="s">
        <v>1996</v>
      </c>
      <c r="AE583" s="4">
        <v>0</v>
      </c>
      <c r="AF583" s="4">
        <v>0</v>
      </c>
      <c r="AG583" s="4">
        <v>0</v>
      </c>
      <c r="AH583" s="14" t="str">
        <f>IF(AD583&lt;&gt;0,HYPERLINK("http://pergamum.anac.gov.br/arquivos/" &amp; AD583 &amp; ".pdf",AD583),"")</f>
        <v>PD2001-0908</v>
      </c>
      <c r="AI583" s="15" t="str">
        <f>IF(AE583&lt;&gt;0,HYPERLINK("http://pergamum.anac.gov.br/arquivos/" &amp; AE583 &amp; ".pdf",AE583),"")</f>
        <v/>
      </c>
      <c r="AJ583" s="15" t="str">
        <f>IF(AF583&lt;&gt;0,HYPERLINK("http://pergamum.anac.gov.br/arquivos/" &amp; AF583 &amp; ".pdf",AF583),"")</f>
        <v/>
      </c>
      <c r="AK583" s="16" t="str">
        <f>IF(AG583&lt;&gt;0,HYPERLINK("http://pergamum.anac.gov.br/arquivos/" &amp; AG583 &amp; ".pdf",AG583),"")</f>
        <v/>
      </c>
      <c r="AL583" s="6" t="s">
        <v>2040</v>
      </c>
      <c r="AM583" s="6" t="s">
        <v>7</v>
      </c>
      <c r="AN583" s="6" t="s">
        <v>7</v>
      </c>
      <c r="AO583" s="11" t="s">
        <v>7</v>
      </c>
      <c r="AP583" s="6" t="s">
        <v>7</v>
      </c>
      <c r="AQ583" s="4" t="s">
        <v>2074</v>
      </c>
      <c r="AR583" s="4" t="s">
        <v>2074</v>
      </c>
      <c r="AS583" s="15" t="str">
        <f>IF(AND(AQ583&lt;&gt;0,AQ583&lt;&gt;""),HYPERLINK("http://pergamum.anac.gov.br/arquivos/" &amp; AQ583 &amp; ".pdf",AQ583),"")</f>
        <v/>
      </c>
      <c r="AT583" s="15" t="str">
        <f>IF(AND(AR583&lt;&gt;0,AR583&lt;&gt;""),HYPERLINK("http://pergamum.anac.gov.br/arquivos/" &amp; AR583 &amp; ".pdf",AR583),"")</f>
        <v/>
      </c>
      <c r="AU583" s="4" t="s">
        <v>7</v>
      </c>
    </row>
    <row r="584" spans="1:47" x14ac:dyDescent="0.25">
      <c r="A584" s="3" t="s">
        <v>1351</v>
      </c>
      <c r="B584" s="3" t="s">
        <v>0</v>
      </c>
      <c r="C584" s="3" t="s">
        <v>1352</v>
      </c>
      <c r="D584" s="3" t="s">
        <v>1352</v>
      </c>
      <c r="E584" s="3" t="s">
        <v>23</v>
      </c>
      <c r="F584" s="4" t="s">
        <v>4151</v>
      </c>
      <c r="G584" s="4" t="s">
        <v>4152</v>
      </c>
      <c r="H584" s="4" t="s">
        <v>2968</v>
      </c>
      <c r="I584" s="4" t="s">
        <v>2349</v>
      </c>
      <c r="J584" s="4" t="s">
        <v>2216</v>
      </c>
      <c r="K584" s="4" t="s">
        <v>2253</v>
      </c>
      <c r="L584" s="4" t="s">
        <v>2706</v>
      </c>
      <c r="M584" s="4" t="s">
        <v>2193</v>
      </c>
      <c r="N584" s="4" t="s">
        <v>1446</v>
      </c>
      <c r="O584" s="4" t="s">
        <v>7</v>
      </c>
      <c r="P584" s="4" t="s">
        <v>7</v>
      </c>
      <c r="Q584" s="4" t="s">
        <v>7</v>
      </c>
      <c r="R584" s="4" t="s">
        <v>7</v>
      </c>
      <c r="S584" s="4" t="s">
        <v>7</v>
      </c>
      <c r="T584" s="4" t="s">
        <v>7</v>
      </c>
      <c r="U584" s="4" t="s">
        <v>7</v>
      </c>
      <c r="V584" s="4" t="s">
        <v>7</v>
      </c>
      <c r="W584" s="4" t="s">
        <v>7</v>
      </c>
      <c r="X584" s="4" t="s">
        <v>7</v>
      </c>
      <c r="Y584" s="4" t="s">
        <v>7</v>
      </c>
      <c r="Z584" s="4" t="s">
        <v>7</v>
      </c>
      <c r="AA584" s="4" t="s">
        <v>7</v>
      </c>
      <c r="AB584" s="4" t="s">
        <v>7</v>
      </c>
      <c r="AC584" s="4" t="s">
        <v>7</v>
      </c>
      <c r="AD584" s="4">
        <v>0</v>
      </c>
      <c r="AE584" s="4">
        <v>0</v>
      </c>
      <c r="AF584" s="4">
        <v>0</v>
      </c>
      <c r="AG584" s="4">
        <v>0</v>
      </c>
      <c r="AH584" s="14" t="str">
        <f>IF(AD584&lt;&gt;0,HYPERLINK("http://pergamum.anac.gov.br/arquivos/" &amp; AD584 &amp; ".pdf",AD584),"")</f>
        <v/>
      </c>
      <c r="AI584" s="15" t="str">
        <f>IF(AE584&lt;&gt;0,HYPERLINK("http://pergamum.anac.gov.br/arquivos/" &amp; AE584 &amp; ".pdf",AE584),"")</f>
        <v/>
      </c>
      <c r="AJ584" s="15" t="str">
        <f>IF(AF584&lt;&gt;0,HYPERLINK("http://pergamum.anac.gov.br/arquivos/" &amp; AF584 &amp; ".pdf",AF584),"")</f>
        <v/>
      </c>
      <c r="AK584" s="16" t="str">
        <f>IF(AG584&lt;&gt;0,HYPERLINK("http://pergamum.anac.gov.br/arquivos/" &amp; AG584 &amp; ".pdf",AG584),"")</f>
        <v/>
      </c>
      <c r="AL584" s="6" t="s">
        <v>2040</v>
      </c>
      <c r="AM584" s="6" t="s">
        <v>7</v>
      </c>
      <c r="AN584" s="6" t="s">
        <v>7</v>
      </c>
      <c r="AO584" s="11" t="s">
        <v>7</v>
      </c>
      <c r="AP584" s="6" t="s">
        <v>7</v>
      </c>
      <c r="AQ584" s="4" t="s">
        <v>2074</v>
      </c>
      <c r="AR584" s="4" t="s">
        <v>2074</v>
      </c>
      <c r="AS584" s="15" t="str">
        <f>IF(AND(AQ584&lt;&gt;0,AQ584&lt;&gt;""),HYPERLINK("http://pergamum.anac.gov.br/arquivos/" &amp; AQ584 &amp; ".pdf",AQ584),"")</f>
        <v/>
      </c>
      <c r="AT584" s="15" t="str">
        <f>IF(AND(AR584&lt;&gt;0,AR584&lt;&gt;""),HYPERLINK("http://pergamum.anac.gov.br/arquivos/" &amp; AR584 &amp; ".pdf",AR584),"")</f>
        <v/>
      </c>
      <c r="AU584" s="4" t="s">
        <v>7</v>
      </c>
    </row>
    <row r="585" spans="1:47" x14ac:dyDescent="0.25">
      <c r="A585" s="3" t="s">
        <v>1353</v>
      </c>
      <c r="B585" s="3" t="s">
        <v>0</v>
      </c>
      <c r="C585" s="3" t="s">
        <v>1354</v>
      </c>
      <c r="D585" s="3" t="s">
        <v>1354</v>
      </c>
      <c r="E585" s="3" t="s">
        <v>92</v>
      </c>
      <c r="F585" s="4" t="s">
        <v>4153</v>
      </c>
      <c r="G585" s="4" t="s">
        <v>4154</v>
      </c>
      <c r="H585" s="4" t="s">
        <v>4155</v>
      </c>
      <c r="I585" s="4" t="s">
        <v>2251</v>
      </c>
      <c r="J585" s="4" t="s">
        <v>2186</v>
      </c>
      <c r="K585" s="4" t="s">
        <v>4156</v>
      </c>
      <c r="L585" s="4" t="s">
        <v>2180</v>
      </c>
      <c r="M585" s="4" t="s">
        <v>2419</v>
      </c>
      <c r="N585" s="4" t="s">
        <v>1444</v>
      </c>
      <c r="O585" s="4" t="s">
        <v>7</v>
      </c>
      <c r="P585" s="4" t="s">
        <v>7</v>
      </c>
      <c r="Q585" s="4" t="s">
        <v>7</v>
      </c>
      <c r="R585" s="4" t="s">
        <v>7</v>
      </c>
      <c r="S585" s="4" t="s">
        <v>7</v>
      </c>
      <c r="T585" s="4" t="s">
        <v>7</v>
      </c>
      <c r="U585" s="4" t="s">
        <v>7</v>
      </c>
      <c r="V585" s="4" t="s">
        <v>7</v>
      </c>
      <c r="W585" s="4" t="s">
        <v>7</v>
      </c>
      <c r="X585" s="4" t="s">
        <v>7</v>
      </c>
      <c r="Y585" s="4" t="s">
        <v>7</v>
      </c>
      <c r="Z585" s="4" t="s">
        <v>7</v>
      </c>
      <c r="AA585" s="4" t="s">
        <v>7</v>
      </c>
      <c r="AB585" s="4" t="s">
        <v>7</v>
      </c>
      <c r="AC585" s="4" t="s">
        <v>7</v>
      </c>
      <c r="AD585" s="4" t="s">
        <v>1997</v>
      </c>
      <c r="AE585" s="4">
        <v>0</v>
      </c>
      <c r="AF585" s="4">
        <v>0</v>
      </c>
      <c r="AG585" s="4">
        <v>0</v>
      </c>
      <c r="AH585" s="14" t="str">
        <f>IF(AD585&lt;&gt;0,HYPERLINK("http://pergamum.anac.gov.br/arquivos/" &amp; AD585 &amp; ".pdf",AD585),"")</f>
        <v>PD2002-0076</v>
      </c>
      <c r="AI585" s="15" t="str">
        <f>IF(AE585&lt;&gt;0,HYPERLINK("http://pergamum.anac.gov.br/arquivos/" &amp; AE585 &amp; ".pdf",AE585),"")</f>
        <v/>
      </c>
      <c r="AJ585" s="15" t="str">
        <f>IF(AF585&lt;&gt;0,HYPERLINK("http://pergamum.anac.gov.br/arquivos/" &amp; AF585 &amp; ".pdf",AF585),"")</f>
        <v/>
      </c>
      <c r="AK585" s="16" t="str">
        <f>IF(AG585&lt;&gt;0,HYPERLINK("http://pergamum.anac.gov.br/arquivos/" &amp; AG585 &amp; ".pdf",AG585),"")</f>
        <v/>
      </c>
      <c r="AL585" s="6" t="s">
        <v>2040</v>
      </c>
      <c r="AM585" s="6" t="s">
        <v>7</v>
      </c>
      <c r="AN585" s="6" t="s">
        <v>7</v>
      </c>
      <c r="AO585" s="11" t="s">
        <v>7</v>
      </c>
      <c r="AP585" s="6" t="s">
        <v>7</v>
      </c>
      <c r="AQ585" s="4" t="s">
        <v>2074</v>
      </c>
      <c r="AR585" s="4" t="s">
        <v>2074</v>
      </c>
      <c r="AS585" s="15" t="str">
        <f>IF(AND(AQ585&lt;&gt;0,AQ585&lt;&gt;""),HYPERLINK("http://pergamum.anac.gov.br/arquivos/" &amp; AQ585 &amp; ".pdf",AQ585),"")</f>
        <v/>
      </c>
      <c r="AT585" s="15" t="str">
        <f>IF(AND(AR585&lt;&gt;0,AR585&lt;&gt;""),HYPERLINK("http://pergamum.anac.gov.br/arquivos/" &amp; AR585 &amp; ".pdf",AR585),"")</f>
        <v/>
      </c>
      <c r="AU585" s="4" t="s">
        <v>7</v>
      </c>
    </row>
    <row r="586" spans="1:47" x14ac:dyDescent="0.25">
      <c r="A586" s="3" t="s">
        <v>1355</v>
      </c>
      <c r="B586" s="3" t="s">
        <v>0</v>
      </c>
      <c r="C586" s="3" t="s">
        <v>1356</v>
      </c>
      <c r="D586" s="3" t="s">
        <v>145</v>
      </c>
      <c r="E586" s="3" t="s">
        <v>92</v>
      </c>
      <c r="F586" s="4" t="s">
        <v>4157</v>
      </c>
      <c r="G586" s="4" t="s">
        <v>4158</v>
      </c>
      <c r="H586" s="4" t="s">
        <v>4133</v>
      </c>
      <c r="I586" s="4" t="s">
        <v>2349</v>
      </c>
      <c r="J586" s="4" t="s">
        <v>2238</v>
      </c>
      <c r="K586" s="4" t="s">
        <v>2796</v>
      </c>
      <c r="L586" s="4" t="s">
        <v>2706</v>
      </c>
      <c r="M586" s="4" t="s">
        <v>2731</v>
      </c>
      <c r="N586" s="4" t="s">
        <v>1444</v>
      </c>
      <c r="O586" s="4" t="s">
        <v>7</v>
      </c>
      <c r="P586" s="4" t="s">
        <v>7</v>
      </c>
      <c r="Q586" s="4" t="s">
        <v>7</v>
      </c>
      <c r="R586" s="4" t="s">
        <v>7</v>
      </c>
      <c r="S586" s="4" t="s">
        <v>7</v>
      </c>
      <c r="T586" s="4" t="s">
        <v>7</v>
      </c>
      <c r="U586" s="4" t="s">
        <v>7</v>
      </c>
      <c r="V586" s="4" t="s">
        <v>7</v>
      </c>
      <c r="W586" s="4" t="s">
        <v>7</v>
      </c>
      <c r="X586" s="4" t="s">
        <v>7</v>
      </c>
      <c r="Y586" s="4" t="s">
        <v>7</v>
      </c>
      <c r="Z586" s="4" t="s">
        <v>7</v>
      </c>
      <c r="AA586" s="4" t="s">
        <v>7</v>
      </c>
      <c r="AB586" s="4" t="s">
        <v>7</v>
      </c>
      <c r="AC586" s="4" t="s">
        <v>7</v>
      </c>
      <c r="AD586" s="4" t="s">
        <v>1998</v>
      </c>
      <c r="AE586" s="4">
        <v>0</v>
      </c>
      <c r="AF586" s="4">
        <v>0</v>
      </c>
      <c r="AG586" s="4">
        <v>0</v>
      </c>
      <c r="AH586" s="14" t="str">
        <f>IF(AD586&lt;&gt;0,HYPERLINK("http://pergamum.anac.gov.br/arquivos/" &amp; AD586 &amp; ".pdf",AD586),"")</f>
        <v>PD1969-0097</v>
      </c>
      <c r="AI586" s="15" t="str">
        <f>IF(AE586&lt;&gt;0,HYPERLINK("http://pergamum.anac.gov.br/arquivos/" &amp; AE586 &amp; ".pdf",AE586),"")</f>
        <v/>
      </c>
      <c r="AJ586" s="15" t="str">
        <f>IF(AF586&lt;&gt;0,HYPERLINK("http://pergamum.anac.gov.br/arquivos/" &amp; AF586 &amp; ".pdf",AF586),"")</f>
        <v/>
      </c>
      <c r="AK586" s="16" t="str">
        <f>IF(AG586&lt;&gt;0,HYPERLINK("http://pergamum.anac.gov.br/arquivos/" &amp; AG586 &amp; ".pdf",AG586),"")</f>
        <v/>
      </c>
      <c r="AL586" s="6" t="s">
        <v>2040</v>
      </c>
      <c r="AM586" s="6" t="s">
        <v>7</v>
      </c>
      <c r="AN586" s="6" t="s">
        <v>7</v>
      </c>
      <c r="AO586" s="11" t="s">
        <v>7</v>
      </c>
      <c r="AP586" s="6" t="s">
        <v>7</v>
      </c>
      <c r="AQ586" s="4" t="s">
        <v>2074</v>
      </c>
      <c r="AR586" s="4" t="s">
        <v>2074</v>
      </c>
      <c r="AS586" s="15" t="str">
        <f>IF(AND(AQ586&lt;&gt;0,AQ586&lt;&gt;""),HYPERLINK("http://pergamum.anac.gov.br/arquivos/" &amp; AQ586 &amp; ".pdf",AQ586),"")</f>
        <v/>
      </c>
      <c r="AT586" s="15" t="str">
        <f>IF(AND(AR586&lt;&gt;0,AR586&lt;&gt;""),HYPERLINK("http://pergamum.anac.gov.br/arquivos/" &amp; AR586 &amp; ".pdf",AR586),"")</f>
        <v/>
      </c>
      <c r="AU586" s="4" t="s">
        <v>7</v>
      </c>
    </row>
    <row r="587" spans="1:47" x14ac:dyDescent="0.25">
      <c r="A587" s="3" t="s">
        <v>1357</v>
      </c>
      <c r="B587" s="3" t="s">
        <v>0</v>
      </c>
      <c r="C587" s="3" t="s">
        <v>1358</v>
      </c>
      <c r="D587" s="3" t="s">
        <v>1358</v>
      </c>
      <c r="E587" s="3" t="s">
        <v>120</v>
      </c>
      <c r="F587" s="4" t="s">
        <v>4159</v>
      </c>
      <c r="G587" s="4" t="s">
        <v>4160</v>
      </c>
      <c r="H587" s="4" t="s">
        <v>4161</v>
      </c>
      <c r="I587" s="4" t="s">
        <v>2349</v>
      </c>
      <c r="J587" s="4" t="s">
        <v>2244</v>
      </c>
      <c r="K587" s="4" t="s">
        <v>4162</v>
      </c>
      <c r="L587" s="4" t="s">
        <v>3058</v>
      </c>
      <c r="M587" s="4" t="s">
        <v>2780</v>
      </c>
      <c r="N587" s="4" t="s">
        <v>1444</v>
      </c>
      <c r="O587" s="4" t="s">
        <v>7</v>
      </c>
      <c r="P587" s="4" t="s">
        <v>7</v>
      </c>
      <c r="Q587" s="4" t="s">
        <v>7</v>
      </c>
      <c r="R587" s="4" t="s">
        <v>7</v>
      </c>
      <c r="S587" s="4" t="s">
        <v>7</v>
      </c>
      <c r="T587" s="4" t="s">
        <v>7</v>
      </c>
      <c r="U587" s="4" t="s">
        <v>7</v>
      </c>
      <c r="V587" s="4" t="s">
        <v>7</v>
      </c>
      <c r="W587" s="4" t="s">
        <v>7</v>
      </c>
      <c r="X587" s="4" t="s">
        <v>7</v>
      </c>
      <c r="Y587" s="4" t="s">
        <v>7</v>
      </c>
      <c r="Z587" s="4" t="s">
        <v>7</v>
      </c>
      <c r="AA587" s="4" t="s">
        <v>7</v>
      </c>
      <c r="AB587" s="4" t="s">
        <v>7</v>
      </c>
      <c r="AC587" s="4" t="s">
        <v>7</v>
      </c>
      <c r="AD587" s="4">
        <v>0</v>
      </c>
      <c r="AE587" s="4">
        <v>0</v>
      </c>
      <c r="AF587" s="4">
        <v>0</v>
      </c>
      <c r="AG587" s="4">
        <v>0</v>
      </c>
      <c r="AH587" s="14" t="str">
        <f>IF(AD587&lt;&gt;0,HYPERLINK("http://pergamum.anac.gov.br/arquivos/" &amp; AD587 &amp; ".pdf",AD587),"")</f>
        <v/>
      </c>
      <c r="AI587" s="15" t="str">
        <f>IF(AE587&lt;&gt;0,HYPERLINK("http://pergamum.anac.gov.br/arquivos/" &amp; AE587 &amp; ".pdf",AE587),"")</f>
        <v/>
      </c>
      <c r="AJ587" s="15" t="str">
        <f>IF(AF587&lt;&gt;0,HYPERLINK("http://pergamum.anac.gov.br/arquivos/" &amp; AF587 &amp; ".pdf",AF587),"")</f>
        <v/>
      </c>
      <c r="AK587" s="16" t="str">
        <f>IF(AG587&lt;&gt;0,HYPERLINK("http://pergamum.anac.gov.br/arquivos/" &amp; AG587 &amp; ".pdf",AG587),"")</f>
        <v/>
      </c>
      <c r="AL587" s="6" t="s">
        <v>2040</v>
      </c>
      <c r="AM587" s="6" t="s">
        <v>7</v>
      </c>
      <c r="AN587" s="6" t="s">
        <v>2097</v>
      </c>
      <c r="AO587" s="11" t="s">
        <v>2094</v>
      </c>
      <c r="AP587" s="6">
        <v>7</v>
      </c>
      <c r="AQ587" s="4" t="s">
        <v>2077</v>
      </c>
      <c r="AR587" s="4" t="s">
        <v>2074</v>
      </c>
      <c r="AS587" s="15" t="str">
        <f>IF(AND(AQ587&lt;&gt;0,AQ587&lt;&gt;""),HYPERLINK("http://pergamum.anac.gov.br/arquivos/" &amp; AQ587 &amp; ".pdf",AQ587),"")</f>
        <v>PA2016-0908</v>
      </c>
      <c r="AT587" s="15" t="str">
        <f>IF(AND(AR587&lt;&gt;0,AR587&lt;&gt;""),HYPERLINK("http://pergamum.anac.gov.br/arquivos/" &amp; AR587 &amp; ".pdf",AR587),"")</f>
        <v/>
      </c>
      <c r="AU587" s="4" t="s">
        <v>7</v>
      </c>
    </row>
    <row r="588" spans="1:47" x14ac:dyDescent="0.25">
      <c r="A588" s="3" t="s">
        <v>1359</v>
      </c>
      <c r="B588" s="3" t="s">
        <v>0</v>
      </c>
      <c r="C588" s="3" t="s">
        <v>1360</v>
      </c>
      <c r="D588" s="3" t="s">
        <v>1261</v>
      </c>
      <c r="E588" s="3" t="s">
        <v>120</v>
      </c>
      <c r="F588" s="4" t="s">
        <v>4163</v>
      </c>
      <c r="G588" s="4" t="s">
        <v>4164</v>
      </c>
      <c r="H588" s="4" t="s">
        <v>3594</v>
      </c>
      <c r="I588" s="4" t="s">
        <v>2349</v>
      </c>
      <c r="J588" s="4" t="s">
        <v>2373</v>
      </c>
      <c r="K588" s="4" t="s">
        <v>2796</v>
      </c>
      <c r="L588" s="4" t="s">
        <v>2172</v>
      </c>
      <c r="M588" s="4" t="s">
        <v>3008</v>
      </c>
      <c r="N588" s="4" t="s">
        <v>1446</v>
      </c>
      <c r="O588" s="4" t="s">
        <v>7</v>
      </c>
      <c r="P588" s="4" t="s">
        <v>7</v>
      </c>
      <c r="Q588" s="4" t="s">
        <v>7</v>
      </c>
      <c r="R588" s="4" t="s">
        <v>7</v>
      </c>
      <c r="S588" s="4" t="s">
        <v>7</v>
      </c>
      <c r="T588" s="4" t="s">
        <v>7</v>
      </c>
      <c r="U588" s="4" t="s">
        <v>7</v>
      </c>
      <c r="V588" s="4" t="s">
        <v>7</v>
      </c>
      <c r="W588" s="4" t="s">
        <v>7</v>
      </c>
      <c r="X588" s="4" t="s">
        <v>7</v>
      </c>
      <c r="Y588" s="4" t="s">
        <v>7</v>
      </c>
      <c r="Z588" s="4" t="s">
        <v>7</v>
      </c>
      <c r="AA588" s="4" t="s">
        <v>7</v>
      </c>
      <c r="AB588" s="4" t="s">
        <v>7</v>
      </c>
      <c r="AC588" s="4" t="s">
        <v>7</v>
      </c>
      <c r="AD588" s="4" t="s">
        <v>2155</v>
      </c>
      <c r="AE588" s="4">
        <v>0</v>
      </c>
      <c r="AF588" s="4">
        <v>0</v>
      </c>
      <c r="AG588" s="4">
        <v>0</v>
      </c>
      <c r="AH588" s="14" t="str">
        <f>IF(AD588&lt;&gt;0,HYPERLINK("http://pergamum.anac.gov.br/arquivos/" &amp; AD588 &amp; ".pdf",AD588),"")</f>
        <v>PA2016-1840</v>
      </c>
      <c r="AI588" s="15" t="str">
        <f>IF(AE588&lt;&gt;0,HYPERLINK("http://pergamum.anac.gov.br/arquivos/" &amp; AE588 &amp; ".pdf",AE588),"")</f>
        <v/>
      </c>
      <c r="AJ588" s="15" t="str">
        <f>IF(AF588&lt;&gt;0,HYPERLINK("http://pergamum.anac.gov.br/arquivos/" &amp; AF588 &amp; ".pdf",AF588),"")</f>
        <v/>
      </c>
      <c r="AK588" s="16" t="str">
        <f>IF(AG588&lt;&gt;0,HYPERLINK("http://pergamum.anac.gov.br/arquivos/" &amp; AG588 &amp; ".pdf",AG588),"")</f>
        <v/>
      </c>
      <c r="AL588" s="6" t="s">
        <v>2040</v>
      </c>
      <c r="AM588" s="6" t="s">
        <v>7</v>
      </c>
      <c r="AN588" s="6" t="s">
        <v>7</v>
      </c>
      <c r="AO588" s="11" t="s">
        <v>7</v>
      </c>
      <c r="AP588" s="6" t="s">
        <v>7</v>
      </c>
      <c r="AQ588" s="4" t="s">
        <v>2074</v>
      </c>
      <c r="AR588" s="4" t="s">
        <v>2074</v>
      </c>
      <c r="AS588" s="15" t="str">
        <f>IF(AND(AQ588&lt;&gt;0,AQ588&lt;&gt;""),HYPERLINK("http://pergamum.anac.gov.br/arquivos/" &amp; AQ588 &amp; ".pdf",AQ588),"")</f>
        <v/>
      </c>
      <c r="AT588" s="15" t="str">
        <f>IF(AND(AR588&lt;&gt;0,AR588&lt;&gt;""),HYPERLINK("http://pergamum.anac.gov.br/arquivos/" &amp; AR588 &amp; ".pdf",AR588),"")</f>
        <v/>
      </c>
      <c r="AU588" s="4" t="s">
        <v>2146</v>
      </c>
    </row>
    <row r="589" spans="1:47" x14ac:dyDescent="0.25">
      <c r="A589" s="3" t="s">
        <v>1361</v>
      </c>
      <c r="B589" s="3" t="s">
        <v>0</v>
      </c>
      <c r="C589" s="3" t="s">
        <v>1362</v>
      </c>
      <c r="D589" s="3" t="s">
        <v>1362</v>
      </c>
      <c r="E589" s="3" t="s">
        <v>23</v>
      </c>
      <c r="F589" s="4" t="s">
        <v>4165</v>
      </c>
      <c r="G589" s="4" t="s">
        <v>4166</v>
      </c>
      <c r="H589" s="4" t="s">
        <v>2857</v>
      </c>
      <c r="I589" s="4" t="s">
        <v>2349</v>
      </c>
      <c r="J589" s="4" t="s">
        <v>2716</v>
      </c>
      <c r="K589" s="4" t="s">
        <v>2192</v>
      </c>
      <c r="L589" s="4" t="s">
        <v>2674</v>
      </c>
      <c r="M589" s="4" t="s">
        <v>2945</v>
      </c>
      <c r="N589" s="4" t="s">
        <v>1446</v>
      </c>
      <c r="O589" s="4" t="s">
        <v>7</v>
      </c>
      <c r="P589" s="4" t="s">
        <v>7</v>
      </c>
      <c r="Q589" s="4" t="s">
        <v>7</v>
      </c>
      <c r="R589" s="4" t="s">
        <v>7</v>
      </c>
      <c r="S589" s="4" t="s">
        <v>7</v>
      </c>
      <c r="T589" s="4" t="s">
        <v>7</v>
      </c>
      <c r="U589" s="4" t="s">
        <v>7</v>
      </c>
      <c r="V589" s="4" t="s">
        <v>7</v>
      </c>
      <c r="W589" s="4" t="s">
        <v>7</v>
      </c>
      <c r="X589" s="4" t="s">
        <v>7</v>
      </c>
      <c r="Y589" s="4" t="s">
        <v>7</v>
      </c>
      <c r="Z589" s="4" t="s">
        <v>7</v>
      </c>
      <c r="AA589" s="4" t="s">
        <v>7</v>
      </c>
      <c r="AB589" s="4" t="s">
        <v>7</v>
      </c>
      <c r="AC589" s="4" t="s">
        <v>7</v>
      </c>
      <c r="AD589" s="4">
        <v>0</v>
      </c>
      <c r="AE589" s="4">
        <v>0</v>
      </c>
      <c r="AF589" s="4">
        <v>0</v>
      </c>
      <c r="AG589" s="4">
        <v>0</v>
      </c>
      <c r="AH589" s="14" t="str">
        <f>IF(AD589&lt;&gt;0,HYPERLINK("http://pergamum.anac.gov.br/arquivos/" &amp; AD589 &amp; ".pdf",AD589),"")</f>
        <v/>
      </c>
      <c r="AI589" s="15" t="str">
        <f>IF(AE589&lt;&gt;0,HYPERLINK("http://pergamum.anac.gov.br/arquivos/" &amp; AE589 &amp; ".pdf",AE589),"")</f>
        <v/>
      </c>
      <c r="AJ589" s="15" t="str">
        <f>IF(AF589&lt;&gt;0,HYPERLINK("http://pergamum.anac.gov.br/arquivos/" &amp; AF589 &amp; ".pdf",AF589),"")</f>
        <v/>
      </c>
      <c r="AK589" s="16" t="str">
        <f>IF(AG589&lt;&gt;0,HYPERLINK("http://pergamum.anac.gov.br/arquivos/" &amp; AG589 &amp; ".pdf",AG589),"")</f>
        <v/>
      </c>
      <c r="AL589" s="6" t="s">
        <v>2040</v>
      </c>
      <c r="AM589" s="6" t="s">
        <v>7</v>
      </c>
      <c r="AN589" s="6" t="s">
        <v>7</v>
      </c>
      <c r="AO589" s="11" t="s">
        <v>7</v>
      </c>
      <c r="AP589" s="6" t="s">
        <v>7</v>
      </c>
      <c r="AQ589" s="4" t="s">
        <v>2074</v>
      </c>
      <c r="AR589" s="4" t="s">
        <v>2074</v>
      </c>
      <c r="AS589" s="15" t="str">
        <f>IF(AND(AQ589&lt;&gt;0,AQ589&lt;&gt;""),HYPERLINK("http://pergamum.anac.gov.br/arquivos/" &amp; AQ589 &amp; ".pdf",AQ589),"")</f>
        <v/>
      </c>
      <c r="AT589" s="15" t="str">
        <f>IF(AND(AR589&lt;&gt;0,AR589&lt;&gt;""),HYPERLINK("http://pergamum.anac.gov.br/arquivos/" &amp; AR589 &amp; ".pdf",AR589),"")</f>
        <v/>
      </c>
      <c r="AU589" s="4" t="s">
        <v>7</v>
      </c>
    </row>
    <row r="590" spans="1:47" x14ac:dyDescent="0.25">
      <c r="A590" s="3" t="s">
        <v>1363</v>
      </c>
      <c r="B590" s="3" t="s">
        <v>0</v>
      </c>
      <c r="C590" s="3" t="s">
        <v>1364</v>
      </c>
      <c r="D590" s="3" t="s">
        <v>1364</v>
      </c>
      <c r="E590" s="3" t="s">
        <v>120</v>
      </c>
      <c r="F590" s="4" t="s">
        <v>4167</v>
      </c>
      <c r="G590" s="4" t="s">
        <v>4168</v>
      </c>
      <c r="H590" s="4" t="s">
        <v>3123</v>
      </c>
      <c r="I590" s="4" t="s">
        <v>2251</v>
      </c>
      <c r="J590" s="4" t="s">
        <v>2222</v>
      </c>
      <c r="K590" s="4" t="s">
        <v>2171</v>
      </c>
      <c r="L590" s="4" t="s">
        <v>2172</v>
      </c>
      <c r="M590" s="4" t="s">
        <v>2468</v>
      </c>
      <c r="N590" s="4" t="s">
        <v>1444</v>
      </c>
      <c r="O590" s="4" t="s">
        <v>7</v>
      </c>
      <c r="P590" s="4" t="s">
        <v>7</v>
      </c>
      <c r="Q590" s="4" t="s">
        <v>7</v>
      </c>
      <c r="R590" s="4" t="s">
        <v>7</v>
      </c>
      <c r="S590" s="4" t="s">
        <v>7</v>
      </c>
      <c r="T590" s="4" t="s">
        <v>7</v>
      </c>
      <c r="U590" s="4" t="s">
        <v>7</v>
      </c>
      <c r="V590" s="4" t="s">
        <v>7</v>
      </c>
      <c r="W590" s="4" t="s">
        <v>7</v>
      </c>
      <c r="X590" s="4" t="s">
        <v>7</v>
      </c>
      <c r="Y590" s="4" t="s">
        <v>7</v>
      </c>
      <c r="Z590" s="4" t="s">
        <v>7</v>
      </c>
      <c r="AA590" s="4" t="s">
        <v>7</v>
      </c>
      <c r="AB590" s="4" t="s">
        <v>7</v>
      </c>
      <c r="AC590" s="4" t="s">
        <v>7</v>
      </c>
      <c r="AD590" s="4" t="s">
        <v>1999</v>
      </c>
      <c r="AE590" s="4">
        <v>0</v>
      </c>
      <c r="AF590" s="4">
        <v>0</v>
      </c>
      <c r="AG590" s="4">
        <v>0</v>
      </c>
      <c r="AH590" s="14" t="str">
        <f>IF(AD590&lt;&gt;0,HYPERLINK("http://pergamum.anac.gov.br/arquivos/" &amp; AD590 &amp; ".pdf",AD590),"")</f>
        <v>PA2015-2014</v>
      </c>
      <c r="AI590" s="15" t="str">
        <f>IF(AE590&lt;&gt;0,HYPERLINK("http://pergamum.anac.gov.br/arquivos/" &amp; AE590 &amp; ".pdf",AE590),"")</f>
        <v/>
      </c>
      <c r="AJ590" s="15" t="str">
        <f>IF(AF590&lt;&gt;0,HYPERLINK("http://pergamum.anac.gov.br/arquivos/" &amp; AF590 &amp; ".pdf",AF590),"")</f>
        <v/>
      </c>
      <c r="AK590" s="16" t="str">
        <f>IF(AG590&lt;&gt;0,HYPERLINK("http://pergamum.anac.gov.br/arquivos/" &amp; AG590 &amp; ".pdf",AG590),"")</f>
        <v/>
      </c>
      <c r="AL590" s="6" t="s">
        <v>2039</v>
      </c>
      <c r="AM590" s="6" t="s">
        <v>2060</v>
      </c>
      <c r="AN590" s="6" t="s">
        <v>2078</v>
      </c>
      <c r="AO590" s="11" t="s">
        <v>2094</v>
      </c>
      <c r="AP590" s="6">
        <v>80</v>
      </c>
      <c r="AQ590" s="4" t="s">
        <v>2077</v>
      </c>
      <c r="AR590" s="4" t="s">
        <v>2074</v>
      </c>
      <c r="AS590" s="15" t="str">
        <f>IF(AND(AQ590&lt;&gt;0,AQ590&lt;&gt;""),HYPERLINK("http://pergamum.anac.gov.br/arquivos/" &amp; AQ590 &amp; ".pdf",AQ590),"")</f>
        <v>PA2016-0908</v>
      </c>
      <c r="AT590" s="15" t="str">
        <f>IF(AND(AR590&lt;&gt;0,AR590&lt;&gt;""),HYPERLINK("http://pergamum.anac.gov.br/arquivos/" &amp; AR590 &amp; ".pdf",AR590),"")</f>
        <v/>
      </c>
      <c r="AU590" s="4" t="s">
        <v>7</v>
      </c>
    </row>
    <row r="591" spans="1:47" x14ac:dyDescent="0.25">
      <c r="A591" s="3" t="s">
        <v>1365</v>
      </c>
      <c r="B591" s="3" t="s">
        <v>0</v>
      </c>
      <c r="C591" s="3" t="s">
        <v>1366</v>
      </c>
      <c r="D591" s="3" t="s">
        <v>1366</v>
      </c>
      <c r="E591" s="3" t="s">
        <v>23</v>
      </c>
      <c r="F591" s="4" t="s">
        <v>4169</v>
      </c>
      <c r="G591" s="4" t="s">
        <v>4170</v>
      </c>
      <c r="H591" s="4" t="s">
        <v>3473</v>
      </c>
      <c r="I591" s="4" t="s">
        <v>2349</v>
      </c>
      <c r="J591" s="4" t="s">
        <v>2244</v>
      </c>
      <c r="K591" s="4" t="s">
        <v>2889</v>
      </c>
      <c r="L591" s="4" t="s">
        <v>2902</v>
      </c>
      <c r="M591" s="4" t="s">
        <v>2603</v>
      </c>
      <c r="N591" s="4" t="s">
        <v>1446</v>
      </c>
      <c r="O591" s="4" t="s">
        <v>7</v>
      </c>
      <c r="P591" s="4" t="s">
        <v>7</v>
      </c>
      <c r="Q591" s="4" t="s">
        <v>7</v>
      </c>
      <c r="R591" s="4" t="s">
        <v>7</v>
      </c>
      <c r="S591" s="4" t="s">
        <v>7</v>
      </c>
      <c r="T591" s="4" t="s">
        <v>7</v>
      </c>
      <c r="U591" s="4" t="s">
        <v>7</v>
      </c>
      <c r="V591" s="4" t="s">
        <v>7</v>
      </c>
      <c r="W591" s="4" t="s">
        <v>7</v>
      </c>
      <c r="X591" s="4" t="s">
        <v>7</v>
      </c>
      <c r="Y591" s="4" t="s">
        <v>7</v>
      </c>
      <c r="Z591" s="4" t="s">
        <v>7</v>
      </c>
      <c r="AA591" s="4" t="s">
        <v>7</v>
      </c>
      <c r="AB591" s="4" t="s">
        <v>7</v>
      </c>
      <c r="AC591" s="4" t="s">
        <v>7</v>
      </c>
      <c r="AD591" s="4" t="s">
        <v>2000</v>
      </c>
      <c r="AE591" s="4">
        <v>0</v>
      </c>
      <c r="AF591" s="4">
        <v>0</v>
      </c>
      <c r="AG591" s="4">
        <v>0</v>
      </c>
      <c r="AH591" s="14" t="str">
        <f>IF(AD591&lt;&gt;0,HYPERLINK("http://pergamum.anac.gov.br/arquivos/" &amp; AD591 &amp; ".pdf",AD591),"")</f>
        <v>PD1970-0025</v>
      </c>
      <c r="AI591" s="15" t="str">
        <f>IF(AE591&lt;&gt;0,HYPERLINK("http://pergamum.anac.gov.br/arquivos/" &amp; AE591 &amp; ".pdf",AE591),"")</f>
        <v/>
      </c>
      <c r="AJ591" s="15" t="str">
        <f>IF(AF591&lt;&gt;0,HYPERLINK("http://pergamum.anac.gov.br/arquivos/" &amp; AF591 &amp; ".pdf",AF591),"")</f>
        <v/>
      </c>
      <c r="AK591" s="16" t="str">
        <f>IF(AG591&lt;&gt;0,HYPERLINK("http://pergamum.anac.gov.br/arquivos/" &amp; AG591 &amp; ".pdf",AG591),"")</f>
        <v/>
      </c>
      <c r="AL591" s="6" t="s">
        <v>2040</v>
      </c>
      <c r="AM591" s="6" t="s">
        <v>7</v>
      </c>
      <c r="AN591" s="6" t="s">
        <v>7</v>
      </c>
      <c r="AO591" s="11" t="s">
        <v>7</v>
      </c>
      <c r="AP591" s="6" t="s">
        <v>7</v>
      </c>
      <c r="AQ591" s="4" t="s">
        <v>2074</v>
      </c>
      <c r="AR591" s="4" t="s">
        <v>2074</v>
      </c>
      <c r="AS591" s="15" t="str">
        <f>IF(AND(AQ591&lt;&gt;0,AQ591&lt;&gt;""),HYPERLINK("http://pergamum.anac.gov.br/arquivos/" &amp; AQ591 &amp; ".pdf",AQ591),"")</f>
        <v/>
      </c>
      <c r="AT591" s="15" t="str">
        <f>IF(AND(AR591&lt;&gt;0,AR591&lt;&gt;""),HYPERLINK("http://pergamum.anac.gov.br/arquivos/" &amp; AR591 &amp; ".pdf",AR591),"")</f>
        <v/>
      </c>
      <c r="AU591" s="4" t="s">
        <v>7</v>
      </c>
    </row>
    <row r="592" spans="1:47" x14ac:dyDescent="0.25">
      <c r="A592" s="3" t="s">
        <v>1367</v>
      </c>
      <c r="B592" s="3" t="s">
        <v>0</v>
      </c>
      <c r="C592" s="3" t="s">
        <v>1368</v>
      </c>
      <c r="D592" s="3" t="s">
        <v>1369</v>
      </c>
      <c r="E592" s="3" t="s">
        <v>23</v>
      </c>
      <c r="F592" s="4" t="s">
        <v>4171</v>
      </c>
      <c r="G592" s="4" t="s">
        <v>4172</v>
      </c>
      <c r="H592" s="4" t="s">
        <v>4109</v>
      </c>
      <c r="I592" s="4" t="s">
        <v>2349</v>
      </c>
      <c r="J592" s="4" t="s">
        <v>2186</v>
      </c>
      <c r="K592" s="4" t="s">
        <v>2788</v>
      </c>
      <c r="L592" s="4" t="s">
        <v>2706</v>
      </c>
      <c r="M592" s="4" t="s">
        <v>2193</v>
      </c>
      <c r="N592" s="4" t="s">
        <v>1447</v>
      </c>
      <c r="O592" s="4" t="s">
        <v>7</v>
      </c>
      <c r="P592" s="4" t="s">
        <v>7</v>
      </c>
      <c r="Q592" s="4" t="s">
        <v>7</v>
      </c>
      <c r="R592" s="4" t="s">
        <v>7</v>
      </c>
      <c r="S592" s="4" t="s">
        <v>7</v>
      </c>
      <c r="T592" s="4" t="s">
        <v>7</v>
      </c>
      <c r="U592" s="4" t="s">
        <v>7</v>
      </c>
      <c r="V592" s="4" t="s">
        <v>7</v>
      </c>
      <c r="W592" s="4" t="s">
        <v>7</v>
      </c>
      <c r="X592" s="4" t="s">
        <v>7</v>
      </c>
      <c r="Y592" s="4" t="s">
        <v>7</v>
      </c>
      <c r="Z592" s="4" t="s">
        <v>7</v>
      </c>
      <c r="AA592" s="4" t="s">
        <v>7</v>
      </c>
      <c r="AB592" s="4" t="s">
        <v>7</v>
      </c>
      <c r="AC592" s="4" t="s">
        <v>7</v>
      </c>
      <c r="AD592" s="4" t="s">
        <v>2001</v>
      </c>
      <c r="AE592" s="4">
        <v>0</v>
      </c>
      <c r="AF592" s="4">
        <v>0</v>
      </c>
      <c r="AG592" s="4">
        <v>0</v>
      </c>
      <c r="AH592" s="14" t="str">
        <f>IF(AD592&lt;&gt;0,HYPERLINK("http://pergamum.anac.gov.br/arquivos/" &amp; AD592 &amp; ".pdf",AD592),"")</f>
        <v>PD1974-0301</v>
      </c>
      <c r="AI592" s="15" t="str">
        <f>IF(AE592&lt;&gt;0,HYPERLINK("http://pergamum.anac.gov.br/arquivos/" &amp; AE592 &amp; ".pdf",AE592),"")</f>
        <v/>
      </c>
      <c r="AJ592" s="15" t="str">
        <f>IF(AF592&lt;&gt;0,HYPERLINK("http://pergamum.anac.gov.br/arquivos/" &amp; AF592 &amp; ".pdf",AF592),"")</f>
        <v/>
      </c>
      <c r="AK592" s="16" t="str">
        <f>IF(AG592&lt;&gt;0,HYPERLINK("http://pergamum.anac.gov.br/arquivos/" &amp; AG592 &amp; ".pdf",AG592),"")</f>
        <v/>
      </c>
      <c r="AL592" s="6" t="s">
        <v>2040</v>
      </c>
      <c r="AM592" s="6" t="s">
        <v>7</v>
      </c>
      <c r="AN592" s="6" t="s">
        <v>7</v>
      </c>
      <c r="AO592" s="11" t="s">
        <v>7</v>
      </c>
      <c r="AP592" s="6" t="s">
        <v>7</v>
      </c>
      <c r="AQ592" s="4" t="s">
        <v>2074</v>
      </c>
      <c r="AR592" s="4" t="s">
        <v>2074</v>
      </c>
      <c r="AS592" s="15" t="str">
        <f>IF(AND(AQ592&lt;&gt;0,AQ592&lt;&gt;""),HYPERLINK("http://pergamum.anac.gov.br/arquivos/" &amp; AQ592 &amp; ".pdf",AQ592),"")</f>
        <v/>
      </c>
      <c r="AT592" s="15" t="str">
        <f>IF(AND(AR592&lt;&gt;0,AR592&lt;&gt;""),HYPERLINK("http://pergamum.anac.gov.br/arquivos/" &amp; AR592 &amp; ".pdf",AR592),"")</f>
        <v/>
      </c>
      <c r="AU592" s="4" t="s">
        <v>7</v>
      </c>
    </row>
    <row r="593" spans="1:47" x14ac:dyDescent="0.25">
      <c r="A593" s="3" t="s">
        <v>1370</v>
      </c>
      <c r="B593" s="3" t="s">
        <v>0</v>
      </c>
      <c r="C593" s="3" t="s">
        <v>1371</v>
      </c>
      <c r="D593" s="3" t="s">
        <v>1371</v>
      </c>
      <c r="E593" s="3" t="s">
        <v>142</v>
      </c>
      <c r="F593" s="4" t="s">
        <v>4173</v>
      </c>
      <c r="G593" s="4" t="s">
        <v>4174</v>
      </c>
      <c r="H593" s="4" t="s">
        <v>4175</v>
      </c>
      <c r="I593" s="4" t="s">
        <v>2251</v>
      </c>
      <c r="J593" s="4" t="s">
        <v>2203</v>
      </c>
      <c r="K593" s="4" t="s">
        <v>2889</v>
      </c>
      <c r="L593" s="4" t="s">
        <v>2706</v>
      </c>
      <c r="M593" s="4" t="s">
        <v>2188</v>
      </c>
      <c r="N593" s="4" t="s">
        <v>1444</v>
      </c>
      <c r="O593" s="4" t="s">
        <v>7</v>
      </c>
      <c r="P593" s="4" t="s">
        <v>7</v>
      </c>
      <c r="Q593" s="4" t="s">
        <v>7</v>
      </c>
      <c r="R593" s="4" t="s">
        <v>7</v>
      </c>
      <c r="S593" s="4" t="s">
        <v>7</v>
      </c>
      <c r="T593" s="4" t="s">
        <v>7</v>
      </c>
      <c r="U593" s="4" t="s">
        <v>7</v>
      </c>
      <c r="V593" s="4" t="s">
        <v>7</v>
      </c>
      <c r="W593" s="4" t="s">
        <v>7</v>
      </c>
      <c r="X593" s="4" t="s">
        <v>7</v>
      </c>
      <c r="Y593" s="4" t="s">
        <v>7</v>
      </c>
      <c r="Z593" s="4" t="s">
        <v>7</v>
      </c>
      <c r="AA593" s="4" t="s">
        <v>7</v>
      </c>
      <c r="AB593" s="4" t="s">
        <v>7</v>
      </c>
      <c r="AC593" s="4" t="s">
        <v>7</v>
      </c>
      <c r="AD593" s="4" t="s">
        <v>2002</v>
      </c>
      <c r="AE593" s="4">
        <v>0</v>
      </c>
      <c r="AF593" s="4">
        <v>0</v>
      </c>
      <c r="AG593" s="4">
        <v>0</v>
      </c>
      <c r="AH593" s="14" t="str">
        <f>IF(AD593&lt;&gt;0,HYPERLINK("http://pergamum.anac.gov.br/arquivos/" &amp; AD593 &amp; ".pdf",AD593),"")</f>
        <v>PA2014-2262</v>
      </c>
      <c r="AI593" s="15" t="str">
        <f>IF(AE593&lt;&gt;0,HYPERLINK("http://pergamum.anac.gov.br/arquivos/" &amp; AE593 &amp; ".pdf",AE593),"")</f>
        <v/>
      </c>
      <c r="AJ593" s="15" t="str">
        <f>IF(AF593&lt;&gt;0,HYPERLINK("http://pergamum.anac.gov.br/arquivos/" &amp; AF593 &amp; ".pdf",AF593),"")</f>
        <v/>
      </c>
      <c r="AK593" s="16" t="str">
        <f>IF(AG593&lt;&gt;0,HYPERLINK("http://pergamum.anac.gov.br/arquivos/" &amp; AG593 &amp; ".pdf",AG593),"")</f>
        <v/>
      </c>
      <c r="AL593" s="6" t="s">
        <v>2040</v>
      </c>
      <c r="AM593" s="6" t="s">
        <v>7</v>
      </c>
      <c r="AN593" s="6" t="s">
        <v>7</v>
      </c>
      <c r="AO593" s="11" t="s">
        <v>7</v>
      </c>
      <c r="AP593" s="6" t="s">
        <v>7</v>
      </c>
      <c r="AQ593" s="4" t="s">
        <v>2074</v>
      </c>
      <c r="AR593" s="4" t="s">
        <v>2074</v>
      </c>
      <c r="AS593" s="15" t="str">
        <f>IF(AND(AQ593&lt;&gt;0,AQ593&lt;&gt;""),HYPERLINK("http://pergamum.anac.gov.br/arquivos/" &amp; AQ593 &amp; ".pdf",AQ593),"")</f>
        <v/>
      </c>
      <c r="AT593" s="15" t="str">
        <f>IF(AND(AR593&lt;&gt;0,AR593&lt;&gt;""),HYPERLINK("http://pergamum.anac.gov.br/arquivos/" &amp; AR593 &amp; ".pdf",AR593),"")</f>
        <v/>
      </c>
      <c r="AU593" s="4" t="s">
        <v>7</v>
      </c>
    </row>
    <row r="594" spans="1:47" x14ac:dyDescent="0.25">
      <c r="A594" s="3" t="s">
        <v>1372</v>
      </c>
      <c r="B594" s="3" t="s">
        <v>0</v>
      </c>
      <c r="C594" s="3" t="s">
        <v>1373</v>
      </c>
      <c r="D594" s="3" t="s">
        <v>1373</v>
      </c>
      <c r="E594" s="3" t="s">
        <v>92</v>
      </c>
      <c r="F594" s="4" t="s">
        <v>4176</v>
      </c>
      <c r="G594" s="4" t="s">
        <v>4177</v>
      </c>
      <c r="H594" s="4" t="s">
        <v>4178</v>
      </c>
      <c r="I594" s="4" t="s">
        <v>2349</v>
      </c>
      <c r="J594" s="4" t="s">
        <v>2291</v>
      </c>
      <c r="K594" s="4" t="s">
        <v>3224</v>
      </c>
      <c r="L594" s="4" t="s">
        <v>2612</v>
      </c>
      <c r="M594" s="4" t="s">
        <v>2193</v>
      </c>
      <c r="N594" s="4" t="s">
        <v>1444</v>
      </c>
      <c r="O594" s="4" t="s">
        <v>7</v>
      </c>
      <c r="P594" s="4" t="s">
        <v>7</v>
      </c>
      <c r="Q594" s="4" t="s">
        <v>7</v>
      </c>
      <c r="R594" s="4" t="s">
        <v>7</v>
      </c>
      <c r="S594" s="4" t="s">
        <v>7</v>
      </c>
      <c r="T594" s="4" t="s">
        <v>7</v>
      </c>
      <c r="U594" s="4" t="s">
        <v>7</v>
      </c>
      <c r="V594" s="4" t="s">
        <v>7</v>
      </c>
      <c r="W594" s="4" t="s">
        <v>7</v>
      </c>
      <c r="X594" s="4" t="s">
        <v>7</v>
      </c>
      <c r="Y594" s="4" t="s">
        <v>7</v>
      </c>
      <c r="Z594" s="4" t="s">
        <v>7</v>
      </c>
      <c r="AA594" s="4" t="s">
        <v>7</v>
      </c>
      <c r="AB594" s="4" t="s">
        <v>7</v>
      </c>
      <c r="AC594" s="4" t="s">
        <v>7</v>
      </c>
      <c r="AD594" s="4" t="s">
        <v>2003</v>
      </c>
      <c r="AE594" s="4">
        <v>0</v>
      </c>
      <c r="AF594" s="4">
        <v>0</v>
      </c>
      <c r="AG594" s="4">
        <v>0</v>
      </c>
      <c r="AH594" s="14" t="str">
        <f>IF(AD594&lt;&gt;0,HYPERLINK("http://pergamum.anac.gov.br/arquivos/" &amp; AD594 &amp; ".pdf",AD594),"")</f>
        <v>PA2014-2214</v>
      </c>
      <c r="AI594" s="15" t="str">
        <f>IF(AE594&lt;&gt;0,HYPERLINK("http://pergamum.anac.gov.br/arquivos/" &amp; AE594 &amp; ".pdf",AE594),"")</f>
        <v/>
      </c>
      <c r="AJ594" s="15" t="str">
        <f>IF(AF594&lt;&gt;0,HYPERLINK("http://pergamum.anac.gov.br/arquivos/" &amp; AF594 &amp; ".pdf",AF594),"")</f>
        <v/>
      </c>
      <c r="AK594" s="16" t="str">
        <f>IF(AG594&lt;&gt;0,HYPERLINK("http://pergamum.anac.gov.br/arquivos/" &amp; AG594 &amp; ".pdf",AG594),"")</f>
        <v/>
      </c>
      <c r="AL594" s="6" t="s">
        <v>2040</v>
      </c>
      <c r="AM594" s="6" t="s">
        <v>7</v>
      </c>
      <c r="AN594" s="6" t="s">
        <v>7</v>
      </c>
      <c r="AO594" s="11" t="s">
        <v>7</v>
      </c>
      <c r="AP594" s="6" t="s">
        <v>7</v>
      </c>
      <c r="AQ594" s="4" t="s">
        <v>2074</v>
      </c>
      <c r="AR594" s="4" t="s">
        <v>2074</v>
      </c>
      <c r="AS594" s="15" t="str">
        <f>IF(AND(AQ594&lt;&gt;0,AQ594&lt;&gt;""),HYPERLINK("http://pergamum.anac.gov.br/arquivos/" &amp; AQ594 &amp; ".pdf",AQ594),"")</f>
        <v/>
      </c>
      <c r="AT594" s="15" t="str">
        <f>IF(AND(AR594&lt;&gt;0,AR594&lt;&gt;""),HYPERLINK("http://pergamum.anac.gov.br/arquivos/" &amp; AR594 &amp; ".pdf",AR594),"")</f>
        <v/>
      </c>
      <c r="AU594" s="4" t="s">
        <v>7</v>
      </c>
    </row>
    <row r="595" spans="1:47" x14ac:dyDescent="0.25">
      <c r="A595" s="3" t="s">
        <v>1374</v>
      </c>
      <c r="B595" s="3" t="s">
        <v>0</v>
      </c>
      <c r="C595" s="3" t="s">
        <v>1375</v>
      </c>
      <c r="D595" s="3" t="s">
        <v>54</v>
      </c>
      <c r="E595" s="3" t="s">
        <v>53</v>
      </c>
      <c r="F595" s="4" t="s">
        <v>4179</v>
      </c>
      <c r="G595" s="4" t="s">
        <v>4180</v>
      </c>
      <c r="H595" s="4" t="s">
        <v>3043</v>
      </c>
      <c r="I595" s="4" t="s">
        <v>2349</v>
      </c>
      <c r="J595" s="4" t="s">
        <v>2197</v>
      </c>
      <c r="K595" s="4" t="s">
        <v>2796</v>
      </c>
      <c r="L595" s="4" t="s">
        <v>2706</v>
      </c>
      <c r="M595" s="4" t="s">
        <v>2193</v>
      </c>
      <c r="N595" s="4" t="s">
        <v>1449</v>
      </c>
      <c r="O595" s="4" t="s">
        <v>7</v>
      </c>
      <c r="P595" s="4" t="s">
        <v>7</v>
      </c>
      <c r="Q595" s="4" t="s">
        <v>7</v>
      </c>
      <c r="R595" s="4" t="s">
        <v>7</v>
      </c>
      <c r="S595" s="4" t="s">
        <v>7</v>
      </c>
      <c r="T595" s="4" t="s">
        <v>7</v>
      </c>
      <c r="U595" s="4" t="s">
        <v>7</v>
      </c>
      <c r="V595" s="4" t="s">
        <v>7</v>
      </c>
      <c r="W595" s="4" t="s">
        <v>7</v>
      </c>
      <c r="X595" s="4" t="s">
        <v>7</v>
      </c>
      <c r="Y595" s="4" t="s">
        <v>7</v>
      </c>
      <c r="Z595" s="4" t="s">
        <v>7</v>
      </c>
      <c r="AA595" s="4" t="s">
        <v>7</v>
      </c>
      <c r="AB595" s="4" t="s">
        <v>7</v>
      </c>
      <c r="AC595" s="4" t="s">
        <v>7</v>
      </c>
      <c r="AD595" s="4">
        <v>0</v>
      </c>
      <c r="AE595" s="4">
        <v>0</v>
      </c>
      <c r="AF595" s="4">
        <v>0</v>
      </c>
      <c r="AG595" s="4">
        <v>0</v>
      </c>
      <c r="AH595" s="14" t="str">
        <f>IF(AD595&lt;&gt;0,HYPERLINK("http://pergamum.anac.gov.br/arquivos/" &amp; AD595 &amp; ".pdf",AD595),"")</f>
        <v/>
      </c>
      <c r="AI595" s="15" t="str">
        <f>IF(AE595&lt;&gt;0,HYPERLINK("http://pergamum.anac.gov.br/arquivos/" &amp; AE595 &amp; ".pdf",AE595),"")</f>
        <v/>
      </c>
      <c r="AJ595" s="15" t="str">
        <f>IF(AF595&lt;&gt;0,HYPERLINK("http://pergamum.anac.gov.br/arquivos/" &amp; AF595 &amp; ".pdf",AF595),"")</f>
        <v/>
      </c>
      <c r="AK595" s="16" t="str">
        <f>IF(AG595&lt;&gt;0,HYPERLINK("http://pergamum.anac.gov.br/arquivos/" &amp; AG595 &amp; ".pdf",AG595),"")</f>
        <v/>
      </c>
      <c r="AL595" s="6" t="s">
        <v>2040</v>
      </c>
      <c r="AM595" s="6" t="s">
        <v>7</v>
      </c>
      <c r="AN595" s="6" t="s">
        <v>7</v>
      </c>
      <c r="AO595" s="11" t="s">
        <v>7</v>
      </c>
      <c r="AP595" s="6" t="s">
        <v>7</v>
      </c>
      <c r="AQ595" s="4" t="s">
        <v>2074</v>
      </c>
      <c r="AR595" s="4" t="s">
        <v>2074</v>
      </c>
      <c r="AS595" s="15" t="str">
        <f>IF(AND(AQ595&lt;&gt;0,AQ595&lt;&gt;""),HYPERLINK("http://pergamum.anac.gov.br/arquivos/" &amp; AQ595 &amp; ".pdf",AQ595),"")</f>
        <v/>
      </c>
      <c r="AT595" s="15" t="str">
        <f>IF(AND(AR595&lt;&gt;0,AR595&lt;&gt;""),HYPERLINK("http://pergamum.anac.gov.br/arquivos/" &amp; AR595 &amp; ".pdf",AR595),"")</f>
        <v/>
      </c>
      <c r="AU595" s="4" t="s">
        <v>7</v>
      </c>
    </row>
    <row r="596" spans="1:47" x14ac:dyDescent="0.25">
      <c r="A596" s="3" t="s">
        <v>1376</v>
      </c>
      <c r="B596" s="3" t="s">
        <v>0</v>
      </c>
      <c r="C596" s="3" t="s">
        <v>1377</v>
      </c>
      <c r="D596" s="3" t="s">
        <v>1377</v>
      </c>
      <c r="E596" s="3" t="s">
        <v>23</v>
      </c>
      <c r="F596" s="4" t="s">
        <v>4181</v>
      </c>
      <c r="G596" s="4" t="s">
        <v>4182</v>
      </c>
      <c r="H596" s="4" t="s">
        <v>4183</v>
      </c>
      <c r="I596" s="4" t="s">
        <v>2349</v>
      </c>
      <c r="J596" s="4" t="s">
        <v>2716</v>
      </c>
      <c r="K596" s="4" t="s">
        <v>2796</v>
      </c>
      <c r="L596" s="4" t="s">
        <v>2568</v>
      </c>
      <c r="M596" s="4" t="s">
        <v>2784</v>
      </c>
      <c r="N596" s="4" t="s">
        <v>1446</v>
      </c>
      <c r="O596" s="4" t="s">
        <v>7</v>
      </c>
      <c r="P596" s="4" t="s">
        <v>7</v>
      </c>
      <c r="Q596" s="4" t="s">
        <v>7</v>
      </c>
      <c r="R596" s="4" t="s">
        <v>7</v>
      </c>
      <c r="S596" s="4" t="s">
        <v>7</v>
      </c>
      <c r="T596" s="4" t="s">
        <v>7</v>
      </c>
      <c r="U596" s="4" t="s">
        <v>7</v>
      </c>
      <c r="V596" s="4" t="s">
        <v>7</v>
      </c>
      <c r="W596" s="4" t="s">
        <v>7</v>
      </c>
      <c r="X596" s="4" t="s">
        <v>7</v>
      </c>
      <c r="Y596" s="4" t="s">
        <v>7</v>
      </c>
      <c r="Z596" s="4" t="s">
        <v>7</v>
      </c>
      <c r="AA596" s="4" t="s">
        <v>7</v>
      </c>
      <c r="AB596" s="4" t="s">
        <v>7</v>
      </c>
      <c r="AC596" s="4" t="s">
        <v>7</v>
      </c>
      <c r="AD596" s="4" t="s">
        <v>2004</v>
      </c>
      <c r="AE596" s="4">
        <v>0</v>
      </c>
      <c r="AF596" s="4">
        <v>0</v>
      </c>
      <c r="AG596" s="4">
        <v>0</v>
      </c>
      <c r="AH596" s="14" t="str">
        <f>IF(AD596&lt;&gt;0,HYPERLINK("http://pergamum.anac.gov.br/arquivos/" &amp; AD596 &amp; ".pdf",AD596),"")</f>
        <v>PD1993-0545</v>
      </c>
      <c r="AI596" s="15" t="str">
        <f>IF(AE596&lt;&gt;0,HYPERLINK("http://pergamum.anac.gov.br/arquivos/" &amp; AE596 &amp; ".pdf",AE596),"")</f>
        <v/>
      </c>
      <c r="AJ596" s="15" t="str">
        <f>IF(AF596&lt;&gt;0,HYPERLINK("http://pergamum.anac.gov.br/arquivos/" &amp; AF596 &amp; ".pdf",AF596),"")</f>
        <v/>
      </c>
      <c r="AK596" s="16" t="str">
        <f>IF(AG596&lt;&gt;0,HYPERLINK("http://pergamum.anac.gov.br/arquivos/" &amp; AG596 &amp; ".pdf",AG596),"")</f>
        <v/>
      </c>
      <c r="AL596" s="6" t="s">
        <v>2040</v>
      </c>
      <c r="AM596" s="6" t="s">
        <v>7</v>
      </c>
      <c r="AN596" s="6" t="s">
        <v>7</v>
      </c>
      <c r="AO596" s="11" t="s">
        <v>7</v>
      </c>
      <c r="AP596" s="6" t="s">
        <v>7</v>
      </c>
      <c r="AQ596" s="4" t="s">
        <v>2074</v>
      </c>
      <c r="AR596" s="4" t="s">
        <v>2074</v>
      </c>
      <c r="AS596" s="15" t="str">
        <f>IF(AND(AQ596&lt;&gt;0,AQ596&lt;&gt;""),HYPERLINK("http://pergamum.anac.gov.br/arquivos/" &amp; AQ596 &amp; ".pdf",AQ596),"")</f>
        <v/>
      </c>
      <c r="AT596" s="15" t="str">
        <f>IF(AND(AR596&lt;&gt;0,AR596&lt;&gt;""),HYPERLINK("http://pergamum.anac.gov.br/arquivos/" &amp; AR596 &amp; ".pdf",AR596),"")</f>
        <v/>
      </c>
      <c r="AU596" s="4" t="s">
        <v>7</v>
      </c>
    </row>
    <row r="597" spans="1:47" x14ac:dyDescent="0.25">
      <c r="A597" s="3" t="s">
        <v>1378</v>
      </c>
      <c r="B597" s="3" t="s">
        <v>0</v>
      </c>
      <c r="C597" s="3" t="s">
        <v>1379</v>
      </c>
      <c r="D597" s="3" t="s">
        <v>1380</v>
      </c>
      <c r="E597" s="3" t="s">
        <v>92</v>
      </c>
      <c r="F597" s="4" t="s">
        <v>4184</v>
      </c>
      <c r="G597" s="4" t="s">
        <v>4185</v>
      </c>
      <c r="H597" s="4" t="s">
        <v>2300</v>
      </c>
      <c r="I597" s="4" t="s">
        <v>2349</v>
      </c>
      <c r="J597" s="4" t="s">
        <v>2291</v>
      </c>
      <c r="K597" s="4" t="s">
        <v>2192</v>
      </c>
      <c r="L597" s="4" t="s">
        <v>2404</v>
      </c>
      <c r="M597" s="4" t="s">
        <v>4186</v>
      </c>
      <c r="N597" s="4" t="s">
        <v>1444</v>
      </c>
      <c r="O597" s="4" t="s">
        <v>7</v>
      </c>
      <c r="P597" s="4" t="s">
        <v>7</v>
      </c>
      <c r="Q597" s="4" t="s">
        <v>7</v>
      </c>
      <c r="R597" s="4" t="s">
        <v>7</v>
      </c>
      <c r="S597" s="4" t="s">
        <v>7</v>
      </c>
      <c r="T597" s="4" t="s">
        <v>7</v>
      </c>
      <c r="U597" s="4" t="s">
        <v>7</v>
      </c>
      <c r="V597" s="4" t="s">
        <v>7</v>
      </c>
      <c r="W597" s="4" t="s">
        <v>7</v>
      </c>
      <c r="X597" s="4" t="s">
        <v>7</v>
      </c>
      <c r="Y597" s="4" t="s">
        <v>7</v>
      </c>
      <c r="Z597" s="4" t="s">
        <v>7</v>
      </c>
      <c r="AA597" s="4" t="s">
        <v>7</v>
      </c>
      <c r="AB597" s="4" t="s">
        <v>7</v>
      </c>
      <c r="AC597" s="4" t="s">
        <v>7</v>
      </c>
      <c r="AD597" s="4" t="s">
        <v>2005</v>
      </c>
      <c r="AE597" s="4">
        <v>0</v>
      </c>
      <c r="AF597" s="4">
        <v>0</v>
      </c>
      <c r="AG597" s="4">
        <v>0</v>
      </c>
      <c r="AH597" s="14" t="str">
        <f>IF(AD597&lt;&gt;0,HYPERLINK("http://pergamum.anac.gov.br/arquivos/" &amp; AD597 &amp; ".pdf",AD597),"")</f>
        <v>PD2003-1183</v>
      </c>
      <c r="AI597" s="15" t="str">
        <f>IF(AE597&lt;&gt;0,HYPERLINK("http://pergamum.anac.gov.br/arquivos/" &amp; AE597 &amp; ".pdf",AE597),"")</f>
        <v/>
      </c>
      <c r="AJ597" s="15" t="str">
        <f>IF(AF597&lt;&gt;0,HYPERLINK("http://pergamum.anac.gov.br/arquivos/" &amp; AF597 &amp; ".pdf",AF597),"")</f>
        <v/>
      </c>
      <c r="AK597" s="16" t="str">
        <f>IF(AG597&lt;&gt;0,HYPERLINK("http://pergamum.anac.gov.br/arquivos/" &amp; AG597 &amp; ".pdf",AG597),"")</f>
        <v/>
      </c>
      <c r="AL597" s="6" t="s">
        <v>2040</v>
      </c>
      <c r="AM597" s="6" t="s">
        <v>7</v>
      </c>
      <c r="AN597" s="6" t="s">
        <v>7</v>
      </c>
      <c r="AO597" s="11" t="s">
        <v>7</v>
      </c>
      <c r="AP597" s="6" t="s">
        <v>7</v>
      </c>
      <c r="AQ597" s="4" t="s">
        <v>2074</v>
      </c>
      <c r="AR597" s="4" t="s">
        <v>2074</v>
      </c>
      <c r="AS597" s="15" t="str">
        <f>IF(AND(AQ597&lt;&gt;0,AQ597&lt;&gt;""),HYPERLINK("http://pergamum.anac.gov.br/arquivos/" &amp; AQ597 &amp; ".pdf",AQ597),"")</f>
        <v/>
      </c>
      <c r="AT597" s="15" t="str">
        <f>IF(AND(AR597&lt;&gt;0,AR597&lt;&gt;""),HYPERLINK("http://pergamum.anac.gov.br/arquivos/" &amp; AR597 &amp; ".pdf",AR597),"")</f>
        <v/>
      </c>
      <c r="AU597" s="4" t="s">
        <v>7</v>
      </c>
    </row>
    <row r="598" spans="1:47" x14ac:dyDescent="0.25">
      <c r="A598" s="3" t="s">
        <v>1381</v>
      </c>
      <c r="B598" s="3" t="s">
        <v>0</v>
      </c>
      <c r="C598" s="3" t="s">
        <v>1382</v>
      </c>
      <c r="D598" s="3" t="s">
        <v>1382</v>
      </c>
      <c r="E598" s="3" t="s">
        <v>59</v>
      </c>
      <c r="F598" s="4" t="s">
        <v>4187</v>
      </c>
      <c r="G598" s="4" t="s">
        <v>4188</v>
      </c>
      <c r="H598" s="4" t="s">
        <v>4189</v>
      </c>
      <c r="I598" s="4" t="s">
        <v>2349</v>
      </c>
      <c r="J598" s="4" t="s">
        <v>2203</v>
      </c>
      <c r="K598" s="4" t="s">
        <v>2204</v>
      </c>
      <c r="L598" s="4" t="s">
        <v>2180</v>
      </c>
      <c r="M598" s="4" t="s">
        <v>2450</v>
      </c>
      <c r="N598" s="4" t="s">
        <v>1444</v>
      </c>
      <c r="O598" s="4" t="s">
        <v>7</v>
      </c>
      <c r="P598" s="4" t="s">
        <v>7</v>
      </c>
      <c r="Q598" s="4" t="s">
        <v>7</v>
      </c>
      <c r="R598" s="4" t="s">
        <v>7</v>
      </c>
      <c r="S598" s="4" t="s">
        <v>7</v>
      </c>
      <c r="T598" s="4" t="s">
        <v>7</v>
      </c>
      <c r="U598" s="4" t="s">
        <v>7</v>
      </c>
      <c r="V598" s="4" t="s">
        <v>7</v>
      </c>
      <c r="W598" s="4" t="s">
        <v>7</v>
      </c>
      <c r="X598" s="4" t="s">
        <v>7</v>
      </c>
      <c r="Y598" s="4" t="s">
        <v>7</v>
      </c>
      <c r="Z598" s="4" t="s">
        <v>7</v>
      </c>
      <c r="AA598" s="4" t="s">
        <v>7</v>
      </c>
      <c r="AB598" s="4" t="s">
        <v>7</v>
      </c>
      <c r="AC598" s="4" t="s">
        <v>7</v>
      </c>
      <c r="AD598" s="4" t="s">
        <v>2006</v>
      </c>
      <c r="AE598" s="4">
        <v>0</v>
      </c>
      <c r="AF598" s="4">
        <v>0</v>
      </c>
      <c r="AG598" s="4">
        <v>0</v>
      </c>
      <c r="AH598" s="14" t="str">
        <f>IF(AD598&lt;&gt;0,HYPERLINK("http://pergamum.anac.gov.br/arquivos/" &amp; AD598 &amp; ".pdf",AD598),"")</f>
        <v>PA2008-0817</v>
      </c>
      <c r="AI598" s="15" t="str">
        <f>IF(AE598&lt;&gt;0,HYPERLINK("http://pergamum.anac.gov.br/arquivos/" &amp; AE598 &amp; ".pdf",AE598),"")</f>
        <v/>
      </c>
      <c r="AJ598" s="15" t="str">
        <f>IF(AF598&lt;&gt;0,HYPERLINK("http://pergamum.anac.gov.br/arquivos/" &amp; AF598 &amp; ".pdf",AF598),"")</f>
        <v/>
      </c>
      <c r="AK598" s="16" t="str">
        <f>IF(AG598&lt;&gt;0,HYPERLINK("http://pergamum.anac.gov.br/arquivos/" &amp; AG598 &amp; ".pdf",AG598),"")</f>
        <v/>
      </c>
      <c r="AL598" s="6" t="s">
        <v>2040</v>
      </c>
      <c r="AM598" s="6" t="s">
        <v>7</v>
      </c>
      <c r="AN598" s="6" t="s">
        <v>7</v>
      </c>
      <c r="AO598" s="11" t="s">
        <v>7</v>
      </c>
      <c r="AP598" s="6" t="s">
        <v>7</v>
      </c>
      <c r="AQ598" s="4" t="s">
        <v>2074</v>
      </c>
      <c r="AR598" s="4" t="s">
        <v>2074</v>
      </c>
      <c r="AS598" s="15" t="str">
        <f>IF(AND(AQ598&lt;&gt;0,AQ598&lt;&gt;""),HYPERLINK("http://pergamum.anac.gov.br/arquivos/" &amp; AQ598 &amp; ".pdf",AQ598),"")</f>
        <v/>
      </c>
      <c r="AT598" s="15" t="str">
        <f>IF(AND(AR598&lt;&gt;0,AR598&lt;&gt;""),HYPERLINK("http://pergamum.anac.gov.br/arquivos/" &amp; AR598 &amp; ".pdf",AR598),"")</f>
        <v/>
      </c>
      <c r="AU598" s="4" t="s">
        <v>7</v>
      </c>
    </row>
    <row r="599" spans="1:47" x14ac:dyDescent="0.25">
      <c r="A599" s="3" t="s">
        <v>1383</v>
      </c>
      <c r="B599" s="3" t="s">
        <v>0</v>
      </c>
      <c r="C599" s="3" t="s">
        <v>1384</v>
      </c>
      <c r="D599" s="3" t="s">
        <v>1384</v>
      </c>
      <c r="E599" s="3" t="s">
        <v>264</v>
      </c>
      <c r="F599" s="4" t="s">
        <v>4190</v>
      </c>
      <c r="G599" s="4" t="s">
        <v>4191</v>
      </c>
      <c r="H599" s="4" t="s">
        <v>3107</v>
      </c>
      <c r="I599" s="4" t="s">
        <v>2349</v>
      </c>
      <c r="J599" s="4" t="s">
        <v>2216</v>
      </c>
      <c r="K599" s="4" t="s">
        <v>2192</v>
      </c>
      <c r="L599" s="4" t="s">
        <v>2180</v>
      </c>
      <c r="M599" s="4" t="s">
        <v>2315</v>
      </c>
      <c r="N599" s="4" t="s">
        <v>1444</v>
      </c>
      <c r="O599" s="4" t="s">
        <v>7</v>
      </c>
      <c r="P599" s="4" t="s">
        <v>7</v>
      </c>
      <c r="Q599" s="4" t="s">
        <v>7</v>
      </c>
      <c r="R599" s="4" t="s">
        <v>7</v>
      </c>
      <c r="S599" s="4" t="s">
        <v>7</v>
      </c>
      <c r="T599" s="4" t="s">
        <v>7</v>
      </c>
      <c r="U599" s="4" t="s">
        <v>7</v>
      </c>
      <c r="V599" s="4" t="s">
        <v>7</v>
      </c>
      <c r="W599" s="4" t="s">
        <v>7</v>
      </c>
      <c r="X599" s="4" t="s">
        <v>7</v>
      </c>
      <c r="Y599" s="4" t="s">
        <v>7</v>
      </c>
      <c r="Z599" s="4" t="s">
        <v>7</v>
      </c>
      <c r="AA599" s="4" t="s">
        <v>7</v>
      </c>
      <c r="AB599" s="4" t="s">
        <v>7</v>
      </c>
      <c r="AC599" s="4" t="s">
        <v>7</v>
      </c>
      <c r="AD599" s="4">
        <v>0</v>
      </c>
      <c r="AE599" s="4">
        <v>0</v>
      </c>
      <c r="AF599" s="4">
        <v>0</v>
      </c>
      <c r="AG599" s="4">
        <v>0</v>
      </c>
      <c r="AH599" s="14" t="str">
        <f>IF(AD599&lt;&gt;0,HYPERLINK("http://pergamum.anac.gov.br/arquivos/" &amp; AD599 &amp; ".pdf",AD599),"")</f>
        <v/>
      </c>
      <c r="AI599" s="15" t="str">
        <f>IF(AE599&lt;&gt;0,HYPERLINK("http://pergamum.anac.gov.br/arquivos/" &amp; AE599 &amp; ".pdf",AE599),"")</f>
        <v/>
      </c>
      <c r="AJ599" s="15" t="str">
        <f>IF(AF599&lt;&gt;0,HYPERLINK("http://pergamum.anac.gov.br/arquivos/" &amp; AF599 &amp; ".pdf",AF599),"")</f>
        <v/>
      </c>
      <c r="AK599" s="16" t="str">
        <f>IF(AG599&lt;&gt;0,HYPERLINK("http://pergamum.anac.gov.br/arquivos/" &amp; AG599 &amp; ".pdf",AG599),"")</f>
        <v/>
      </c>
      <c r="AL599" s="6" t="s">
        <v>2040</v>
      </c>
      <c r="AM599" s="6" t="s">
        <v>7</v>
      </c>
      <c r="AN599" s="6" t="s">
        <v>7</v>
      </c>
      <c r="AO599" s="11" t="s">
        <v>7</v>
      </c>
      <c r="AP599" s="6" t="s">
        <v>7</v>
      </c>
      <c r="AQ599" s="4" t="s">
        <v>2074</v>
      </c>
      <c r="AR599" s="4" t="s">
        <v>2074</v>
      </c>
      <c r="AS599" s="15" t="str">
        <f>IF(AND(AQ599&lt;&gt;0,AQ599&lt;&gt;""),HYPERLINK("http://pergamum.anac.gov.br/arquivos/" &amp; AQ599 &amp; ".pdf",AQ599),"")</f>
        <v/>
      </c>
      <c r="AT599" s="15" t="str">
        <f>IF(AND(AR599&lt;&gt;0,AR599&lt;&gt;""),HYPERLINK("http://pergamum.anac.gov.br/arquivos/" &amp; AR599 &amp; ".pdf",AR599),"")</f>
        <v/>
      </c>
      <c r="AU599" s="4" t="s">
        <v>7</v>
      </c>
    </row>
    <row r="600" spans="1:47" x14ac:dyDescent="0.25">
      <c r="A600" s="3" t="s">
        <v>1386</v>
      </c>
      <c r="B600" s="3" t="s">
        <v>0</v>
      </c>
      <c r="C600" s="3" t="s">
        <v>1387</v>
      </c>
      <c r="D600" s="3" t="s">
        <v>281</v>
      </c>
      <c r="E600" s="3" t="s">
        <v>142</v>
      </c>
      <c r="F600" s="4" t="s">
        <v>4192</v>
      </c>
      <c r="G600" s="4" t="s">
        <v>4193</v>
      </c>
      <c r="H600" s="4" t="s">
        <v>4194</v>
      </c>
      <c r="I600" s="4" t="s">
        <v>2349</v>
      </c>
      <c r="J600" s="4" t="s">
        <v>2716</v>
      </c>
      <c r="K600" s="4" t="s">
        <v>2889</v>
      </c>
      <c r="L600" s="4" t="s">
        <v>2172</v>
      </c>
      <c r="M600" s="4" t="s">
        <v>2193</v>
      </c>
      <c r="N600" s="4" t="s">
        <v>1446</v>
      </c>
      <c r="O600" s="4" t="s">
        <v>7</v>
      </c>
      <c r="P600" s="4" t="s">
        <v>7</v>
      </c>
      <c r="Q600" s="4" t="s">
        <v>7</v>
      </c>
      <c r="R600" s="4" t="s">
        <v>7</v>
      </c>
      <c r="S600" s="4" t="s">
        <v>7</v>
      </c>
      <c r="T600" s="4" t="s">
        <v>7</v>
      </c>
      <c r="U600" s="4" t="s">
        <v>7</v>
      </c>
      <c r="V600" s="4" t="s">
        <v>7</v>
      </c>
      <c r="W600" s="4" t="s">
        <v>7</v>
      </c>
      <c r="X600" s="4" t="s">
        <v>7</v>
      </c>
      <c r="Y600" s="4" t="s">
        <v>7</v>
      </c>
      <c r="Z600" s="4" t="s">
        <v>7</v>
      </c>
      <c r="AA600" s="4" t="s">
        <v>7</v>
      </c>
      <c r="AB600" s="4" t="s">
        <v>7</v>
      </c>
      <c r="AC600" s="4" t="s">
        <v>7</v>
      </c>
      <c r="AD600" s="4" t="s">
        <v>2008</v>
      </c>
      <c r="AE600" s="4" t="s">
        <v>2034</v>
      </c>
      <c r="AF600" s="4" t="s">
        <v>2035</v>
      </c>
      <c r="AG600" s="4">
        <v>0</v>
      </c>
      <c r="AH600" s="14" t="str">
        <f>IF(AD600&lt;&gt;0,HYPERLINK("http://pergamum.anac.gov.br/arquivos/" &amp; AD600 &amp; ".pdf",AD600),"")</f>
        <v>PD1979-0090</v>
      </c>
      <c r="AI600" s="15" t="str">
        <f>IF(AE600&lt;&gt;0,HYPERLINK("http://pergamum.anac.gov.br/arquivos/" &amp; AE600 &amp; ".pdf",AE600),"")</f>
        <v>PA2013-0425</v>
      </c>
      <c r="AJ600" s="15" t="str">
        <f>IF(AF600&lt;&gt;0,HYPERLINK("http://pergamum.anac.gov.br/arquivos/" &amp; AF600 &amp; ".pdf",AF600),"")</f>
        <v>PA2013-1245</v>
      </c>
      <c r="AK600" s="16" t="str">
        <f>IF(AG600&lt;&gt;0,HYPERLINK("http://pergamum.anac.gov.br/arquivos/" &amp; AG600 &amp; ".pdf",AG600),"")</f>
        <v/>
      </c>
      <c r="AL600" s="6" t="s">
        <v>2040</v>
      </c>
      <c r="AM600" s="6" t="s">
        <v>7</v>
      </c>
      <c r="AN600" s="6" t="s">
        <v>7</v>
      </c>
      <c r="AO600" s="11" t="s">
        <v>7</v>
      </c>
      <c r="AP600" s="6" t="s">
        <v>7</v>
      </c>
      <c r="AQ600" s="4" t="s">
        <v>2074</v>
      </c>
      <c r="AR600" s="4" t="s">
        <v>2074</v>
      </c>
      <c r="AS600" s="15" t="str">
        <f>IF(AND(AQ600&lt;&gt;0,AQ600&lt;&gt;""),HYPERLINK("http://pergamum.anac.gov.br/arquivos/" &amp; AQ600 &amp; ".pdf",AQ600),"")</f>
        <v/>
      </c>
      <c r="AT600" s="15" t="str">
        <f>IF(AND(AR600&lt;&gt;0,AR600&lt;&gt;""),HYPERLINK("http://pergamum.anac.gov.br/arquivos/" &amp; AR600 &amp; ".pdf",AR600),"")</f>
        <v/>
      </c>
      <c r="AU600" s="4" t="s">
        <v>1388</v>
      </c>
    </row>
    <row r="601" spans="1:47" x14ac:dyDescent="0.25">
      <c r="A601" s="3" t="s">
        <v>1389</v>
      </c>
      <c r="B601" s="3" t="s">
        <v>0</v>
      </c>
      <c r="C601" s="3" t="s">
        <v>1390</v>
      </c>
      <c r="D601" s="3" t="s">
        <v>1391</v>
      </c>
      <c r="E601" s="3" t="s">
        <v>23</v>
      </c>
      <c r="F601" s="4" t="s">
        <v>4195</v>
      </c>
      <c r="G601" s="4" t="s">
        <v>4196</v>
      </c>
      <c r="H601" s="4" t="s">
        <v>4197</v>
      </c>
      <c r="I601" s="4" t="s">
        <v>2251</v>
      </c>
      <c r="J601" s="4" t="s">
        <v>2395</v>
      </c>
      <c r="K601" s="4" t="s">
        <v>4198</v>
      </c>
      <c r="L601" s="4" t="s">
        <v>2172</v>
      </c>
      <c r="M601" s="4" t="s">
        <v>3268</v>
      </c>
      <c r="N601" s="4" t="s">
        <v>1444</v>
      </c>
      <c r="O601" s="4" t="s">
        <v>7</v>
      </c>
      <c r="P601" s="4" t="s">
        <v>7</v>
      </c>
      <c r="Q601" s="4" t="s">
        <v>7</v>
      </c>
      <c r="R601" s="4" t="s">
        <v>7</v>
      </c>
      <c r="S601" s="4" t="s">
        <v>7</v>
      </c>
      <c r="T601" s="4" t="s">
        <v>7</v>
      </c>
      <c r="U601" s="4" t="s">
        <v>7</v>
      </c>
      <c r="V601" s="4" t="s">
        <v>7</v>
      </c>
      <c r="W601" s="4" t="s">
        <v>7</v>
      </c>
      <c r="X601" s="4" t="s">
        <v>7</v>
      </c>
      <c r="Y601" s="4" t="s">
        <v>7</v>
      </c>
      <c r="Z601" s="4" t="s">
        <v>7</v>
      </c>
      <c r="AA601" s="4" t="s">
        <v>7</v>
      </c>
      <c r="AB601" s="4" t="s">
        <v>7</v>
      </c>
      <c r="AC601" s="4" t="s">
        <v>7</v>
      </c>
      <c r="AD601" s="4" t="s">
        <v>2120</v>
      </c>
      <c r="AE601" s="4">
        <v>0</v>
      </c>
      <c r="AF601" s="4">
        <v>0</v>
      </c>
      <c r="AG601" s="4">
        <v>0</v>
      </c>
      <c r="AH601" s="14" t="str">
        <f>IF(AD601&lt;&gt;0,HYPERLINK("http://pergamum.anac.gov.br/arquivos/" &amp; AD601 &amp; ".pdf",AD601),"")</f>
        <v>PA2016-0807</v>
      </c>
      <c r="AI601" s="15" t="str">
        <f>IF(AE601&lt;&gt;0,HYPERLINK("http://pergamum.anac.gov.br/arquivos/" &amp; AE601 &amp; ".pdf",AE601),"")</f>
        <v/>
      </c>
      <c r="AJ601" s="15" t="str">
        <f>IF(AF601&lt;&gt;0,HYPERLINK("http://pergamum.anac.gov.br/arquivos/" &amp; AF601 &amp; ".pdf",AF601),"")</f>
        <v/>
      </c>
      <c r="AK601" s="16" t="str">
        <f>IF(AG601&lt;&gt;0,HYPERLINK("http://pergamum.anac.gov.br/arquivos/" &amp; AG601 &amp; ".pdf",AG601),"")</f>
        <v/>
      </c>
      <c r="AL601" s="6" t="s">
        <v>2039</v>
      </c>
      <c r="AM601" s="6" t="s">
        <v>2060</v>
      </c>
      <c r="AN601" s="6" t="s">
        <v>2078</v>
      </c>
      <c r="AO601" s="11" t="s">
        <v>2094</v>
      </c>
      <c r="AP601" s="6">
        <v>52</v>
      </c>
      <c r="AQ601" s="4" t="s">
        <v>2077</v>
      </c>
      <c r="AR601" s="4" t="s">
        <v>2074</v>
      </c>
      <c r="AS601" s="15" t="str">
        <f>IF(AND(AQ601&lt;&gt;0,AQ601&lt;&gt;""),HYPERLINK("http://pergamum.anac.gov.br/arquivos/" &amp; AQ601 &amp; ".pdf",AQ601),"")</f>
        <v>PA2016-0908</v>
      </c>
      <c r="AT601" s="15" t="str">
        <f>IF(AND(AR601&lt;&gt;0,AR601&lt;&gt;""),HYPERLINK("http://pergamum.anac.gov.br/arquivos/" &amp; AR601 &amp; ".pdf",AR601),"")</f>
        <v/>
      </c>
      <c r="AU601" s="4" t="s">
        <v>7</v>
      </c>
    </row>
    <row r="602" spans="1:47" x14ac:dyDescent="0.25">
      <c r="A602" s="3" t="s">
        <v>1392</v>
      </c>
      <c r="B602" s="3" t="s">
        <v>0</v>
      </c>
      <c r="C602" s="3" t="s">
        <v>1477</v>
      </c>
      <c r="D602" s="3" t="s">
        <v>1477</v>
      </c>
      <c r="E602" s="3" t="s">
        <v>23</v>
      </c>
      <c r="F602" s="4" t="s">
        <v>4199</v>
      </c>
      <c r="G602" s="4" t="s">
        <v>4200</v>
      </c>
      <c r="H602" s="4" t="s">
        <v>4201</v>
      </c>
      <c r="I602" s="4" t="s">
        <v>2349</v>
      </c>
      <c r="J602" s="4" t="s">
        <v>2170</v>
      </c>
      <c r="K602" s="4" t="s">
        <v>2192</v>
      </c>
      <c r="L602" s="4" t="s">
        <v>2706</v>
      </c>
      <c r="M602" s="4" t="s">
        <v>2913</v>
      </c>
      <c r="N602" s="4" t="s">
        <v>1449</v>
      </c>
      <c r="O602" s="4" t="s">
        <v>7</v>
      </c>
      <c r="P602" s="4" t="s">
        <v>7</v>
      </c>
      <c r="Q602" s="4" t="s">
        <v>7</v>
      </c>
      <c r="R602" s="4" t="s">
        <v>7</v>
      </c>
      <c r="S602" s="4" t="s">
        <v>7</v>
      </c>
      <c r="T602" s="4" t="s">
        <v>7</v>
      </c>
      <c r="U602" s="4" t="s">
        <v>7</v>
      </c>
      <c r="V602" s="4" t="s">
        <v>7</v>
      </c>
      <c r="W602" s="4" t="s">
        <v>7</v>
      </c>
      <c r="X602" s="4" t="s">
        <v>7</v>
      </c>
      <c r="Y602" s="4" t="s">
        <v>7</v>
      </c>
      <c r="Z602" s="4" t="s">
        <v>7</v>
      </c>
      <c r="AA602" s="4" t="s">
        <v>7</v>
      </c>
      <c r="AB602" s="4" t="s">
        <v>7</v>
      </c>
      <c r="AC602" s="4" t="s">
        <v>7</v>
      </c>
      <c r="AD602" s="4">
        <v>0</v>
      </c>
      <c r="AE602" s="4">
        <v>0</v>
      </c>
      <c r="AF602" s="4">
        <v>0</v>
      </c>
      <c r="AG602" s="4">
        <v>0</v>
      </c>
      <c r="AH602" s="14" t="str">
        <f>IF(AD602&lt;&gt;0,HYPERLINK("http://pergamum.anac.gov.br/arquivos/" &amp; AD602 &amp; ".pdf",AD602),"")</f>
        <v/>
      </c>
      <c r="AI602" s="15" t="str">
        <f>IF(AE602&lt;&gt;0,HYPERLINK("http://pergamum.anac.gov.br/arquivos/" &amp; AE602 &amp; ".pdf",AE602),"")</f>
        <v/>
      </c>
      <c r="AJ602" s="15" t="str">
        <f>IF(AF602&lt;&gt;0,HYPERLINK("http://pergamum.anac.gov.br/arquivos/" &amp; AF602 &amp; ".pdf",AF602),"")</f>
        <v/>
      </c>
      <c r="AK602" s="16" t="str">
        <f>IF(AG602&lt;&gt;0,HYPERLINK("http://pergamum.anac.gov.br/arquivos/" &amp; AG602 &amp; ".pdf",AG602),"")</f>
        <v/>
      </c>
      <c r="AL602" s="6" t="s">
        <v>2040</v>
      </c>
      <c r="AM602" s="6" t="s">
        <v>7</v>
      </c>
      <c r="AN602" s="6" t="s">
        <v>7</v>
      </c>
      <c r="AO602" s="11" t="s">
        <v>7</v>
      </c>
      <c r="AP602" s="6" t="s">
        <v>7</v>
      </c>
      <c r="AQ602" s="4" t="s">
        <v>2074</v>
      </c>
      <c r="AR602" s="4" t="s">
        <v>2074</v>
      </c>
      <c r="AS602" s="15" t="str">
        <f>IF(AND(AQ602&lt;&gt;0,AQ602&lt;&gt;""),HYPERLINK("http://pergamum.anac.gov.br/arquivos/" &amp; AQ602 &amp; ".pdf",AQ602),"")</f>
        <v/>
      </c>
      <c r="AT602" s="15" t="str">
        <f>IF(AND(AR602&lt;&gt;0,AR602&lt;&gt;""),HYPERLINK("http://pergamum.anac.gov.br/arquivos/" &amp; AR602 &amp; ".pdf",AR602),"")</f>
        <v/>
      </c>
      <c r="AU602" s="4" t="s">
        <v>7</v>
      </c>
    </row>
    <row r="603" spans="1:47" x14ac:dyDescent="0.25">
      <c r="A603" s="3" t="s">
        <v>1393</v>
      </c>
      <c r="B603" s="3" t="s">
        <v>0</v>
      </c>
      <c r="C603" s="3" t="s">
        <v>1394</v>
      </c>
      <c r="D603" s="3" t="s">
        <v>1394</v>
      </c>
      <c r="E603" s="3" t="s">
        <v>264</v>
      </c>
      <c r="F603" s="4" t="s">
        <v>4202</v>
      </c>
      <c r="G603" s="4" t="s">
        <v>4203</v>
      </c>
      <c r="H603" s="4" t="s">
        <v>4109</v>
      </c>
      <c r="I603" s="4" t="s">
        <v>2349</v>
      </c>
      <c r="J603" s="4" t="s">
        <v>2291</v>
      </c>
      <c r="K603" s="4" t="s">
        <v>2253</v>
      </c>
      <c r="L603" s="4" t="s">
        <v>2172</v>
      </c>
      <c r="M603" s="4" t="s">
        <v>4204</v>
      </c>
      <c r="N603" s="4" t="s">
        <v>1444</v>
      </c>
      <c r="O603" s="4" t="s">
        <v>7</v>
      </c>
      <c r="P603" s="4" t="s">
        <v>7</v>
      </c>
      <c r="Q603" s="4" t="s">
        <v>7</v>
      </c>
      <c r="R603" s="4" t="s">
        <v>7</v>
      </c>
      <c r="S603" s="4" t="s">
        <v>7</v>
      </c>
      <c r="T603" s="4" t="s">
        <v>7</v>
      </c>
      <c r="U603" s="4" t="s">
        <v>7</v>
      </c>
      <c r="V603" s="4" t="s">
        <v>7</v>
      </c>
      <c r="W603" s="4" t="s">
        <v>7</v>
      </c>
      <c r="X603" s="4" t="s">
        <v>7</v>
      </c>
      <c r="Y603" s="4" t="s">
        <v>7</v>
      </c>
      <c r="Z603" s="4" t="s">
        <v>7</v>
      </c>
      <c r="AA603" s="4" t="s">
        <v>7</v>
      </c>
      <c r="AB603" s="4" t="s">
        <v>7</v>
      </c>
      <c r="AC603" s="4" t="s">
        <v>7</v>
      </c>
      <c r="AD603" s="4" t="s">
        <v>2009</v>
      </c>
      <c r="AE603" s="4">
        <v>0</v>
      </c>
      <c r="AF603" s="4">
        <v>0</v>
      </c>
      <c r="AG603" s="4">
        <v>0</v>
      </c>
      <c r="AH603" s="14" t="str">
        <f>IF(AD603&lt;&gt;0,HYPERLINK("http://pergamum.anac.gov.br/arquivos/" &amp; AD603 &amp; ".pdf",AD603),"")</f>
        <v>PD1995-0483</v>
      </c>
      <c r="AI603" s="15" t="str">
        <f>IF(AE603&lt;&gt;0,HYPERLINK("http://pergamum.anac.gov.br/arquivos/" &amp; AE603 &amp; ".pdf",AE603),"")</f>
        <v/>
      </c>
      <c r="AJ603" s="15" t="str">
        <f>IF(AF603&lt;&gt;0,HYPERLINK("http://pergamum.anac.gov.br/arquivos/" &amp; AF603 &amp; ".pdf",AF603),"")</f>
        <v/>
      </c>
      <c r="AK603" s="16" t="str">
        <f>IF(AG603&lt;&gt;0,HYPERLINK("http://pergamum.anac.gov.br/arquivos/" &amp; AG603 &amp; ".pdf",AG603),"")</f>
        <v/>
      </c>
      <c r="AL603" s="6" t="s">
        <v>2040</v>
      </c>
      <c r="AM603" s="6" t="s">
        <v>7</v>
      </c>
      <c r="AN603" s="6" t="s">
        <v>7</v>
      </c>
      <c r="AO603" s="11" t="s">
        <v>7</v>
      </c>
      <c r="AP603" s="6" t="s">
        <v>7</v>
      </c>
      <c r="AQ603" s="4" t="s">
        <v>2074</v>
      </c>
      <c r="AR603" s="4" t="s">
        <v>2074</v>
      </c>
      <c r="AS603" s="15" t="str">
        <f>IF(AND(AQ603&lt;&gt;0,AQ603&lt;&gt;""),HYPERLINK("http://pergamum.anac.gov.br/arquivos/" &amp; AQ603 &amp; ".pdf",AQ603),"")</f>
        <v/>
      </c>
      <c r="AT603" s="15" t="str">
        <f>IF(AND(AR603&lt;&gt;0,AR603&lt;&gt;""),HYPERLINK("http://pergamum.anac.gov.br/arquivos/" &amp; AR603 &amp; ".pdf",AR603),"")</f>
        <v/>
      </c>
      <c r="AU603" s="4" t="s">
        <v>7</v>
      </c>
    </row>
    <row r="604" spans="1:47" x14ac:dyDescent="0.25">
      <c r="A604" s="3" t="s">
        <v>1395</v>
      </c>
      <c r="B604" s="3" t="s">
        <v>0</v>
      </c>
      <c r="C604" s="3" t="s">
        <v>1396</v>
      </c>
      <c r="D604" s="3" t="s">
        <v>1396</v>
      </c>
      <c r="E604" s="3" t="s">
        <v>120</v>
      </c>
      <c r="F604" s="4" t="s">
        <v>4205</v>
      </c>
      <c r="G604" s="4" t="s">
        <v>4206</v>
      </c>
      <c r="H604" s="4" t="s">
        <v>4207</v>
      </c>
      <c r="I604" s="4" t="s">
        <v>2349</v>
      </c>
      <c r="J604" s="4" t="s">
        <v>2324</v>
      </c>
      <c r="K604" s="4" t="s">
        <v>2253</v>
      </c>
      <c r="L604" s="4" t="s">
        <v>2172</v>
      </c>
      <c r="M604" s="4" t="s">
        <v>2193</v>
      </c>
      <c r="N604" s="4" t="s">
        <v>1444</v>
      </c>
      <c r="O604" s="4" t="s">
        <v>7</v>
      </c>
      <c r="P604" s="4" t="s">
        <v>7</v>
      </c>
      <c r="Q604" s="4" t="s">
        <v>7</v>
      </c>
      <c r="R604" s="4" t="s">
        <v>7</v>
      </c>
      <c r="S604" s="4" t="s">
        <v>7</v>
      </c>
      <c r="T604" s="4" t="s">
        <v>7</v>
      </c>
      <c r="U604" s="4" t="s">
        <v>7</v>
      </c>
      <c r="V604" s="4" t="s">
        <v>7</v>
      </c>
      <c r="W604" s="4" t="s">
        <v>7</v>
      </c>
      <c r="X604" s="4" t="s">
        <v>7</v>
      </c>
      <c r="Y604" s="4" t="s">
        <v>7</v>
      </c>
      <c r="Z604" s="4" t="s">
        <v>7</v>
      </c>
      <c r="AA604" s="4" t="s">
        <v>7</v>
      </c>
      <c r="AB604" s="4" t="s">
        <v>7</v>
      </c>
      <c r="AC604" s="4" t="s">
        <v>7</v>
      </c>
      <c r="AD604" s="4" t="s">
        <v>2010</v>
      </c>
      <c r="AE604" s="4">
        <v>0</v>
      </c>
      <c r="AF604" s="4">
        <v>0</v>
      </c>
      <c r="AG604" s="4">
        <v>0</v>
      </c>
      <c r="AH604" s="14" t="str">
        <f>IF(AD604&lt;&gt;0,HYPERLINK("http://pergamum.anac.gov.br/arquivos/" &amp; AD604 &amp; ".pdf",AD604),"")</f>
        <v>PA2011-1908</v>
      </c>
      <c r="AI604" s="15" t="str">
        <f>IF(AE604&lt;&gt;0,HYPERLINK("http://pergamum.anac.gov.br/arquivos/" &amp; AE604 &amp; ".pdf",AE604),"")</f>
        <v/>
      </c>
      <c r="AJ604" s="15" t="str">
        <f>IF(AF604&lt;&gt;0,HYPERLINK("http://pergamum.anac.gov.br/arquivos/" &amp; AF604 &amp; ".pdf",AF604),"")</f>
        <v/>
      </c>
      <c r="AK604" s="16" t="str">
        <f>IF(AG604&lt;&gt;0,HYPERLINK("http://pergamum.anac.gov.br/arquivos/" &amp; AG604 &amp; ".pdf",AG604),"")</f>
        <v/>
      </c>
      <c r="AL604" s="6" t="s">
        <v>2040</v>
      </c>
      <c r="AM604" s="6" t="s">
        <v>7</v>
      </c>
      <c r="AN604" s="6" t="s">
        <v>2097</v>
      </c>
      <c r="AO604" s="11" t="s">
        <v>2094</v>
      </c>
      <c r="AP604" s="6">
        <v>7</v>
      </c>
      <c r="AQ604" s="4" t="s">
        <v>2077</v>
      </c>
      <c r="AR604" s="4" t="s">
        <v>2074</v>
      </c>
      <c r="AS604" s="15" t="str">
        <f>IF(AND(AQ604&lt;&gt;0,AQ604&lt;&gt;""),HYPERLINK("http://pergamum.anac.gov.br/arquivos/" &amp; AQ604 &amp; ".pdf",AQ604),"")</f>
        <v>PA2016-0908</v>
      </c>
      <c r="AT604" s="15" t="str">
        <f>IF(AND(AR604&lt;&gt;0,AR604&lt;&gt;""),HYPERLINK("http://pergamum.anac.gov.br/arquivos/" &amp; AR604 &amp; ".pdf",AR604),"")</f>
        <v/>
      </c>
      <c r="AU604" s="4" t="s">
        <v>7</v>
      </c>
    </row>
    <row r="605" spans="1:47" x14ac:dyDescent="0.25">
      <c r="A605" s="3" t="s">
        <v>1397</v>
      </c>
      <c r="B605" s="3" t="s">
        <v>0</v>
      </c>
      <c r="C605" s="3" t="s">
        <v>1398</v>
      </c>
      <c r="D605" s="3" t="s">
        <v>1398</v>
      </c>
      <c r="E605" s="3" t="s">
        <v>23</v>
      </c>
      <c r="F605" s="4" t="s">
        <v>4208</v>
      </c>
      <c r="G605" s="4" t="s">
        <v>4209</v>
      </c>
      <c r="H605" s="4" t="s">
        <v>2968</v>
      </c>
      <c r="I605" s="4" t="s">
        <v>2349</v>
      </c>
      <c r="J605" s="4" t="s">
        <v>2244</v>
      </c>
      <c r="K605" s="4" t="s">
        <v>2192</v>
      </c>
      <c r="L605" s="4" t="s">
        <v>2172</v>
      </c>
      <c r="M605" s="4" t="s">
        <v>4065</v>
      </c>
      <c r="N605" s="4" t="s">
        <v>1444</v>
      </c>
      <c r="O605" s="4" t="s">
        <v>7</v>
      </c>
      <c r="P605" s="4" t="s">
        <v>7</v>
      </c>
      <c r="Q605" s="4" t="s">
        <v>7</v>
      </c>
      <c r="R605" s="4" t="s">
        <v>7</v>
      </c>
      <c r="S605" s="4" t="s">
        <v>7</v>
      </c>
      <c r="T605" s="4" t="s">
        <v>7</v>
      </c>
      <c r="U605" s="4" t="s">
        <v>7</v>
      </c>
      <c r="V605" s="4" t="s">
        <v>7</v>
      </c>
      <c r="W605" s="4" t="s">
        <v>7</v>
      </c>
      <c r="X605" s="4" t="s">
        <v>7</v>
      </c>
      <c r="Y605" s="4" t="s">
        <v>7</v>
      </c>
      <c r="Z605" s="4" t="s">
        <v>7</v>
      </c>
      <c r="AA605" s="4" t="s">
        <v>7</v>
      </c>
      <c r="AB605" s="4" t="s">
        <v>7</v>
      </c>
      <c r="AC605" s="4" t="s">
        <v>7</v>
      </c>
      <c r="AD605" s="4" t="s">
        <v>2011</v>
      </c>
      <c r="AE605" s="4">
        <v>0</v>
      </c>
      <c r="AF605" s="4">
        <v>0</v>
      </c>
      <c r="AG605" s="4">
        <v>0</v>
      </c>
      <c r="AH605" s="14" t="str">
        <f>IF(AD605&lt;&gt;0,HYPERLINK("http://pergamum.anac.gov.br/arquivos/" &amp; AD605 &amp; ".pdf",AD605),"")</f>
        <v>PA2007-0798</v>
      </c>
      <c r="AI605" s="15" t="str">
        <f>IF(AE605&lt;&gt;0,HYPERLINK("http://pergamum.anac.gov.br/arquivos/" &amp; AE605 &amp; ".pdf",AE605),"")</f>
        <v/>
      </c>
      <c r="AJ605" s="15" t="str">
        <f>IF(AF605&lt;&gt;0,HYPERLINK("http://pergamum.anac.gov.br/arquivos/" &amp; AF605 &amp; ".pdf",AF605),"")</f>
        <v/>
      </c>
      <c r="AK605" s="16" t="str">
        <f>IF(AG605&lt;&gt;0,HYPERLINK("http://pergamum.anac.gov.br/arquivos/" &amp; AG605 &amp; ".pdf",AG605),"")</f>
        <v/>
      </c>
      <c r="AL605" s="6" t="s">
        <v>2040</v>
      </c>
      <c r="AM605" s="6" t="s">
        <v>7</v>
      </c>
      <c r="AN605" s="6" t="s">
        <v>7</v>
      </c>
      <c r="AO605" s="11" t="s">
        <v>7</v>
      </c>
      <c r="AP605" s="6" t="s">
        <v>7</v>
      </c>
      <c r="AQ605" s="4" t="s">
        <v>2074</v>
      </c>
      <c r="AR605" s="4" t="s">
        <v>2074</v>
      </c>
      <c r="AS605" s="15" t="str">
        <f>IF(AND(AQ605&lt;&gt;0,AQ605&lt;&gt;""),HYPERLINK("http://pergamum.anac.gov.br/arquivos/" &amp; AQ605 &amp; ".pdf",AQ605),"")</f>
        <v/>
      </c>
      <c r="AT605" s="15" t="str">
        <f>IF(AND(AR605&lt;&gt;0,AR605&lt;&gt;""),HYPERLINK("http://pergamum.anac.gov.br/arquivos/" &amp; AR605 &amp; ".pdf",AR605),"")</f>
        <v/>
      </c>
      <c r="AU605" s="4" t="s">
        <v>7</v>
      </c>
    </row>
    <row r="606" spans="1:47" x14ac:dyDescent="0.25">
      <c r="A606" s="3" t="s">
        <v>1399</v>
      </c>
      <c r="B606" s="3" t="s">
        <v>0</v>
      </c>
      <c r="C606" s="3" t="s">
        <v>1400</v>
      </c>
      <c r="D606" s="3" t="s">
        <v>1400</v>
      </c>
      <c r="E606" s="3" t="s">
        <v>264</v>
      </c>
      <c r="F606" s="4" t="s">
        <v>4210</v>
      </c>
      <c r="G606" s="4" t="s">
        <v>4211</v>
      </c>
      <c r="H606" s="4" t="s">
        <v>4212</v>
      </c>
      <c r="I606" s="4" t="s">
        <v>2349</v>
      </c>
      <c r="J606" s="4" t="s">
        <v>2209</v>
      </c>
      <c r="K606" s="4" t="s">
        <v>2253</v>
      </c>
      <c r="L606" s="4" t="s">
        <v>2902</v>
      </c>
      <c r="M606" s="4" t="s">
        <v>2193</v>
      </c>
      <c r="N606" s="4" t="s">
        <v>1446</v>
      </c>
      <c r="O606" s="4" t="s">
        <v>7</v>
      </c>
      <c r="P606" s="4" t="s">
        <v>7</v>
      </c>
      <c r="Q606" s="4" t="s">
        <v>7</v>
      </c>
      <c r="R606" s="4" t="s">
        <v>7</v>
      </c>
      <c r="S606" s="4" t="s">
        <v>7</v>
      </c>
      <c r="T606" s="4" t="s">
        <v>7</v>
      </c>
      <c r="U606" s="4" t="s">
        <v>7</v>
      </c>
      <c r="V606" s="4" t="s">
        <v>7</v>
      </c>
      <c r="W606" s="4" t="s">
        <v>7</v>
      </c>
      <c r="X606" s="4" t="s">
        <v>7</v>
      </c>
      <c r="Y606" s="4" t="s">
        <v>7</v>
      </c>
      <c r="Z606" s="4" t="s">
        <v>7</v>
      </c>
      <c r="AA606" s="4" t="s">
        <v>7</v>
      </c>
      <c r="AB606" s="4" t="s">
        <v>7</v>
      </c>
      <c r="AC606" s="4" t="s">
        <v>7</v>
      </c>
      <c r="AD606" s="4" t="s">
        <v>2012</v>
      </c>
      <c r="AE606" s="4">
        <v>0</v>
      </c>
      <c r="AF606" s="4">
        <v>0</v>
      </c>
      <c r="AG606" s="4">
        <v>0</v>
      </c>
      <c r="AH606" s="14" t="str">
        <f>IF(AD606&lt;&gt;0,HYPERLINK("http://pergamum.anac.gov.br/arquivos/" &amp; AD606 &amp; ".pdf",AD606),"")</f>
        <v>PD1952-0089</v>
      </c>
      <c r="AI606" s="15" t="str">
        <f>IF(AE606&lt;&gt;0,HYPERLINK("http://pergamum.anac.gov.br/arquivos/" &amp; AE606 &amp; ".pdf",AE606),"")</f>
        <v/>
      </c>
      <c r="AJ606" s="15" t="str">
        <f>IF(AF606&lt;&gt;0,HYPERLINK("http://pergamum.anac.gov.br/arquivos/" &amp; AF606 &amp; ".pdf",AF606),"")</f>
        <v/>
      </c>
      <c r="AK606" s="16" t="str">
        <f>IF(AG606&lt;&gt;0,HYPERLINK("http://pergamum.anac.gov.br/arquivos/" &amp; AG606 &amp; ".pdf",AG606),"")</f>
        <v/>
      </c>
      <c r="AL606" s="6" t="s">
        <v>2040</v>
      </c>
      <c r="AM606" s="6" t="s">
        <v>7</v>
      </c>
      <c r="AN606" s="6" t="s">
        <v>7</v>
      </c>
      <c r="AO606" s="11" t="s">
        <v>7</v>
      </c>
      <c r="AP606" s="6" t="s">
        <v>7</v>
      </c>
      <c r="AQ606" s="4" t="s">
        <v>2074</v>
      </c>
      <c r="AR606" s="4" t="s">
        <v>2074</v>
      </c>
      <c r="AS606" s="15" t="str">
        <f>IF(AND(AQ606&lt;&gt;0,AQ606&lt;&gt;""),HYPERLINK("http://pergamum.anac.gov.br/arquivos/" &amp; AQ606 &amp; ".pdf",AQ606),"")</f>
        <v/>
      </c>
      <c r="AT606" s="15" t="str">
        <f>IF(AND(AR606&lt;&gt;0,AR606&lt;&gt;""),HYPERLINK("http://pergamum.anac.gov.br/arquivos/" &amp; AR606 &amp; ".pdf",AR606),"")</f>
        <v/>
      </c>
      <c r="AU606" s="4" t="s">
        <v>7</v>
      </c>
    </row>
    <row r="607" spans="1:47" x14ac:dyDescent="0.25">
      <c r="A607" s="3" t="s">
        <v>1401</v>
      </c>
      <c r="B607" s="3" t="s">
        <v>0</v>
      </c>
      <c r="C607" s="3" t="s">
        <v>1402</v>
      </c>
      <c r="D607" s="3" t="s">
        <v>1402</v>
      </c>
      <c r="E607" s="3" t="s">
        <v>92</v>
      </c>
      <c r="F607" s="4" t="s">
        <v>4213</v>
      </c>
      <c r="G607" s="4" t="s">
        <v>4214</v>
      </c>
      <c r="H607" s="4" t="s">
        <v>4215</v>
      </c>
      <c r="I607" s="4" t="s">
        <v>2349</v>
      </c>
      <c r="J607" s="4" t="s">
        <v>2170</v>
      </c>
      <c r="K607" s="4" t="s">
        <v>2192</v>
      </c>
      <c r="L607" s="4" t="s">
        <v>2172</v>
      </c>
      <c r="M607" s="4" t="s">
        <v>2731</v>
      </c>
      <c r="N607" s="4" t="s">
        <v>1444</v>
      </c>
      <c r="O607" s="4" t="s">
        <v>7</v>
      </c>
      <c r="P607" s="4" t="s">
        <v>7</v>
      </c>
      <c r="Q607" s="4" t="s">
        <v>7</v>
      </c>
      <c r="R607" s="4" t="s">
        <v>7</v>
      </c>
      <c r="S607" s="4" t="s">
        <v>7</v>
      </c>
      <c r="T607" s="4" t="s">
        <v>7</v>
      </c>
      <c r="U607" s="4" t="s">
        <v>7</v>
      </c>
      <c r="V607" s="4" t="s">
        <v>7</v>
      </c>
      <c r="W607" s="4" t="s">
        <v>7</v>
      </c>
      <c r="X607" s="4" t="s">
        <v>7</v>
      </c>
      <c r="Y607" s="4" t="s">
        <v>7</v>
      </c>
      <c r="Z607" s="4" t="s">
        <v>7</v>
      </c>
      <c r="AA607" s="4" t="s">
        <v>7</v>
      </c>
      <c r="AB607" s="4" t="s">
        <v>7</v>
      </c>
      <c r="AC607" s="4" t="s">
        <v>7</v>
      </c>
      <c r="AD607" s="4" t="s">
        <v>2013</v>
      </c>
      <c r="AE607" s="4">
        <v>0</v>
      </c>
      <c r="AF607" s="4">
        <v>0</v>
      </c>
      <c r="AG607" s="4">
        <v>0</v>
      </c>
      <c r="AH607" s="14" t="str">
        <f>IF(AD607&lt;&gt;0,HYPERLINK("http://pergamum.anac.gov.br/arquivos/" &amp; AD607 &amp; ".pdf",AD607),"")</f>
        <v>PD1997-0731</v>
      </c>
      <c r="AI607" s="15" t="str">
        <f>IF(AE607&lt;&gt;0,HYPERLINK("http://pergamum.anac.gov.br/arquivos/" &amp; AE607 &amp; ".pdf",AE607),"")</f>
        <v/>
      </c>
      <c r="AJ607" s="15" t="str">
        <f>IF(AF607&lt;&gt;0,HYPERLINK("http://pergamum.anac.gov.br/arquivos/" &amp; AF607 &amp; ".pdf",AF607),"")</f>
        <v/>
      </c>
      <c r="AK607" s="16" t="str">
        <f>IF(AG607&lt;&gt;0,HYPERLINK("http://pergamum.anac.gov.br/arquivos/" &amp; AG607 &amp; ".pdf",AG607),"")</f>
        <v/>
      </c>
      <c r="AL607" s="6" t="s">
        <v>2040</v>
      </c>
      <c r="AM607" s="6" t="s">
        <v>7</v>
      </c>
      <c r="AN607" s="6" t="s">
        <v>7</v>
      </c>
      <c r="AO607" s="11" t="s">
        <v>7</v>
      </c>
      <c r="AP607" s="6" t="s">
        <v>7</v>
      </c>
      <c r="AQ607" s="4" t="s">
        <v>2074</v>
      </c>
      <c r="AR607" s="4" t="s">
        <v>2074</v>
      </c>
      <c r="AS607" s="15" t="str">
        <f>IF(AND(AQ607&lt;&gt;0,AQ607&lt;&gt;""),HYPERLINK("http://pergamum.anac.gov.br/arquivos/" &amp; AQ607 &amp; ".pdf",AQ607),"")</f>
        <v/>
      </c>
      <c r="AT607" s="15" t="str">
        <f>IF(AND(AR607&lt;&gt;0,AR607&lt;&gt;""),HYPERLINK("http://pergamum.anac.gov.br/arquivos/" &amp; AR607 &amp; ".pdf",AR607),"")</f>
        <v/>
      </c>
      <c r="AU607" s="4" t="s">
        <v>7</v>
      </c>
    </row>
    <row r="608" spans="1:47" x14ac:dyDescent="0.25">
      <c r="A608" s="3" t="s">
        <v>1403</v>
      </c>
      <c r="B608" s="3" t="s">
        <v>0</v>
      </c>
      <c r="C608" s="3" t="s">
        <v>1404</v>
      </c>
      <c r="D608" s="3" t="s">
        <v>1404</v>
      </c>
      <c r="E608" s="3" t="s">
        <v>23</v>
      </c>
      <c r="F608" s="4" t="s">
        <v>4216</v>
      </c>
      <c r="G608" s="4" t="s">
        <v>4217</v>
      </c>
      <c r="H608" s="4" t="s">
        <v>3540</v>
      </c>
      <c r="I608" s="4" t="s">
        <v>2349</v>
      </c>
      <c r="J608" s="4" t="s">
        <v>2209</v>
      </c>
      <c r="K608" s="4" t="s">
        <v>2788</v>
      </c>
      <c r="L608" s="4" t="s">
        <v>2706</v>
      </c>
      <c r="M608" s="4" t="s">
        <v>2234</v>
      </c>
      <c r="N608" s="4" t="s">
        <v>1446</v>
      </c>
      <c r="O608" s="4" t="s">
        <v>7</v>
      </c>
      <c r="P608" s="4" t="s">
        <v>7</v>
      </c>
      <c r="Q608" s="4" t="s">
        <v>7</v>
      </c>
      <c r="R608" s="4" t="s">
        <v>7</v>
      </c>
      <c r="S608" s="4" t="s">
        <v>7</v>
      </c>
      <c r="T608" s="4" t="s">
        <v>7</v>
      </c>
      <c r="U608" s="4" t="s">
        <v>7</v>
      </c>
      <c r="V608" s="4" t="s">
        <v>7</v>
      </c>
      <c r="W608" s="4" t="s">
        <v>7</v>
      </c>
      <c r="X608" s="4" t="s">
        <v>7</v>
      </c>
      <c r="Y608" s="4" t="s">
        <v>7</v>
      </c>
      <c r="Z608" s="4" t="s">
        <v>7</v>
      </c>
      <c r="AA608" s="4" t="s">
        <v>7</v>
      </c>
      <c r="AB608" s="4" t="s">
        <v>7</v>
      </c>
      <c r="AC608" s="4" t="s">
        <v>7</v>
      </c>
      <c r="AD608" s="4" t="s">
        <v>2014</v>
      </c>
      <c r="AE608" s="4">
        <v>0</v>
      </c>
      <c r="AF608" s="4">
        <v>0</v>
      </c>
      <c r="AG608" s="4">
        <v>0</v>
      </c>
      <c r="AH608" s="14" t="str">
        <f>IF(AD608&lt;&gt;0,HYPERLINK("http://pergamum.anac.gov.br/arquivos/" &amp; AD608 &amp; ".pdf",AD608),"")</f>
        <v>PD1974-0195</v>
      </c>
      <c r="AI608" s="15" t="str">
        <f>IF(AE608&lt;&gt;0,HYPERLINK("http://pergamum.anac.gov.br/arquivos/" &amp; AE608 &amp; ".pdf",AE608),"")</f>
        <v/>
      </c>
      <c r="AJ608" s="15" t="str">
        <f>IF(AF608&lt;&gt;0,HYPERLINK("http://pergamum.anac.gov.br/arquivos/" &amp; AF608 &amp; ".pdf",AF608),"")</f>
        <v/>
      </c>
      <c r="AK608" s="16" t="str">
        <f>IF(AG608&lt;&gt;0,HYPERLINK("http://pergamum.anac.gov.br/arquivos/" &amp; AG608 &amp; ".pdf",AG608),"")</f>
        <v/>
      </c>
      <c r="AL608" s="6" t="s">
        <v>2040</v>
      </c>
      <c r="AM608" s="6" t="s">
        <v>7</v>
      </c>
      <c r="AN608" s="6" t="s">
        <v>7</v>
      </c>
      <c r="AO608" s="11" t="s">
        <v>7</v>
      </c>
      <c r="AP608" s="6" t="s">
        <v>7</v>
      </c>
      <c r="AQ608" s="4" t="s">
        <v>2074</v>
      </c>
      <c r="AR608" s="4" t="s">
        <v>2074</v>
      </c>
      <c r="AS608" s="15" t="str">
        <f>IF(AND(AQ608&lt;&gt;0,AQ608&lt;&gt;""),HYPERLINK("http://pergamum.anac.gov.br/arquivos/" &amp; AQ608 &amp; ".pdf",AQ608),"")</f>
        <v/>
      </c>
      <c r="AT608" s="15" t="str">
        <f>IF(AND(AR608&lt;&gt;0,AR608&lt;&gt;""),HYPERLINK("http://pergamum.anac.gov.br/arquivos/" &amp; AR608 &amp; ".pdf",AR608),"")</f>
        <v/>
      </c>
      <c r="AU608" s="4" t="s">
        <v>7</v>
      </c>
    </row>
    <row r="609" spans="1:47" x14ac:dyDescent="0.25">
      <c r="A609" s="3" t="s">
        <v>2163</v>
      </c>
      <c r="B609" s="3" t="s">
        <v>0</v>
      </c>
      <c r="C609" s="3" t="s">
        <v>2164</v>
      </c>
      <c r="D609" s="3" t="s">
        <v>2164</v>
      </c>
      <c r="E609" s="3" t="s">
        <v>30</v>
      </c>
      <c r="F609" s="4" t="s">
        <v>4218</v>
      </c>
      <c r="G609" s="4" t="s">
        <v>4219</v>
      </c>
      <c r="H609" s="4" t="s">
        <v>3875</v>
      </c>
      <c r="I609" s="4" t="s">
        <v>2349</v>
      </c>
      <c r="J609" s="4" t="s">
        <v>2373</v>
      </c>
      <c r="K609" s="4" t="s">
        <v>2788</v>
      </c>
      <c r="L609" s="4" t="s">
        <v>2172</v>
      </c>
      <c r="M609" s="4" t="s">
        <v>3256</v>
      </c>
      <c r="N609" s="4" t="s">
        <v>1444</v>
      </c>
      <c r="O609" s="4" t="s">
        <v>7</v>
      </c>
      <c r="P609" s="4" t="s">
        <v>7</v>
      </c>
      <c r="Q609" s="4" t="s">
        <v>7</v>
      </c>
      <c r="R609" s="4" t="s">
        <v>7</v>
      </c>
      <c r="S609" s="4" t="s">
        <v>7</v>
      </c>
      <c r="T609" s="4" t="s">
        <v>7</v>
      </c>
      <c r="U609" s="4" t="s">
        <v>7</v>
      </c>
      <c r="V609" s="4" t="s">
        <v>7</v>
      </c>
      <c r="W609" s="4" t="s">
        <v>7</v>
      </c>
      <c r="X609" s="4" t="s">
        <v>7</v>
      </c>
      <c r="Y609" s="4" t="s">
        <v>7</v>
      </c>
      <c r="Z609" s="4" t="s">
        <v>7</v>
      </c>
      <c r="AA609" s="4" t="s">
        <v>7</v>
      </c>
      <c r="AB609" s="4" t="s">
        <v>7</v>
      </c>
      <c r="AC609" s="4" t="s">
        <v>7</v>
      </c>
      <c r="AD609" s="4" t="s">
        <v>2165</v>
      </c>
      <c r="AE609" s="4">
        <v>0</v>
      </c>
      <c r="AF609" s="4">
        <v>0</v>
      </c>
      <c r="AG609" s="4">
        <v>0</v>
      </c>
      <c r="AH609" s="14" t="str">
        <f>IF(AD609&lt;&gt;0,HYPERLINK("http://pergamum.anac.gov.br/arquivos/" &amp; AD609 &amp; ".pdf",AD609),"")</f>
        <v>PA2016-2467</v>
      </c>
      <c r="AI609" s="15" t="str">
        <f>IF(AE609&lt;&gt;0,HYPERLINK("http://pergamum.anac.gov.br/arquivos/" &amp; AE609 &amp; ".pdf",AE609),"")</f>
        <v/>
      </c>
      <c r="AJ609" s="15" t="str">
        <f>IF(AF609&lt;&gt;0,HYPERLINK("http://pergamum.anac.gov.br/arquivos/" &amp; AF609 &amp; ".pdf",AF609),"")</f>
        <v/>
      </c>
      <c r="AK609" s="16" t="str">
        <f>IF(AG609&lt;&gt;0,HYPERLINK("http://pergamum.anac.gov.br/arquivos/" &amp; AG609 &amp; ".pdf",AG609),"")</f>
        <v/>
      </c>
      <c r="AL609" s="6" t="s">
        <v>2040</v>
      </c>
      <c r="AM609" s="6" t="s">
        <v>7</v>
      </c>
      <c r="AN609" s="6" t="s">
        <v>7</v>
      </c>
      <c r="AO609" s="11" t="s">
        <v>7</v>
      </c>
      <c r="AP609" s="6" t="s">
        <v>7</v>
      </c>
      <c r="AQ609" s="4" t="s">
        <v>2074</v>
      </c>
      <c r="AR609" s="4" t="s">
        <v>2074</v>
      </c>
      <c r="AS609" s="15" t="str">
        <f>IF(AND(AQ609&lt;&gt;0,AQ609&lt;&gt;""),HYPERLINK("http://pergamum.anac.gov.br/arquivos/" &amp; AQ609 &amp; ".pdf",AQ609),"")</f>
        <v/>
      </c>
      <c r="AT609" s="15" t="str">
        <f>IF(AND(AR609&lt;&gt;0,AR609&lt;&gt;""),HYPERLINK("http://pergamum.anac.gov.br/arquivos/" &amp; AR609 &amp; ".pdf",AR609),"")</f>
        <v/>
      </c>
      <c r="AU609" s="4" t="s">
        <v>7</v>
      </c>
    </row>
    <row r="610" spans="1:47" x14ac:dyDescent="0.25">
      <c r="A610" s="3" t="s">
        <v>1405</v>
      </c>
      <c r="B610" s="3" t="s">
        <v>0</v>
      </c>
      <c r="C610" s="3" t="s">
        <v>1406</v>
      </c>
      <c r="D610" s="3" t="s">
        <v>1406</v>
      </c>
      <c r="E610" s="3" t="s">
        <v>120</v>
      </c>
      <c r="F610" s="4" t="s">
        <v>4220</v>
      </c>
      <c r="G610" s="4" t="s">
        <v>4221</v>
      </c>
      <c r="H610" s="4" t="s">
        <v>4222</v>
      </c>
      <c r="I610" s="4" t="s">
        <v>2349</v>
      </c>
      <c r="J610" s="4" t="s">
        <v>2324</v>
      </c>
      <c r="K610" s="4" t="s">
        <v>2253</v>
      </c>
      <c r="L610" s="4" t="s">
        <v>2172</v>
      </c>
      <c r="M610" s="4" t="s">
        <v>2780</v>
      </c>
      <c r="N610" s="4" t="s">
        <v>1444</v>
      </c>
      <c r="O610" s="4" t="s">
        <v>7</v>
      </c>
      <c r="P610" s="4" t="s">
        <v>7</v>
      </c>
      <c r="Q610" s="4" t="s">
        <v>7</v>
      </c>
      <c r="R610" s="4" t="s">
        <v>7</v>
      </c>
      <c r="S610" s="4" t="s">
        <v>7</v>
      </c>
      <c r="T610" s="4" t="s">
        <v>7</v>
      </c>
      <c r="U610" s="4" t="s">
        <v>7</v>
      </c>
      <c r="V610" s="4" t="s">
        <v>7</v>
      </c>
      <c r="W610" s="4" t="s">
        <v>7</v>
      </c>
      <c r="X610" s="4" t="s">
        <v>7</v>
      </c>
      <c r="Y610" s="4" t="s">
        <v>7</v>
      </c>
      <c r="Z610" s="4" t="s">
        <v>7</v>
      </c>
      <c r="AA610" s="4" t="s">
        <v>7</v>
      </c>
      <c r="AB610" s="4" t="s">
        <v>7</v>
      </c>
      <c r="AC610" s="4" t="s">
        <v>7</v>
      </c>
      <c r="AD610" s="4" t="s">
        <v>2015</v>
      </c>
      <c r="AE610" s="4">
        <v>0</v>
      </c>
      <c r="AF610" s="4">
        <v>0</v>
      </c>
      <c r="AG610" s="4">
        <v>0</v>
      </c>
      <c r="AH610" s="14" t="str">
        <f>IF(AD610&lt;&gt;0,HYPERLINK("http://pergamum.anac.gov.br/arquivos/" &amp; AD610 &amp; ".pdf",AD610),"")</f>
        <v>PD1984-0121</v>
      </c>
      <c r="AI610" s="15" t="str">
        <f>IF(AE610&lt;&gt;0,HYPERLINK("http://pergamum.anac.gov.br/arquivos/" &amp; AE610 &amp; ".pdf",AE610),"")</f>
        <v/>
      </c>
      <c r="AJ610" s="15" t="str">
        <f>IF(AF610&lt;&gt;0,HYPERLINK("http://pergamum.anac.gov.br/arquivos/" &amp; AF610 &amp; ".pdf",AF610),"")</f>
        <v/>
      </c>
      <c r="AK610" s="16" t="str">
        <f>IF(AG610&lt;&gt;0,HYPERLINK("http://pergamum.anac.gov.br/arquivos/" &amp; AG610 &amp; ".pdf",AG610),"")</f>
        <v/>
      </c>
      <c r="AL610" s="6" t="s">
        <v>2040</v>
      </c>
      <c r="AM610" s="6" t="s">
        <v>7</v>
      </c>
      <c r="AN610" s="6" t="s">
        <v>7</v>
      </c>
      <c r="AO610" s="11" t="s">
        <v>7</v>
      </c>
      <c r="AP610" s="6" t="s">
        <v>7</v>
      </c>
      <c r="AQ610" s="4" t="s">
        <v>2074</v>
      </c>
      <c r="AR610" s="4" t="s">
        <v>2074</v>
      </c>
      <c r="AS610" s="15" t="str">
        <f>IF(AND(AQ610&lt;&gt;0,AQ610&lt;&gt;""),HYPERLINK("http://pergamum.anac.gov.br/arquivos/" &amp; AQ610 &amp; ".pdf",AQ610),"")</f>
        <v/>
      </c>
      <c r="AT610" s="15" t="str">
        <f>IF(AND(AR610&lt;&gt;0,AR610&lt;&gt;""),HYPERLINK("http://pergamum.anac.gov.br/arquivos/" &amp; AR610 &amp; ".pdf",AR610),"")</f>
        <v/>
      </c>
      <c r="AU610" s="4" t="s">
        <v>7</v>
      </c>
    </row>
    <row r="611" spans="1:47" x14ac:dyDescent="0.25">
      <c r="A611" s="3" t="s">
        <v>1407</v>
      </c>
      <c r="B611" s="3" t="s">
        <v>0</v>
      </c>
      <c r="C611" s="3" t="s">
        <v>1408</v>
      </c>
      <c r="D611" s="3" t="s">
        <v>1409</v>
      </c>
      <c r="E611" s="3" t="s">
        <v>92</v>
      </c>
      <c r="F611" s="4" t="s">
        <v>4223</v>
      </c>
      <c r="G611" s="4" t="s">
        <v>4224</v>
      </c>
      <c r="H611" s="4" t="s">
        <v>4225</v>
      </c>
      <c r="I611" s="4" t="s">
        <v>2349</v>
      </c>
      <c r="J611" s="4" t="s">
        <v>2197</v>
      </c>
      <c r="K611" s="4" t="s">
        <v>2889</v>
      </c>
      <c r="L611" s="4" t="s">
        <v>2706</v>
      </c>
      <c r="M611" s="4" t="s">
        <v>2193</v>
      </c>
      <c r="N611" s="4" t="s">
        <v>1444</v>
      </c>
      <c r="O611" s="4" t="s">
        <v>7</v>
      </c>
      <c r="P611" s="4" t="s">
        <v>7</v>
      </c>
      <c r="Q611" s="4" t="s">
        <v>7</v>
      </c>
      <c r="R611" s="4" t="s">
        <v>7</v>
      </c>
      <c r="S611" s="4" t="s">
        <v>7</v>
      </c>
      <c r="T611" s="4" t="s">
        <v>7</v>
      </c>
      <c r="U611" s="4" t="s">
        <v>7</v>
      </c>
      <c r="V611" s="4" t="s">
        <v>7</v>
      </c>
      <c r="W611" s="4" t="s">
        <v>7</v>
      </c>
      <c r="X611" s="4" t="s">
        <v>7</v>
      </c>
      <c r="Y611" s="4" t="s">
        <v>7</v>
      </c>
      <c r="Z611" s="4" t="s">
        <v>7</v>
      </c>
      <c r="AA611" s="4" t="s">
        <v>7</v>
      </c>
      <c r="AB611" s="4" t="s">
        <v>7</v>
      </c>
      <c r="AC611" s="4" t="s">
        <v>7</v>
      </c>
      <c r="AD611" s="4" t="s">
        <v>2016</v>
      </c>
      <c r="AE611" s="4">
        <v>0</v>
      </c>
      <c r="AF611" s="4">
        <v>0</v>
      </c>
      <c r="AG611" s="4">
        <v>0</v>
      </c>
      <c r="AH611" s="14" t="str">
        <f>IF(AD611&lt;&gt;0,HYPERLINK("http://pergamum.anac.gov.br/arquivos/" &amp; AD611 &amp; ".pdf",AD611),"")</f>
        <v>PD2004-0550</v>
      </c>
      <c r="AI611" s="15" t="str">
        <f>IF(AE611&lt;&gt;0,HYPERLINK("http://pergamum.anac.gov.br/arquivos/" &amp; AE611 &amp; ".pdf",AE611),"")</f>
        <v/>
      </c>
      <c r="AJ611" s="15" t="str">
        <f>IF(AF611&lt;&gt;0,HYPERLINK("http://pergamum.anac.gov.br/arquivos/" &amp; AF611 &amp; ".pdf",AF611),"")</f>
        <v/>
      </c>
      <c r="AK611" s="16" t="str">
        <f>IF(AG611&lt;&gt;0,HYPERLINK("http://pergamum.anac.gov.br/arquivos/" &amp; AG611 &amp; ".pdf",AG611),"")</f>
        <v/>
      </c>
      <c r="AL611" s="6" t="s">
        <v>2038</v>
      </c>
      <c r="AM611" s="6" t="s">
        <v>2059</v>
      </c>
      <c r="AN611" s="6" t="s">
        <v>7</v>
      </c>
      <c r="AO611" s="11" t="s">
        <v>7</v>
      </c>
      <c r="AP611" s="6" t="s">
        <v>7</v>
      </c>
      <c r="AQ611" s="4" t="s">
        <v>2074</v>
      </c>
      <c r="AR611" s="4" t="s">
        <v>2074</v>
      </c>
      <c r="AS611" s="15" t="str">
        <f>IF(AND(AQ611&lt;&gt;0,AQ611&lt;&gt;""),HYPERLINK("http://pergamum.anac.gov.br/arquivos/" &amp; AQ611 &amp; ".pdf",AQ611),"")</f>
        <v/>
      </c>
      <c r="AT611" s="15" t="str">
        <f>IF(AND(AR611&lt;&gt;0,AR611&lt;&gt;""),HYPERLINK("http://pergamum.anac.gov.br/arquivos/" &amp; AR611 &amp; ".pdf",AR611),"")</f>
        <v/>
      </c>
      <c r="AU611" s="4" t="s">
        <v>7</v>
      </c>
    </row>
    <row r="612" spans="1:47" x14ac:dyDescent="0.25">
      <c r="A612" s="3" t="s">
        <v>1410</v>
      </c>
      <c r="B612" s="3" t="s">
        <v>0</v>
      </c>
      <c r="C612" s="3" t="s">
        <v>1269</v>
      </c>
      <c r="D612" s="3" t="s">
        <v>1269</v>
      </c>
      <c r="E612" s="3" t="s">
        <v>23</v>
      </c>
      <c r="F612" s="4" t="s">
        <v>4226</v>
      </c>
      <c r="G612" s="4" t="s">
        <v>4227</v>
      </c>
      <c r="H612" s="4" t="s">
        <v>3139</v>
      </c>
      <c r="I612" s="4" t="s">
        <v>2349</v>
      </c>
      <c r="J612" s="4" t="s">
        <v>2716</v>
      </c>
      <c r="K612" s="4" t="s">
        <v>2253</v>
      </c>
      <c r="L612" s="4" t="s">
        <v>2706</v>
      </c>
      <c r="M612" s="4" t="s">
        <v>2193</v>
      </c>
      <c r="N612" s="4" t="s">
        <v>1446</v>
      </c>
      <c r="O612" s="4" t="s">
        <v>7</v>
      </c>
      <c r="P612" s="4" t="s">
        <v>7</v>
      </c>
      <c r="Q612" s="4" t="s">
        <v>7</v>
      </c>
      <c r="R612" s="4" t="s">
        <v>7</v>
      </c>
      <c r="S612" s="4" t="s">
        <v>7</v>
      </c>
      <c r="T612" s="4" t="s">
        <v>7</v>
      </c>
      <c r="U612" s="4" t="s">
        <v>7</v>
      </c>
      <c r="V612" s="4" t="s">
        <v>7</v>
      </c>
      <c r="W612" s="4" t="s">
        <v>7</v>
      </c>
      <c r="X612" s="4" t="s">
        <v>7</v>
      </c>
      <c r="Y612" s="4" t="s">
        <v>7</v>
      </c>
      <c r="Z612" s="4" t="s">
        <v>7</v>
      </c>
      <c r="AA612" s="4" t="s">
        <v>7</v>
      </c>
      <c r="AB612" s="4" t="s">
        <v>7</v>
      </c>
      <c r="AC612" s="4" t="s">
        <v>7</v>
      </c>
      <c r="AD612" s="4">
        <v>0</v>
      </c>
      <c r="AE612" s="4">
        <v>0</v>
      </c>
      <c r="AF612" s="4">
        <v>0</v>
      </c>
      <c r="AG612" s="4">
        <v>0</v>
      </c>
      <c r="AH612" s="14" t="str">
        <f>IF(AD612&lt;&gt;0,HYPERLINK("http://pergamum.anac.gov.br/arquivos/" &amp; AD612 &amp; ".pdf",AD612),"")</f>
        <v/>
      </c>
      <c r="AI612" s="15" t="str">
        <f>IF(AE612&lt;&gt;0,HYPERLINK("http://pergamum.anac.gov.br/arquivos/" &amp; AE612 &amp; ".pdf",AE612),"")</f>
        <v/>
      </c>
      <c r="AJ612" s="15" t="str">
        <f>IF(AF612&lt;&gt;0,HYPERLINK("http://pergamum.anac.gov.br/arquivos/" &amp; AF612 &amp; ".pdf",AF612),"")</f>
        <v/>
      </c>
      <c r="AK612" s="16" t="str">
        <f>IF(AG612&lt;&gt;0,HYPERLINK("http://pergamum.anac.gov.br/arquivos/" &amp; AG612 &amp; ".pdf",AG612),"")</f>
        <v/>
      </c>
      <c r="AL612" s="6" t="s">
        <v>2040</v>
      </c>
      <c r="AM612" s="6" t="s">
        <v>7</v>
      </c>
      <c r="AN612" s="6" t="s">
        <v>7</v>
      </c>
      <c r="AO612" s="11" t="s">
        <v>7</v>
      </c>
      <c r="AP612" s="6" t="s">
        <v>7</v>
      </c>
      <c r="AQ612" s="4" t="s">
        <v>2074</v>
      </c>
      <c r="AR612" s="4" t="s">
        <v>2074</v>
      </c>
      <c r="AS612" s="15" t="str">
        <f>IF(AND(AQ612&lt;&gt;0,AQ612&lt;&gt;""),HYPERLINK("http://pergamum.anac.gov.br/arquivos/" &amp; AQ612 &amp; ".pdf",AQ612),"")</f>
        <v/>
      </c>
      <c r="AT612" s="15" t="str">
        <f>IF(AND(AR612&lt;&gt;0,AR612&lt;&gt;""),HYPERLINK("http://pergamum.anac.gov.br/arquivos/" &amp; AR612 &amp; ".pdf",AR612),"")</f>
        <v/>
      </c>
      <c r="AU612" s="4" t="s">
        <v>7</v>
      </c>
    </row>
    <row r="613" spans="1:47" x14ac:dyDescent="0.25">
      <c r="A613" s="3" t="s">
        <v>1411</v>
      </c>
      <c r="B613" s="3" t="s">
        <v>0</v>
      </c>
      <c r="C613" s="3" t="s">
        <v>1412</v>
      </c>
      <c r="D613" s="3" t="s">
        <v>1412</v>
      </c>
      <c r="E613" s="3" t="s">
        <v>23</v>
      </c>
      <c r="F613" s="4" t="s">
        <v>4228</v>
      </c>
      <c r="G613" s="4" t="s">
        <v>4229</v>
      </c>
      <c r="H613" s="4" t="s">
        <v>3054</v>
      </c>
      <c r="I613" s="4" t="s">
        <v>2349</v>
      </c>
      <c r="J613" s="4" t="s">
        <v>2186</v>
      </c>
      <c r="K613" s="4" t="s">
        <v>2864</v>
      </c>
      <c r="L613" s="4" t="s">
        <v>2902</v>
      </c>
      <c r="M613" s="4" t="s">
        <v>2972</v>
      </c>
      <c r="N613" s="4" t="s">
        <v>1446</v>
      </c>
      <c r="O613" s="4" t="s">
        <v>7</v>
      </c>
      <c r="P613" s="4" t="s">
        <v>7</v>
      </c>
      <c r="Q613" s="4" t="s">
        <v>7</v>
      </c>
      <c r="R613" s="4" t="s">
        <v>7</v>
      </c>
      <c r="S613" s="4" t="s">
        <v>7</v>
      </c>
      <c r="T613" s="4" t="s">
        <v>7</v>
      </c>
      <c r="U613" s="4" t="s">
        <v>7</v>
      </c>
      <c r="V613" s="4" t="s">
        <v>7</v>
      </c>
      <c r="W613" s="4" t="s">
        <v>7</v>
      </c>
      <c r="X613" s="4" t="s">
        <v>7</v>
      </c>
      <c r="Y613" s="4" t="s">
        <v>7</v>
      </c>
      <c r="Z613" s="4" t="s">
        <v>7</v>
      </c>
      <c r="AA613" s="4" t="s">
        <v>7</v>
      </c>
      <c r="AB613" s="4" t="s">
        <v>7</v>
      </c>
      <c r="AC613" s="4" t="s">
        <v>7</v>
      </c>
      <c r="AD613" s="4" t="s">
        <v>2017</v>
      </c>
      <c r="AE613" s="4">
        <v>0</v>
      </c>
      <c r="AF613" s="4">
        <v>0</v>
      </c>
      <c r="AG613" s="4">
        <v>0</v>
      </c>
      <c r="AH613" s="14" t="str">
        <f>IF(AD613&lt;&gt;0,HYPERLINK("http://pergamum.anac.gov.br/arquivos/" &amp; AD613 &amp; ".pdf",AD613),"")</f>
        <v>PD1991-0338</v>
      </c>
      <c r="AI613" s="15" t="str">
        <f>IF(AE613&lt;&gt;0,HYPERLINK("http://pergamum.anac.gov.br/arquivos/" &amp; AE613 &amp; ".pdf",AE613),"")</f>
        <v/>
      </c>
      <c r="AJ613" s="15" t="str">
        <f>IF(AF613&lt;&gt;0,HYPERLINK("http://pergamum.anac.gov.br/arquivos/" &amp; AF613 &amp; ".pdf",AF613),"")</f>
        <v/>
      </c>
      <c r="AK613" s="16" t="str">
        <f>IF(AG613&lt;&gt;0,HYPERLINK("http://pergamum.anac.gov.br/arquivos/" &amp; AG613 &amp; ".pdf",AG613),"")</f>
        <v/>
      </c>
      <c r="AL613" s="6" t="s">
        <v>2040</v>
      </c>
      <c r="AM613" s="6" t="s">
        <v>7</v>
      </c>
      <c r="AN613" s="6" t="s">
        <v>7</v>
      </c>
      <c r="AO613" s="11" t="s">
        <v>7</v>
      </c>
      <c r="AP613" s="6" t="s">
        <v>7</v>
      </c>
      <c r="AQ613" s="4" t="s">
        <v>2074</v>
      </c>
      <c r="AR613" s="4" t="s">
        <v>2074</v>
      </c>
      <c r="AS613" s="15" t="str">
        <f>IF(AND(AQ613&lt;&gt;0,AQ613&lt;&gt;""),HYPERLINK("http://pergamum.anac.gov.br/arquivos/" &amp; AQ613 &amp; ".pdf",AQ613),"")</f>
        <v/>
      </c>
      <c r="AT613" s="15" t="str">
        <f>IF(AND(AR613&lt;&gt;0,AR613&lt;&gt;""),HYPERLINK("http://pergamum.anac.gov.br/arquivos/" &amp; AR613 &amp; ".pdf",AR613),"")</f>
        <v/>
      </c>
      <c r="AU613" s="4" t="s">
        <v>7</v>
      </c>
    </row>
    <row r="614" spans="1:47" x14ac:dyDescent="0.25">
      <c r="A614" s="3" t="s">
        <v>1413</v>
      </c>
      <c r="B614" s="3" t="s">
        <v>0</v>
      </c>
      <c r="C614" s="3" t="s">
        <v>1414</v>
      </c>
      <c r="D614" s="3" t="s">
        <v>1414</v>
      </c>
      <c r="E614" s="3" t="s">
        <v>92</v>
      </c>
      <c r="F614" s="4" t="s">
        <v>4230</v>
      </c>
      <c r="G614" s="4" t="s">
        <v>4231</v>
      </c>
      <c r="H614" s="4" t="s">
        <v>4232</v>
      </c>
      <c r="I614" s="4" t="s">
        <v>2349</v>
      </c>
      <c r="J614" s="4" t="s">
        <v>2232</v>
      </c>
      <c r="K614" s="4" t="s">
        <v>2192</v>
      </c>
      <c r="L614" s="4" t="s">
        <v>2568</v>
      </c>
      <c r="M614" s="4" t="s">
        <v>2731</v>
      </c>
      <c r="N614" s="4" t="s">
        <v>1444</v>
      </c>
      <c r="O614" s="4" t="s">
        <v>7</v>
      </c>
      <c r="P614" s="4" t="s">
        <v>7</v>
      </c>
      <c r="Q614" s="4" t="s">
        <v>7</v>
      </c>
      <c r="R614" s="4" t="s">
        <v>7</v>
      </c>
      <c r="S614" s="4" t="s">
        <v>7</v>
      </c>
      <c r="T614" s="4" t="s">
        <v>7</v>
      </c>
      <c r="U614" s="4" t="s">
        <v>7</v>
      </c>
      <c r="V614" s="4" t="s">
        <v>7</v>
      </c>
      <c r="W614" s="4" t="s">
        <v>7</v>
      </c>
      <c r="X614" s="4" t="s">
        <v>7</v>
      </c>
      <c r="Y614" s="4" t="s">
        <v>7</v>
      </c>
      <c r="Z614" s="4" t="s">
        <v>7</v>
      </c>
      <c r="AA614" s="4" t="s">
        <v>7</v>
      </c>
      <c r="AB614" s="4" t="s">
        <v>7</v>
      </c>
      <c r="AC614" s="4" t="s">
        <v>7</v>
      </c>
      <c r="AD614" s="4" t="s">
        <v>2018</v>
      </c>
      <c r="AE614" s="4">
        <v>0</v>
      </c>
      <c r="AF614" s="4">
        <v>0</v>
      </c>
      <c r="AG614" s="4">
        <v>0</v>
      </c>
      <c r="AH614" s="14" t="str">
        <f>IF(AD614&lt;&gt;0,HYPERLINK("http://pergamum.anac.gov.br/arquivos/" &amp; AD614 &amp; ".pdf",AD614),"")</f>
        <v>PD2002-0724</v>
      </c>
      <c r="AI614" s="15" t="str">
        <f>IF(AE614&lt;&gt;0,HYPERLINK("http://pergamum.anac.gov.br/arquivos/" &amp; AE614 &amp; ".pdf",AE614),"")</f>
        <v/>
      </c>
      <c r="AJ614" s="15" t="str">
        <f>IF(AF614&lt;&gt;0,HYPERLINK("http://pergamum.anac.gov.br/arquivos/" &amp; AF614 &amp; ".pdf",AF614),"")</f>
        <v/>
      </c>
      <c r="AK614" s="16" t="str">
        <f>IF(AG614&lt;&gt;0,HYPERLINK("http://pergamum.anac.gov.br/arquivos/" &amp; AG614 &amp; ".pdf",AG614),"")</f>
        <v/>
      </c>
      <c r="AL614" s="6" t="s">
        <v>2040</v>
      </c>
      <c r="AM614" s="6" t="s">
        <v>7</v>
      </c>
      <c r="AN614" s="6" t="s">
        <v>7</v>
      </c>
      <c r="AO614" s="11" t="s">
        <v>7</v>
      </c>
      <c r="AP614" s="6" t="s">
        <v>7</v>
      </c>
      <c r="AQ614" s="4" t="s">
        <v>2074</v>
      </c>
      <c r="AR614" s="4" t="s">
        <v>2074</v>
      </c>
      <c r="AS614" s="15" t="str">
        <f>IF(AND(AQ614&lt;&gt;0,AQ614&lt;&gt;""),HYPERLINK("http://pergamum.anac.gov.br/arquivos/" &amp; AQ614 &amp; ".pdf",AQ614),"")</f>
        <v/>
      </c>
      <c r="AT614" s="15" t="str">
        <f>IF(AND(AR614&lt;&gt;0,AR614&lt;&gt;""),HYPERLINK("http://pergamum.anac.gov.br/arquivos/" &amp; AR614 &amp; ".pdf",AR614),"")</f>
        <v/>
      </c>
      <c r="AU614" s="4" t="s">
        <v>7</v>
      </c>
    </row>
    <row r="615" spans="1:47" x14ac:dyDescent="0.25">
      <c r="A615" s="3" t="s">
        <v>1415</v>
      </c>
      <c r="B615" s="3" t="s">
        <v>0</v>
      </c>
      <c r="C615" s="3" t="s">
        <v>1416</v>
      </c>
      <c r="D615" s="3" t="s">
        <v>1416</v>
      </c>
      <c r="E615" s="3" t="s">
        <v>92</v>
      </c>
      <c r="F615" s="4" t="s">
        <v>4233</v>
      </c>
      <c r="G615" s="4" t="s">
        <v>4234</v>
      </c>
      <c r="H615" s="4" t="s">
        <v>4235</v>
      </c>
      <c r="I615" s="4" t="s">
        <v>2349</v>
      </c>
      <c r="J615" s="4" t="s">
        <v>2244</v>
      </c>
      <c r="K615" s="4" t="s">
        <v>4236</v>
      </c>
      <c r="L615" s="4" t="s">
        <v>2172</v>
      </c>
      <c r="M615" s="4" t="s">
        <v>2731</v>
      </c>
      <c r="N615" s="4" t="s">
        <v>1444</v>
      </c>
      <c r="O615" s="4" t="s">
        <v>7</v>
      </c>
      <c r="P615" s="4" t="s">
        <v>7</v>
      </c>
      <c r="Q615" s="4" t="s">
        <v>7</v>
      </c>
      <c r="R615" s="4" t="s">
        <v>7</v>
      </c>
      <c r="S615" s="4" t="s">
        <v>7</v>
      </c>
      <c r="T615" s="4" t="s">
        <v>7</v>
      </c>
      <c r="U615" s="4" t="s">
        <v>7</v>
      </c>
      <c r="V615" s="4" t="s">
        <v>7</v>
      </c>
      <c r="W615" s="4" t="s">
        <v>7</v>
      </c>
      <c r="X615" s="4" t="s">
        <v>7</v>
      </c>
      <c r="Y615" s="4" t="s">
        <v>7</v>
      </c>
      <c r="Z615" s="4" t="s">
        <v>7</v>
      </c>
      <c r="AA615" s="4" t="s">
        <v>7</v>
      </c>
      <c r="AB615" s="4" t="s">
        <v>7</v>
      </c>
      <c r="AC615" s="4" t="s">
        <v>7</v>
      </c>
      <c r="AD615" s="4" t="s">
        <v>2019</v>
      </c>
      <c r="AE615" s="4">
        <v>0</v>
      </c>
      <c r="AF615" s="4">
        <v>0</v>
      </c>
      <c r="AG615" s="4">
        <v>0</v>
      </c>
      <c r="AH615" s="14" t="str">
        <f>IF(AD615&lt;&gt;0,HYPERLINK("http://pergamum.anac.gov.br/arquivos/" &amp; AD615 &amp; ".pdf",AD615),"")</f>
        <v>PD2000-1693</v>
      </c>
      <c r="AI615" s="15" t="str">
        <f>IF(AE615&lt;&gt;0,HYPERLINK("http://pergamum.anac.gov.br/arquivos/" &amp; AE615 &amp; ".pdf",AE615),"")</f>
        <v/>
      </c>
      <c r="AJ615" s="15" t="str">
        <f>IF(AF615&lt;&gt;0,HYPERLINK("http://pergamum.anac.gov.br/arquivos/" &amp; AF615 &amp; ".pdf",AF615),"")</f>
        <v/>
      </c>
      <c r="AK615" s="16" t="str">
        <f>IF(AG615&lt;&gt;0,HYPERLINK("http://pergamum.anac.gov.br/arquivos/" &amp; AG615 &amp; ".pdf",AG615),"")</f>
        <v/>
      </c>
      <c r="AL615" s="6" t="s">
        <v>2040</v>
      </c>
      <c r="AM615" s="6" t="s">
        <v>7</v>
      </c>
      <c r="AN615" s="6" t="s">
        <v>7</v>
      </c>
      <c r="AO615" s="11" t="s">
        <v>7</v>
      </c>
      <c r="AP615" s="6" t="s">
        <v>7</v>
      </c>
      <c r="AQ615" s="4" t="s">
        <v>2074</v>
      </c>
      <c r="AR615" s="4" t="s">
        <v>2074</v>
      </c>
      <c r="AS615" s="15" t="str">
        <f>IF(AND(AQ615&lt;&gt;0,AQ615&lt;&gt;""),HYPERLINK("http://pergamum.anac.gov.br/arquivos/" &amp; AQ615 &amp; ".pdf",AQ615),"")</f>
        <v/>
      </c>
      <c r="AT615" s="15" t="str">
        <f>IF(AND(AR615&lt;&gt;0,AR615&lt;&gt;""),HYPERLINK("http://pergamum.anac.gov.br/arquivos/" &amp; AR615 &amp; ".pdf",AR615),"")</f>
        <v/>
      </c>
      <c r="AU615" s="4" t="s">
        <v>7</v>
      </c>
    </row>
    <row r="616" spans="1:47" x14ac:dyDescent="0.25">
      <c r="A616" s="3" t="s">
        <v>1417</v>
      </c>
      <c r="B616" s="3" t="s">
        <v>0</v>
      </c>
      <c r="C616" s="3" t="s">
        <v>1418</v>
      </c>
      <c r="D616" s="3" t="s">
        <v>1419</v>
      </c>
      <c r="E616" s="3" t="s">
        <v>23</v>
      </c>
      <c r="F616" s="4" t="s">
        <v>4237</v>
      </c>
      <c r="G616" s="4" t="s">
        <v>4238</v>
      </c>
      <c r="H616" s="4" t="s">
        <v>3329</v>
      </c>
      <c r="I616" s="4" t="s">
        <v>2349</v>
      </c>
      <c r="J616" s="4" t="s">
        <v>2225</v>
      </c>
      <c r="K616" s="4" t="s">
        <v>4239</v>
      </c>
      <c r="L616" s="4" t="s">
        <v>2612</v>
      </c>
      <c r="M616" s="4" t="s">
        <v>2731</v>
      </c>
      <c r="N616" s="4" t="s">
        <v>1449</v>
      </c>
      <c r="O616" s="4" t="s">
        <v>7</v>
      </c>
      <c r="P616" s="4" t="s">
        <v>7</v>
      </c>
      <c r="Q616" s="4" t="s">
        <v>7</v>
      </c>
      <c r="R616" s="4" t="s">
        <v>7</v>
      </c>
      <c r="S616" s="4" t="s">
        <v>7</v>
      </c>
      <c r="T616" s="4" t="s">
        <v>7</v>
      </c>
      <c r="U616" s="4" t="s">
        <v>7</v>
      </c>
      <c r="V616" s="4" t="s">
        <v>7</v>
      </c>
      <c r="W616" s="4" t="s">
        <v>7</v>
      </c>
      <c r="X616" s="4" t="s">
        <v>7</v>
      </c>
      <c r="Y616" s="4" t="s">
        <v>7</v>
      </c>
      <c r="Z616" s="4" t="s">
        <v>7</v>
      </c>
      <c r="AA616" s="4" t="s">
        <v>7</v>
      </c>
      <c r="AB616" s="4" t="s">
        <v>7</v>
      </c>
      <c r="AC616" s="4" t="s">
        <v>7</v>
      </c>
      <c r="AD616" s="4" t="s">
        <v>2020</v>
      </c>
      <c r="AE616" s="4">
        <v>0</v>
      </c>
      <c r="AF616" s="4">
        <v>0</v>
      </c>
      <c r="AG616" s="4">
        <v>0</v>
      </c>
      <c r="AH616" s="14" t="str">
        <f>IF(AD616&lt;&gt;0,HYPERLINK("http://pergamum.anac.gov.br/arquivos/" &amp; AD616 &amp; ".pdf",AD616),"")</f>
        <v>PA2009-0107</v>
      </c>
      <c r="AI616" s="15" t="str">
        <f>IF(AE616&lt;&gt;0,HYPERLINK("http://pergamum.anac.gov.br/arquivos/" &amp; AE616 &amp; ".pdf",AE616),"")</f>
        <v/>
      </c>
      <c r="AJ616" s="15" t="str">
        <f>IF(AF616&lt;&gt;0,HYPERLINK("http://pergamum.anac.gov.br/arquivos/" &amp; AF616 &amp; ".pdf",AF616),"")</f>
        <v/>
      </c>
      <c r="AK616" s="16" t="str">
        <f>IF(AG616&lt;&gt;0,HYPERLINK("http://pergamum.anac.gov.br/arquivos/" &amp; AG616 &amp; ".pdf",AG616),"")</f>
        <v/>
      </c>
      <c r="AL616" s="6" t="s">
        <v>2040</v>
      </c>
      <c r="AM616" s="6" t="s">
        <v>7</v>
      </c>
      <c r="AN616" s="6" t="s">
        <v>7</v>
      </c>
      <c r="AO616" s="11" t="s">
        <v>7</v>
      </c>
      <c r="AP616" s="6" t="s">
        <v>7</v>
      </c>
      <c r="AQ616" s="4" t="s">
        <v>2074</v>
      </c>
      <c r="AR616" s="4" t="s">
        <v>2074</v>
      </c>
      <c r="AS616" s="15" t="str">
        <f>IF(AND(AQ616&lt;&gt;0,AQ616&lt;&gt;""),HYPERLINK("http://pergamum.anac.gov.br/arquivos/" &amp; AQ616 &amp; ".pdf",AQ616),"")</f>
        <v/>
      </c>
      <c r="AT616" s="15" t="str">
        <f>IF(AND(AR616&lt;&gt;0,AR616&lt;&gt;""),HYPERLINK("http://pergamum.anac.gov.br/arquivos/" &amp; AR616 &amp; ".pdf",AR616),"")</f>
        <v/>
      </c>
      <c r="AU616" s="4" t="s">
        <v>7</v>
      </c>
    </row>
    <row r="617" spans="1:47" x14ac:dyDescent="0.25">
      <c r="A617" s="3" t="s">
        <v>1420</v>
      </c>
      <c r="B617" s="3" t="s">
        <v>0</v>
      </c>
      <c r="C617" s="3" t="s">
        <v>1421</v>
      </c>
      <c r="D617" s="3" t="s">
        <v>1421</v>
      </c>
      <c r="E617" s="3" t="s">
        <v>9</v>
      </c>
      <c r="F617" s="4" t="s">
        <v>4240</v>
      </c>
      <c r="G617" s="4" t="s">
        <v>4241</v>
      </c>
      <c r="H617" s="4" t="s">
        <v>3373</v>
      </c>
      <c r="I617" s="4" t="s">
        <v>2251</v>
      </c>
      <c r="J617" s="4" t="s">
        <v>2232</v>
      </c>
      <c r="K617" s="4" t="s">
        <v>2557</v>
      </c>
      <c r="L617" s="4" t="s">
        <v>2211</v>
      </c>
      <c r="M617" s="4" t="s">
        <v>3960</v>
      </c>
      <c r="N617" s="4" t="s">
        <v>1444</v>
      </c>
      <c r="O617" s="4" t="s">
        <v>7</v>
      </c>
      <c r="P617" s="4" t="s">
        <v>7</v>
      </c>
      <c r="Q617" s="4" t="s">
        <v>7</v>
      </c>
      <c r="R617" s="4" t="s">
        <v>7</v>
      </c>
      <c r="S617" s="4" t="s">
        <v>7</v>
      </c>
      <c r="T617" s="4" t="s">
        <v>7</v>
      </c>
      <c r="U617" s="4" t="s">
        <v>7</v>
      </c>
      <c r="V617" s="4" t="s">
        <v>7</v>
      </c>
      <c r="W617" s="4" t="s">
        <v>7</v>
      </c>
      <c r="X617" s="4" t="s">
        <v>7</v>
      </c>
      <c r="Y617" s="4" t="s">
        <v>7</v>
      </c>
      <c r="Z617" s="4" t="s">
        <v>7</v>
      </c>
      <c r="AA617" s="4" t="s">
        <v>7</v>
      </c>
      <c r="AB617" s="4" t="s">
        <v>7</v>
      </c>
      <c r="AC617" s="4" t="s">
        <v>7</v>
      </c>
      <c r="AD617" s="4" t="s">
        <v>2021</v>
      </c>
      <c r="AE617" s="4">
        <v>0</v>
      </c>
      <c r="AF617" s="4">
        <v>0</v>
      </c>
      <c r="AG617" s="4">
        <v>0</v>
      </c>
      <c r="AH617" s="14" t="str">
        <f>IF(AD617&lt;&gt;0,HYPERLINK("http://pergamum.anac.gov.br/arquivos/" &amp; AD617 &amp; ".pdf",AD617),"")</f>
        <v>PA2014-2413</v>
      </c>
      <c r="AI617" s="15" t="str">
        <f>IF(AE617&lt;&gt;0,HYPERLINK("http://pergamum.anac.gov.br/arquivos/" &amp; AE617 &amp; ".pdf",AE617),"")</f>
        <v/>
      </c>
      <c r="AJ617" s="15" t="str">
        <f>IF(AF617&lt;&gt;0,HYPERLINK("http://pergamum.anac.gov.br/arquivos/" &amp; AF617 &amp; ".pdf",AF617),"")</f>
        <v/>
      </c>
      <c r="AK617" s="16" t="str">
        <f>IF(AG617&lt;&gt;0,HYPERLINK("http://pergamum.anac.gov.br/arquivos/" &amp; AG617 &amp; ".pdf",AG617),"")</f>
        <v/>
      </c>
      <c r="AL617" s="6" t="s">
        <v>2038</v>
      </c>
      <c r="AM617" s="6" t="s">
        <v>2059</v>
      </c>
      <c r="AN617" s="6" t="s">
        <v>7</v>
      </c>
      <c r="AO617" s="11" t="s">
        <v>7</v>
      </c>
      <c r="AP617" s="6" t="s">
        <v>7</v>
      </c>
      <c r="AQ617" s="4" t="s">
        <v>2074</v>
      </c>
      <c r="AR617" s="4" t="s">
        <v>2074</v>
      </c>
      <c r="AS617" s="15" t="str">
        <f>IF(AND(AQ617&lt;&gt;0,AQ617&lt;&gt;""),HYPERLINK("http://pergamum.anac.gov.br/arquivos/" &amp; AQ617 &amp; ".pdf",AQ617),"")</f>
        <v/>
      </c>
      <c r="AT617" s="15" t="str">
        <f>IF(AND(AR617&lt;&gt;0,AR617&lt;&gt;""),HYPERLINK("http://pergamum.anac.gov.br/arquivos/" &amp; AR617 &amp; ".pdf",AR617),"")</f>
        <v/>
      </c>
      <c r="AU617" s="4" t="s">
        <v>7</v>
      </c>
    </row>
    <row r="618" spans="1:47" x14ac:dyDescent="0.25">
      <c r="A618" s="3" t="s">
        <v>1422</v>
      </c>
      <c r="B618" s="3" t="s">
        <v>0</v>
      </c>
      <c r="C618" s="3" t="s">
        <v>1423</v>
      </c>
      <c r="D618" s="3" t="s">
        <v>1423</v>
      </c>
      <c r="E618" s="3" t="s">
        <v>111</v>
      </c>
      <c r="F618" s="4" t="s">
        <v>4242</v>
      </c>
      <c r="G618" s="4" t="s">
        <v>4243</v>
      </c>
      <c r="H618" s="4" t="s">
        <v>4118</v>
      </c>
      <c r="I618" s="4" t="s">
        <v>2349</v>
      </c>
      <c r="J618" s="4" t="s">
        <v>2216</v>
      </c>
      <c r="K618" s="4" t="s">
        <v>4244</v>
      </c>
      <c r="L618" s="4" t="s">
        <v>2172</v>
      </c>
      <c r="M618" s="4" t="s">
        <v>2193</v>
      </c>
      <c r="N618" s="4" t="s">
        <v>1447</v>
      </c>
      <c r="O618" s="4" t="s">
        <v>7</v>
      </c>
      <c r="P618" s="4" t="s">
        <v>7</v>
      </c>
      <c r="Q618" s="4" t="s">
        <v>7</v>
      </c>
      <c r="R618" s="4" t="s">
        <v>7</v>
      </c>
      <c r="S618" s="4" t="s">
        <v>7</v>
      </c>
      <c r="T618" s="4" t="s">
        <v>7</v>
      </c>
      <c r="U618" s="4" t="s">
        <v>7</v>
      </c>
      <c r="V618" s="4" t="s">
        <v>7</v>
      </c>
      <c r="W618" s="4" t="s">
        <v>7</v>
      </c>
      <c r="X618" s="4" t="s">
        <v>7</v>
      </c>
      <c r="Y618" s="4" t="s">
        <v>7</v>
      </c>
      <c r="Z618" s="4" t="s">
        <v>7</v>
      </c>
      <c r="AA618" s="4" t="s">
        <v>7</v>
      </c>
      <c r="AB618" s="4" t="s">
        <v>7</v>
      </c>
      <c r="AC618" s="4" t="s">
        <v>7</v>
      </c>
      <c r="AD618" s="4">
        <v>0</v>
      </c>
      <c r="AE618" s="4">
        <v>0</v>
      </c>
      <c r="AF618" s="4">
        <v>0</v>
      </c>
      <c r="AG618" s="4">
        <v>0</v>
      </c>
      <c r="AH618" s="14" t="str">
        <f>IF(AD618&lt;&gt;0,HYPERLINK("http://pergamum.anac.gov.br/arquivos/" &amp; AD618 &amp; ".pdf",AD618),"")</f>
        <v/>
      </c>
      <c r="AI618" s="15" t="str">
        <f>IF(AE618&lt;&gt;0,HYPERLINK("http://pergamum.anac.gov.br/arquivos/" &amp; AE618 &amp; ".pdf",AE618),"")</f>
        <v/>
      </c>
      <c r="AJ618" s="15" t="str">
        <f>IF(AF618&lt;&gt;0,HYPERLINK("http://pergamum.anac.gov.br/arquivos/" &amp; AF618 &amp; ".pdf",AF618),"")</f>
        <v/>
      </c>
      <c r="AK618" s="16" t="str">
        <f>IF(AG618&lt;&gt;0,HYPERLINK("http://pergamum.anac.gov.br/arquivos/" &amp; AG618 &amp; ".pdf",AG618),"")</f>
        <v/>
      </c>
      <c r="AL618" s="6" t="s">
        <v>2040</v>
      </c>
      <c r="AM618" s="6" t="s">
        <v>7</v>
      </c>
      <c r="AN618" s="6" t="s">
        <v>7</v>
      </c>
      <c r="AO618" s="11" t="s">
        <v>7</v>
      </c>
      <c r="AP618" s="6" t="s">
        <v>7</v>
      </c>
      <c r="AQ618" s="4" t="s">
        <v>2074</v>
      </c>
      <c r="AR618" s="4" t="s">
        <v>2074</v>
      </c>
      <c r="AS618" s="15" t="str">
        <f>IF(AND(AQ618&lt;&gt;0,AQ618&lt;&gt;""),HYPERLINK("http://pergamum.anac.gov.br/arquivos/" &amp; AQ618 &amp; ".pdf",AQ618),"")</f>
        <v/>
      </c>
      <c r="AT618" s="15" t="str">
        <f>IF(AND(AR618&lt;&gt;0,AR618&lt;&gt;""),HYPERLINK("http://pergamum.anac.gov.br/arquivos/" &amp; AR618 &amp; ".pdf",AR618),"")</f>
        <v/>
      </c>
      <c r="AU618" s="4" t="s">
        <v>7</v>
      </c>
    </row>
    <row r="619" spans="1:47" x14ac:dyDescent="0.25">
      <c r="A619" s="3" t="s">
        <v>1424</v>
      </c>
      <c r="B619" s="3" t="s">
        <v>0</v>
      </c>
      <c r="C619" s="3" t="s">
        <v>1425</v>
      </c>
      <c r="D619" s="3" t="s">
        <v>1426</v>
      </c>
      <c r="E619" s="3" t="s">
        <v>23</v>
      </c>
      <c r="F619" s="4" t="s">
        <v>4245</v>
      </c>
      <c r="G619" s="4" t="s">
        <v>4246</v>
      </c>
      <c r="H619" s="4" t="s">
        <v>4247</v>
      </c>
      <c r="I619" s="4" t="s">
        <v>2349</v>
      </c>
      <c r="J619" s="4" t="s">
        <v>2395</v>
      </c>
      <c r="K619" s="4" t="s">
        <v>4248</v>
      </c>
      <c r="L619" s="4" t="s">
        <v>2180</v>
      </c>
      <c r="M619" s="4" t="s">
        <v>2497</v>
      </c>
      <c r="N619" s="4" t="s">
        <v>1446</v>
      </c>
      <c r="O619" s="4" t="s">
        <v>7</v>
      </c>
      <c r="P619" s="4" t="s">
        <v>7</v>
      </c>
      <c r="Q619" s="4" t="s">
        <v>7</v>
      </c>
      <c r="R619" s="4" t="s">
        <v>7</v>
      </c>
      <c r="S619" s="4" t="s">
        <v>7</v>
      </c>
      <c r="T619" s="4" t="s">
        <v>7</v>
      </c>
      <c r="U619" s="4" t="s">
        <v>7</v>
      </c>
      <c r="V619" s="4" t="s">
        <v>7</v>
      </c>
      <c r="W619" s="4" t="s">
        <v>7</v>
      </c>
      <c r="X619" s="4" t="s">
        <v>7</v>
      </c>
      <c r="Y619" s="4" t="s">
        <v>7</v>
      </c>
      <c r="Z619" s="4" t="s">
        <v>7</v>
      </c>
      <c r="AA619" s="4" t="s">
        <v>7</v>
      </c>
      <c r="AB619" s="4" t="s">
        <v>7</v>
      </c>
      <c r="AC619" s="4" t="s">
        <v>7</v>
      </c>
      <c r="AD619" s="4" t="s">
        <v>2156</v>
      </c>
      <c r="AE619" s="4" t="s">
        <v>2022</v>
      </c>
      <c r="AF619" s="4">
        <v>0</v>
      </c>
      <c r="AG619" s="4">
        <v>0</v>
      </c>
      <c r="AH619" s="14" t="str">
        <f>IF(AD619&lt;&gt;0,HYPERLINK("http://pergamum.anac.gov.br/arquivos/" &amp; AD619 &amp; ".pdf",AD619),"")</f>
        <v>PD1974-0245</v>
      </c>
      <c r="AI619" s="15" t="str">
        <f>IF(AE619&lt;&gt;0,HYPERLINK("http://pergamum.anac.gov.br/arquivos/" &amp; AE619 &amp; ".pdf",AE619),"")</f>
        <v>PD1992-0119</v>
      </c>
      <c r="AJ619" s="15" t="str">
        <f>IF(AF619&lt;&gt;0,HYPERLINK("http://pergamum.anac.gov.br/arquivos/" &amp; AF619 &amp; ".pdf",AF619),"")</f>
        <v/>
      </c>
      <c r="AK619" s="16" t="str">
        <f>IF(AG619&lt;&gt;0,HYPERLINK("http://pergamum.anac.gov.br/arquivos/" &amp; AG619 &amp; ".pdf",AG619),"")</f>
        <v/>
      </c>
      <c r="AL619" s="6" t="s">
        <v>2040</v>
      </c>
      <c r="AM619" s="6" t="s">
        <v>7</v>
      </c>
      <c r="AN619" s="6" t="s">
        <v>7</v>
      </c>
      <c r="AO619" s="11" t="s">
        <v>7</v>
      </c>
      <c r="AP619" s="6" t="s">
        <v>7</v>
      </c>
      <c r="AQ619" s="4" t="s">
        <v>2074</v>
      </c>
      <c r="AR619" s="4" t="s">
        <v>2074</v>
      </c>
      <c r="AS619" s="15" t="str">
        <f>IF(AND(AQ619&lt;&gt;0,AQ619&lt;&gt;""),HYPERLINK("http://pergamum.anac.gov.br/arquivos/" &amp; AQ619 &amp; ".pdf",AQ619),"")</f>
        <v/>
      </c>
      <c r="AT619" s="15" t="str">
        <f>IF(AND(AR619&lt;&gt;0,AR619&lt;&gt;""),HYPERLINK("http://pergamum.anac.gov.br/arquivos/" &amp; AR619 &amp; ".pdf",AR619),"")</f>
        <v/>
      </c>
      <c r="AU619" s="4" t="s">
        <v>7</v>
      </c>
    </row>
    <row r="620" spans="1:47" x14ac:dyDescent="0.25">
      <c r="A620" s="3" t="s">
        <v>1427</v>
      </c>
      <c r="B620" s="3" t="s">
        <v>0</v>
      </c>
      <c r="C620" s="3" t="s">
        <v>725</v>
      </c>
      <c r="D620" s="3" t="s">
        <v>1428</v>
      </c>
      <c r="E620" s="3" t="s">
        <v>120</v>
      </c>
      <c r="F620" s="4" t="s">
        <v>4249</v>
      </c>
      <c r="G620" s="4" t="s">
        <v>4250</v>
      </c>
      <c r="H620" s="4" t="s">
        <v>2674</v>
      </c>
      <c r="I620" s="4" t="s">
        <v>2349</v>
      </c>
      <c r="J620" s="4" t="s">
        <v>2232</v>
      </c>
      <c r="K620" s="4" t="s">
        <v>2385</v>
      </c>
      <c r="L620" s="4" t="s">
        <v>2172</v>
      </c>
      <c r="M620" s="4" t="s">
        <v>2891</v>
      </c>
      <c r="N620" s="4" t="s">
        <v>1449</v>
      </c>
      <c r="O620" s="4" t="s">
        <v>7</v>
      </c>
      <c r="P620" s="4" t="s">
        <v>7</v>
      </c>
      <c r="Q620" s="4" t="s">
        <v>7</v>
      </c>
      <c r="R620" s="4" t="s">
        <v>7</v>
      </c>
      <c r="S620" s="4" t="s">
        <v>7</v>
      </c>
      <c r="T620" s="4" t="s">
        <v>7</v>
      </c>
      <c r="U620" s="4" t="s">
        <v>7</v>
      </c>
      <c r="V620" s="4" t="s">
        <v>7</v>
      </c>
      <c r="W620" s="4" t="s">
        <v>7</v>
      </c>
      <c r="X620" s="4" t="s">
        <v>7</v>
      </c>
      <c r="Y620" s="4" t="s">
        <v>7</v>
      </c>
      <c r="Z620" s="4" t="s">
        <v>7</v>
      </c>
      <c r="AA620" s="4" t="s">
        <v>7</v>
      </c>
      <c r="AB620" s="4" t="s">
        <v>7</v>
      </c>
      <c r="AC620" s="4" t="s">
        <v>7</v>
      </c>
      <c r="AD620" s="4" t="s">
        <v>2023</v>
      </c>
      <c r="AE620" s="4">
        <v>0</v>
      </c>
      <c r="AF620" s="4">
        <v>0</v>
      </c>
      <c r="AG620" s="4">
        <v>0</v>
      </c>
      <c r="AH620" s="14" t="str">
        <f>IF(AD620&lt;&gt;0,HYPERLINK("http://pergamum.anac.gov.br/arquivos/" &amp; AD620 &amp; ".pdf",AD620),"")</f>
        <v>PD1972-0137</v>
      </c>
      <c r="AI620" s="15" t="str">
        <f>IF(AE620&lt;&gt;0,HYPERLINK("http://pergamum.anac.gov.br/arquivos/" &amp; AE620 &amp; ".pdf",AE620),"")</f>
        <v/>
      </c>
      <c r="AJ620" s="15" t="str">
        <f>IF(AF620&lt;&gt;0,HYPERLINK("http://pergamum.anac.gov.br/arquivos/" &amp; AF620 &amp; ".pdf",AF620),"")</f>
        <v/>
      </c>
      <c r="AK620" s="16" t="str">
        <f>IF(AG620&lt;&gt;0,HYPERLINK("http://pergamum.anac.gov.br/arquivos/" &amp; AG620 &amp; ".pdf",AG620),"")</f>
        <v/>
      </c>
      <c r="AL620" s="6" t="s">
        <v>2040</v>
      </c>
      <c r="AM620" s="6" t="s">
        <v>7</v>
      </c>
      <c r="AN620" s="6" t="s">
        <v>7</v>
      </c>
      <c r="AO620" s="11" t="s">
        <v>7</v>
      </c>
      <c r="AP620" s="6" t="s">
        <v>7</v>
      </c>
      <c r="AQ620" s="4" t="s">
        <v>2074</v>
      </c>
      <c r="AR620" s="4" t="s">
        <v>2074</v>
      </c>
      <c r="AS620" s="15" t="str">
        <f>IF(AND(AQ620&lt;&gt;0,AQ620&lt;&gt;""),HYPERLINK("http://pergamum.anac.gov.br/arquivos/" &amp; AQ620 &amp; ".pdf",AQ620),"")</f>
        <v/>
      </c>
      <c r="AT620" s="15" t="str">
        <f>IF(AND(AR620&lt;&gt;0,AR620&lt;&gt;""),HYPERLINK("http://pergamum.anac.gov.br/arquivos/" &amp; AR620 &amp; ".pdf",AR620),"")</f>
        <v/>
      </c>
      <c r="AU620" s="4" t="s">
        <v>7</v>
      </c>
    </row>
  </sheetData>
  <autoFilter ref="A2:AU620">
    <filterColumn colId="33" showButton="0"/>
    <filterColumn colId="34" showButton="0"/>
    <filterColumn colId="35" showButton="0"/>
    <filterColumn colId="44" showButton="0"/>
    <sortState ref="A3:AU620">
      <sortCondition ref="A2:A620"/>
    </sortState>
  </autoFilter>
  <mergeCells count="10">
    <mergeCell ref="AN1:AT1"/>
    <mergeCell ref="AS2:AT2"/>
    <mergeCell ref="A1:E1"/>
    <mergeCell ref="F1:H1"/>
    <mergeCell ref="AH2:AK2"/>
    <mergeCell ref="AH1:AK1"/>
    <mergeCell ref="Y1:AC1"/>
    <mergeCell ref="J1:N1"/>
    <mergeCell ref="O1:S1"/>
    <mergeCell ref="T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I9" sqref="I9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78.42578125" bestFit="1" customWidth="1"/>
    <col min="4" max="4" width="28.28515625" bestFit="1" customWidth="1"/>
  </cols>
  <sheetData>
    <row r="1" spans="1:5" ht="60" x14ac:dyDescent="0.25">
      <c r="A1" s="2" t="s">
        <v>1463</v>
      </c>
      <c r="B1" s="2" t="s">
        <v>1</v>
      </c>
      <c r="C1" s="2" t="s">
        <v>1460</v>
      </c>
      <c r="D1" s="2" t="s">
        <v>1467</v>
      </c>
      <c r="E1" s="2" t="s">
        <v>2</v>
      </c>
    </row>
    <row r="2" spans="1:5" x14ac:dyDescent="0.25">
      <c r="A2" s="3" t="s">
        <v>109</v>
      </c>
      <c r="B2" s="3" t="s">
        <v>0</v>
      </c>
      <c r="C2" s="3" t="s">
        <v>110</v>
      </c>
      <c r="D2" s="3" t="s">
        <v>110</v>
      </c>
      <c r="E2" s="3" t="s">
        <v>111</v>
      </c>
    </row>
    <row r="3" spans="1:5" x14ac:dyDescent="0.25">
      <c r="A3" s="3" t="s">
        <v>284</v>
      </c>
      <c r="B3" s="3" t="s">
        <v>0</v>
      </c>
      <c r="C3" s="3" t="s">
        <v>285</v>
      </c>
      <c r="D3" s="3" t="s">
        <v>286</v>
      </c>
      <c r="E3" s="3" t="s">
        <v>111</v>
      </c>
    </row>
    <row r="4" spans="1:5" x14ac:dyDescent="0.25">
      <c r="A4" s="3" t="s">
        <v>328</v>
      </c>
      <c r="B4" s="3" t="s">
        <v>0</v>
      </c>
      <c r="C4" s="3" t="s">
        <v>329</v>
      </c>
      <c r="D4" s="3" t="s">
        <v>329</v>
      </c>
      <c r="E4" s="3" t="s">
        <v>111</v>
      </c>
    </row>
    <row r="5" spans="1:5" x14ac:dyDescent="0.25">
      <c r="A5" s="3" t="s">
        <v>226</v>
      </c>
      <c r="B5" s="3" t="s">
        <v>0</v>
      </c>
      <c r="C5" s="3" t="s">
        <v>227</v>
      </c>
      <c r="D5" s="3" t="s">
        <v>2024</v>
      </c>
      <c r="E5" s="3" t="s">
        <v>228</v>
      </c>
    </row>
    <row r="6" spans="1:5" x14ac:dyDescent="0.25">
      <c r="A6" s="3" t="s">
        <v>118</v>
      </c>
      <c r="B6" s="3" t="s">
        <v>0</v>
      </c>
      <c r="C6" s="3" t="s">
        <v>119</v>
      </c>
      <c r="D6" s="3" t="s">
        <v>121</v>
      </c>
      <c r="E6" s="3" t="s">
        <v>120</v>
      </c>
    </row>
    <row r="7" spans="1:5" x14ac:dyDescent="0.25">
      <c r="A7" s="3" t="s">
        <v>159</v>
      </c>
      <c r="B7" s="3" t="s">
        <v>0</v>
      </c>
      <c r="C7" s="3" t="s">
        <v>160</v>
      </c>
      <c r="D7" s="3" t="s">
        <v>160</v>
      </c>
      <c r="E7" s="3" t="s">
        <v>120</v>
      </c>
    </row>
    <row r="8" spans="1:5" x14ac:dyDescent="0.25">
      <c r="A8" s="3" t="s">
        <v>240</v>
      </c>
      <c r="B8" s="3" t="s">
        <v>0</v>
      </c>
      <c r="C8" s="3" t="s">
        <v>241</v>
      </c>
      <c r="D8" s="3" t="s">
        <v>241</v>
      </c>
      <c r="E8" s="3" t="s">
        <v>120</v>
      </c>
    </row>
    <row r="9" spans="1:5" x14ac:dyDescent="0.25">
      <c r="A9" s="3" t="s">
        <v>324</v>
      </c>
      <c r="B9" s="3" t="s">
        <v>0</v>
      </c>
      <c r="C9" s="3" t="s">
        <v>325</v>
      </c>
      <c r="D9" s="3" t="s">
        <v>325</v>
      </c>
      <c r="E9" s="3" t="s">
        <v>120</v>
      </c>
    </row>
    <row r="10" spans="1:5" x14ac:dyDescent="0.25">
      <c r="A10" s="3" t="s">
        <v>332</v>
      </c>
      <c r="B10" s="3" t="s">
        <v>0</v>
      </c>
      <c r="C10" s="3" t="s">
        <v>333</v>
      </c>
      <c r="D10" s="3" t="s">
        <v>333</v>
      </c>
      <c r="E10" s="3" t="s">
        <v>120</v>
      </c>
    </row>
    <row r="11" spans="1:5" x14ac:dyDescent="0.25">
      <c r="A11" s="3" t="s">
        <v>336</v>
      </c>
      <c r="B11" s="3" t="s">
        <v>0</v>
      </c>
      <c r="C11" s="3" t="s">
        <v>337</v>
      </c>
      <c r="D11" s="3" t="s">
        <v>337</v>
      </c>
      <c r="E11" s="3" t="s">
        <v>120</v>
      </c>
    </row>
    <row r="12" spans="1:5" x14ac:dyDescent="0.25">
      <c r="A12" s="3" t="s">
        <v>11</v>
      </c>
      <c r="B12" s="3" t="s">
        <v>0</v>
      </c>
      <c r="C12" s="3" t="s">
        <v>12</v>
      </c>
      <c r="D12" s="3" t="s">
        <v>12</v>
      </c>
      <c r="E12" s="3" t="s">
        <v>13</v>
      </c>
    </row>
    <row r="13" spans="1:5" x14ac:dyDescent="0.25">
      <c r="A13" s="3" t="s">
        <v>229</v>
      </c>
      <c r="B13" s="3" t="s">
        <v>0</v>
      </c>
      <c r="C13" s="3" t="s">
        <v>230</v>
      </c>
      <c r="D13" s="3" t="s">
        <v>231</v>
      </c>
      <c r="E13" s="3" t="s">
        <v>13</v>
      </c>
    </row>
    <row r="14" spans="1:5" x14ac:dyDescent="0.25">
      <c r="A14" s="3" t="s">
        <v>247</v>
      </c>
      <c r="B14" s="3" t="s">
        <v>0</v>
      </c>
      <c r="C14" s="3" t="s">
        <v>248</v>
      </c>
      <c r="D14" s="3" t="s">
        <v>248</v>
      </c>
      <c r="E14" s="3" t="s">
        <v>13</v>
      </c>
    </row>
    <row r="15" spans="1:5" x14ac:dyDescent="0.25">
      <c r="A15" s="3" t="s">
        <v>101</v>
      </c>
      <c r="B15" s="3" t="s">
        <v>0</v>
      </c>
      <c r="C15" s="3" t="s">
        <v>102</v>
      </c>
      <c r="D15" s="3" t="s">
        <v>102</v>
      </c>
      <c r="E15" s="3" t="s">
        <v>103</v>
      </c>
    </row>
    <row r="16" spans="1:5" x14ac:dyDescent="0.25">
      <c r="A16" s="3" t="s">
        <v>1435</v>
      </c>
      <c r="B16" s="3" t="s">
        <v>0</v>
      </c>
      <c r="C16" s="3" t="s">
        <v>736</v>
      </c>
      <c r="D16" s="3" t="s">
        <v>737</v>
      </c>
      <c r="E16" s="3" t="s">
        <v>103</v>
      </c>
    </row>
    <row r="17" spans="1:5" x14ac:dyDescent="0.25">
      <c r="A17" s="3" t="s">
        <v>163</v>
      </c>
      <c r="B17" s="3" t="s">
        <v>0</v>
      </c>
      <c r="C17" s="3" t="s">
        <v>164</v>
      </c>
      <c r="D17" s="3" t="s">
        <v>165</v>
      </c>
      <c r="E17" s="3" t="s">
        <v>103</v>
      </c>
    </row>
    <row r="18" spans="1:5" x14ac:dyDescent="0.25">
      <c r="A18" s="3" t="s">
        <v>199</v>
      </c>
      <c r="B18" s="3" t="s">
        <v>0</v>
      </c>
      <c r="C18" s="3" t="s">
        <v>200</v>
      </c>
      <c r="D18" s="3" t="s">
        <v>201</v>
      </c>
      <c r="E18" s="3" t="s">
        <v>103</v>
      </c>
    </row>
    <row r="19" spans="1:5" x14ac:dyDescent="0.25">
      <c r="A19" s="3" t="s">
        <v>207</v>
      </c>
      <c r="B19" s="3" t="s">
        <v>0</v>
      </c>
      <c r="C19" s="3" t="s">
        <v>208</v>
      </c>
      <c r="D19" s="3" t="s">
        <v>208</v>
      </c>
      <c r="E19" s="3" t="s">
        <v>103</v>
      </c>
    </row>
    <row r="20" spans="1:5" x14ac:dyDescent="0.25">
      <c r="A20" s="3" t="s">
        <v>277</v>
      </c>
      <c r="B20" s="3" t="s">
        <v>0</v>
      </c>
      <c r="C20" s="3" t="s">
        <v>278</v>
      </c>
      <c r="D20" s="3" t="s">
        <v>278</v>
      </c>
      <c r="E20" s="3" t="s">
        <v>103</v>
      </c>
    </row>
    <row r="21" spans="1:5" x14ac:dyDescent="0.25">
      <c r="A21" s="3" t="s">
        <v>282</v>
      </c>
      <c r="B21" s="3" t="s">
        <v>0</v>
      </c>
      <c r="C21" s="3" t="s">
        <v>1431</v>
      </c>
      <c r="D21" s="3" t="s">
        <v>283</v>
      </c>
      <c r="E21" s="3" t="s">
        <v>103</v>
      </c>
    </row>
    <row r="22" spans="1:5" x14ac:dyDescent="0.25">
      <c r="A22" s="3" t="s">
        <v>313</v>
      </c>
      <c r="B22" s="3" t="s">
        <v>0</v>
      </c>
      <c r="C22" s="3" t="s">
        <v>314</v>
      </c>
      <c r="D22" s="3" t="s">
        <v>315</v>
      </c>
      <c r="E22" s="3" t="s">
        <v>103</v>
      </c>
    </row>
    <row r="23" spans="1:5" x14ac:dyDescent="0.25">
      <c r="A23" s="3" t="s">
        <v>338</v>
      </c>
      <c r="B23" s="3" t="s">
        <v>0</v>
      </c>
      <c r="C23" s="3" t="s">
        <v>339</v>
      </c>
      <c r="D23" s="3" t="s">
        <v>339</v>
      </c>
      <c r="E23" s="3" t="s">
        <v>103</v>
      </c>
    </row>
    <row r="24" spans="1:5" x14ac:dyDescent="0.25">
      <c r="A24" s="3" t="s">
        <v>133</v>
      </c>
      <c r="B24" s="3" t="s">
        <v>0</v>
      </c>
      <c r="C24" s="3" t="s">
        <v>134</v>
      </c>
      <c r="D24" s="3" t="s">
        <v>136</v>
      </c>
      <c r="E24" s="3" t="s">
        <v>135</v>
      </c>
    </row>
    <row r="25" spans="1:5" x14ac:dyDescent="0.25">
      <c r="A25" s="3" t="s">
        <v>187</v>
      </c>
      <c r="B25" s="3" t="s">
        <v>0</v>
      </c>
      <c r="C25" s="3" t="s">
        <v>188</v>
      </c>
      <c r="D25" s="3" t="s">
        <v>189</v>
      </c>
      <c r="E25" s="3" t="s">
        <v>135</v>
      </c>
    </row>
    <row r="26" spans="1:5" x14ac:dyDescent="0.25">
      <c r="A26" s="3" t="s">
        <v>51</v>
      </c>
      <c r="B26" s="3" t="s">
        <v>0</v>
      </c>
      <c r="C26" s="3" t="s">
        <v>52</v>
      </c>
      <c r="D26" s="3" t="s">
        <v>54</v>
      </c>
      <c r="E26" s="3" t="s">
        <v>53</v>
      </c>
    </row>
    <row r="27" spans="1:5" x14ac:dyDescent="0.25">
      <c r="A27" s="3" t="s">
        <v>353</v>
      </c>
      <c r="B27" s="3" t="s">
        <v>0</v>
      </c>
      <c r="C27" s="3" t="s">
        <v>354</v>
      </c>
      <c r="D27" s="3" t="s">
        <v>356</v>
      </c>
      <c r="E27" s="3" t="s">
        <v>355</v>
      </c>
    </row>
    <row r="28" spans="1:5" x14ac:dyDescent="0.25">
      <c r="A28" s="3" t="s">
        <v>90</v>
      </c>
      <c r="B28" s="3" t="s">
        <v>0</v>
      </c>
      <c r="C28" s="3" t="s">
        <v>91</v>
      </c>
      <c r="D28" s="3" t="s">
        <v>93</v>
      </c>
      <c r="E28" s="3" t="s">
        <v>92</v>
      </c>
    </row>
    <row r="29" spans="1:5" x14ac:dyDescent="0.25">
      <c r="A29" s="3" t="s">
        <v>143</v>
      </c>
      <c r="B29" s="3" t="s">
        <v>0</v>
      </c>
      <c r="C29" s="3" t="s">
        <v>144</v>
      </c>
      <c r="D29" s="3" t="s">
        <v>145</v>
      </c>
      <c r="E29" s="3" t="s">
        <v>92</v>
      </c>
    </row>
    <row r="30" spans="1:5" x14ac:dyDescent="0.25">
      <c r="A30" s="3" t="s">
        <v>81</v>
      </c>
      <c r="B30" s="3" t="s">
        <v>0</v>
      </c>
      <c r="C30" s="3" t="s">
        <v>82</v>
      </c>
      <c r="D30" s="3" t="s">
        <v>84</v>
      </c>
      <c r="E30" s="3" t="s">
        <v>83</v>
      </c>
    </row>
    <row r="31" spans="1:5" x14ac:dyDescent="0.25">
      <c r="A31" s="3" t="s">
        <v>169</v>
      </c>
      <c r="B31" s="3" t="s">
        <v>0</v>
      </c>
      <c r="C31" s="3" t="s">
        <v>170</v>
      </c>
      <c r="D31" s="3" t="s">
        <v>171</v>
      </c>
      <c r="E31" s="3" t="s">
        <v>83</v>
      </c>
    </row>
    <row r="32" spans="1:5" x14ac:dyDescent="0.25">
      <c r="A32" s="3" t="s">
        <v>301</v>
      </c>
      <c r="B32" s="3" t="s">
        <v>0</v>
      </c>
      <c r="C32" s="3" t="s">
        <v>302</v>
      </c>
      <c r="D32" s="3" t="s">
        <v>303</v>
      </c>
      <c r="E32" s="3" t="s">
        <v>83</v>
      </c>
    </row>
    <row r="33" spans="1:5" x14ac:dyDescent="0.25">
      <c r="A33" s="3" t="s">
        <v>28</v>
      </c>
      <c r="B33" s="3" t="s">
        <v>0</v>
      </c>
      <c r="C33" s="3" t="s">
        <v>29</v>
      </c>
      <c r="D33" s="3" t="s">
        <v>31</v>
      </c>
      <c r="E33" s="3" t="s">
        <v>30</v>
      </c>
    </row>
    <row r="34" spans="1:5" x14ac:dyDescent="0.25">
      <c r="A34" s="3" t="s">
        <v>39</v>
      </c>
      <c r="B34" s="3" t="s">
        <v>0</v>
      </c>
      <c r="C34" s="3" t="s">
        <v>40</v>
      </c>
      <c r="D34" s="3" t="s">
        <v>41</v>
      </c>
      <c r="E34" s="3" t="s">
        <v>30</v>
      </c>
    </row>
    <row r="35" spans="1:5" x14ac:dyDescent="0.25">
      <c r="A35" s="3" t="s">
        <v>49</v>
      </c>
      <c r="B35" s="3" t="s">
        <v>0</v>
      </c>
      <c r="C35" s="3" t="s">
        <v>2157</v>
      </c>
      <c r="D35" s="3" t="s">
        <v>50</v>
      </c>
      <c r="E35" s="3" t="s">
        <v>30</v>
      </c>
    </row>
    <row r="36" spans="1:5" x14ac:dyDescent="0.25">
      <c r="A36" s="3" t="s">
        <v>72</v>
      </c>
      <c r="B36" s="3" t="s">
        <v>0</v>
      </c>
      <c r="C36" s="3" t="s">
        <v>73</v>
      </c>
      <c r="D36" s="3" t="s">
        <v>74</v>
      </c>
      <c r="E36" s="3" t="s">
        <v>30</v>
      </c>
    </row>
    <row r="37" spans="1:5" x14ac:dyDescent="0.25">
      <c r="A37" s="3" t="s">
        <v>152</v>
      </c>
      <c r="B37" s="3" t="s">
        <v>0</v>
      </c>
      <c r="C37" s="3" t="s">
        <v>153</v>
      </c>
      <c r="D37" s="3" t="s">
        <v>154</v>
      </c>
      <c r="E37" s="3" t="s">
        <v>30</v>
      </c>
    </row>
    <row r="38" spans="1:5" x14ac:dyDescent="0.25">
      <c r="A38" s="3" t="s">
        <v>166</v>
      </c>
      <c r="B38" s="3" t="s">
        <v>0</v>
      </c>
      <c r="C38" s="3" t="s">
        <v>167</v>
      </c>
      <c r="D38" s="3" t="s">
        <v>168</v>
      </c>
      <c r="E38" s="3" t="s">
        <v>30</v>
      </c>
    </row>
    <row r="39" spans="1:5" x14ac:dyDescent="0.25">
      <c r="A39" s="3" t="s">
        <v>177</v>
      </c>
      <c r="B39" s="3" t="s">
        <v>0</v>
      </c>
      <c r="C39" s="3" t="s">
        <v>178</v>
      </c>
      <c r="D39" s="3" t="s">
        <v>179</v>
      </c>
      <c r="E39" s="3" t="s">
        <v>30</v>
      </c>
    </row>
    <row r="40" spans="1:5" x14ac:dyDescent="0.25">
      <c r="A40" s="3" t="s">
        <v>220</v>
      </c>
      <c r="B40" s="3" t="s">
        <v>0</v>
      </c>
      <c r="C40" s="3" t="s">
        <v>221</v>
      </c>
      <c r="D40" s="3" t="s">
        <v>222</v>
      </c>
      <c r="E40" s="3" t="s">
        <v>30</v>
      </c>
    </row>
    <row r="41" spans="1:5" x14ac:dyDescent="0.25">
      <c r="A41" s="3" t="s">
        <v>256</v>
      </c>
      <c r="B41" s="3" t="s">
        <v>0</v>
      </c>
      <c r="C41" s="3" t="s">
        <v>257</v>
      </c>
      <c r="D41" s="3" t="s">
        <v>258</v>
      </c>
      <c r="E41" s="3" t="s">
        <v>30</v>
      </c>
    </row>
    <row r="42" spans="1:5" x14ac:dyDescent="0.25">
      <c r="A42" s="3" t="s">
        <v>275</v>
      </c>
      <c r="B42" s="3" t="s">
        <v>0</v>
      </c>
      <c r="C42" s="3" t="s">
        <v>276</v>
      </c>
      <c r="D42" s="3" t="s">
        <v>41</v>
      </c>
      <c r="E42" s="3" t="s">
        <v>30</v>
      </c>
    </row>
    <row r="43" spans="1:5" x14ac:dyDescent="0.25">
      <c r="A43" s="3" t="s">
        <v>343</v>
      </c>
      <c r="B43" s="3" t="s">
        <v>0</v>
      </c>
      <c r="C43" s="3" t="s">
        <v>344</v>
      </c>
      <c r="D43" s="3" t="s">
        <v>345</v>
      </c>
      <c r="E43" s="3" t="s">
        <v>30</v>
      </c>
    </row>
    <row r="44" spans="1:5" x14ac:dyDescent="0.25">
      <c r="A44" s="3" t="s">
        <v>346</v>
      </c>
      <c r="B44" s="3" t="s">
        <v>0</v>
      </c>
      <c r="C44" s="3" t="s">
        <v>1434</v>
      </c>
      <c r="D44" s="3" t="s">
        <v>347</v>
      </c>
      <c r="E44" s="3" t="s">
        <v>30</v>
      </c>
    </row>
    <row r="45" spans="1:5" x14ac:dyDescent="0.25">
      <c r="A45" s="3" t="s">
        <v>348</v>
      </c>
      <c r="B45" s="3" t="s">
        <v>0</v>
      </c>
      <c r="C45" s="3" t="s">
        <v>349</v>
      </c>
      <c r="D45" s="3" t="s">
        <v>350</v>
      </c>
      <c r="E45" s="3" t="s">
        <v>30</v>
      </c>
    </row>
    <row r="46" spans="1:5" x14ac:dyDescent="0.25">
      <c r="A46" s="3" t="s">
        <v>357</v>
      </c>
      <c r="B46" s="3" t="s">
        <v>0</v>
      </c>
      <c r="C46" s="3" t="s">
        <v>358</v>
      </c>
      <c r="D46" s="3" t="s">
        <v>359</v>
      </c>
      <c r="E46" s="3" t="s">
        <v>30</v>
      </c>
    </row>
    <row r="47" spans="1:5" x14ac:dyDescent="0.25">
      <c r="A47" s="3" t="s">
        <v>75</v>
      </c>
      <c r="B47" s="3" t="s">
        <v>0</v>
      </c>
      <c r="C47" s="3" t="s">
        <v>76</v>
      </c>
      <c r="D47" s="3" t="s">
        <v>76</v>
      </c>
      <c r="E47" s="3" t="s">
        <v>77</v>
      </c>
    </row>
    <row r="48" spans="1:5" x14ac:dyDescent="0.25">
      <c r="A48" s="3" t="s">
        <v>97</v>
      </c>
      <c r="B48" s="3" t="s">
        <v>0</v>
      </c>
      <c r="C48" s="3" t="s">
        <v>98</v>
      </c>
      <c r="D48" s="3" t="s">
        <v>98</v>
      </c>
      <c r="E48" s="3" t="s">
        <v>77</v>
      </c>
    </row>
    <row r="49" spans="1:5" x14ac:dyDescent="0.25">
      <c r="A49" s="3" t="s">
        <v>112</v>
      </c>
      <c r="B49" s="3" t="s">
        <v>0</v>
      </c>
      <c r="C49" s="3" t="s">
        <v>113</v>
      </c>
      <c r="D49" s="3" t="s">
        <v>113</v>
      </c>
      <c r="E49" s="3" t="s">
        <v>77</v>
      </c>
    </row>
    <row r="50" spans="1:5" x14ac:dyDescent="0.25">
      <c r="A50" s="3" t="s">
        <v>116</v>
      </c>
      <c r="B50" s="3" t="s">
        <v>0</v>
      </c>
      <c r="C50" s="3" t="s">
        <v>117</v>
      </c>
      <c r="D50" s="3" t="s">
        <v>117</v>
      </c>
      <c r="E50" s="3" t="s">
        <v>77</v>
      </c>
    </row>
    <row r="51" spans="1:5" x14ac:dyDescent="0.25">
      <c r="A51" s="3" t="s">
        <v>273</v>
      </c>
      <c r="B51" s="3" t="s">
        <v>0</v>
      </c>
      <c r="C51" s="3" t="s">
        <v>274</v>
      </c>
      <c r="D51" s="3" t="s">
        <v>274</v>
      </c>
      <c r="E51" s="3" t="s">
        <v>77</v>
      </c>
    </row>
    <row r="52" spans="1:5" x14ac:dyDescent="0.25">
      <c r="A52" s="3" t="s">
        <v>326</v>
      </c>
      <c r="B52" s="3" t="s">
        <v>0</v>
      </c>
      <c r="C52" s="3" t="s">
        <v>327</v>
      </c>
      <c r="D52" s="3" t="s">
        <v>327</v>
      </c>
      <c r="E52" s="3" t="s">
        <v>77</v>
      </c>
    </row>
    <row r="53" spans="1:5" x14ac:dyDescent="0.25">
      <c r="A53" s="3" t="s">
        <v>21</v>
      </c>
      <c r="B53" s="3" t="s">
        <v>0</v>
      </c>
      <c r="C53" s="3" t="s">
        <v>22</v>
      </c>
      <c r="D53" s="3" t="s">
        <v>24</v>
      </c>
      <c r="E53" s="3" t="s">
        <v>23</v>
      </c>
    </row>
    <row r="54" spans="1:5" x14ac:dyDescent="0.25">
      <c r="A54" s="3" t="s">
        <v>61</v>
      </c>
      <c r="B54" s="3" t="s">
        <v>0</v>
      </c>
      <c r="C54" s="3" t="s">
        <v>62</v>
      </c>
      <c r="D54" s="3" t="s">
        <v>62</v>
      </c>
      <c r="E54" s="3" t="s">
        <v>23</v>
      </c>
    </row>
    <row r="55" spans="1:5" x14ac:dyDescent="0.25">
      <c r="A55" s="3" t="s">
        <v>106</v>
      </c>
      <c r="B55" s="3" t="s">
        <v>0</v>
      </c>
      <c r="C55" s="3" t="s">
        <v>107</v>
      </c>
      <c r="D55" s="3" t="s">
        <v>108</v>
      </c>
      <c r="E55" s="3" t="s">
        <v>23</v>
      </c>
    </row>
    <row r="56" spans="1:5" x14ac:dyDescent="0.25">
      <c r="A56" s="3" t="s">
        <v>1482</v>
      </c>
      <c r="B56" s="3" t="s">
        <v>0</v>
      </c>
      <c r="C56" s="3" t="s">
        <v>1483</v>
      </c>
      <c r="D56" s="3" t="s">
        <v>1385</v>
      </c>
      <c r="E56" s="3" t="s">
        <v>23</v>
      </c>
    </row>
    <row r="57" spans="1:5" x14ac:dyDescent="0.25">
      <c r="A57" s="3" t="s">
        <v>2068</v>
      </c>
      <c r="B57" s="3" t="s">
        <v>0</v>
      </c>
      <c r="C57" s="3" t="s">
        <v>2114</v>
      </c>
      <c r="D57" s="3" t="s">
        <v>1436</v>
      </c>
      <c r="E57" s="3" t="s">
        <v>23</v>
      </c>
    </row>
    <row r="58" spans="1:5" x14ac:dyDescent="0.25">
      <c r="A58" s="3" t="s">
        <v>1459</v>
      </c>
      <c r="B58" s="3" t="s">
        <v>0</v>
      </c>
      <c r="C58" s="3" t="s">
        <v>5</v>
      </c>
      <c r="D58" s="3" t="s">
        <v>5</v>
      </c>
      <c r="E58" s="3" t="s">
        <v>6</v>
      </c>
    </row>
    <row r="59" spans="1:5" x14ac:dyDescent="0.25">
      <c r="A59" s="3" t="s">
        <v>32</v>
      </c>
      <c r="B59" s="3" t="s">
        <v>0</v>
      </c>
      <c r="C59" s="3" t="s">
        <v>33</v>
      </c>
      <c r="D59" s="3" t="s">
        <v>34</v>
      </c>
      <c r="E59" s="3" t="s">
        <v>6</v>
      </c>
    </row>
    <row r="60" spans="1:5" x14ac:dyDescent="0.25">
      <c r="A60" s="3" t="s">
        <v>85</v>
      </c>
      <c r="B60" s="3" t="s">
        <v>0</v>
      </c>
      <c r="C60" s="3" t="s">
        <v>86</v>
      </c>
      <c r="D60" s="3" t="s">
        <v>87</v>
      </c>
      <c r="E60" s="3" t="s">
        <v>6</v>
      </c>
    </row>
    <row r="61" spans="1:5" x14ac:dyDescent="0.25">
      <c r="A61" s="3" t="s">
        <v>122</v>
      </c>
      <c r="B61" s="3" t="s">
        <v>0</v>
      </c>
      <c r="C61" s="3" t="s">
        <v>123</v>
      </c>
      <c r="D61" s="3" t="s">
        <v>123</v>
      </c>
      <c r="E61" s="3" t="s">
        <v>6</v>
      </c>
    </row>
    <row r="62" spans="1:5" x14ac:dyDescent="0.25">
      <c r="A62" s="3" t="s">
        <v>157</v>
      </c>
      <c r="B62" s="3" t="s">
        <v>0</v>
      </c>
      <c r="C62" s="3" t="s">
        <v>158</v>
      </c>
      <c r="D62" s="3" t="s">
        <v>158</v>
      </c>
      <c r="E62" s="3" t="s">
        <v>6</v>
      </c>
    </row>
    <row r="63" spans="1:5" x14ac:dyDescent="0.25">
      <c r="A63" s="3" t="s">
        <v>161</v>
      </c>
      <c r="B63" s="3" t="s">
        <v>0</v>
      </c>
      <c r="C63" s="3" t="s">
        <v>162</v>
      </c>
      <c r="D63" s="3" t="s">
        <v>162</v>
      </c>
      <c r="E63" s="3" t="s">
        <v>6</v>
      </c>
    </row>
    <row r="64" spans="1:5" x14ac:dyDescent="0.25">
      <c r="A64" s="3" t="s">
        <v>172</v>
      </c>
      <c r="B64" s="3" t="s">
        <v>0</v>
      </c>
      <c r="C64" s="3" t="s">
        <v>173</v>
      </c>
      <c r="D64" s="3" t="s">
        <v>34</v>
      </c>
      <c r="E64" s="3" t="s">
        <v>6</v>
      </c>
    </row>
    <row r="65" spans="1:5" x14ac:dyDescent="0.25">
      <c r="A65" s="3" t="s">
        <v>209</v>
      </c>
      <c r="B65" s="3" t="s">
        <v>0</v>
      </c>
      <c r="C65" s="3" t="s">
        <v>210</v>
      </c>
      <c r="D65" s="3" t="s">
        <v>211</v>
      </c>
      <c r="E65" s="3" t="s">
        <v>6</v>
      </c>
    </row>
    <row r="66" spans="1:5" x14ac:dyDescent="0.25">
      <c r="A66" s="3" t="s">
        <v>212</v>
      </c>
      <c r="B66" s="3" t="s">
        <v>0</v>
      </c>
      <c r="C66" s="3" t="s">
        <v>213</v>
      </c>
      <c r="D66" s="3" t="s">
        <v>214</v>
      </c>
      <c r="E66" s="3" t="s">
        <v>6</v>
      </c>
    </row>
    <row r="67" spans="1:5" x14ac:dyDescent="0.25">
      <c r="A67" s="3" t="s">
        <v>305</v>
      </c>
      <c r="B67" s="3" t="s">
        <v>0</v>
      </c>
      <c r="C67" s="3" t="s">
        <v>306</v>
      </c>
      <c r="D67" s="3" t="s">
        <v>307</v>
      </c>
      <c r="E67" s="3" t="s">
        <v>6</v>
      </c>
    </row>
    <row r="68" spans="1:5" x14ac:dyDescent="0.25">
      <c r="A68" s="3" t="s">
        <v>316</v>
      </c>
      <c r="B68" s="3" t="s">
        <v>0</v>
      </c>
      <c r="C68" s="3" t="s">
        <v>317</v>
      </c>
      <c r="D68" s="3" t="s">
        <v>318</v>
      </c>
      <c r="E68" s="3" t="s">
        <v>6</v>
      </c>
    </row>
    <row r="69" spans="1:5" x14ac:dyDescent="0.25">
      <c r="A69" s="3" t="s">
        <v>334</v>
      </c>
      <c r="B69" s="3" t="s">
        <v>0</v>
      </c>
      <c r="C69" s="3" t="s">
        <v>335</v>
      </c>
      <c r="D69" s="3" t="s">
        <v>335</v>
      </c>
      <c r="E69" s="3" t="s">
        <v>6</v>
      </c>
    </row>
    <row r="70" spans="1:5" x14ac:dyDescent="0.25">
      <c r="A70" s="3" t="s">
        <v>182</v>
      </c>
      <c r="B70" s="3" t="s">
        <v>0</v>
      </c>
      <c r="C70" s="3" t="s">
        <v>183</v>
      </c>
      <c r="D70" s="3" t="s">
        <v>748</v>
      </c>
      <c r="E70" s="3" t="s">
        <v>184</v>
      </c>
    </row>
    <row r="71" spans="1:5" x14ac:dyDescent="0.25">
      <c r="A71" s="3" t="s">
        <v>193</v>
      </c>
      <c r="B71" s="3" t="s">
        <v>0</v>
      </c>
      <c r="C71" s="3" t="s">
        <v>194</v>
      </c>
      <c r="D71" s="3" t="s">
        <v>195</v>
      </c>
      <c r="E71" s="3" t="s">
        <v>184</v>
      </c>
    </row>
    <row r="72" spans="1:5" x14ac:dyDescent="0.25">
      <c r="A72" s="3" t="s">
        <v>130</v>
      </c>
      <c r="B72" s="3" t="s">
        <v>0</v>
      </c>
      <c r="C72" s="3" t="s">
        <v>131</v>
      </c>
      <c r="D72" s="3" t="s">
        <v>131</v>
      </c>
      <c r="E72" s="3" t="s">
        <v>132</v>
      </c>
    </row>
    <row r="73" spans="1:5" x14ac:dyDescent="0.25">
      <c r="A73" s="3" t="s">
        <v>268</v>
      </c>
      <c r="B73" s="3" t="s">
        <v>0</v>
      </c>
      <c r="C73" s="3" t="s">
        <v>269</v>
      </c>
      <c r="D73" s="3" t="s">
        <v>270</v>
      </c>
      <c r="E73" s="3" t="s">
        <v>132</v>
      </c>
    </row>
    <row r="74" spans="1:5" x14ac:dyDescent="0.25">
      <c r="A74" s="3" t="s">
        <v>287</v>
      </c>
      <c r="B74" s="3" t="s">
        <v>0</v>
      </c>
      <c r="C74" s="3" t="s">
        <v>288</v>
      </c>
      <c r="D74" s="3" t="s">
        <v>289</v>
      </c>
      <c r="E74" s="3" t="s">
        <v>132</v>
      </c>
    </row>
    <row r="75" spans="1:5" x14ac:dyDescent="0.25">
      <c r="A75" s="3" t="s">
        <v>252</v>
      </c>
      <c r="B75" s="3" t="s">
        <v>0</v>
      </c>
      <c r="C75" s="3" t="s">
        <v>253</v>
      </c>
      <c r="D75" s="3" t="s">
        <v>255</v>
      </c>
      <c r="E75" s="3" t="s">
        <v>254</v>
      </c>
    </row>
    <row r="76" spans="1:5" x14ac:dyDescent="0.25">
      <c r="A76" s="3" t="s">
        <v>322</v>
      </c>
      <c r="B76" s="3" t="s">
        <v>0</v>
      </c>
      <c r="C76" s="3" t="s">
        <v>323</v>
      </c>
      <c r="D76" s="3" t="s">
        <v>1471</v>
      </c>
      <c r="E76" s="3" t="s">
        <v>254</v>
      </c>
    </row>
    <row r="77" spans="1:5" x14ac:dyDescent="0.25">
      <c r="A77" s="3" t="s">
        <v>42</v>
      </c>
      <c r="B77" s="3" t="s">
        <v>0</v>
      </c>
      <c r="C77" s="3" t="s">
        <v>43</v>
      </c>
      <c r="D77" s="3" t="s">
        <v>45</v>
      </c>
      <c r="E77" s="3" t="s">
        <v>44</v>
      </c>
    </row>
    <row r="78" spans="1:5" x14ac:dyDescent="0.25">
      <c r="A78" s="3" t="s">
        <v>63</v>
      </c>
      <c r="B78" s="3" t="s">
        <v>0</v>
      </c>
      <c r="C78" s="3" t="s">
        <v>1481</v>
      </c>
      <c r="D78" s="3" t="s">
        <v>64</v>
      </c>
      <c r="E78" s="3" t="s">
        <v>44</v>
      </c>
    </row>
    <row r="79" spans="1:5" x14ac:dyDescent="0.25">
      <c r="A79" s="3" t="s">
        <v>99</v>
      </c>
      <c r="B79" s="3" t="s">
        <v>0</v>
      </c>
      <c r="C79" s="3" t="s">
        <v>100</v>
      </c>
      <c r="D79" s="3" t="s">
        <v>45</v>
      </c>
      <c r="E79" s="3" t="s">
        <v>44</v>
      </c>
    </row>
    <row r="80" spans="1:5" x14ac:dyDescent="0.25">
      <c r="A80" s="3" t="s">
        <v>124</v>
      </c>
      <c r="B80" s="3" t="s">
        <v>0</v>
      </c>
      <c r="C80" s="3" t="s">
        <v>125</v>
      </c>
      <c r="D80" s="3" t="s">
        <v>126</v>
      </c>
      <c r="E80" s="3" t="s">
        <v>44</v>
      </c>
    </row>
    <row r="81" spans="1:5" x14ac:dyDescent="0.25">
      <c r="A81" s="3" t="s">
        <v>149</v>
      </c>
      <c r="B81" s="3" t="s">
        <v>0</v>
      </c>
      <c r="C81" s="3" t="s">
        <v>150</v>
      </c>
      <c r="D81" s="3" t="s">
        <v>151</v>
      </c>
      <c r="E81" s="3" t="s">
        <v>44</v>
      </c>
    </row>
    <row r="82" spans="1:5" x14ac:dyDescent="0.25">
      <c r="A82" s="3" t="s">
        <v>204</v>
      </c>
      <c r="B82" s="3" t="s">
        <v>0</v>
      </c>
      <c r="C82" s="3" t="s">
        <v>205</v>
      </c>
      <c r="D82" s="3" t="s">
        <v>206</v>
      </c>
      <c r="E82" s="3" t="s">
        <v>44</v>
      </c>
    </row>
    <row r="83" spans="1:5" x14ac:dyDescent="0.25">
      <c r="A83" s="3" t="s">
        <v>217</v>
      </c>
      <c r="B83" s="3" t="s">
        <v>0</v>
      </c>
      <c r="C83" s="3" t="s">
        <v>218</v>
      </c>
      <c r="D83" s="3" t="s">
        <v>219</v>
      </c>
      <c r="E83" s="3" t="s">
        <v>44</v>
      </c>
    </row>
    <row r="84" spans="1:5" x14ac:dyDescent="0.25">
      <c r="A84" s="3" t="s">
        <v>319</v>
      </c>
      <c r="B84" s="3" t="s">
        <v>0</v>
      </c>
      <c r="C84" s="3" t="s">
        <v>320</v>
      </c>
      <c r="D84" s="3" t="s">
        <v>321</v>
      </c>
      <c r="E84" s="3" t="s">
        <v>44</v>
      </c>
    </row>
    <row r="85" spans="1:5" x14ac:dyDescent="0.25">
      <c r="A85" s="3" t="s">
        <v>65</v>
      </c>
      <c r="B85" s="3" t="s">
        <v>0</v>
      </c>
      <c r="C85" s="3" t="s">
        <v>66</v>
      </c>
      <c r="D85" s="3" t="s">
        <v>66</v>
      </c>
      <c r="E85" s="3" t="s">
        <v>67</v>
      </c>
    </row>
    <row r="86" spans="1:5" x14ac:dyDescent="0.25">
      <c r="A86" s="3" t="s">
        <v>94</v>
      </c>
      <c r="B86" s="3" t="s">
        <v>0</v>
      </c>
      <c r="C86" s="3" t="s">
        <v>95</v>
      </c>
      <c r="D86" s="3" t="s">
        <v>96</v>
      </c>
      <c r="E86" s="3" t="s">
        <v>67</v>
      </c>
    </row>
    <row r="87" spans="1:5" x14ac:dyDescent="0.25">
      <c r="A87" s="3" t="s">
        <v>137</v>
      </c>
      <c r="B87" s="3" t="s">
        <v>0</v>
      </c>
      <c r="C87" s="3" t="s">
        <v>138</v>
      </c>
      <c r="D87" s="3" t="s">
        <v>139</v>
      </c>
      <c r="E87" s="3" t="s">
        <v>67</v>
      </c>
    </row>
    <row r="88" spans="1:5" x14ac:dyDescent="0.25">
      <c r="A88" s="3" t="s">
        <v>185</v>
      </c>
      <c r="B88" s="3" t="s">
        <v>0</v>
      </c>
      <c r="C88" s="3" t="s">
        <v>186</v>
      </c>
      <c r="D88" s="3" t="s">
        <v>139</v>
      </c>
      <c r="E88" s="3" t="s">
        <v>67</v>
      </c>
    </row>
    <row r="89" spans="1:5" x14ac:dyDescent="0.25">
      <c r="A89" s="3" t="s">
        <v>215</v>
      </c>
      <c r="B89" s="3" t="s">
        <v>0</v>
      </c>
      <c r="C89" s="3" t="s">
        <v>216</v>
      </c>
      <c r="D89" s="3" t="s">
        <v>216</v>
      </c>
      <c r="E89" s="3" t="s">
        <v>67</v>
      </c>
    </row>
    <row r="90" spans="1:5" x14ac:dyDescent="0.25">
      <c r="A90" s="3" t="s">
        <v>290</v>
      </c>
      <c r="B90" s="3" t="s">
        <v>0</v>
      </c>
      <c r="C90" s="3" t="s">
        <v>291</v>
      </c>
      <c r="D90" s="3" t="s">
        <v>139</v>
      </c>
      <c r="E90" s="3" t="s">
        <v>67</v>
      </c>
    </row>
    <row r="91" spans="1:5" x14ac:dyDescent="0.25">
      <c r="A91" s="3" t="s">
        <v>232</v>
      </c>
      <c r="B91" s="3" t="s">
        <v>0</v>
      </c>
      <c r="C91" s="3" t="s">
        <v>233</v>
      </c>
      <c r="D91" s="3" t="s">
        <v>235</v>
      </c>
      <c r="E91" s="3" t="s">
        <v>234</v>
      </c>
    </row>
    <row r="92" spans="1:5" x14ac:dyDescent="0.25">
      <c r="A92" s="3" t="s">
        <v>295</v>
      </c>
      <c r="B92" s="3" t="s">
        <v>0</v>
      </c>
      <c r="C92" s="3" t="s">
        <v>296</v>
      </c>
      <c r="D92" s="3" t="s">
        <v>297</v>
      </c>
      <c r="E92" s="3" t="s">
        <v>234</v>
      </c>
    </row>
    <row r="93" spans="1:5" x14ac:dyDescent="0.25">
      <c r="A93" s="3" t="s">
        <v>140</v>
      </c>
      <c r="B93" s="3" t="s">
        <v>0</v>
      </c>
      <c r="C93" s="3" t="s">
        <v>141</v>
      </c>
      <c r="D93" s="3" t="s">
        <v>141</v>
      </c>
      <c r="E93" s="3" t="s">
        <v>142</v>
      </c>
    </row>
    <row r="94" spans="1:5" x14ac:dyDescent="0.25">
      <c r="A94" s="3" t="s">
        <v>180</v>
      </c>
      <c r="B94" s="3" t="s">
        <v>0</v>
      </c>
      <c r="C94" s="3" t="s">
        <v>181</v>
      </c>
      <c r="D94" s="3" t="s">
        <v>181</v>
      </c>
      <c r="E94" s="3" t="s">
        <v>142</v>
      </c>
    </row>
    <row r="95" spans="1:5" x14ac:dyDescent="0.25">
      <c r="A95" s="3" t="s">
        <v>279</v>
      </c>
      <c r="B95" s="3" t="s">
        <v>0</v>
      </c>
      <c r="C95" s="3" t="s">
        <v>280</v>
      </c>
      <c r="D95" s="3" t="s">
        <v>281</v>
      </c>
      <c r="E95" s="3" t="s">
        <v>142</v>
      </c>
    </row>
    <row r="96" spans="1:5" x14ac:dyDescent="0.25">
      <c r="A96" s="3" t="s">
        <v>351</v>
      </c>
      <c r="B96" s="3" t="s">
        <v>0</v>
      </c>
      <c r="C96" s="3" t="s">
        <v>352</v>
      </c>
      <c r="D96" s="3" t="s">
        <v>352</v>
      </c>
      <c r="E96" s="3" t="s">
        <v>142</v>
      </c>
    </row>
    <row r="97" spans="1:5" x14ac:dyDescent="0.25">
      <c r="A97" s="3" t="s">
        <v>57</v>
      </c>
      <c r="B97" s="3" t="s">
        <v>0</v>
      </c>
      <c r="C97" s="3" t="s">
        <v>58</v>
      </c>
      <c r="D97" s="3" t="s">
        <v>60</v>
      </c>
      <c r="E97" s="3" t="s">
        <v>59</v>
      </c>
    </row>
    <row r="98" spans="1:5" x14ac:dyDescent="0.25">
      <c r="A98" s="3" t="s">
        <v>35</v>
      </c>
      <c r="B98" s="3" t="s">
        <v>0</v>
      </c>
      <c r="C98" s="3" t="s">
        <v>36</v>
      </c>
      <c r="D98" s="3" t="s">
        <v>38</v>
      </c>
      <c r="E98" s="3" t="s">
        <v>37</v>
      </c>
    </row>
    <row r="99" spans="1:5" x14ac:dyDescent="0.25">
      <c r="A99" s="3" t="s">
        <v>104</v>
      </c>
      <c r="B99" s="3" t="s">
        <v>0</v>
      </c>
      <c r="C99" s="3" t="s">
        <v>1469</v>
      </c>
      <c r="D99" s="3" t="s">
        <v>105</v>
      </c>
      <c r="E99" s="3" t="s">
        <v>37</v>
      </c>
    </row>
    <row r="100" spans="1:5" x14ac:dyDescent="0.25">
      <c r="A100" s="3" t="s">
        <v>245</v>
      </c>
      <c r="B100" s="3" t="s">
        <v>0</v>
      </c>
      <c r="C100" s="3" t="s">
        <v>246</v>
      </c>
      <c r="D100" s="3" t="s">
        <v>246</v>
      </c>
      <c r="E100" s="3" t="s">
        <v>37</v>
      </c>
    </row>
    <row r="101" spans="1:5" x14ac:dyDescent="0.25">
      <c r="A101" s="3" t="s">
        <v>249</v>
      </c>
      <c r="B101" s="3" t="s">
        <v>0</v>
      </c>
      <c r="C101" s="3" t="s">
        <v>250</v>
      </c>
      <c r="D101" s="3" t="s">
        <v>251</v>
      </c>
      <c r="E101" s="3" t="s">
        <v>37</v>
      </c>
    </row>
    <row r="102" spans="1:5" x14ac:dyDescent="0.25">
      <c r="A102" s="3" t="s">
        <v>259</v>
      </c>
      <c r="B102" s="3" t="s">
        <v>0</v>
      </c>
      <c r="C102" s="3" t="s">
        <v>260</v>
      </c>
      <c r="D102" s="3" t="s">
        <v>261</v>
      </c>
      <c r="E102" s="3" t="s">
        <v>37</v>
      </c>
    </row>
    <row r="103" spans="1:5" x14ac:dyDescent="0.25">
      <c r="A103" s="3" t="s">
        <v>266</v>
      </c>
      <c r="B103" s="3" t="s">
        <v>0</v>
      </c>
      <c r="C103" s="3" t="s">
        <v>267</v>
      </c>
      <c r="D103" s="3" t="s">
        <v>267</v>
      </c>
      <c r="E103" s="3" t="s">
        <v>37</v>
      </c>
    </row>
    <row r="104" spans="1:5" x14ac:dyDescent="0.25">
      <c r="A104" s="3" t="s">
        <v>304</v>
      </c>
      <c r="B104" s="3" t="s">
        <v>0</v>
      </c>
      <c r="C104" s="3" t="s">
        <v>18</v>
      </c>
      <c r="D104" s="3" t="s">
        <v>18</v>
      </c>
      <c r="E104" s="3" t="s">
        <v>37</v>
      </c>
    </row>
    <row r="105" spans="1:5" x14ac:dyDescent="0.25">
      <c r="A105" s="3" t="s">
        <v>330</v>
      </c>
      <c r="B105" s="3" t="s">
        <v>0</v>
      </c>
      <c r="C105" s="3" t="s">
        <v>331</v>
      </c>
      <c r="D105" s="3" t="s">
        <v>331</v>
      </c>
      <c r="E105" s="3" t="s">
        <v>37</v>
      </c>
    </row>
    <row r="106" spans="1:5" x14ac:dyDescent="0.25">
      <c r="A106" s="3" t="s">
        <v>340</v>
      </c>
      <c r="B106" s="3" t="s">
        <v>0</v>
      </c>
      <c r="C106" s="3" t="s">
        <v>341</v>
      </c>
      <c r="D106" s="3" t="s">
        <v>342</v>
      </c>
      <c r="E106" s="3" t="s">
        <v>37</v>
      </c>
    </row>
    <row r="107" spans="1:5" x14ac:dyDescent="0.25">
      <c r="A107" s="3" t="s">
        <v>68</v>
      </c>
      <c r="B107" s="3" t="s">
        <v>0</v>
      </c>
      <c r="C107" s="3" t="s">
        <v>69</v>
      </c>
      <c r="D107" s="3" t="s">
        <v>71</v>
      </c>
      <c r="E107" s="3" t="s">
        <v>70</v>
      </c>
    </row>
    <row r="108" spans="1:5" x14ac:dyDescent="0.25">
      <c r="A108" s="3" t="s">
        <v>78</v>
      </c>
      <c r="B108" s="3" t="s">
        <v>0</v>
      </c>
      <c r="C108" s="3" t="s">
        <v>79</v>
      </c>
      <c r="D108" s="3" t="s">
        <v>80</v>
      </c>
      <c r="E108" s="3" t="s">
        <v>70</v>
      </c>
    </row>
    <row r="109" spans="1:5" x14ac:dyDescent="0.25">
      <c r="A109" s="3" t="s">
        <v>88</v>
      </c>
      <c r="B109" s="3" t="s">
        <v>0</v>
      </c>
      <c r="C109" s="3" t="s">
        <v>2111</v>
      </c>
      <c r="D109" s="3" t="s">
        <v>89</v>
      </c>
      <c r="E109" s="3" t="s">
        <v>70</v>
      </c>
    </row>
    <row r="110" spans="1:5" x14ac:dyDescent="0.25">
      <c r="A110" s="3" t="s">
        <v>127</v>
      </c>
      <c r="B110" s="3" t="s">
        <v>0</v>
      </c>
      <c r="C110" s="3" t="s">
        <v>128</v>
      </c>
      <c r="D110" s="3" t="s">
        <v>129</v>
      </c>
      <c r="E110" s="3" t="s">
        <v>70</v>
      </c>
    </row>
    <row r="111" spans="1:5" x14ac:dyDescent="0.25">
      <c r="A111" s="3" t="s">
        <v>1429</v>
      </c>
      <c r="B111" s="3" t="s">
        <v>0</v>
      </c>
      <c r="C111" s="3" t="s">
        <v>563</v>
      </c>
      <c r="D111" s="3" t="s">
        <v>564</v>
      </c>
      <c r="E111" s="3" t="s">
        <v>70</v>
      </c>
    </row>
    <row r="112" spans="1:5" x14ac:dyDescent="0.25">
      <c r="A112" s="3" t="s">
        <v>190</v>
      </c>
      <c r="B112" s="3" t="s">
        <v>0</v>
      </c>
      <c r="C112" s="3" t="s">
        <v>191</v>
      </c>
      <c r="D112" s="3" t="s">
        <v>192</v>
      </c>
      <c r="E112" s="3" t="s">
        <v>70</v>
      </c>
    </row>
    <row r="113" spans="1:5" x14ac:dyDescent="0.25">
      <c r="A113" s="3" t="s">
        <v>202</v>
      </c>
      <c r="B113" s="3" t="s">
        <v>0</v>
      </c>
      <c r="C113" s="3" t="s">
        <v>203</v>
      </c>
      <c r="D113" s="3" t="s">
        <v>203</v>
      </c>
      <c r="E113" s="3" t="s">
        <v>70</v>
      </c>
    </row>
    <row r="114" spans="1:5" x14ac:dyDescent="0.25">
      <c r="A114" s="3" t="s">
        <v>242</v>
      </c>
      <c r="B114" s="3" t="s">
        <v>0</v>
      </c>
      <c r="C114" s="3" t="s">
        <v>243</v>
      </c>
      <c r="D114" s="3" t="s">
        <v>244</v>
      </c>
      <c r="E114" s="3" t="s">
        <v>70</v>
      </c>
    </row>
    <row r="115" spans="1:5" x14ac:dyDescent="0.25">
      <c r="A115" s="3" t="s">
        <v>17</v>
      </c>
      <c r="B115" s="3" t="s">
        <v>0</v>
      </c>
      <c r="C115" s="3" t="s">
        <v>18</v>
      </c>
      <c r="D115" s="3" t="s">
        <v>20</v>
      </c>
      <c r="E115" s="3" t="s">
        <v>19</v>
      </c>
    </row>
    <row r="116" spans="1:5" x14ac:dyDescent="0.25">
      <c r="A116" s="3" t="s">
        <v>8</v>
      </c>
      <c r="B116" s="3" t="s">
        <v>0</v>
      </c>
      <c r="C116" s="3" t="s">
        <v>1480</v>
      </c>
      <c r="D116" s="3" t="s">
        <v>10</v>
      </c>
      <c r="E116" s="3" t="s">
        <v>9</v>
      </c>
    </row>
    <row r="117" spans="1:5" x14ac:dyDescent="0.25">
      <c r="A117" s="3" t="s">
        <v>14</v>
      </c>
      <c r="B117" s="3" t="s">
        <v>0</v>
      </c>
      <c r="C117" s="3" t="s">
        <v>15</v>
      </c>
      <c r="D117" s="3" t="s">
        <v>16</v>
      </c>
      <c r="E117" s="3" t="s">
        <v>9</v>
      </c>
    </row>
    <row r="118" spans="1:5" x14ac:dyDescent="0.25">
      <c r="A118" s="3" t="s">
        <v>25</v>
      </c>
      <c r="B118" s="3" t="s">
        <v>0</v>
      </c>
      <c r="C118" s="3" t="s">
        <v>26</v>
      </c>
      <c r="D118" s="3" t="s">
        <v>27</v>
      </c>
      <c r="E118" s="3" t="s">
        <v>9</v>
      </c>
    </row>
    <row r="119" spans="1:5" x14ac:dyDescent="0.25">
      <c r="A119" s="3" t="s">
        <v>46</v>
      </c>
      <c r="B119" s="3" t="s">
        <v>0</v>
      </c>
      <c r="C119" s="3" t="s">
        <v>47</v>
      </c>
      <c r="D119" s="3" t="s">
        <v>48</v>
      </c>
      <c r="E119" s="3" t="s">
        <v>9</v>
      </c>
    </row>
    <row r="120" spans="1:5" x14ac:dyDescent="0.25">
      <c r="A120" s="3" t="s">
        <v>55</v>
      </c>
      <c r="B120" s="3" t="s">
        <v>0</v>
      </c>
      <c r="C120" s="3" t="s">
        <v>56</v>
      </c>
      <c r="D120" s="3" t="s">
        <v>56</v>
      </c>
      <c r="E120" s="3" t="s">
        <v>9</v>
      </c>
    </row>
    <row r="121" spans="1:5" x14ac:dyDescent="0.25">
      <c r="A121" s="3" t="s">
        <v>114</v>
      </c>
      <c r="B121" s="3" t="s">
        <v>0</v>
      </c>
      <c r="C121" s="3" t="s">
        <v>115</v>
      </c>
      <c r="D121" s="3" t="s">
        <v>115</v>
      </c>
      <c r="E121" s="3" t="s">
        <v>9</v>
      </c>
    </row>
    <row r="122" spans="1:5" x14ac:dyDescent="0.25">
      <c r="A122" s="3" t="s">
        <v>146</v>
      </c>
      <c r="B122" s="3" t="s">
        <v>0</v>
      </c>
      <c r="C122" s="3" t="s">
        <v>147</v>
      </c>
      <c r="D122" s="3" t="s">
        <v>148</v>
      </c>
      <c r="E122" s="3" t="s">
        <v>9</v>
      </c>
    </row>
    <row r="123" spans="1:5" x14ac:dyDescent="0.25">
      <c r="A123" s="3" t="s">
        <v>155</v>
      </c>
      <c r="B123" s="3" t="s">
        <v>0</v>
      </c>
      <c r="C123" s="3" t="s">
        <v>156</v>
      </c>
      <c r="D123" s="3" t="s">
        <v>156</v>
      </c>
      <c r="E123" s="3" t="s">
        <v>9</v>
      </c>
    </row>
    <row r="124" spans="1:5" x14ac:dyDescent="0.25">
      <c r="A124" s="3" t="s">
        <v>174</v>
      </c>
      <c r="B124" s="3" t="s">
        <v>0</v>
      </c>
      <c r="C124" s="3" t="s">
        <v>175</v>
      </c>
      <c r="D124" s="3" t="s">
        <v>176</v>
      </c>
      <c r="E124" s="3" t="s">
        <v>9</v>
      </c>
    </row>
    <row r="125" spans="1:5" x14ac:dyDescent="0.25">
      <c r="A125" s="3" t="s">
        <v>196</v>
      </c>
      <c r="B125" s="3" t="s">
        <v>0</v>
      </c>
      <c r="C125" s="3" t="s">
        <v>197</v>
      </c>
      <c r="D125" s="3" t="s">
        <v>198</v>
      </c>
      <c r="E125" s="3" t="s">
        <v>9</v>
      </c>
    </row>
    <row r="126" spans="1:5" x14ac:dyDescent="0.25">
      <c r="A126" s="3" t="s">
        <v>223</v>
      </c>
      <c r="B126" s="3" t="s">
        <v>0</v>
      </c>
      <c r="C126" s="3" t="s">
        <v>224</v>
      </c>
      <c r="D126" s="3" t="s">
        <v>225</v>
      </c>
      <c r="E126" s="3" t="s">
        <v>9</v>
      </c>
    </row>
    <row r="127" spans="1:5" x14ac:dyDescent="0.25">
      <c r="A127" s="3" t="s">
        <v>236</v>
      </c>
      <c r="B127" s="3" t="s">
        <v>0</v>
      </c>
      <c r="C127" s="3" t="s">
        <v>237</v>
      </c>
      <c r="D127" s="3" t="s">
        <v>238</v>
      </c>
      <c r="E127" s="3" t="s">
        <v>9</v>
      </c>
    </row>
    <row r="128" spans="1:5" x14ac:dyDescent="0.25">
      <c r="A128" s="3" t="s">
        <v>292</v>
      </c>
      <c r="B128" s="3" t="s">
        <v>0</v>
      </c>
      <c r="C128" s="3" t="s">
        <v>293</v>
      </c>
      <c r="D128" s="3" t="s">
        <v>294</v>
      </c>
      <c r="E128" s="3" t="s">
        <v>9</v>
      </c>
    </row>
    <row r="129" spans="1:5" x14ac:dyDescent="0.25">
      <c r="A129" s="3" t="s">
        <v>298</v>
      </c>
      <c r="B129" s="3" t="s">
        <v>0</v>
      </c>
      <c r="C129" s="3" t="s">
        <v>299</v>
      </c>
      <c r="D129" s="3" t="s">
        <v>300</v>
      </c>
      <c r="E129" s="3" t="s">
        <v>9</v>
      </c>
    </row>
    <row r="130" spans="1:5" x14ac:dyDescent="0.25">
      <c r="A130" s="3" t="s">
        <v>308</v>
      </c>
      <c r="B130" s="3" t="s">
        <v>0</v>
      </c>
      <c r="C130" s="3" t="s">
        <v>309</v>
      </c>
      <c r="D130" s="3" t="s">
        <v>238</v>
      </c>
      <c r="E130" s="3" t="s">
        <v>9</v>
      </c>
    </row>
    <row r="131" spans="1:5" x14ac:dyDescent="0.25">
      <c r="A131" s="3" t="s">
        <v>310</v>
      </c>
      <c r="B131" s="3" t="s">
        <v>0</v>
      </c>
      <c r="C131" s="3" t="s">
        <v>311</v>
      </c>
      <c r="D131" s="3" t="s">
        <v>312</v>
      </c>
      <c r="E131" s="3" t="s">
        <v>9</v>
      </c>
    </row>
    <row r="132" spans="1:5" x14ac:dyDescent="0.25">
      <c r="A132" s="3" t="s">
        <v>262</v>
      </c>
      <c r="B132" s="3" t="s">
        <v>0</v>
      </c>
      <c r="C132" s="3" t="s">
        <v>263</v>
      </c>
      <c r="D132" s="3" t="s">
        <v>265</v>
      </c>
      <c r="E132" s="3" t="s">
        <v>264</v>
      </c>
    </row>
    <row r="133" spans="1:5" x14ac:dyDescent="0.25">
      <c r="A133" s="3" t="s">
        <v>271</v>
      </c>
      <c r="B133" s="3" t="s">
        <v>0</v>
      </c>
      <c r="C133" s="3" t="s">
        <v>272</v>
      </c>
      <c r="D133" s="3" t="s">
        <v>272</v>
      </c>
      <c r="E133" s="3" t="s">
        <v>264</v>
      </c>
    </row>
  </sheetData>
  <sortState ref="A2:E133">
    <sortCondition ref="E2:E133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Aeródromos Públicos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ronald.souza</dc:creator>
  <cp:lastModifiedBy>daniel.garcia</cp:lastModifiedBy>
  <dcterms:created xsi:type="dcterms:W3CDTF">2010-01-28T13:33:17Z</dcterms:created>
  <dcterms:modified xsi:type="dcterms:W3CDTF">2016-10-06T17:39:52Z</dcterms:modified>
</cp:coreProperties>
</file>