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\Desktop\KSAMATI ENTORNOS\FORMATOS\APLICACION\"/>
    </mc:Choice>
  </mc:AlternateContent>
  <xr:revisionPtr revIDLastSave="0" documentId="13_ncr:1_{6BD4CC87-6F29-4B63-A7A1-51684E5AD5B0}" xr6:coauthVersionLast="47" xr6:coauthVersionMax="47" xr10:uidLastSave="{00000000-0000-0000-0000-000000000000}"/>
  <bookViews>
    <workbookView xWindow="-120" yWindow="-120" windowWidth="20730" windowHeight="11040" activeTab="1" xr2:uid="{E41C072B-2C4A-484F-B1EE-9A729920EBC1}"/>
  </bookViews>
  <sheets>
    <sheet name="GESTOR DE VENTAS" sheetId="4" r:id="rId1"/>
    <sheet name="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3" l="1"/>
  <c r="I36" i="3"/>
  <c r="I34" i="3"/>
  <c r="I29" i="3"/>
  <c r="I26" i="3"/>
  <c r="F2" i="4"/>
  <c r="E2" i="4"/>
  <c r="D2" i="4"/>
  <c r="C2" i="4"/>
  <c r="B2" i="4"/>
  <c r="E2" i="3" l="1"/>
  <c r="G2" i="4" s="1"/>
  <c r="E33" i="3"/>
  <c r="F32" i="3"/>
  <c r="E35" i="3" s="1"/>
  <c r="F31" i="3"/>
  <c r="E26" i="3"/>
  <c r="F25" i="3"/>
  <c r="E28" i="3" s="1"/>
  <c r="F24" i="3"/>
  <c r="E27" i="3" s="1"/>
  <c r="E19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E36" i="3" l="1"/>
  <c r="E20" i="3"/>
  <c r="E34" i="3"/>
  <c r="F34" i="3" s="1"/>
  <c r="E21" i="3"/>
  <c r="F27" i="3"/>
  <c r="E29" i="3"/>
  <c r="E22" i="3"/>
  <c r="F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LIZ</author>
  </authors>
  <commentList>
    <comment ref="K7" authorId="0" shapeId="0" xr:uid="{9FFDE183-FF79-45D8-BA57-A7469B0D40B8}">
      <text>
        <r>
          <rPr>
            <b/>
            <sz val="9"/>
            <color indexed="81"/>
            <rFont val="Tahoma"/>
            <family val="2"/>
          </rPr>
          <t>SE PUEDE ADJUNTAR ARCHIVOS , FOTOS Y VIDEOS</t>
        </r>
      </text>
    </comment>
    <comment ref="I19" authorId="0" shapeId="0" xr:uid="{9558C302-8D14-4943-8D74-05FDD20994F4}">
      <text>
        <r>
          <rPr>
            <b/>
            <sz val="9"/>
            <color indexed="81"/>
            <rFont val="Tahoma"/>
            <family val="2"/>
          </rPr>
          <t>AL HACER CLIK APARECE LA COTIZACION</t>
        </r>
      </text>
    </comment>
  </commentList>
</comments>
</file>

<file path=xl/sharedStrings.xml><?xml version="1.0" encoding="utf-8"?>
<sst xmlns="http://schemas.openxmlformats.org/spreadsheetml/2006/main" count="65" uniqueCount="40">
  <si>
    <t>TOTAL UTILIDAD</t>
  </si>
  <si>
    <t>COTIZADOR MOBILIARIOS DE MELAMINA</t>
  </si>
  <si>
    <t>OBSERVACIONES</t>
  </si>
  <si>
    <t>F</t>
  </si>
  <si>
    <t>MELAMINA Y SERVICIOS</t>
  </si>
  <si>
    <t>MELAMINA HIGH GLOSS</t>
  </si>
  <si>
    <t>ACSESORIOS Y FERRETERIA</t>
  </si>
  <si>
    <t>PUERTAS ALU Y VIDRIOS</t>
  </si>
  <si>
    <t>LED Y ELECTRICIDAD</t>
  </si>
  <si>
    <t>FLETE  Y/O  CAMIONETA</t>
  </si>
  <si>
    <t>LOGISTICA OPERATIVA</t>
  </si>
  <si>
    <t xml:space="preserve">EXTRAS  Y/O  EVENTOS </t>
  </si>
  <si>
    <t>MANO DE OBRA</t>
  </si>
  <si>
    <t>DESPIECE</t>
  </si>
  <si>
    <t>COMISION DIRECTORIO</t>
  </si>
  <si>
    <t>UTILIDAD</t>
  </si>
  <si>
    <t>RECIBO INTERNO</t>
  </si>
  <si>
    <t>MONTO FACTURADO</t>
  </si>
  <si>
    <t>MONTO CON RECIBO INTERNO</t>
  </si>
  <si>
    <t xml:space="preserve"> </t>
  </si>
  <si>
    <t>FACTURA TOTAL</t>
  </si>
  <si>
    <t>COTIZADOR DE TABLEROS DE GRANITO</t>
  </si>
  <si>
    <t>GRANITO Y/O CUARZO</t>
  </si>
  <si>
    <t>COTIZADOR DE TERCIALIZACIONES</t>
  </si>
  <si>
    <t>TERCIALIZACION 1 FACT.</t>
  </si>
  <si>
    <t>PROYECTO</t>
  </si>
  <si>
    <t>con factura</t>
  </si>
  <si>
    <t>sin factura</t>
  </si>
  <si>
    <t xml:space="preserve">INCENTIVOS </t>
  </si>
  <si>
    <t>OF-ESCP</t>
  </si>
  <si>
    <t>Total Recibo Interno</t>
  </si>
  <si>
    <t>Total Facturado</t>
  </si>
  <si>
    <t>Total Doble Modo</t>
  </si>
  <si>
    <t>COTIZACION</t>
  </si>
  <si>
    <t>CLIENTE</t>
  </si>
  <si>
    <t>TELEFONO</t>
  </si>
  <si>
    <t>REQUERIMIENTO</t>
  </si>
  <si>
    <t>ESTADO</t>
  </si>
  <si>
    <t>ARCHIVOS ADJUNTOS</t>
  </si>
  <si>
    <t>OBSERVACIONES: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</si>
</sst>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S/.&quot;#,##0.00"/>
    <numFmt numFmtId="165" formatCode="&quot;S/&quot;\ #,##0.00"/>
  </numFmts>
  <fonts count="25" x14ac:knownFonts="1">
    <font>
      <sz val="11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u/>
      <sz val="8"/>
      <color theme="5" tint="-0.249977111117893"/>
      <name val="Calibri"/>
      <family val="2"/>
      <scheme val="minor"/>
    </font>
    <font>
      <b/>
      <u/>
      <sz val="8"/>
      <color rgb="FFC0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rgb="FF0070C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i/>
      <u/>
      <sz val="8"/>
      <name val="Calibri"/>
      <family val="2"/>
      <scheme val="minor"/>
    </font>
    <font>
      <b/>
      <u/>
      <sz val="8"/>
      <name val="Calibri"/>
      <family val="2"/>
      <scheme val="minor"/>
    </font>
    <font>
      <b/>
      <i/>
      <u/>
      <sz val="8"/>
      <color theme="1"/>
      <name val="Calibri"/>
      <family val="2"/>
      <scheme val="minor"/>
    </font>
    <font>
      <b/>
      <sz val="8"/>
      <color rgb="FFFFC000"/>
      <name val="Calibri"/>
      <family val="2"/>
      <scheme val="minor"/>
    </font>
    <font>
      <b/>
      <u/>
      <sz val="8"/>
      <color theme="4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7" tint="-0.249977111117893"/>
      <name val="Calibri"/>
      <family val="2"/>
      <scheme val="minor"/>
    </font>
    <font>
      <b/>
      <i/>
      <u/>
      <sz val="8"/>
      <color theme="7" tint="-0.249977111117893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9"/>
      <name val="Calibri"/>
      <family val="2"/>
      <scheme val="minor"/>
    </font>
    <font>
      <b/>
      <sz val="8"/>
      <color theme="7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3" fillId="2" borderId="8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8" xfId="0" applyFont="1" applyFill="1" applyBorder="1"/>
    <xf numFmtId="0" fontId="1" fillId="6" borderId="5" xfId="0" applyFont="1" applyFill="1" applyBorder="1" applyAlignment="1">
      <alignment horizontal="center"/>
    </xf>
    <xf numFmtId="0" fontId="7" fillId="0" borderId="0" xfId="0" applyFont="1"/>
    <xf numFmtId="4" fontId="14" fillId="6" borderId="1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7" fillId="6" borderId="0" xfId="0" applyFont="1" applyFill="1" applyBorder="1"/>
    <xf numFmtId="164" fontId="15" fillId="0" borderId="27" xfId="0" applyNumberFormat="1" applyFont="1" applyFill="1" applyBorder="1" applyAlignment="1">
      <alignment horizontal="center"/>
    </xf>
    <xf numFmtId="164" fontId="15" fillId="0" borderId="28" xfId="0" applyNumberFormat="1" applyFont="1" applyFill="1" applyBorder="1" applyAlignment="1">
      <alignment horizontal="center"/>
    </xf>
    <xf numFmtId="164" fontId="9" fillId="0" borderId="25" xfId="0" applyNumberFormat="1" applyFont="1" applyFill="1" applyBorder="1" applyAlignment="1">
      <alignment horizontal="center"/>
    </xf>
    <xf numFmtId="164" fontId="6" fillId="0" borderId="25" xfId="0" applyNumberFormat="1" applyFont="1" applyFill="1" applyBorder="1" applyAlignment="1">
      <alignment horizontal="center"/>
    </xf>
    <xf numFmtId="0" fontId="7" fillId="6" borderId="6" xfId="0" applyFont="1" applyFill="1" applyBorder="1"/>
    <xf numFmtId="164" fontId="9" fillId="0" borderId="39" xfId="0" applyNumberFormat="1" applyFont="1" applyFill="1" applyBorder="1" applyAlignment="1">
      <alignment horizontal="center"/>
    </xf>
    <xf numFmtId="164" fontId="6" fillId="4" borderId="25" xfId="0" applyNumberFormat="1" applyFont="1" applyFill="1" applyBorder="1" applyAlignment="1">
      <alignment horizontal="center"/>
    </xf>
    <xf numFmtId="164" fontId="15" fillId="4" borderId="27" xfId="0" applyNumberFormat="1" applyFont="1" applyFill="1" applyBorder="1" applyAlignment="1">
      <alignment horizontal="center"/>
    </xf>
    <xf numFmtId="164" fontId="15" fillId="4" borderId="28" xfId="0" applyNumberFormat="1" applyFont="1" applyFill="1" applyBorder="1" applyAlignment="1">
      <alignment horizontal="center"/>
    </xf>
    <xf numFmtId="164" fontId="9" fillId="4" borderId="25" xfId="0" applyNumberFormat="1" applyFont="1" applyFill="1" applyBorder="1" applyAlignment="1">
      <alignment horizontal="center"/>
    </xf>
    <xf numFmtId="0" fontId="7" fillId="6" borderId="0" xfId="0" applyFont="1" applyFill="1"/>
    <xf numFmtId="0" fontId="4" fillId="8" borderId="9" xfId="0" applyFont="1" applyFill="1" applyBorder="1"/>
    <xf numFmtId="164" fontId="5" fillId="8" borderId="9" xfId="0" applyNumberFormat="1" applyFont="1" applyFill="1" applyBorder="1" applyAlignment="1">
      <alignment horizontal="center"/>
    </xf>
    <xf numFmtId="164" fontId="19" fillId="8" borderId="10" xfId="0" applyNumberFormat="1" applyFont="1" applyFill="1" applyBorder="1" applyAlignment="1">
      <alignment horizontal="center"/>
    </xf>
    <xf numFmtId="0" fontId="4" fillId="8" borderId="14" xfId="0" applyFont="1" applyFill="1" applyBorder="1"/>
    <xf numFmtId="164" fontId="5" fillId="8" borderId="14" xfId="0" applyNumberFormat="1" applyFont="1" applyFill="1" applyBorder="1" applyAlignment="1">
      <alignment horizontal="center"/>
    </xf>
    <xf numFmtId="164" fontId="19" fillId="8" borderId="15" xfId="0" applyNumberFormat="1" applyFont="1" applyFill="1" applyBorder="1" applyAlignment="1">
      <alignment horizontal="center"/>
    </xf>
    <xf numFmtId="0" fontId="8" fillId="8" borderId="14" xfId="0" applyFont="1" applyFill="1" applyBorder="1"/>
    <xf numFmtId="0" fontId="9" fillId="8" borderId="14" xfId="0" applyFont="1" applyFill="1" applyBorder="1"/>
    <xf numFmtId="164" fontId="7" fillId="8" borderId="14" xfId="0" applyNumberFormat="1" applyFont="1" applyFill="1" applyBorder="1" applyAlignment="1">
      <alignment horizontal="center"/>
    </xf>
    <xf numFmtId="0" fontId="6" fillId="8" borderId="14" xfId="0" applyFont="1" applyFill="1" applyBorder="1"/>
    <xf numFmtId="0" fontId="10" fillId="8" borderId="14" xfId="0" applyFont="1" applyFill="1" applyBorder="1"/>
    <xf numFmtId="0" fontId="17" fillId="8" borderId="14" xfId="0" applyFont="1" applyFill="1" applyBorder="1"/>
    <xf numFmtId="0" fontId="18" fillId="8" borderId="19" xfId="0" applyFont="1" applyFill="1" applyBorder="1"/>
    <xf numFmtId="164" fontId="7" fillId="8" borderId="19" xfId="0" applyNumberFormat="1" applyFont="1" applyFill="1" applyBorder="1" applyAlignment="1">
      <alignment horizontal="center"/>
    </xf>
    <xf numFmtId="164" fontId="19" fillId="8" borderId="20" xfId="0" applyNumberFormat="1" applyFont="1" applyFill="1" applyBorder="1" applyAlignment="1">
      <alignment horizontal="center"/>
    </xf>
    <xf numFmtId="0" fontId="18" fillId="6" borderId="18" xfId="0" applyFont="1" applyFill="1" applyBorder="1"/>
    <xf numFmtId="164" fontId="7" fillId="6" borderId="20" xfId="0" applyNumberFormat="1" applyFont="1" applyFill="1" applyBorder="1" applyAlignment="1">
      <alignment horizontal="center"/>
    </xf>
    <xf numFmtId="164" fontId="19" fillId="6" borderId="0" xfId="0" applyNumberFormat="1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6" borderId="6" xfId="0" applyFont="1" applyFill="1" applyBorder="1" applyAlignment="1">
      <alignment horizontal="left"/>
    </xf>
    <xf numFmtId="0" fontId="7" fillId="6" borderId="22" xfId="0" applyFont="1" applyFill="1" applyBorder="1" applyAlignment="1">
      <alignment horizontal="center"/>
    </xf>
    <xf numFmtId="0" fontId="7" fillId="9" borderId="30" xfId="0" applyFont="1" applyFill="1" applyBorder="1"/>
    <xf numFmtId="0" fontId="6" fillId="9" borderId="9" xfId="0" applyFont="1" applyFill="1" applyBorder="1"/>
    <xf numFmtId="164" fontId="2" fillId="9" borderId="9" xfId="0" applyNumberFormat="1" applyFont="1" applyFill="1" applyBorder="1" applyAlignment="1">
      <alignment horizontal="center"/>
    </xf>
    <xf numFmtId="164" fontId="6" fillId="9" borderId="10" xfId="0" applyNumberFormat="1" applyFont="1" applyFill="1" applyBorder="1" applyAlignment="1">
      <alignment horizontal="center"/>
    </xf>
    <xf numFmtId="0" fontId="13" fillId="9" borderId="31" xfId="0" applyFont="1" applyFill="1" applyBorder="1"/>
    <xf numFmtId="164" fontId="7" fillId="9" borderId="31" xfId="0" applyNumberFormat="1" applyFont="1" applyFill="1" applyBorder="1" applyAlignment="1">
      <alignment horizontal="center"/>
    </xf>
    <xf numFmtId="164" fontId="6" fillId="9" borderId="32" xfId="0" applyNumberFormat="1" applyFont="1" applyFill="1" applyBorder="1" applyAlignment="1">
      <alignment horizontal="center"/>
    </xf>
    <xf numFmtId="0" fontId="3" fillId="9" borderId="30" xfId="0" applyFont="1" applyFill="1" applyBorder="1"/>
    <xf numFmtId="164" fontId="12" fillId="9" borderId="9" xfId="0" applyNumberFormat="1" applyFont="1" applyFill="1" applyBorder="1" applyAlignment="1">
      <alignment horizontal="center"/>
    </xf>
    <xf numFmtId="0" fontId="11" fillId="9" borderId="31" xfId="0" applyFont="1" applyFill="1" applyBorder="1"/>
    <xf numFmtId="164" fontId="6" fillId="9" borderId="31" xfId="0" applyNumberFormat="1" applyFont="1" applyFill="1" applyBorder="1" applyAlignment="1">
      <alignment horizontal="center"/>
    </xf>
    <xf numFmtId="0" fontId="7" fillId="6" borderId="12" xfId="0" applyFont="1" applyFill="1" applyBorder="1" applyAlignment="1"/>
    <xf numFmtId="165" fontId="6" fillId="8" borderId="2" xfId="0" applyNumberFormat="1" applyFont="1" applyFill="1" applyBorder="1" applyAlignment="1">
      <alignment horizontal="center"/>
    </xf>
    <xf numFmtId="0" fontId="1" fillId="6" borderId="23" xfId="0" applyFont="1" applyFill="1" applyBorder="1" applyAlignment="1"/>
    <xf numFmtId="164" fontId="7" fillId="6" borderId="0" xfId="0" applyNumberFormat="1" applyFont="1" applyFill="1" applyBorder="1" applyAlignment="1">
      <alignment horizontal="center"/>
    </xf>
    <xf numFmtId="164" fontId="7" fillId="6" borderId="22" xfId="0" applyNumberFormat="1" applyFont="1" applyFill="1" applyBorder="1" applyAlignment="1">
      <alignment horizontal="center"/>
    </xf>
    <xf numFmtId="0" fontId="7" fillId="9" borderId="21" xfId="0" applyFont="1" applyFill="1" applyBorder="1"/>
    <xf numFmtId="0" fontId="3" fillId="2" borderId="7" xfId="0" applyFont="1" applyFill="1" applyBorder="1" applyAlignment="1">
      <alignment horizontal="center"/>
    </xf>
    <xf numFmtId="0" fontId="7" fillId="9" borderId="41" xfId="0" applyFont="1" applyFill="1" applyBorder="1"/>
    <xf numFmtId="0" fontId="7" fillId="6" borderId="7" xfId="0" applyFont="1" applyFill="1" applyBorder="1" applyAlignment="1">
      <alignment horizontal="left"/>
    </xf>
    <xf numFmtId="4" fontId="3" fillId="2" borderId="42" xfId="0" applyNumberFormat="1" applyFont="1" applyFill="1" applyBorder="1" applyAlignment="1">
      <alignment horizontal="center"/>
    </xf>
    <xf numFmtId="4" fontId="3" fillId="2" borderId="29" xfId="0" applyNumberFormat="1" applyFont="1" applyFill="1" applyBorder="1" applyAlignment="1">
      <alignment horizontal="center"/>
    </xf>
    <xf numFmtId="165" fontId="3" fillId="2" borderId="29" xfId="0" applyNumberFormat="1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7" fillId="6" borderId="17" xfId="0" applyFont="1" applyFill="1" applyBorder="1"/>
    <xf numFmtId="0" fontId="7" fillId="6" borderId="45" xfId="0" applyFont="1" applyFill="1" applyBorder="1"/>
    <xf numFmtId="0" fontId="20" fillId="6" borderId="7" xfId="0" applyFont="1" applyFill="1" applyBorder="1" applyAlignment="1"/>
    <xf numFmtId="0" fontId="21" fillId="0" borderId="0" xfId="0" applyFont="1"/>
    <xf numFmtId="4" fontId="3" fillId="6" borderId="5" xfId="0" applyNumberFormat="1" applyFont="1" applyFill="1" applyBorder="1" applyAlignment="1">
      <alignment horizontal="center"/>
    </xf>
    <xf numFmtId="0" fontId="7" fillId="4" borderId="45" xfId="0" applyFont="1" applyFill="1" applyBorder="1"/>
    <xf numFmtId="0" fontId="7" fillId="4" borderId="46" xfId="0" applyFont="1" applyFill="1" applyBorder="1"/>
    <xf numFmtId="0" fontId="7" fillId="4" borderId="17" xfId="0" applyFont="1" applyFill="1" applyBorder="1"/>
    <xf numFmtId="0" fontId="7" fillId="4" borderId="6" xfId="0" applyFont="1" applyFill="1" applyBorder="1"/>
    <xf numFmtId="0" fontId="7" fillId="4" borderId="21" xfId="0" applyFont="1" applyFill="1" applyBorder="1"/>
    <xf numFmtId="0" fontId="7" fillId="4" borderId="23" xfId="0" applyFont="1" applyFill="1" applyBorder="1"/>
    <xf numFmtId="0" fontId="7" fillId="0" borderId="0" xfId="0" applyFont="1" applyAlignment="1">
      <alignment horizontal="center"/>
    </xf>
    <xf numFmtId="0" fontId="7" fillId="0" borderId="41" xfId="0" applyFont="1" applyBorder="1"/>
    <xf numFmtId="0" fontId="7" fillId="0" borderId="47" xfId="0" applyFont="1" applyBorder="1"/>
    <xf numFmtId="0" fontId="7" fillId="0" borderId="48" xfId="0" applyFont="1" applyBorder="1"/>
    <xf numFmtId="0" fontId="7" fillId="0" borderId="11" xfId="0" applyFont="1" applyBorder="1"/>
    <xf numFmtId="0" fontId="7" fillId="0" borderId="16" xfId="0" applyFont="1" applyBorder="1"/>
    <xf numFmtId="0" fontId="7" fillId="0" borderId="49" xfId="0" applyFont="1" applyBorder="1"/>
    <xf numFmtId="0" fontId="20" fillId="6" borderId="7" xfId="0" applyFont="1" applyFill="1" applyBorder="1" applyAlignment="1">
      <alignment horizontal="center"/>
    </xf>
    <xf numFmtId="0" fontId="23" fillId="3" borderId="6" xfId="0" applyFont="1" applyFill="1" applyBorder="1" applyAlignment="1">
      <alignment horizontal="center"/>
    </xf>
    <xf numFmtId="0" fontId="21" fillId="0" borderId="14" xfId="0" applyFont="1" applyBorder="1"/>
    <xf numFmtId="0" fontId="7" fillId="0" borderId="50" xfId="0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53" xfId="0" applyFont="1" applyBorder="1" applyAlignment="1">
      <alignment horizontal="center"/>
    </xf>
    <xf numFmtId="165" fontId="7" fillId="0" borderId="54" xfId="0" applyNumberFormat="1" applyFont="1" applyBorder="1" applyAlignment="1">
      <alignment horizontal="center"/>
    </xf>
    <xf numFmtId="0" fontId="21" fillId="0" borderId="34" xfId="0" applyFont="1" applyBorder="1"/>
    <xf numFmtId="0" fontId="21" fillId="0" borderId="35" xfId="0" applyFont="1" applyBorder="1"/>
    <xf numFmtId="0" fontId="21" fillId="0" borderId="38" xfId="0" applyFont="1" applyBorder="1"/>
    <xf numFmtId="0" fontId="21" fillId="0" borderId="31" xfId="0" applyFont="1" applyBorder="1"/>
    <xf numFmtId="0" fontId="21" fillId="0" borderId="28" xfId="0" applyFont="1" applyBorder="1"/>
    <xf numFmtId="0" fontId="3" fillId="2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left"/>
    </xf>
    <xf numFmtId="164" fontId="7" fillId="6" borderId="17" xfId="0" applyNumberFormat="1" applyFont="1" applyFill="1" applyBorder="1" applyAlignment="1">
      <alignment horizontal="center"/>
    </xf>
    <xf numFmtId="164" fontId="7" fillId="6" borderId="0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7" fillId="8" borderId="34" xfId="0" applyFont="1" applyFill="1" applyBorder="1" applyAlignment="1">
      <alignment horizontal="left"/>
    </xf>
    <xf numFmtId="0" fontId="7" fillId="8" borderId="43" xfId="0" applyFont="1" applyFill="1" applyBorder="1" applyAlignment="1">
      <alignment horizontal="left"/>
    </xf>
    <xf numFmtId="0" fontId="7" fillId="8" borderId="35" xfId="0" applyFont="1" applyFill="1" applyBorder="1" applyAlignment="1">
      <alignment horizontal="left"/>
    </xf>
    <xf numFmtId="0" fontId="7" fillId="8" borderId="38" xfId="0" applyFont="1" applyFill="1" applyBorder="1" applyAlignment="1">
      <alignment horizontal="left"/>
    </xf>
    <xf numFmtId="0" fontId="7" fillId="8" borderId="44" xfId="0" applyFont="1" applyFill="1" applyBorder="1" applyAlignment="1">
      <alignment horizontal="left"/>
    </xf>
    <xf numFmtId="0" fontId="7" fillId="8" borderId="28" xfId="0" applyFont="1" applyFill="1" applyBorder="1" applyAlignment="1">
      <alignment horizontal="left"/>
    </xf>
    <xf numFmtId="0" fontId="7" fillId="8" borderId="36" xfId="0" applyFont="1" applyFill="1" applyBorder="1" applyAlignment="1">
      <alignment horizontal="center"/>
    </xf>
    <xf numFmtId="0" fontId="7" fillId="8" borderId="40" xfId="0" applyFont="1" applyFill="1" applyBorder="1" applyAlignment="1">
      <alignment horizontal="center"/>
    </xf>
    <xf numFmtId="0" fontId="7" fillId="8" borderId="3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29" xfId="0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/>
    </xf>
    <xf numFmtId="0" fontId="15" fillId="0" borderId="8" xfId="0" applyFont="1" applyFill="1" applyBorder="1" applyAlignment="1">
      <alignment horizontal="left"/>
    </xf>
    <xf numFmtId="164" fontId="16" fillId="0" borderId="7" xfId="0" applyNumberFormat="1" applyFont="1" applyFill="1" applyBorder="1" applyAlignment="1">
      <alignment horizontal="center"/>
    </xf>
    <xf numFmtId="164" fontId="16" fillId="0" borderId="29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164" fontId="7" fillId="6" borderId="21" xfId="0" applyNumberFormat="1" applyFont="1" applyFill="1" applyBorder="1" applyAlignment="1">
      <alignment horizontal="center"/>
    </xf>
    <xf numFmtId="164" fontId="7" fillId="6" borderId="22" xfId="0" applyNumberFormat="1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7" fillId="6" borderId="17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0" borderId="29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left"/>
    </xf>
    <xf numFmtId="0" fontId="6" fillId="4" borderId="24" xfId="0" applyFont="1" applyFill="1" applyBorder="1" applyAlignment="1">
      <alignment horizontal="left"/>
    </xf>
    <xf numFmtId="0" fontId="15" fillId="4" borderId="26" xfId="0" applyFont="1" applyFill="1" applyBorder="1" applyAlignment="1">
      <alignment horizontal="left"/>
    </xf>
    <xf numFmtId="0" fontId="15" fillId="4" borderId="8" xfId="0" applyFont="1" applyFill="1" applyBorder="1" applyAlignment="1">
      <alignment horizontal="left"/>
    </xf>
    <xf numFmtId="164" fontId="16" fillId="4" borderId="7" xfId="0" applyNumberFormat="1" applyFont="1" applyFill="1" applyBorder="1" applyAlignment="1">
      <alignment horizontal="center"/>
    </xf>
    <xf numFmtId="0" fontId="16" fillId="4" borderId="29" xfId="0" applyFont="1" applyFill="1" applyBorder="1" applyAlignment="1">
      <alignment horizontal="center"/>
    </xf>
    <xf numFmtId="0" fontId="15" fillId="4" borderId="22" xfId="0" applyFont="1" applyFill="1" applyBorder="1" applyAlignment="1">
      <alignment horizontal="left"/>
    </xf>
    <xf numFmtId="0" fontId="15" fillId="4" borderId="18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0" fontId="7" fillId="6" borderId="21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165" fontId="12" fillId="8" borderId="2" xfId="0" applyNumberFormat="1" applyFont="1" applyFill="1" applyBorder="1" applyAlignment="1">
      <alignment horizontal="left"/>
    </xf>
    <xf numFmtId="165" fontId="12" fillId="8" borderId="3" xfId="0" applyNumberFormat="1" applyFont="1" applyFill="1" applyBorder="1" applyAlignment="1">
      <alignment horizontal="left"/>
    </xf>
    <xf numFmtId="0" fontId="7" fillId="8" borderId="33" xfId="0" applyFont="1" applyFill="1" applyBorder="1" applyAlignment="1">
      <alignment horizontal="left"/>
    </xf>
    <xf numFmtId="0" fontId="7" fillId="8" borderId="26" xfId="0" applyFont="1" applyFill="1" applyBorder="1" applyAlignment="1">
      <alignment horizontal="left"/>
    </xf>
    <xf numFmtId="0" fontId="7" fillId="8" borderId="27" xfId="0" applyFont="1" applyFill="1" applyBorder="1" applyAlignment="1">
      <alignment horizontal="left"/>
    </xf>
    <xf numFmtId="0" fontId="24" fillId="2" borderId="12" xfId="0" applyFont="1" applyFill="1" applyBorder="1" applyAlignment="1">
      <alignment horizontal="center"/>
    </xf>
    <xf numFmtId="4" fontId="24" fillId="2" borderId="12" xfId="0" applyNumberFormat="1" applyFont="1" applyFill="1" applyBorder="1" applyAlignment="1">
      <alignment horizontal="center"/>
    </xf>
    <xf numFmtId="4" fontId="24" fillId="2" borderId="2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1DF4-275F-4CF7-8584-18636A36D29C}">
  <dimension ref="A1:G4"/>
  <sheetViews>
    <sheetView workbookViewId="0">
      <selection activeCell="F22" sqref="F22"/>
    </sheetView>
  </sheetViews>
  <sheetFormatPr baseColWidth="10" defaultRowHeight="11.25" x14ac:dyDescent="0.2"/>
  <cols>
    <col min="1" max="1" width="4" style="70" customWidth="1"/>
    <col min="2" max="2" width="7.28515625" style="70" customWidth="1"/>
    <col min="3" max="3" width="21.42578125" style="70" customWidth="1"/>
    <col min="4" max="4" width="31.7109375" style="70" customWidth="1"/>
    <col min="5" max="5" width="17.140625" style="70" customWidth="1"/>
    <col min="6" max="6" width="28.7109375" style="70" customWidth="1"/>
    <col min="7" max="7" width="12.28515625" style="70" customWidth="1"/>
    <col min="8" max="16384" width="11.42578125" style="70"/>
  </cols>
  <sheetData>
    <row r="1" spans="1:7" s="78" customFormat="1" ht="12" thickBot="1" x14ac:dyDescent="0.25">
      <c r="A1" s="89"/>
      <c r="B1" s="90" t="s">
        <v>37</v>
      </c>
      <c r="C1" s="90" t="s">
        <v>34</v>
      </c>
      <c r="D1" s="90" t="s">
        <v>36</v>
      </c>
      <c r="E1" s="90" t="s">
        <v>35</v>
      </c>
      <c r="F1" s="90" t="s">
        <v>25</v>
      </c>
      <c r="G1" s="91" t="s">
        <v>15</v>
      </c>
    </row>
    <row r="2" spans="1:7" s="78" customFormat="1" x14ac:dyDescent="0.2">
      <c r="A2" s="92">
        <v>1</v>
      </c>
      <c r="B2" s="88">
        <f>'1'!L6</f>
        <v>0</v>
      </c>
      <c r="C2" s="88">
        <f>'1'!L3</f>
        <v>0</v>
      </c>
      <c r="D2" s="88">
        <f>'1'!L5</f>
        <v>0</v>
      </c>
      <c r="E2" s="88">
        <f>'1'!L4</f>
        <v>0</v>
      </c>
      <c r="F2" s="88">
        <f>'1'!G2</f>
        <v>0</v>
      </c>
      <c r="G2" s="93">
        <f>'1'!E2</f>
        <v>0</v>
      </c>
    </row>
    <row r="3" spans="1:7" x14ac:dyDescent="0.2">
      <c r="A3" s="94"/>
      <c r="B3" s="87"/>
      <c r="C3" s="87"/>
      <c r="D3" s="87"/>
      <c r="E3" s="87"/>
      <c r="F3" s="87"/>
      <c r="G3" s="95"/>
    </row>
    <row r="4" spans="1:7" ht="12" thickBot="1" x14ac:dyDescent="0.25">
      <c r="A4" s="96"/>
      <c r="B4" s="97"/>
      <c r="C4" s="97"/>
      <c r="D4" s="97"/>
      <c r="E4" s="97"/>
      <c r="F4" s="97"/>
      <c r="G4" s="9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730C-3ED7-4634-A0F3-56F7ED82647C}">
  <dimension ref="A1:M37"/>
  <sheetViews>
    <sheetView tabSelected="1" workbookViewId="0">
      <selection activeCell="L16" sqref="L16"/>
    </sheetView>
  </sheetViews>
  <sheetFormatPr baseColWidth="10" defaultRowHeight="11.25" customHeight="1" x14ac:dyDescent="0.2"/>
  <cols>
    <col min="1" max="1" width="1.42578125" style="5" customWidth="1"/>
    <col min="2" max="2" width="0.85546875" style="5" customWidth="1"/>
    <col min="3" max="3" width="1.5703125" style="5" customWidth="1"/>
    <col min="4" max="4" width="18.42578125" style="5" customWidth="1"/>
    <col min="5" max="6" width="10.7109375" style="5" customWidth="1"/>
    <col min="7" max="7" width="31.85546875" style="5" customWidth="1"/>
    <col min="8" max="8" width="1.7109375" style="5" customWidth="1"/>
    <col min="9" max="9" width="14.42578125" style="5" customWidth="1"/>
    <col min="10" max="10" width="1.7109375" style="5" customWidth="1"/>
    <col min="11" max="11" width="11.85546875" style="5" customWidth="1"/>
    <col min="12" max="12" width="33.42578125" style="5" customWidth="1"/>
    <col min="13" max="13" width="1.42578125" style="5" customWidth="1"/>
    <col min="14" max="16384" width="11.42578125" style="5"/>
  </cols>
  <sheetData>
    <row r="1" spans="1:13" ht="5.25" customHeight="1" thickBot="1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4.25" customHeight="1" thickBot="1" x14ac:dyDescent="0.25">
      <c r="A2" s="19"/>
      <c r="B2" s="104" t="s">
        <v>0</v>
      </c>
      <c r="C2" s="105"/>
      <c r="D2" s="105"/>
      <c r="E2" s="53">
        <f>E17+E25+E32</f>
        <v>0</v>
      </c>
      <c r="F2" s="7" t="s">
        <v>25</v>
      </c>
      <c r="G2" s="148"/>
      <c r="H2" s="148"/>
      <c r="I2" s="149"/>
      <c r="J2" s="19"/>
      <c r="K2" s="19"/>
      <c r="L2" s="19"/>
      <c r="M2" s="19"/>
    </row>
    <row r="3" spans="1:13" ht="11.25" customHeight="1" thickBot="1" x14ac:dyDescent="0.25">
      <c r="A3" s="19"/>
      <c r="B3" s="104" t="s">
        <v>1</v>
      </c>
      <c r="C3" s="105"/>
      <c r="D3" s="105"/>
      <c r="E3" s="105"/>
      <c r="F3" s="106"/>
      <c r="G3" s="104" t="s">
        <v>2</v>
      </c>
      <c r="H3" s="105"/>
      <c r="I3" s="106"/>
      <c r="J3" s="19"/>
      <c r="K3" s="79" t="s">
        <v>34</v>
      </c>
      <c r="L3" s="82"/>
      <c r="M3" s="19"/>
    </row>
    <row r="4" spans="1:13" ht="11.25" customHeight="1" x14ac:dyDescent="0.2">
      <c r="A4" s="19"/>
      <c r="B4" s="116"/>
      <c r="C4" s="1" t="s">
        <v>3</v>
      </c>
      <c r="D4" s="20" t="s">
        <v>4</v>
      </c>
      <c r="E4" s="21"/>
      <c r="F4" s="22">
        <f>E4/1.18</f>
        <v>0</v>
      </c>
      <c r="G4" s="150"/>
      <c r="H4" s="151"/>
      <c r="I4" s="152"/>
      <c r="J4" s="19"/>
      <c r="K4" s="80" t="s">
        <v>35</v>
      </c>
      <c r="L4" s="83"/>
      <c r="M4" s="19"/>
    </row>
    <row r="5" spans="1:13" ht="11.25" customHeight="1" x14ac:dyDescent="0.2">
      <c r="A5" s="19"/>
      <c r="B5" s="117"/>
      <c r="C5" s="2" t="s">
        <v>3</v>
      </c>
      <c r="D5" s="23" t="s">
        <v>5</v>
      </c>
      <c r="E5" s="24"/>
      <c r="F5" s="25">
        <f>E5/1.18</f>
        <v>0</v>
      </c>
      <c r="G5" s="107"/>
      <c r="H5" s="108"/>
      <c r="I5" s="109"/>
      <c r="J5" s="19"/>
      <c r="K5" s="80" t="s">
        <v>36</v>
      </c>
      <c r="L5" s="83"/>
      <c r="M5" s="19"/>
    </row>
    <row r="6" spans="1:13" ht="11.25" customHeight="1" thickBot="1" x14ac:dyDescent="0.25">
      <c r="A6" s="19"/>
      <c r="B6" s="117"/>
      <c r="C6" s="2" t="s">
        <v>3</v>
      </c>
      <c r="D6" s="26" t="s">
        <v>6</v>
      </c>
      <c r="E6" s="24"/>
      <c r="F6" s="25">
        <f>E6/1.18</f>
        <v>0</v>
      </c>
      <c r="G6" s="107"/>
      <c r="H6" s="108"/>
      <c r="I6" s="109"/>
      <c r="J6" s="19"/>
      <c r="K6" s="81" t="s">
        <v>37</v>
      </c>
      <c r="L6" s="84"/>
      <c r="M6" s="19"/>
    </row>
    <row r="7" spans="1:13" ht="11.25" customHeight="1" thickBot="1" x14ac:dyDescent="0.25">
      <c r="A7" s="19"/>
      <c r="B7" s="117"/>
      <c r="C7" s="2" t="s">
        <v>3</v>
      </c>
      <c r="D7" s="26" t="s">
        <v>7</v>
      </c>
      <c r="E7" s="24"/>
      <c r="F7" s="25">
        <f>E7/1.18</f>
        <v>0</v>
      </c>
      <c r="G7" s="107"/>
      <c r="H7" s="108"/>
      <c r="I7" s="109"/>
      <c r="J7" s="19"/>
      <c r="K7" s="99" t="s">
        <v>38</v>
      </c>
      <c r="L7" s="99"/>
      <c r="M7" s="19"/>
    </row>
    <row r="8" spans="1:13" ht="11.25" customHeight="1" x14ac:dyDescent="0.2">
      <c r="A8" s="19"/>
      <c r="B8" s="117"/>
      <c r="C8" s="2" t="s">
        <v>3</v>
      </c>
      <c r="D8" s="26" t="s">
        <v>8</v>
      </c>
      <c r="E8" s="24"/>
      <c r="F8" s="25">
        <f>E8/1.18</f>
        <v>0</v>
      </c>
      <c r="G8" s="107"/>
      <c r="H8" s="108"/>
      <c r="I8" s="109"/>
      <c r="J8" s="19"/>
      <c r="K8" s="72" t="s">
        <v>39</v>
      </c>
      <c r="L8" s="73"/>
      <c r="M8" s="19"/>
    </row>
    <row r="9" spans="1:13" ht="11.25" customHeight="1" x14ac:dyDescent="0.2">
      <c r="A9" s="19"/>
      <c r="B9" s="117"/>
      <c r="C9" s="113"/>
      <c r="D9" s="27" t="s">
        <v>9</v>
      </c>
      <c r="E9" s="28"/>
      <c r="F9" s="25">
        <f>E9</f>
        <v>0</v>
      </c>
      <c r="G9" s="107"/>
      <c r="H9" s="108"/>
      <c r="I9" s="109"/>
      <c r="J9" s="19"/>
      <c r="K9" s="74"/>
      <c r="L9" s="75"/>
      <c r="M9" s="19"/>
    </row>
    <row r="10" spans="1:13" ht="11.25" customHeight="1" x14ac:dyDescent="0.2">
      <c r="A10" s="19"/>
      <c r="B10" s="117"/>
      <c r="C10" s="114"/>
      <c r="D10" s="27" t="s">
        <v>10</v>
      </c>
      <c r="E10" s="28"/>
      <c r="F10" s="25">
        <f t="shared" ref="F10:F17" si="0">E10</f>
        <v>0</v>
      </c>
      <c r="G10" s="107"/>
      <c r="H10" s="108"/>
      <c r="I10" s="109"/>
      <c r="J10" s="19"/>
      <c r="K10" s="74"/>
      <c r="L10" s="75"/>
      <c r="M10" s="19"/>
    </row>
    <row r="11" spans="1:13" ht="11.25" customHeight="1" x14ac:dyDescent="0.2">
      <c r="A11" s="19"/>
      <c r="B11" s="117"/>
      <c r="C11" s="114"/>
      <c r="D11" s="29" t="s">
        <v>11</v>
      </c>
      <c r="E11" s="28"/>
      <c r="F11" s="25">
        <f t="shared" si="0"/>
        <v>0</v>
      </c>
      <c r="G11" s="107"/>
      <c r="H11" s="108"/>
      <c r="I11" s="109"/>
      <c r="J11" s="19"/>
      <c r="K11" s="74"/>
      <c r="L11" s="75"/>
      <c r="M11" s="19"/>
    </row>
    <row r="12" spans="1:13" ht="11.25" customHeight="1" x14ac:dyDescent="0.2">
      <c r="A12" s="19"/>
      <c r="B12" s="117"/>
      <c r="C12" s="114"/>
      <c r="D12" s="30" t="s">
        <v>12</v>
      </c>
      <c r="E12" s="28"/>
      <c r="F12" s="25">
        <f t="shared" si="0"/>
        <v>0</v>
      </c>
      <c r="G12" s="107"/>
      <c r="H12" s="108"/>
      <c r="I12" s="109"/>
      <c r="J12" s="19"/>
      <c r="K12" s="74"/>
      <c r="L12" s="75"/>
      <c r="M12" s="19"/>
    </row>
    <row r="13" spans="1:13" ht="11.25" customHeight="1" x14ac:dyDescent="0.2">
      <c r="A13" s="19"/>
      <c r="B13" s="117"/>
      <c r="C13" s="114"/>
      <c r="D13" s="30" t="s">
        <v>13</v>
      </c>
      <c r="E13" s="28"/>
      <c r="F13" s="25">
        <f t="shared" si="0"/>
        <v>0</v>
      </c>
      <c r="G13" s="107"/>
      <c r="H13" s="108"/>
      <c r="I13" s="109"/>
      <c r="J13" s="19"/>
      <c r="K13" s="74"/>
      <c r="L13" s="75"/>
      <c r="M13" s="19"/>
    </row>
    <row r="14" spans="1:13" ht="11.25" customHeight="1" x14ac:dyDescent="0.2">
      <c r="A14" s="19"/>
      <c r="B14" s="117"/>
      <c r="C14" s="114"/>
      <c r="D14" s="30" t="s">
        <v>28</v>
      </c>
      <c r="E14" s="28"/>
      <c r="F14" s="25">
        <f t="shared" si="0"/>
        <v>0</v>
      </c>
      <c r="G14" s="107"/>
      <c r="H14" s="108"/>
      <c r="I14" s="109"/>
      <c r="J14" s="19"/>
      <c r="K14" s="74"/>
      <c r="L14" s="75"/>
      <c r="M14" s="19"/>
    </row>
    <row r="15" spans="1:13" ht="11.25" customHeight="1" x14ac:dyDescent="0.2">
      <c r="A15" s="19"/>
      <c r="B15" s="117"/>
      <c r="C15" s="114"/>
      <c r="D15" s="30" t="s">
        <v>14</v>
      </c>
      <c r="E15" s="28"/>
      <c r="F15" s="25">
        <f t="shared" si="0"/>
        <v>0</v>
      </c>
      <c r="G15" s="107"/>
      <c r="H15" s="108"/>
      <c r="I15" s="109"/>
      <c r="J15" s="19"/>
      <c r="K15" s="74"/>
      <c r="L15" s="75"/>
      <c r="M15" s="19"/>
    </row>
    <row r="16" spans="1:13" ht="11.25" customHeight="1" x14ac:dyDescent="0.2">
      <c r="A16" s="19"/>
      <c r="B16" s="117"/>
      <c r="C16" s="114"/>
      <c r="D16" s="31" t="s">
        <v>29</v>
      </c>
      <c r="E16" s="28"/>
      <c r="F16" s="25">
        <f t="shared" si="0"/>
        <v>0</v>
      </c>
      <c r="G16" s="107"/>
      <c r="H16" s="108"/>
      <c r="I16" s="109"/>
      <c r="J16" s="19"/>
      <c r="K16" s="74"/>
      <c r="L16" s="75"/>
      <c r="M16" s="19"/>
    </row>
    <row r="17" spans="1:13" ht="11.25" customHeight="1" thickBot="1" x14ac:dyDescent="0.25">
      <c r="A17" s="19"/>
      <c r="B17" s="118"/>
      <c r="C17" s="115"/>
      <c r="D17" s="32" t="s">
        <v>15</v>
      </c>
      <c r="E17" s="33"/>
      <c r="F17" s="34">
        <f t="shared" si="0"/>
        <v>0</v>
      </c>
      <c r="G17" s="110"/>
      <c r="H17" s="111"/>
      <c r="I17" s="112"/>
      <c r="J17" s="19"/>
      <c r="K17" s="74"/>
      <c r="L17" s="75"/>
      <c r="M17" s="19"/>
    </row>
    <row r="18" spans="1:13" ht="6.75" customHeight="1" thickBot="1" x14ac:dyDescent="0.25">
      <c r="A18" s="19"/>
      <c r="B18" s="52"/>
      <c r="C18" s="40"/>
      <c r="D18" s="35"/>
      <c r="E18" s="36"/>
      <c r="F18" s="37"/>
      <c r="G18" s="38"/>
      <c r="H18" s="38"/>
      <c r="I18" s="39"/>
      <c r="J18" s="19"/>
      <c r="K18" s="74"/>
      <c r="L18" s="75"/>
      <c r="M18" s="19"/>
    </row>
    <row r="19" spans="1:13" ht="11.25" customHeight="1" thickBot="1" x14ac:dyDescent="0.25">
      <c r="A19" s="19"/>
      <c r="B19" s="116"/>
      <c r="C19" s="100" t="s">
        <v>16</v>
      </c>
      <c r="D19" s="101"/>
      <c r="E19" s="12">
        <f>SUM(E4:E17)</f>
        <v>0</v>
      </c>
      <c r="F19" s="102"/>
      <c r="G19" s="103"/>
      <c r="H19" s="55"/>
      <c r="I19" s="86" t="s">
        <v>33</v>
      </c>
      <c r="J19" s="19"/>
      <c r="K19" s="74"/>
      <c r="L19" s="75"/>
      <c r="M19" s="19"/>
    </row>
    <row r="20" spans="1:13" ht="11.25" customHeight="1" thickBot="1" x14ac:dyDescent="0.25">
      <c r="A20" s="19"/>
      <c r="B20" s="117"/>
      <c r="C20" s="119" t="s">
        <v>17</v>
      </c>
      <c r="D20" s="120"/>
      <c r="E20" s="9">
        <f>(F4+F5+F6+F7+F8)*1.18</f>
        <v>0</v>
      </c>
      <c r="F20" s="121">
        <f>E20+E21</f>
        <v>0</v>
      </c>
      <c r="G20" s="8"/>
      <c r="H20" s="8"/>
      <c r="I20" s="69"/>
      <c r="J20" s="19"/>
      <c r="K20" s="74"/>
      <c r="L20" s="75"/>
      <c r="M20" s="19"/>
    </row>
    <row r="21" spans="1:13" ht="11.25" customHeight="1" thickBot="1" x14ac:dyDescent="0.25">
      <c r="A21" s="19"/>
      <c r="B21" s="117"/>
      <c r="C21" s="123" t="s">
        <v>18</v>
      </c>
      <c r="D21" s="124"/>
      <c r="E21" s="10">
        <f>F9+F10+F11+F12+F13+F14+F15+F16+F17</f>
        <v>0</v>
      </c>
      <c r="F21" s="122"/>
      <c r="G21" s="8" t="s">
        <v>19</v>
      </c>
      <c r="H21" s="8"/>
      <c r="I21" s="85"/>
      <c r="J21" s="19"/>
      <c r="K21" s="74"/>
      <c r="L21" s="75"/>
      <c r="M21" s="19"/>
    </row>
    <row r="22" spans="1:13" ht="11.25" customHeight="1" thickBot="1" x14ac:dyDescent="0.25">
      <c r="A22" s="19"/>
      <c r="B22" s="118"/>
      <c r="C22" s="125" t="s">
        <v>20</v>
      </c>
      <c r="D22" s="125"/>
      <c r="E22" s="11">
        <f>SUM(F4:F17)*1.18</f>
        <v>0</v>
      </c>
      <c r="F22" s="126"/>
      <c r="G22" s="127"/>
      <c r="H22" s="56"/>
      <c r="I22" s="54"/>
      <c r="J22" s="19"/>
      <c r="K22" s="74"/>
      <c r="L22" s="75"/>
      <c r="M22" s="19"/>
    </row>
    <row r="23" spans="1:13" ht="11.25" customHeight="1" thickBot="1" x14ac:dyDescent="0.25">
      <c r="A23" s="19"/>
      <c r="B23" s="104" t="s">
        <v>21</v>
      </c>
      <c r="C23" s="105"/>
      <c r="D23" s="105"/>
      <c r="E23" s="105"/>
      <c r="F23" s="106"/>
      <c r="G23" s="4" t="s">
        <v>2</v>
      </c>
      <c r="H23" s="4"/>
      <c r="I23" s="71"/>
      <c r="J23" s="19"/>
      <c r="K23" s="74"/>
      <c r="L23" s="75"/>
      <c r="M23" s="19"/>
    </row>
    <row r="24" spans="1:13" ht="11.25" customHeight="1" thickBot="1" x14ac:dyDescent="0.25">
      <c r="A24" s="19"/>
      <c r="B24" s="128"/>
      <c r="C24" s="3" t="s">
        <v>3</v>
      </c>
      <c r="D24" s="42" t="s">
        <v>22</v>
      </c>
      <c r="E24" s="43"/>
      <c r="F24" s="44">
        <f>E24/1.18</f>
        <v>0</v>
      </c>
      <c r="G24" s="59"/>
      <c r="H24" s="68"/>
      <c r="I24" s="64"/>
      <c r="J24" s="19"/>
      <c r="K24" s="74"/>
      <c r="L24" s="75"/>
      <c r="M24" s="19"/>
    </row>
    <row r="25" spans="1:13" ht="11.25" customHeight="1" thickBot="1" x14ac:dyDescent="0.25">
      <c r="A25" s="19"/>
      <c r="B25" s="129"/>
      <c r="C25" s="41"/>
      <c r="D25" s="45" t="s">
        <v>15</v>
      </c>
      <c r="E25" s="46"/>
      <c r="F25" s="47">
        <f>E25</f>
        <v>0</v>
      </c>
      <c r="G25" s="57"/>
      <c r="H25" s="67"/>
      <c r="I25" s="58" t="s">
        <v>30</v>
      </c>
      <c r="J25" s="19"/>
      <c r="K25" s="74"/>
      <c r="L25" s="75"/>
      <c r="M25" s="19"/>
    </row>
    <row r="26" spans="1:13" ht="11.25" customHeight="1" thickBot="1" x14ac:dyDescent="0.25">
      <c r="A26" s="19"/>
      <c r="B26" s="129"/>
      <c r="C26" s="100" t="s">
        <v>16</v>
      </c>
      <c r="D26" s="101"/>
      <c r="E26" s="12">
        <f>SUM(E24:E25)</f>
        <v>0</v>
      </c>
      <c r="F26" s="130"/>
      <c r="G26" s="131"/>
      <c r="H26" s="65"/>
      <c r="I26" s="63">
        <f>E19+E26+E33</f>
        <v>0</v>
      </c>
      <c r="J26" s="19"/>
      <c r="K26" s="74"/>
      <c r="L26" s="75"/>
      <c r="M26" s="19"/>
    </row>
    <row r="27" spans="1:13" ht="11.25" customHeight="1" thickBot="1" x14ac:dyDescent="0.25">
      <c r="A27" s="19"/>
      <c r="B27" s="129"/>
      <c r="C27" s="119" t="s">
        <v>17</v>
      </c>
      <c r="D27" s="120"/>
      <c r="E27" s="9">
        <f>F24*1.18</f>
        <v>0</v>
      </c>
      <c r="F27" s="121">
        <f>E27+E28</f>
        <v>0</v>
      </c>
      <c r="G27" s="13"/>
      <c r="H27" s="13"/>
      <c r="I27" s="6"/>
      <c r="J27" s="19"/>
      <c r="K27" s="74"/>
      <c r="L27" s="75"/>
      <c r="M27" s="19"/>
    </row>
    <row r="28" spans="1:13" ht="11.25" customHeight="1" thickBot="1" x14ac:dyDescent="0.25">
      <c r="A28" s="19"/>
      <c r="B28" s="129"/>
      <c r="C28" s="123" t="s">
        <v>18</v>
      </c>
      <c r="D28" s="124"/>
      <c r="E28" s="10">
        <f>F25</f>
        <v>0</v>
      </c>
      <c r="F28" s="132"/>
      <c r="G28" s="8" t="s">
        <v>19</v>
      </c>
      <c r="H28" s="8"/>
      <c r="I28" s="58" t="s">
        <v>31</v>
      </c>
      <c r="J28" s="19"/>
      <c r="K28" s="74"/>
      <c r="L28" s="75"/>
      <c r="M28" s="19"/>
    </row>
    <row r="29" spans="1:13" ht="11.25" customHeight="1" thickBot="1" x14ac:dyDescent="0.25">
      <c r="A29" s="19"/>
      <c r="B29" s="129"/>
      <c r="C29" s="133" t="s">
        <v>20</v>
      </c>
      <c r="D29" s="133"/>
      <c r="E29" s="14">
        <f>(F24+F25)*1.18</f>
        <v>0</v>
      </c>
      <c r="F29" s="130"/>
      <c r="G29" s="131"/>
      <c r="H29" s="65"/>
      <c r="I29" s="62">
        <f>E22+E29+E36</f>
        <v>0</v>
      </c>
      <c r="J29" s="19"/>
      <c r="K29" s="74"/>
      <c r="L29" s="75"/>
      <c r="M29" s="19"/>
    </row>
    <row r="30" spans="1:13" ht="11.25" customHeight="1" thickBot="1" x14ac:dyDescent="0.25">
      <c r="A30" s="19"/>
      <c r="B30" s="104" t="s">
        <v>23</v>
      </c>
      <c r="C30" s="105"/>
      <c r="D30" s="105"/>
      <c r="E30" s="105"/>
      <c r="F30" s="106"/>
      <c r="G30" s="4" t="s">
        <v>2</v>
      </c>
      <c r="H30" s="66"/>
      <c r="I30" s="60"/>
      <c r="J30" s="19"/>
      <c r="K30" s="74"/>
      <c r="L30" s="75"/>
      <c r="M30" s="19"/>
    </row>
    <row r="31" spans="1:13" ht="11.25" customHeight="1" x14ac:dyDescent="0.2">
      <c r="A31" s="19"/>
      <c r="B31" s="134"/>
      <c r="C31" s="3" t="s">
        <v>3</v>
      </c>
      <c r="D31" s="42" t="s">
        <v>24</v>
      </c>
      <c r="E31" s="49"/>
      <c r="F31" s="44">
        <f>E31/1.18</f>
        <v>0</v>
      </c>
      <c r="G31" s="59"/>
      <c r="H31" s="68"/>
      <c r="I31" s="58" t="s">
        <v>32</v>
      </c>
      <c r="J31" s="19"/>
      <c r="K31" s="74"/>
      <c r="L31" s="75"/>
      <c r="M31" s="19"/>
    </row>
    <row r="32" spans="1:13" ht="11.25" customHeight="1" thickBot="1" x14ac:dyDescent="0.25">
      <c r="A32" s="19"/>
      <c r="B32" s="135"/>
      <c r="C32" s="48"/>
      <c r="D32" s="50" t="s">
        <v>15</v>
      </c>
      <c r="E32" s="51"/>
      <c r="F32" s="47">
        <f>E32</f>
        <v>0</v>
      </c>
      <c r="G32" s="57"/>
      <c r="H32" s="67"/>
      <c r="I32" s="61">
        <f>F20+F27+F34</f>
        <v>0</v>
      </c>
      <c r="J32" s="19"/>
      <c r="K32" s="74"/>
      <c r="L32" s="75"/>
      <c r="M32" s="19"/>
    </row>
    <row r="33" spans="1:13" ht="11.25" customHeight="1" thickBot="1" x14ac:dyDescent="0.25">
      <c r="A33" s="19"/>
      <c r="B33" s="135"/>
      <c r="C33" s="137" t="s">
        <v>16</v>
      </c>
      <c r="D33" s="138"/>
      <c r="E33" s="15">
        <f>SUM(E31:E32)</f>
        <v>0</v>
      </c>
      <c r="F33" s="130"/>
      <c r="G33" s="131"/>
      <c r="H33" s="65"/>
      <c r="I33" s="153" t="s">
        <v>26</v>
      </c>
      <c r="J33" s="19"/>
      <c r="K33" s="74"/>
      <c r="L33" s="75"/>
      <c r="M33" s="19"/>
    </row>
    <row r="34" spans="1:13" ht="11.25" customHeight="1" thickBot="1" x14ac:dyDescent="0.25">
      <c r="A34" s="19"/>
      <c r="B34" s="135"/>
      <c r="C34" s="139" t="s">
        <v>17</v>
      </c>
      <c r="D34" s="140"/>
      <c r="E34" s="16">
        <f>F31*1.18</f>
        <v>0</v>
      </c>
      <c r="F34" s="141">
        <f>E34+E35</f>
        <v>0</v>
      </c>
      <c r="G34" s="8"/>
      <c r="H34" s="8"/>
      <c r="I34" s="154">
        <f>E20+E27+E34</f>
        <v>0</v>
      </c>
      <c r="J34" s="19"/>
      <c r="K34" s="76"/>
      <c r="L34" s="77"/>
      <c r="M34" s="19"/>
    </row>
    <row r="35" spans="1:13" ht="11.25" customHeight="1" thickBot="1" x14ac:dyDescent="0.25">
      <c r="A35" s="19"/>
      <c r="B35" s="135"/>
      <c r="C35" s="143" t="s">
        <v>18</v>
      </c>
      <c r="D35" s="144"/>
      <c r="E35" s="17">
        <f>F32</f>
        <v>0</v>
      </c>
      <c r="F35" s="142"/>
      <c r="G35" s="8"/>
      <c r="H35" s="8"/>
      <c r="I35" s="153" t="s">
        <v>27</v>
      </c>
      <c r="J35" s="19"/>
      <c r="K35" s="19"/>
      <c r="L35" s="19"/>
      <c r="M35" s="19"/>
    </row>
    <row r="36" spans="1:13" ht="11.25" customHeight="1" thickBot="1" x14ac:dyDescent="0.25">
      <c r="A36" s="19"/>
      <c r="B36" s="136"/>
      <c r="C36" s="145" t="s">
        <v>20</v>
      </c>
      <c r="D36" s="145"/>
      <c r="E36" s="18">
        <f>(F31+F32)*1.18</f>
        <v>0</v>
      </c>
      <c r="F36" s="146"/>
      <c r="G36" s="147"/>
      <c r="H36" s="40"/>
      <c r="I36" s="155">
        <f>E21+E28+E35</f>
        <v>0</v>
      </c>
      <c r="J36" s="19"/>
      <c r="K36" s="19"/>
      <c r="L36" s="19"/>
      <c r="M36" s="19"/>
    </row>
    <row r="37" spans="1:13" ht="6" customHeight="1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</sheetData>
  <mergeCells count="47">
    <mergeCell ref="B2:D2"/>
    <mergeCell ref="G2:I2"/>
    <mergeCell ref="G8:I8"/>
    <mergeCell ref="G9:I9"/>
    <mergeCell ref="G10:I10"/>
    <mergeCell ref="G4:I4"/>
    <mergeCell ref="G5:I5"/>
    <mergeCell ref="G6:I6"/>
    <mergeCell ref="G7:I7"/>
    <mergeCell ref="G3:I3"/>
    <mergeCell ref="B31:B36"/>
    <mergeCell ref="C33:D33"/>
    <mergeCell ref="F33:G33"/>
    <mergeCell ref="C34:D34"/>
    <mergeCell ref="F34:F35"/>
    <mergeCell ref="C35:D35"/>
    <mergeCell ref="C36:D36"/>
    <mergeCell ref="F36:G36"/>
    <mergeCell ref="B30:F30"/>
    <mergeCell ref="C20:D20"/>
    <mergeCell ref="F20:F21"/>
    <mergeCell ref="C21:D21"/>
    <mergeCell ref="C22:D22"/>
    <mergeCell ref="F22:G22"/>
    <mergeCell ref="B23:F23"/>
    <mergeCell ref="B24:B29"/>
    <mergeCell ref="C26:D26"/>
    <mergeCell ref="F26:G26"/>
    <mergeCell ref="C27:D27"/>
    <mergeCell ref="F27:F28"/>
    <mergeCell ref="C28:D28"/>
    <mergeCell ref="C29:D29"/>
    <mergeCell ref="F29:G29"/>
    <mergeCell ref="K7:L7"/>
    <mergeCell ref="C19:D19"/>
    <mergeCell ref="F19:G19"/>
    <mergeCell ref="B3:F3"/>
    <mergeCell ref="G14:I14"/>
    <mergeCell ref="G15:I15"/>
    <mergeCell ref="G16:I16"/>
    <mergeCell ref="G17:I17"/>
    <mergeCell ref="G11:I11"/>
    <mergeCell ref="G12:I12"/>
    <mergeCell ref="G13:I13"/>
    <mergeCell ref="C9:C17"/>
    <mergeCell ref="B4:B17"/>
    <mergeCell ref="B19:B22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GESTOR DE VENTAS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LIZ</cp:lastModifiedBy>
  <cp:lastPrinted>2025-06-10T16:43:41Z</cp:lastPrinted>
  <dcterms:created xsi:type="dcterms:W3CDTF">2023-09-18T15:56:12Z</dcterms:created>
  <dcterms:modified xsi:type="dcterms:W3CDTF">2025-08-21T21:02:16Z</dcterms:modified>
</cp:coreProperties>
</file>