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OneDrive - Inversiones Internacionales Grupo Sura S.A\Argentina\valoración\custodio\"/>
    </mc:Choice>
  </mc:AlternateContent>
  <bookViews>
    <workbookView xWindow="0" yWindow="0" windowWidth="11010" windowHeight="7680"/>
  </bookViews>
  <sheets>
    <sheet name="Vigentes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8" i="1"/>
</calcChain>
</file>

<file path=xl/sharedStrings.xml><?xml version="1.0" encoding="utf-8"?>
<sst xmlns="http://schemas.openxmlformats.org/spreadsheetml/2006/main" count="295" uniqueCount="153">
  <si>
    <t>Fecha</t>
  </si>
  <si>
    <t>Hora</t>
  </si>
  <si>
    <t>Custodia</t>
  </si>
  <si>
    <t>Depositante</t>
  </si>
  <si>
    <t>Cuenta Custodia</t>
  </si>
  <si>
    <t>Cliente BT</t>
  </si>
  <si>
    <t>Especie</t>
  </si>
  <si>
    <t>V/N</t>
  </si>
  <si>
    <t>Moneda</t>
  </si>
  <si>
    <t>Valuacion (M/N)</t>
  </si>
  <si>
    <t>CAJA DE VALORES S.A.</t>
  </si>
  <si>
    <t>SEGUROS SURA S.A.</t>
  </si>
  <si>
    <t>ARARGE3204M0</t>
  </si>
  <si>
    <t>TJ20</t>
  </si>
  <si>
    <t>BONOS DEL TESORO $ TPM V.2020</t>
  </si>
  <si>
    <t>$</t>
  </si>
  <si>
    <t>ARGPAT5600E6</t>
  </si>
  <si>
    <t>GPUBO</t>
  </si>
  <si>
    <t>ON GPAT CIA.FIN.28 CL.B. V.27/</t>
  </si>
  <si>
    <t>I18A8</t>
  </si>
  <si>
    <t>LEBAC INT $ V.18/04/18 273dias</t>
  </si>
  <si>
    <t>I16Y8</t>
  </si>
  <si>
    <t>LEBAC INT $ V.16/05/18 273dias</t>
  </si>
  <si>
    <t>I21J8</t>
  </si>
  <si>
    <t>LEBAC INT $ V.21/06/18 274dias</t>
  </si>
  <si>
    <t>ARGPAT5600H9</t>
  </si>
  <si>
    <t>GPWBO</t>
  </si>
  <si>
    <t>ON GPAT C FIN 30 CL B 5/10/18</t>
  </si>
  <si>
    <t>I18L8</t>
  </si>
  <si>
    <t>LEBAC INT $ V.18/07/18 273dias</t>
  </si>
  <si>
    <t>ARROBE560051</t>
  </si>
  <si>
    <t>HSC7O</t>
  </si>
  <si>
    <t>ON HSBC ARG. CL. 7 V.07/12/20</t>
  </si>
  <si>
    <t>ARPSAF560083</t>
  </si>
  <si>
    <t>PSSRO</t>
  </si>
  <si>
    <t>ON PSA FINANC ARG S26 V 1/2/20</t>
  </si>
  <si>
    <t>ARBBOS560053</t>
  </si>
  <si>
    <t>ON ICBC SIMP CL 7 - 7/2/20 UVA</t>
  </si>
  <si>
    <t>ARBHIP5600W7</t>
  </si>
  <si>
    <t>BH49O</t>
  </si>
  <si>
    <t>ON BCO.HIPOTE CL.49 V.14/2/20</t>
  </si>
  <si>
    <t>ARARGE03G621</t>
  </si>
  <si>
    <t>PR15</t>
  </si>
  <si>
    <t>BONOS DE CONSOLIDACION SERIE 8</t>
  </si>
  <si>
    <t>ARIPSA050207</t>
  </si>
  <si>
    <t>NMCAO</t>
  </si>
  <si>
    <t>ON IND MET PESCARMONA CL10 $</t>
  </si>
  <si>
    <t>ARIPSA050215</t>
  </si>
  <si>
    <t>NMCBO</t>
  </si>
  <si>
    <t>ON IND MET PESCARMONA CL11 U$S</t>
  </si>
  <si>
    <t>USD</t>
  </si>
  <si>
    <t>ARARGE03H348</t>
  </si>
  <si>
    <t>AMX9P</t>
  </si>
  <si>
    <t>BONO NAC ARG $ TBADLAR V.2019</t>
  </si>
  <si>
    <t>USP989MJAY76</t>
  </si>
  <si>
    <t>YPCUO</t>
  </si>
  <si>
    <t>ON YPF SA CL 28 Vto 4/4/2024</t>
  </si>
  <si>
    <t>ARARGE320093</t>
  </si>
  <si>
    <t>AM18D</t>
  </si>
  <si>
    <t>BONO NACION ARG. U$S 2.4% 2018</t>
  </si>
  <si>
    <t>ARYPFS560010</t>
  </si>
  <si>
    <t>YCA3O</t>
  </si>
  <si>
    <t>O.N. YPF S.A. CLASE 36 $ ESC.</t>
  </si>
  <si>
    <t>ARYPFS560085</t>
  </si>
  <si>
    <t>YCA8O</t>
  </si>
  <si>
    <t>O.N. YPF S.A. CLASE 41 $ ESC</t>
  </si>
  <si>
    <t>ARPANE560055</t>
  </si>
  <si>
    <t>PNC7O</t>
  </si>
  <si>
    <t>ON PAN AMERICAN ENERGY 7</t>
  </si>
  <si>
    <t>ARPANE560063</t>
  </si>
  <si>
    <t>PNC8O</t>
  </si>
  <si>
    <t>ON PAN AMERICAN ENERGY 8 $ CG.</t>
  </si>
  <si>
    <t>ARTCFA5600A4</t>
  </si>
  <si>
    <t>TYCJO</t>
  </si>
  <si>
    <t>ON TOYOTA CIA.FIN. 18 $</t>
  </si>
  <si>
    <t>ARARGE3201A1</t>
  </si>
  <si>
    <t>AMX8P</t>
  </si>
  <si>
    <t>BONO NACION ARG $ BADLAR+275</t>
  </si>
  <si>
    <t>ARARGE3201B9</t>
  </si>
  <si>
    <t>AM20P</t>
  </si>
  <si>
    <t>BONO NACION ARG $ BADLAR+325</t>
  </si>
  <si>
    <t>ARJDCC560022</t>
  </si>
  <si>
    <t>JHC6O</t>
  </si>
  <si>
    <t>ON JHON DEERE CRED CIA FIN 6 $</t>
  </si>
  <si>
    <t>ARGPAT560065</t>
  </si>
  <si>
    <t>GPOBO</t>
  </si>
  <si>
    <t>ON GPAT CIA. FIN. S.23 Cl. "B"</t>
  </si>
  <si>
    <t>ARITAU560074</t>
  </si>
  <si>
    <t>BTCKO</t>
  </si>
  <si>
    <t>O.N. BCO. ITAU CL19 V 13/07/19</t>
  </si>
  <si>
    <t>ARARGE320283</t>
  </si>
  <si>
    <t>TC21P</t>
  </si>
  <si>
    <t>BONO TES NAC 2,5% $ 22/07/21</t>
  </si>
  <si>
    <t>ARTACU5600D7</t>
  </si>
  <si>
    <t>ON T.CUYANAS C25 S2 V 26/07/20</t>
  </si>
  <si>
    <t>ARFRAN560094</t>
  </si>
  <si>
    <t>BFCLO</t>
  </si>
  <si>
    <t>ON BBVA BCO.FRANCES C 20</t>
  </si>
  <si>
    <t>ARFICR560057</t>
  </si>
  <si>
    <t>ON FCA COMP.FINAN. CL.11</t>
  </si>
  <si>
    <t>ARROMB560069</t>
  </si>
  <si>
    <t>RBSZO</t>
  </si>
  <si>
    <t>ON ROMBO CIA.FIN. S.33</t>
  </si>
  <si>
    <t>ARTANA5600C8</t>
  </si>
  <si>
    <t>T352O</t>
  </si>
  <si>
    <t>ON TARJETA NARANJA C.35 S.2 $</t>
  </si>
  <si>
    <t>ARTCFA5600E6</t>
  </si>
  <si>
    <t>TYCLO</t>
  </si>
  <si>
    <t>ON TOYOTA CIA.FIN.20 28/9/18 $</t>
  </si>
  <si>
    <t>ARTACU5600F2</t>
  </si>
  <si>
    <t>TCR2O</t>
  </si>
  <si>
    <t>ON TARJETAS CUYANAS 26 S2 V24/</t>
  </si>
  <si>
    <t>ARROMB5600A7</t>
  </si>
  <si>
    <t>ON ROMBO CIA.FIN. S.35 V.28/10</t>
  </si>
  <si>
    <t>ARTELM560034</t>
  </si>
  <si>
    <t>TLS3O</t>
  </si>
  <si>
    <t>ON TELECOM PERSONAL SERIE III</t>
  </si>
  <si>
    <t>ARGPAT5600A4</t>
  </si>
  <si>
    <t>GPRBO</t>
  </si>
  <si>
    <t>ON GPAT CIA.FIN.26 CL.B. V.24/</t>
  </si>
  <si>
    <t>ARROMB5600B5</t>
  </si>
  <si>
    <t>RB36O</t>
  </si>
  <si>
    <t>ON ROMBO CIA.FIN. S.36 V.30/01</t>
  </si>
  <si>
    <t>ARBHIP5600O4</t>
  </si>
  <si>
    <t>ON BCO.HIPOTECARIO CL. 42 V.20</t>
  </si>
  <si>
    <t>ARBRIO5600D9</t>
  </si>
  <si>
    <t>ON BCO.SANTANDER RIO CL.17 V.2</t>
  </si>
  <si>
    <t>ARBRIO5600F4</t>
  </si>
  <si>
    <t>BNCKO</t>
  </si>
  <si>
    <t>ON BCO.SANTANDER RIO CL.19 V.3</t>
  </si>
  <si>
    <t>ARARGE3203R1</t>
  </si>
  <si>
    <t>AA22P</t>
  </si>
  <si>
    <t>BONO NACION ARG. $ BADLAR+200</t>
  </si>
  <si>
    <t>US040114HK99</t>
  </si>
  <si>
    <t>A2E2</t>
  </si>
  <si>
    <t>BONO REP. ARGENTINA USD 5,625%</t>
  </si>
  <si>
    <t>ARARCS560050</t>
  </si>
  <si>
    <t>RCCBO</t>
  </si>
  <si>
    <t>O.N. ARCOR S.A.I.C. CL.11 V.03</t>
  </si>
  <si>
    <t>ARBHIP5600P1</t>
  </si>
  <si>
    <t>BH43O</t>
  </si>
  <si>
    <t>ON BCO.HIPOTECARIO CL.43 V.08/</t>
  </si>
  <si>
    <t>FISICO TESORO G.C.</t>
  </si>
  <si>
    <t>CESVI0000001</t>
  </si>
  <si>
    <t>CESVI</t>
  </si>
  <si>
    <t>CESVI ARGENTINA S.A.</t>
  </si>
  <si>
    <t>SSN570000001</t>
  </si>
  <si>
    <t>SSN57</t>
  </si>
  <si>
    <t>FORESTADORA SAN JAVIER S.A.</t>
  </si>
  <si>
    <t>REPORTE DE POSICIONES VALUADAS AL 28/02/18</t>
  </si>
  <si>
    <t>ARARGE122945</t>
  </si>
  <si>
    <t>$$CV</t>
  </si>
  <si>
    <t>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</si>
</sst>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IM\SOLUCIONES\ARGENTINA\insum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a"/>
      <sheetName val="isines"/>
      <sheetName val="cf"/>
      <sheetName val="fondos"/>
      <sheetName val="series"/>
    </sheetNames>
    <sheetDataSet>
      <sheetData sheetId="0"/>
      <sheetData sheetId="1">
        <row r="4">
          <cell r="B4" t="str">
            <v>ARARGE3204M0</v>
          </cell>
          <cell r="C4" t="str">
            <v>REPUBLIC OF ARGENTINA</v>
          </cell>
        </row>
        <row r="5">
          <cell r="B5" t="str">
            <v>ARGPAT5600E6</v>
          </cell>
          <cell r="C5" t="str">
            <v>GPAT CIA FINANCIERA SA</v>
          </cell>
        </row>
        <row r="6">
          <cell r="B6" t="str">
            <v>ARGPAT5600H9</v>
          </cell>
          <cell r="C6" t="str">
            <v>GPAT CIA FINANCIERA SA</v>
          </cell>
        </row>
        <row r="7">
          <cell r="B7" t="str">
            <v>ARROBE560051</v>
          </cell>
          <cell r="C7" t="str">
            <v>HSBC BANK ARGENTINA SA</v>
          </cell>
        </row>
        <row r="8">
          <cell r="B8" t="str">
            <v>ARPSAF560083</v>
          </cell>
          <cell r="C8" t="str">
            <v>PSA FINANCE ARGENTINA</v>
          </cell>
        </row>
        <row r="9">
          <cell r="B9" t="str">
            <v>ARBBOS560053</v>
          </cell>
          <cell r="C9" t="str">
            <v>NA</v>
          </cell>
        </row>
        <row r="10">
          <cell r="B10" t="str">
            <v>ARBHIP5600W7</v>
          </cell>
          <cell r="C10" t="str">
            <v>BANCO HIPOTECARIO SA</v>
          </cell>
        </row>
        <row r="11">
          <cell r="B11" t="str">
            <v>ARARGE03G621</v>
          </cell>
          <cell r="C11" t="str">
            <v>REPUBLIC OF ARGENTINA</v>
          </cell>
        </row>
        <row r="12">
          <cell r="B12" t="str">
            <v>ARIPSA050207</v>
          </cell>
          <cell r="C12" t="str">
            <v>NA</v>
          </cell>
        </row>
        <row r="13">
          <cell r="B13" t="str">
            <v>ARIPSA050215</v>
          </cell>
          <cell r="C13" t="str">
            <v>IND METALURGICAS PESCARM</v>
          </cell>
        </row>
        <row r="14">
          <cell r="B14" t="str">
            <v>ARARGE03H348</v>
          </cell>
          <cell r="C14" t="str">
            <v>REPUBLIC OF ARGENTINA</v>
          </cell>
        </row>
        <row r="15">
          <cell r="B15" t="str">
            <v>USP989MJAY76</v>
          </cell>
          <cell r="C15" t="str">
            <v>YPF SOCIEDAD ANONIMA</v>
          </cell>
        </row>
        <row r="16">
          <cell r="B16" t="str">
            <v>ARARGE320093</v>
          </cell>
          <cell r="C16" t="str">
            <v>REPUBLIC OF ARGENTINA</v>
          </cell>
        </row>
        <row r="17">
          <cell r="B17" t="str">
            <v>ARYPFS560010</v>
          </cell>
          <cell r="C17" t="str">
            <v>YPF SOCIEDAD ANONIMA</v>
          </cell>
        </row>
        <row r="18">
          <cell r="B18" t="str">
            <v>ARYPFS560085</v>
          </cell>
          <cell r="C18" t="str">
            <v>YPF SOCIEDAD ANONIMA</v>
          </cell>
        </row>
        <row r="19">
          <cell r="B19" t="str">
            <v>ARPANE560055</v>
          </cell>
          <cell r="C19" t="str">
            <v>PAN AMERICAN ENERGY LLC</v>
          </cell>
        </row>
        <row r="20">
          <cell r="B20" t="str">
            <v>ARPANE560063</v>
          </cell>
          <cell r="C20" t="str">
            <v>PAN AMERICAN ENERGY LLC</v>
          </cell>
        </row>
        <row r="21">
          <cell r="B21" t="str">
            <v>ARTCFA5600A4</v>
          </cell>
          <cell r="C21" t="str">
            <v>TOYOTA CIA FINANC AR</v>
          </cell>
        </row>
        <row r="22">
          <cell r="B22" t="str">
            <v>ARARGE3201A1</v>
          </cell>
          <cell r="C22" t="str">
            <v>REPUBLIC OF ARGENTINA</v>
          </cell>
        </row>
        <row r="23">
          <cell r="B23" t="str">
            <v>ARARGE3201B9</v>
          </cell>
          <cell r="C23" t="str">
            <v>REPUBLIC OF ARGENTINA</v>
          </cell>
        </row>
        <row r="24">
          <cell r="B24" t="str">
            <v>ARJDCC560022</v>
          </cell>
          <cell r="C24" t="str">
            <v>JOHN DEERE CIA FINANCIER</v>
          </cell>
        </row>
        <row r="25">
          <cell r="B25" t="str">
            <v>ARGPAT560065</v>
          </cell>
          <cell r="C25" t="str">
            <v>GPAT CIA FINANCIERA SA</v>
          </cell>
        </row>
        <row r="26">
          <cell r="B26" t="str">
            <v>ARITAU560074</v>
          </cell>
          <cell r="C26" t="str">
            <v>BANCO ITAU ARGENTINA</v>
          </cell>
        </row>
        <row r="27">
          <cell r="B27" t="str">
            <v>ARARGE320283</v>
          </cell>
          <cell r="C27" t="str">
            <v>BONCER</v>
          </cell>
        </row>
        <row r="28">
          <cell r="B28" t="str">
            <v>ARTACU5600D7</v>
          </cell>
          <cell r="C28" t="str">
            <v>TARJETAS CUYANAS SA</v>
          </cell>
        </row>
        <row r="29">
          <cell r="B29" t="str">
            <v>ARFRAN560094</v>
          </cell>
          <cell r="C29" t="str">
            <v>BANCO FRANCES DEL RIO</v>
          </cell>
        </row>
        <row r="30">
          <cell r="B30" t="str">
            <v>ARFICR560057</v>
          </cell>
          <cell r="C30" t="str">
            <v>BANCO CMF SA</v>
          </cell>
        </row>
        <row r="31">
          <cell r="B31" t="str">
            <v>ARROMB560069</v>
          </cell>
          <cell r="C31" t="str">
            <v>ROMBO CIA FINANCIERA SA</v>
          </cell>
        </row>
        <row r="32">
          <cell r="B32" t="str">
            <v>ARTANA5600C8</v>
          </cell>
          <cell r="C32" t="str">
            <v>NA</v>
          </cell>
        </row>
        <row r="33">
          <cell r="B33" t="str">
            <v>ARTCFA5600E6</v>
          </cell>
          <cell r="C33" t="str">
            <v>TOYOTA CIA FINANC AR</v>
          </cell>
        </row>
        <row r="34">
          <cell r="B34" t="str">
            <v>ARTACU5600F2</v>
          </cell>
          <cell r="C34" t="str">
            <v>TARJETAS CUYANAS SA</v>
          </cell>
        </row>
        <row r="35">
          <cell r="B35" t="str">
            <v>ARROMB5600A7</v>
          </cell>
          <cell r="C35" t="str">
            <v>ROMBO CIA FINANCIERA SA</v>
          </cell>
        </row>
        <row r="36">
          <cell r="B36" t="str">
            <v>ARTELM560034</v>
          </cell>
          <cell r="C36" t="str">
            <v>TELECOM PERSONAL SA</v>
          </cell>
        </row>
        <row r="37">
          <cell r="B37" t="str">
            <v>ARGPAT5600A4</v>
          </cell>
          <cell r="C37" t="str">
            <v>GPAT CIA FINANCIERA SA</v>
          </cell>
        </row>
        <row r="38">
          <cell r="B38" t="str">
            <v>ARROMB5600B5</v>
          </cell>
          <cell r="C38" t="str">
            <v>ROMBO CIA FINANCIERA SA</v>
          </cell>
        </row>
        <row r="39">
          <cell r="B39" t="str">
            <v>ARBHIP5600O4</v>
          </cell>
          <cell r="C39" t="str">
            <v>BANCO HIPOTECARIO SA</v>
          </cell>
        </row>
        <row r="40">
          <cell r="B40" t="str">
            <v>ARBRIO5600D9</v>
          </cell>
          <cell r="C40" t="str">
            <v>BANCO SANTANDER RIO SA</v>
          </cell>
        </row>
        <row r="41">
          <cell r="B41" t="str">
            <v>ARBRIO5600F4</v>
          </cell>
          <cell r="C41" t="str">
            <v>BANCO SANTANDER RIO SA</v>
          </cell>
        </row>
        <row r="42">
          <cell r="B42" t="str">
            <v>ARARGE3203R1</v>
          </cell>
          <cell r="C42" t="str">
            <v>REPUBLIC OF ARGENTINA</v>
          </cell>
        </row>
        <row r="43">
          <cell r="B43" t="str">
            <v>US040114HK99</v>
          </cell>
          <cell r="C43" t="str">
            <v>REPUBLIC OF ARGENTINA</v>
          </cell>
        </row>
        <row r="44">
          <cell r="B44" t="str">
            <v>ARARCS560050</v>
          </cell>
          <cell r="C44" t="str">
            <v>ARCOR SAIC</v>
          </cell>
        </row>
        <row r="45">
          <cell r="B45" t="str">
            <v>ARBHIP5600P1</v>
          </cell>
          <cell r="C45" t="str">
            <v>BANCO HIPOTECARIO SA</v>
          </cell>
        </row>
        <row r="46">
          <cell r="B46" t="str">
            <v>CESVI0000001</v>
          </cell>
          <cell r="C46" t="str">
            <v>NA</v>
          </cell>
        </row>
        <row r="47">
          <cell r="B47" t="str">
            <v>SSN570000001</v>
          </cell>
          <cell r="C47" t="str">
            <v>NA</v>
          </cell>
        </row>
        <row r="48">
          <cell r="B48" t="str">
            <v>ARPSAF560083</v>
          </cell>
          <cell r="C48" t="str">
            <v>PSA FINANCE ARGENTINA</v>
          </cell>
        </row>
        <row r="49">
          <cell r="B49" t="str">
            <v>ARBBOS560053</v>
          </cell>
          <cell r="C49" t="str">
            <v>NA</v>
          </cell>
        </row>
        <row r="50">
          <cell r="B50" t="str">
            <v>ARBHIP5600W7</v>
          </cell>
          <cell r="C50" t="str">
            <v>BANCO HIPOTECARIO SA</v>
          </cell>
        </row>
        <row r="51">
          <cell r="B51" t="str">
            <v>ARIPSA050215</v>
          </cell>
          <cell r="C51" t="str">
            <v>IND METALURGICAS PESCARM</v>
          </cell>
        </row>
        <row r="52">
          <cell r="B52" t="str">
            <v>ARARGE03H348</v>
          </cell>
          <cell r="C52" t="str">
            <v>REPUBLIC OF ARGENTINA</v>
          </cell>
        </row>
        <row r="53">
          <cell r="B53" t="str">
            <v>USP989MJAY76</v>
          </cell>
          <cell r="C53" t="str">
            <v>YPF SOCIEDAD ANONIMA</v>
          </cell>
        </row>
        <row r="54">
          <cell r="B54" t="str">
            <v>ARARGE03H413</v>
          </cell>
          <cell r="C54" t="str">
            <v>REPUBLIC OF ARGENTINA</v>
          </cell>
        </row>
        <row r="55">
          <cell r="B55" t="str">
            <v>ARARGE320093</v>
          </cell>
          <cell r="C55" t="str">
            <v>REPUBLIC OF ARGENTINA</v>
          </cell>
        </row>
        <row r="56">
          <cell r="B56" t="str">
            <v>ARYPFS560010</v>
          </cell>
          <cell r="C56" t="str">
            <v>YPF SOCIEDAD ANONIMA</v>
          </cell>
        </row>
        <row r="57">
          <cell r="B57" t="str">
            <v>ARYPFS560085</v>
          </cell>
          <cell r="C57" t="str">
            <v>YPF SOCIEDAD ANONIMA</v>
          </cell>
        </row>
        <row r="58">
          <cell r="B58" t="str">
            <v>ARPANE560063</v>
          </cell>
          <cell r="C58" t="str">
            <v>PAN AMERICAN ENERGY LLC</v>
          </cell>
        </row>
        <row r="59">
          <cell r="B59" t="str">
            <v>ARARGE3201B9</v>
          </cell>
          <cell r="C59" t="str">
            <v>REPUBLIC OF ARGENTINA</v>
          </cell>
        </row>
        <row r="60">
          <cell r="B60" t="str">
            <v>ARITAU560074</v>
          </cell>
          <cell r="C60" t="str">
            <v>BANCO ITAU ARGENTINA</v>
          </cell>
        </row>
        <row r="61">
          <cell r="B61" t="str">
            <v>ARARGE320283</v>
          </cell>
          <cell r="C61" t="str">
            <v>BONCER</v>
          </cell>
        </row>
        <row r="62">
          <cell r="B62" t="str">
            <v>ARTACU5600D7</v>
          </cell>
          <cell r="C62" t="str">
            <v>TARJETAS CUYANAS SA</v>
          </cell>
        </row>
        <row r="63">
          <cell r="B63" t="str">
            <v>ARTELM560034</v>
          </cell>
          <cell r="C63" t="str">
            <v>TELECOM PERSONAL SA</v>
          </cell>
        </row>
        <row r="64">
          <cell r="B64" t="str">
            <v>ARBHIP5600O4</v>
          </cell>
          <cell r="C64" t="str">
            <v>BANCO HIPOTECARIO SA</v>
          </cell>
        </row>
        <row r="65">
          <cell r="B65" t="str">
            <v>ARBRIO5600D9</v>
          </cell>
          <cell r="C65" t="str">
            <v>BANCO SANTANDER RIO SA</v>
          </cell>
        </row>
        <row r="66">
          <cell r="B66" t="str">
            <v>ARARCS560050</v>
          </cell>
          <cell r="C66" t="str">
            <v>ARCOR SAIC</v>
          </cell>
        </row>
        <row r="67">
          <cell r="B67" t="str">
            <v>PF$ PAT 2018-11-27</v>
          </cell>
          <cell r="C67" t="str">
            <v xml:space="preserve">BCO.PATAGONIA SA              </v>
          </cell>
        </row>
        <row r="68">
          <cell r="B68" t="str">
            <v>PF$ GAL 2018-12-17</v>
          </cell>
          <cell r="C68" t="str">
            <v xml:space="preserve">BANCO DE GALICIA Y BS AS      </v>
          </cell>
        </row>
        <row r="69">
          <cell r="B69" t="str">
            <v>PF$ GAL 2018-12-27</v>
          </cell>
          <cell r="C69" t="str">
            <v xml:space="preserve">BANCO DE GALICIA Y BS AS      </v>
          </cell>
        </row>
        <row r="70">
          <cell r="B70" t="str">
            <v>PF$ FRA 2019-01-10</v>
          </cell>
          <cell r="C70" t="str">
            <v xml:space="preserve">BBVA BANCO FRANCES SA         </v>
          </cell>
        </row>
        <row r="71">
          <cell r="B71" t="str">
            <v>PF$ GAL 2018-03-20</v>
          </cell>
          <cell r="C71" t="str">
            <v xml:space="preserve">BANCO DE GALICIA Y BS AS      </v>
          </cell>
        </row>
        <row r="72">
          <cell r="B72" t="str">
            <v>PF$ ITA 2018-03-22</v>
          </cell>
          <cell r="C72" t="str">
            <v xml:space="preserve">BANCO ITAU ARGENTINA SA       </v>
          </cell>
        </row>
        <row r="73">
          <cell r="B73" t="str">
            <v>PF$ FRA 2018-03-22</v>
          </cell>
          <cell r="C73" t="str">
            <v xml:space="preserve">BBVA BANCO FRANCES SA         </v>
          </cell>
        </row>
        <row r="74">
          <cell r="B74" t="str">
            <v>PF$ PAT 2018-03-22</v>
          </cell>
          <cell r="C74" t="str">
            <v xml:space="preserve">BCO.PATAGONIA SA              </v>
          </cell>
        </row>
        <row r="75">
          <cell r="B75" t="str">
            <v>PF$ PAT 2018-05-10</v>
          </cell>
          <cell r="C75" t="str">
            <v xml:space="preserve">BCO.PATAGONIA SA              </v>
          </cell>
        </row>
        <row r="76">
          <cell r="B76" t="str">
            <v>PF$ PAT 2018-05-14</v>
          </cell>
          <cell r="C76" t="str">
            <v xml:space="preserve">BCO.PATAGONIA SA              </v>
          </cell>
        </row>
        <row r="77">
          <cell r="B77" t="str">
            <v>PF$ FRA 2018-11-12</v>
          </cell>
          <cell r="C77" t="str">
            <v xml:space="preserve">BBVA BANCO FRANCES SA         </v>
          </cell>
        </row>
        <row r="78">
          <cell r="B78" t="str">
            <v>PF$ FRA 2018-11-12</v>
          </cell>
          <cell r="C78" t="str">
            <v xml:space="preserve">BBVA BANCO FRANCES SA         </v>
          </cell>
        </row>
        <row r="79">
          <cell r="B79" t="str">
            <v>PF$ PAT 2018-11-28</v>
          </cell>
          <cell r="C79" t="str">
            <v xml:space="preserve">BCO.PATAGONIA SA              </v>
          </cell>
        </row>
        <row r="80">
          <cell r="B80" t="str">
            <v>PF$ SAN 2019-01-14</v>
          </cell>
          <cell r="C80" t="str">
            <v xml:space="preserve">BCO.SANTANDER RIO SA          </v>
          </cell>
        </row>
        <row r="81">
          <cell r="B81" t="str">
            <v>PF$ SAN 2019-01-21</v>
          </cell>
          <cell r="C81" t="str">
            <v xml:space="preserve">BCO.SANTANDER RIO SA          </v>
          </cell>
        </row>
        <row r="82">
          <cell r="B82" t="str">
            <v>PF$ ICB 2018-03-21</v>
          </cell>
          <cell r="C82" t="str">
            <v xml:space="preserve">STANDARD BANK ARGENTINA SA    </v>
          </cell>
        </row>
        <row r="83">
          <cell r="B83" t="str">
            <v>ARFICR050141</v>
          </cell>
          <cell r="C83" t="e">
            <v>#NAME?</v>
          </cell>
        </row>
        <row r="84">
          <cell r="B84" t="str">
            <v>ARARGE122945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A37" workbookViewId="0">
      <selection activeCell="L51" sqref="L51"/>
    </sheetView>
  </sheetViews>
  <sheetFormatPr baseColWidth="10" defaultRowHeight="15" x14ac:dyDescent="0.25"/>
  <cols>
    <col min="1" max="1" width="20.5703125" style="1" bestFit="1" customWidth="1"/>
    <col min="2" max="2" width="11.85546875" style="1" bestFit="1" customWidth="1"/>
    <col min="3" max="3" width="15.42578125" style="1" bestFit="1" customWidth="1"/>
    <col min="4" max="4" width="10" style="1" bestFit="1" customWidth="1"/>
    <col min="5" max="5" width="18.28515625" style="1" bestFit="1" customWidth="1"/>
    <col min="6" max="6" width="15.140625" style="1" bestFit="1" customWidth="1"/>
    <col min="7" max="7" width="8" style="1" bestFit="1" customWidth="1"/>
    <col min="8" max="8" width="33.42578125" style="1" bestFit="1" customWidth="1"/>
    <col min="9" max="9" width="14.5703125" style="1" bestFit="1" customWidth="1"/>
    <col min="10" max="10" width="8.28515625" style="1" bestFit="1" customWidth="1"/>
    <col min="11" max="11" width="15.5703125" style="1" bestFit="1" customWidth="1"/>
  </cols>
  <sheetData>
    <row r="1" spans="1:12" x14ac:dyDescent="0.25">
      <c r="H1" s="1" t="s">
        <v>0</v>
      </c>
      <c r="I1" s="3">
        <v>43160</v>
      </c>
    </row>
    <row r="2" spans="1:12" x14ac:dyDescent="0.25">
      <c r="H2" s="1" t="s">
        <v>1</v>
      </c>
      <c r="I2" s="4">
        <v>0.46760416666666665</v>
      </c>
    </row>
    <row r="5" spans="1:12" x14ac:dyDescent="0.25">
      <c r="A5" s="6" t="s">
        <v>149</v>
      </c>
      <c r="B5" s="6"/>
      <c r="C5" s="6"/>
      <c r="D5" s="6"/>
      <c r="E5" s="6"/>
      <c r="F5" s="6"/>
      <c r="G5" s="6"/>
      <c r="H5" s="6"/>
      <c r="I5" s="6"/>
      <c r="J5" s="6"/>
      <c r="K5" s="6"/>
    </row>
    <row r="7" spans="1:12" x14ac:dyDescent="0.25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  <c r="I7" s="1" t="s">
        <v>7</v>
      </c>
      <c r="J7" s="1" t="s">
        <v>8</v>
      </c>
      <c r="K7" s="1" t="s">
        <v>9</v>
      </c>
    </row>
    <row r="8" spans="1:12" x14ac:dyDescent="0.25">
      <c r="A8" s="1" t="s">
        <v>10</v>
      </c>
      <c r="B8" s="1">
        <v>1681</v>
      </c>
      <c r="C8" s="1">
        <v>111195862</v>
      </c>
      <c r="D8" s="1">
        <v>53811008</v>
      </c>
      <c r="E8" s="1" t="s">
        <v>11</v>
      </c>
      <c r="F8" s="1" t="s">
        <v>12</v>
      </c>
      <c r="G8" s="1" t="s">
        <v>13</v>
      </c>
      <c r="H8" s="1" t="s">
        <v>14</v>
      </c>
      <c r="I8" s="5">
        <v>170000000</v>
      </c>
      <c r="J8" s="5" t="s">
        <v>15</v>
      </c>
      <c r="K8" s="5">
        <v>184110000</v>
      </c>
      <c r="L8" t="str">
        <f>VLOOKUP(F8,[1]isines!$B$4:$C$84,2,0)</f>
        <v>REPUBLIC OF ARGENTINA</v>
      </c>
    </row>
    <row r="9" spans="1:12" x14ac:dyDescent="0.25">
      <c r="A9" s="1" t="s">
        <v>10</v>
      </c>
      <c r="B9" s="1">
        <v>1681</v>
      </c>
      <c r="C9" s="1">
        <v>111195862</v>
      </c>
      <c r="D9" s="1">
        <v>53811008</v>
      </c>
      <c r="E9" s="1" t="s">
        <v>11</v>
      </c>
      <c r="F9" s="1" t="s">
        <v>16</v>
      </c>
      <c r="G9" s="1" t="s">
        <v>17</v>
      </c>
      <c r="H9" s="1" t="s">
        <v>18</v>
      </c>
      <c r="I9" s="5">
        <v>24666666</v>
      </c>
      <c r="J9" s="5" t="s">
        <v>15</v>
      </c>
      <c r="K9" s="5">
        <v>24666666</v>
      </c>
      <c r="L9" t="str">
        <f>VLOOKUP(F9,[1]isines!$B$4:$C$84,2,0)</f>
        <v>GPAT CIA FINANCIERA SA</v>
      </c>
    </row>
    <row r="10" spans="1:12" x14ac:dyDescent="0.25">
      <c r="A10" s="1" t="s">
        <v>10</v>
      </c>
      <c r="B10" s="1">
        <v>1681</v>
      </c>
      <c r="C10" s="1">
        <v>111195862</v>
      </c>
      <c r="D10" s="1">
        <v>53811008</v>
      </c>
      <c r="E10" s="1" t="s">
        <v>11</v>
      </c>
      <c r="G10" s="1" t="s">
        <v>19</v>
      </c>
      <c r="H10" s="1" t="s">
        <v>20</v>
      </c>
      <c r="I10" s="5">
        <v>150000000</v>
      </c>
      <c r="J10" s="5" t="s">
        <v>15</v>
      </c>
      <c r="K10" s="5">
        <v>144945000</v>
      </c>
      <c r="L10" t="e">
        <f>VLOOKUP(F10,[1]isines!$B$4:$C$84,2,0)</f>
        <v>#N/A</v>
      </c>
    </row>
    <row r="11" spans="1:12" x14ac:dyDescent="0.25">
      <c r="A11" s="1" t="s">
        <v>10</v>
      </c>
      <c r="B11" s="1">
        <v>1681</v>
      </c>
      <c r="C11" s="1">
        <v>111195862</v>
      </c>
      <c r="D11" s="1">
        <v>53811008</v>
      </c>
      <c r="E11" s="1" t="s">
        <v>11</v>
      </c>
      <c r="G11" s="1" t="s">
        <v>21</v>
      </c>
      <c r="H11" s="1" t="s">
        <v>22</v>
      </c>
      <c r="I11" s="5">
        <v>579600000</v>
      </c>
      <c r="J11" s="5" t="s">
        <v>15</v>
      </c>
      <c r="K11" s="5">
        <v>549132746.39999998</v>
      </c>
      <c r="L11" t="e">
        <f>VLOOKUP(F11,[1]isines!$B$4:$C$84,2,0)</f>
        <v>#N/A</v>
      </c>
    </row>
    <row r="12" spans="1:12" x14ac:dyDescent="0.25">
      <c r="A12" s="1" t="s">
        <v>10</v>
      </c>
      <c r="B12" s="1">
        <v>1681</v>
      </c>
      <c r="C12" s="1">
        <v>111195862</v>
      </c>
      <c r="D12" s="1">
        <v>53811008</v>
      </c>
      <c r="E12" s="1" t="s">
        <v>11</v>
      </c>
      <c r="G12" s="1" t="s">
        <v>23</v>
      </c>
      <c r="H12" s="1" t="s">
        <v>24</v>
      </c>
      <c r="I12" s="5">
        <v>220000000</v>
      </c>
      <c r="J12" s="5" t="s">
        <v>15</v>
      </c>
      <c r="K12" s="5">
        <v>203774120</v>
      </c>
      <c r="L12" t="e">
        <f>VLOOKUP(F12,[1]isines!$B$4:$C$84,2,0)</f>
        <v>#N/A</v>
      </c>
    </row>
    <row r="13" spans="1:12" x14ac:dyDescent="0.25">
      <c r="A13" s="1" t="s">
        <v>10</v>
      </c>
      <c r="B13" s="1">
        <v>1681</v>
      </c>
      <c r="C13" s="1">
        <v>111195862</v>
      </c>
      <c r="D13" s="1">
        <v>53811008</v>
      </c>
      <c r="E13" s="1" t="s">
        <v>11</v>
      </c>
      <c r="F13" s="1" t="s">
        <v>25</v>
      </c>
      <c r="G13" s="1" t="s">
        <v>26</v>
      </c>
      <c r="H13" s="1" t="s">
        <v>27</v>
      </c>
      <c r="I13" s="5">
        <v>10000000</v>
      </c>
      <c r="J13" s="5" t="s">
        <v>15</v>
      </c>
      <c r="K13" s="5">
        <v>10000000</v>
      </c>
      <c r="L13" t="str">
        <f>VLOOKUP(F13,[1]isines!$B$4:$C$84,2,0)</f>
        <v>GPAT CIA FINANCIERA SA</v>
      </c>
    </row>
    <row r="14" spans="1:12" x14ac:dyDescent="0.25">
      <c r="A14" s="1" t="s">
        <v>10</v>
      </c>
      <c r="B14" s="1">
        <v>1681</v>
      </c>
      <c r="C14" s="1">
        <v>111195862</v>
      </c>
      <c r="D14" s="1">
        <v>53811008</v>
      </c>
      <c r="E14" s="1" t="s">
        <v>11</v>
      </c>
      <c r="G14" s="1" t="s">
        <v>28</v>
      </c>
      <c r="H14" s="1" t="s">
        <v>29</v>
      </c>
      <c r="I14" s="5">
        <v>210000000</v>
      </c>
      <c r="J14" s="5" t="s">
        <v>15</v>
      </c>
      <c r="K14" s="5">
        <v>187628490</v>
      </c>
      <c r="L14" t="e">
        <f>VLOOKUP(F14,[1]isines!$B$4:$C$84,2,0)</f>
        <v>#N/A</v>
      </c>
    </row>
    <row r="15" spans="1:12" x14ac:dyDescent="0.25">
      <c r="A15" s="1" t="s">
        <v>10</v>
      </c>
      <c r="B15" s="1">
        <v>1681</v>
      </c>
      <c r="C15" s="1">
        <v>111195862</v>
      </c>
      <c r="D15" s="1">
        <v>53811008</v>
      </c>
      <c r="E15" s="1" t="s">
        <v>11</v>
      </c>
      <c r="F15" s="1" t="s">
        <v>30</v>
      </c>
      <c r="G15" s="1" t="s">
        <v>31</v>
      </c>
      <c r="H15" s="1" t="s">
        <v>32</v>
      </c>
      <c r="I15" s="5">
        <v>50000000</v>
      </c>
      <c r="J15" s="5" t="s">
        <v>15</v>
      </c>
      <c r="K15" s="5">
        <v>52318000</v>
      </c>
      <c r="L15" t="str">
        <f>VLOOKUP(F15,[1]isines!$B$4:$C$84,2,0)</f>
        <v>HSBC BANK ARGENTINA SA</v>
      </c>
    </row>
    <row r="16" spans="1:12" x14ac:dyDescent="0.25">
      <c r="A16" s="1" t="s">
        <v>10</v>
      </c>
      <c r="B16" s="1">
        <v>1681</v>
      </c>
      <c r="C16" s="1">
        <v>111195862</v>
      </c>
      <c r="D16" s="1">
        <v>53811008</v>
      </c>
      <c r="E16" s="1" t="s">
        <v>11</v>
      </c>
      <c r="F16" s="1" t="s">
        <v>33</v>
      </c>
      <c r="G16" s="1" t="s">
        <v>34</v>
      </c>
      <c r="H16" s="1" t="s">
        <v>35</v>
      </c>
      <c r="I16" s="5">
        <v>15000000</v>
      </c>
      <c r="J16" s="5" t="s">
        <v>15</v>
      </c>
      <c r="K16" s="5">
        <v>15000000</v>
      </c>
      <c r="L16" t="str">
        <f>VLOOKUP(F16,[1]isines!$B$4:$C$84,2,0)</f>
        <v>PSA FINANCE ARGENTINA</v>
      </c>
    </row>
    <row r="17" spans="1:12" x14ac:dyDescent="0.25">
      <c r="A17" s="1" t="s">
        <v>10</v>
      </c>
      <c r="B17" s="1">
        <v>1681</v>
      </c>
      <c r="C17" s="1">
        <v>111195862</v>
      </c>
      <c r="D17" s="1">
        <v>53811008</v>
      </c>
      <c r="E17" s="1" t="s">
        <v>11</v>
      </c>
      <c r="F17" s="1" t="s">
        <v>36</v>
      </c>
      <c r="G17" s="1">
        <v>53268</v>
      </c>
      <c r="H17" s="1" t="s">
        <v>37</v>
      </c>
      <c r="I17" s="5">
        <v>1155268</v>
      </c>
      <c r="J17" s="5" t="s">
        <v>15</v>
      </c>
      <c r="K17" s="5">
        <v>1155268</v>
      </c>
      <c r="L17" t="str">
        <f>VLOOKUP(F17,[1]isines!$B$4:$C$84,2,0)</f>
        <v>NA</v>
      </c>
    </row>
    <row r="18" spans="1:12" x14ac:dyDescent="0.25">
      <c r="A18" s="1" t="s">
        <v>10</v>
      </c>
      <c r="B18" s="1">
        <v>1681</v>
      </c>
      <c r="C18" s="1">
        <v>111195862</v>
      </c>
      <c r="D18" s="1">
        <v>53811008</v>
      </c>
      <c r="E18" s="1" t="s">
        <v>11</v>
      </c>
      <c r="F18" s="1" t="s">
        <v>38</v>
      </c>
      <c r="G18" s="1" t="s">
        <v>39</v>
      </c>
      <c r="H18" s="1" t="s">
        <v>40</v>
      </c>
      <c r="I18" s="5">
        <v>15000000</v>
      </c>
      <c r="J18" s="5" t="s">
        <v>15</v>
      </c>
      <c r="K18" s="5">
        <v>15000000</v>
      </c>
      <c r="L18" t="str">
        <f>VLOOKUP(F18,[1]isines!$B$4:$C$84,2,0)</f>
        <v>BANCO HIPOTECARIO SA</v>
      </c>
    </row>
    <row r="19" spans="1:12" x14ac:dyDescent="0.25">
      <c r="A19" s="1" t="s">
        <v>10</v>
      </c>
      <c r="B19" s="1">
        <v>1681</v>
      </c>
      <c r="C19" s="1">
        <v>111195862</v>
      </c>
      <c r="D19" s="1">
        <v>53811008</v>
      </c>
      <c r="E19" s="1" t="s">
        <v>11</v>
      </c>
      <c r="F19" s="1" t="s">
        <v>41</v>
      </c>
      <c r="G19" s="1" t="s">
        <v>42</v>
      </c>
      <c r="H19" s="1" t="s">
        <v>43</v>
      </c>
      <c r="I19" s="5">
        <v>50000000</v>
      </c>
      <c r="J19" s="5" t="s">
        <v>15</v>
      </c>
      <c r="K19" s="5">
        <v>82250000</v>
      </c>
      <c r="L19" t="str">
        <f>VLOOKUP(F19,[1]isines!$B$4:$C$84,2,0)</f>
        <v>REPUBLIC OF ARGENTINA</v>
      </c>
    </row>
    <row r="20" spans="1:12" x14ac:dyDescent="0.25">
      <c r="A20" s="1" t="s">
        <v>10</v>
      </c>
      <c r="B20" s="1">
        <v>1681</v>
      </c>
      <c r="C20" s="1">
        <v>111195862</v>
      </c>
      <c r="D20" s="1">
        <v>53811008</v>
      </c>
      <c r="E20" s="1" t="s">
        <v>11</v>
      </c>
      <c r="F20" s="1" t="s">
        <v>44</v>
      </c>
      <c r="G20" s="1" t="s">
        <v>45</v>
      </c>
      <c r="H20" s="1" t="s">
        <v>46</v>
      </c>
      <c r="I20" s="5">
        <v>19000000</v>
      </c>
      <c r="J20" s="5" t="s">
        <v>15</v>
      </c>
      <c r="K20" s="5">
        <v>19000000</v>
      </c>
      <c r="L20" t="str">
        <f>VLOOKUP(F20,[1]isines!$B$4:$C$84,2,0)</f>
        <v>NA</v>
      </c>
    </row>
    <row r="21" spans="1:12" x14ac:dyDescent="0.25">
      <c r="A21" s="1" t="s">
        <v>10</v>
      </c>
      <c r="B21" s="1">
        <v>1681</v>
      </c>
      <c r="C21" s="1">
        <v>111195862</v>
      </c>
      <c r="D21" s="1">
        <v>53811008</v>
      </c>
      <c r="E21" s="1" t="s">
        <v>11</v>
      </c>
      <c r="F21" s="1" t="s">
        <v>47</v>
      </c>
      <c r="G21" s="1" t="s">
        <v>48</v>
      </c>
      <c r="H21" s="1" t="s">
        <v>49</v>
      </c>
      <c r="I21" s="5">
        <v>3700000</v>
      </c>
      <c r="J21" s="5" t="s">
        <v>50</v>
      </c>
      <c r="K21" s="5">
        <v>74425500</v>
      </c>
      <c r="L21" t="str">
        <f>VLOOKUP(F21,[1]isines!$B$4:$C$84,2,0)</f>
        <v>IND METALURGICAS PESCARM</v>
      </c>
    </row>
    <row r="22" spans="1:12" x14ac:dyDescent="0.25">
      <c r="A22" s="1" t="s">
        <v>10</v>
      </c>
      <c r="B22" s="1">
        <v>1681</v>
      </c>
      <c r="C22" s="1">
        <v>111195862</v>
      </c>
      <c r="D22" s="1">
        <v>53811008</v>
      </c>
      <c r="E22" s="1" t="s">
        <v>11</v>
      </c>
      <c r="F22" s="1" t="s">
        <v>51</v>
      </c>
      <c r="G22" s="1" t="s">
        <v>52</v>
      </c>
      <c r="H22" s="1" t="s">
        <v>53</v>
      </c>
      <c r="I22" s="5">
        <v>175742532</v>
      </c>
      <c r="J22" s="5" t="s">
        <v>15</v>
      </c>
      <c r="K22" s="5">
        <v>181366293.02000001</v>
      </c>
      <c r="L22" t="str">
        <f>VLOOKUP(F22,[1]isines!$B$4:$C$84,2,0)</f>
        <v>REPUBLIC OF ARGENTINA</v>
      </c>
    </row>
    <row r="23" spans="1:12" x14ac:dyDescent="0.25">
      <c r="A23" s="1" t="s">
        <v>10</v>
      </c>
      <c r="B23" s="1">
        <v>1681</v>
      </c>
      <c r="C23" s="1">
        <v>111195862</v>
      </c>
      <c r="D23" s="1">
        <v>53811008</v>
      </c>
      <c r="E23" s="1" t="s">
        <v>11</v>
      </c>
      <c r="F23" s="1" t="s">
        <v>54</v>
      </c>
      <c r="G23" s="1" t="s">
        <v>55</v>
      </c>
      <c r="H23" s="1" t="s">
        <v>56</v>
      </c>
      <c r="I23" s="5">
        <v>1507000</v>
      </c>
      <c r="J23" s="5" t="s">
        <v>50</v>
      </c>
      <c r="K23" s="5">
        <v>30313305</v>
      </c>
      <c r="L23" t="str">
        <f>VLOOKUP(F23,[1]isines!$B$4:$C$84,2,0)</f>
        <v>YPF SOCIEDAD ANONIMA</v>
      </c>
    </row>
    <row r="24" spans="1:12" x14ac:dyDescent="0.25">
      <c r="A24" s="1" t="s">
        <v>10</v>
      </c>
      <c r="B24" s="1">
        <v>1681</v>
      </c>
      <c r="C24" s="1">
        <v>111195862</v>
      </c>
      <c r="D24" s="1">
        <v>53811008</v>
      </c>
      <c r="E24" s="1" t="s">
        <v>11</v>
      </c>
      <c r="F24" s="1" t="s">
        <v>57</v>
      </c>
      <c r="G24" s="1" t="s">
        <v>58</v>
      </c>
      <c r="H24" s="1" t="s">
        <v>59</v>
      </c>
      <c r="I24" s="5">
        <v>1766398</v>
      </c>
      <c r="J24" s="5" t="s">
        <v>50</v>
      </c>
      <c r="K24" s="5">
        <v>35513330.219999999</v>
      </c>
      <c r="L24" t="str">
        <f>VLOOKUP(F24,[1]isines!$B$4:$C$84,2,0)</f>
        <v>REPUBLIC OF ARGENTINA</v>
      </c>
    </row>
    <row r="25" spans="1:12" x14ac:dyDescent="0.25">
      <c r="A25" s="1" t="s">
        <v>10</v>
      </c>
      <c r="B25" s="1">
        <v>1681</v>
      </c>
      <c r="C25" s="1">
        <v>111195862</v>
      </c>
      <c r="D25" s="1">
        <v>53811008</v>
      </c>
      <c r="E25" s="1" t="s">
        <v>11</v>
      </c>
      <c r="F25" s="1" t="s">
        <v>60</v>
      </c>
      <c r="G25" s="1" t="s">
        <v>61</v>
      </c>
      <c r="H25" s="1" t="s">
        <v>62</v>
      </c>
      <c r="I25" s="5">
        <v>29755000</v>
      </c>
      <c r="J25" s="5" t="s">
        <v>15</v>
      </c>
      <c r="K25" s="5">
        <v>31629565</v>
      </c>
      <c r="L25" t="str">
        <f>VLOOKUP(F25,[1]isines!$B$4:$C$84,2,0)</f>
        <v>YPF SOCIEDAD ANONIMA</v>
      </c>
    </row>
    <row r="26" spans="1:12" x14ac:dyDescent="0.25">
      <c r="A26" s="1" t="s">
        <v>10</v>
      </c>
      <c r="B26" s="1">
        <v>1681</v>
      </c>
      <c r="C26" s="1">
        <v>111195862</v>
      </c>
      <c r="D26" s="1">
        <v>53811008</v>
      </c>
      <c r="E26" s="1" t="s">
        <v>11</v>
      </c>
      <c r="F26" s="1" t="s">
        <v>63</v>
      </c>
      <c r="G26" s="1" t="s">
        <v>64</v>
      </c>
      <c r="H26" s="1" t="s">
        <v>65</v>
      </c>
      <c r="I26" s="5">
        <v>5803165</v>
      </c>
      <c r="J26" s="5" t="s">
        <v>15</v>
      </c>
      <c r="K26" s="5">
        <v>5843787.1500000004</v>
      </c>
      <c r="L26" t="str">
        <f>VLOOKUP(F26,[1]isines!$B$4:$C$84,2,0)</f>
        <v>YPF SOCIEDAD ANONIMA</v>
      </c>
    </row>
    <row r="27" spans="1:12" x14ac:dyDescent="0.25">
      <c r="A27" s="1" t="s">
        <v>10</v>
      </c>
      <c r="B27" s="1">
        <v>1681</v>
      </c>
      <c r="C27" s="1">
        <v>111195862</v>
      </c>
      <c r="D27" s="1">
        <v>53811008</v>
      </c>
      <c r="E27" s="1" t="s">
        <v>11</v>
      </c>
      <c r="F27" s="1" t="s">
        <v>66</v>
      </c>
      <c r="G27" s="1" t="s">
        <v>67</v>
      </c>
      <c r="H27" s="1" t="s">
        <v>68</v>
      </c>
      <c r="I27" s="5">
        <v>7344309</v>
      </c>
      <c r="J27" s="5" t="s">
        <v>15</v>
      </c>
      <c r="K27" s="5">
        <v>7685665.1399999997</v>
      </c>
      <c r="L27" t="str">
        <f>VLOOKUP(F27,[1]isines!$B$4:$C$84,2,0)</f>
        <v>PAN AMERICAN ENERGY LLC</v>
      </c>
    </row>
    <row r="28" spans="1:12" x14ac:dyDescent="0.25">
      <c r="A28" s="1" t="s">
        <v>10</v>
      </c>
      <c r="B28" s="1">
        <v>1681</v>
      </c>
      <c r="C28" s="1">
        <v>111195862</v>
      </c>
      <c r="D28" s="1">
        <v>53811008</v>
      </c>
      <c r="E28" s="1" t="s">
        <v>11</v>
      </c>
      <c r="F28" s="1" t="s">
        <v>69</v>
      </c>
      <c r="G28" s="1" t="s">
        <v>70</v>
      </c>
      <c r="H28" s="1" t="s">
        <v>71</v>
      </c>
      <c r="I28" s="5">
        <v>13763244</v>
      </c>
      <c r="J28" s="5" t="s">
        <v>15</v>
      </c>
      <c r="K28" s="5">
        <v>13446689.390000001</v>
      </c>
      <c r="L28" t="str">
        <f>VLOOKUP(F28,[1]isines!$B$4:$C$84,2,0)</f>
        <v>PAN AMERICAN ENERGY LLC</v>
      </c>
    </row>
    <row r="29" spans="1:12" x14ac:dyDescent="0.25">
      <c r="A29" s="1" t="s">
        <v>10</v>
      </c>
      <c r="B29" s="1">
        <v>1681</v>
      </c>
      <c r="C29" s="1">
        <v>111195862</v>
      </c>
      <c r="D29" s="1">
        <v>53811008</v>
      </c>
      <c r="E29" s="1" t="s">
        <v>11</v>
      </c>
      <c r="F29" s="1" t="s">
        <v>72</v>
      </c>
      <c r="G29" s="1" t="s">
        <v>73</v>
      </c>
      <c r="H29" s="1" t="s">
        <v>74</v>
      </c>
      <c r="I29" s="5">
        <v>4800000</v>
      </c>
      <c r="J29" s="5" t="s">
        <v>15</v>
      </c>
      <c r="K29" s="5">
        <v>3264480</v>
      </c>
      <c r="L29" t="str">
        <f>VLOOKUP(F29,[1]isines!$B$4:$C$84,2,0)</f>
        <v>TOYOTA CIA FINANC AR</v>
      </c>
    </row>
    <row r="30" spans="1:12" x14ac:dyDescent="0.25">
      <c r="A30" s="1" t="s">
        <v>10</v>
      </c>
      <c r="B30" s="1">
        <v>1681</v>
      </c>
      <c r="C30" s="1">
        <v>111195862</v>
      </c>
      <c r="D30" s="1">
        <v>53811008</v>
      </c>
      <c r="E30" s="1" t="s">
        <v>11</v>
      </c>
      <c r="F30" s="1" t="s">
        <v>75</v>
      </c>
      <c r="G30" s="1" t="s">
        <v>76</v>
      </c>
      <c r="H30" s="1" t="s">
        <v>77</v>
      </c>
      <c r="I30" s="5">
        <v>15000000</v>
      </c>
      <c r="J30" s="5" t="s">
        <v>15</v>
      </c>
      <c r="K30" s="5">
        <v>15940500</v>
      </c>
      <c r="L30" t="str">
        <f>VLOOKUP(F30,[1]isines!$B$4:$C$84,2,0)</f>
        <v>REPUBLIC OF ARGENTINA</v>
      </c>
    </row>
    <row r="31" spans="1:12" x14ac:dyDescent="0.25">
      <c r="A31" s="1" t="s">
        <v>10</v>
      </c>
      <c r="B31" s="1">
        <v>1681</v>
      </c>
      <c r="C31" s="1">
        <v>111195862</v>
      </c>
      <c r="D31" s="1">
        <v>53811008</v>
      </c>
      <c r="E31" s="1" t="s">
        <v>11</v>
      </c>
      <c r="F31" s="1" t="s">
        <v>78</v>
      </c>
      <c r="G31" s="1" t="s">
        <v>79</v>
      </c>
      <c r="H31" s="1" t="s">
        <v>80</v>
      </c>
      <c r="I31" s="5">
        <v>120000000</v>
      </c>
      <c r="J31" s="5" t="s">
        <v>15</v>
      </c>
      <c r="K31" s="5">
        <v>132000000</v>
      </c>
      <c r="L31" t="str">
        <f>VLOOKUP(F31,[1]isines!$B$4:$C$84,2,0)</f>
        <v>REPUBLIC OF ARGENTINA</v>
      </c>
    </row>
    <row r="32" spans="1:12" x14ac:dyDescent="0.25">
      <c r="A32" s="1" t="s">
        <v>10</v>
      </c>
      <c r="B32" s="1">
        <v>1681</v>
      </c>
      <c r="C32" s="1">
        <v>111195862</v>
      </c>
      <c r="D32" s="1">
        <v>53811008</v>
      </c>
      <c r="E32" s="1" t="s">
        <v>11</v>
      </c>
      <c r="F32" s="1" t="s">
        <v>81</v>
      </c>
      <c r="G32" s="1" t="s">
        <v>82</v>
      </c>
      <c r="H32" s="1" t="s">
        <v>83</v>
      </c>
      <c r="I32" s="5">
        <v>5084982</v>
      </c>
      <c r="J32" s="5" t="s">
        <v>15</v>
      </c>
      <c r="K32" s="5">
        <v>5084982</v>
      </c>
      <c r="L32" t="str">
        <f>VLOOKUP(F32,[1]isines!$B$4:$C$84,2,0)</f>
        <v>JOHN DEERE CIA FINANCIER</v>
      </c>
    </row>
    <row r="33" spans="1:12" x14ac:dyDescent="0.25">
      <c r="A33" s="1" t="s">
        <v>10</v>
      </c>
      <c r="B33" s="1">
        <v>1681</v>
      </c>
      <c r="C33" s="1">
        <v>111195862</v>
      </c>
      <c r="D33" s="1">
        <v>53811008</v>
      </c>
      <c r="E33" s="1" t="s">
        <v>11</v>
      </c>
      <c r="F33" s="1" t="s">
        <v>84</v>
      </c>
      <c r="G33" s="1" t="s">
        <v>85</v>
      </c>
      <c r="H33" s="1" t="s">
        <v>86</v>
      </c>
      <c r="I33" s="5">
        <v>15000000</v>
      </c>
      <c r="J33" s="5" t="s">
        <v>15</v>
      </c>
      <c r="K33" s="5">
        <v>15585000</v>
      </c>
      <c r="L33" t="str">
        <f>VLOOKUP(F33,[1]isines!$B$4:$C$84,2,0)</f>
        <v>GPAT CIA FINANCIERA SA</v>
      </c>
    </row>
    <row r="34" spans="1:12" x14ac:dyDescent="0.25">
      <c r="A34" s="1" t="s">
        <v>10</v>
      </c>
      <c r="B34" s="1">
        <v>1681</v>
      </c>
      <c r="C34" s="1">
        <v>111195862</v>
      </c>
      <c r="D34" s="1">
        <v>53811008</v>
      </c>
      <c r="E34" s="1" t="s">
        <v>11</v>
      </c>
      <c r="F34" s="1" t="s">
        <v>87</v>
      </c>
      <c r="G34" s="1" t="s">
        <v>88</v>
      </c>
      <c r="H34" s="1" t="s">
        <v>89</v>
      </c>
      <c r="I34" s="5">
        <v>15888888</v>
      </c>
      <c r="J34" s="5" t="s">
        <v>15</v>
      </c>
      <c r="K34" s="5">
        <v>15888888</v>
      </c>
      <c r="L34" t="str">
        <f>VLOOKUP(F34,[1]isines!$B$4:$C$84,2,0)</f>
        <v>BANCO ITAU ARGENTINA</v>
      </c>
    </row>
    <row r="35" spans="1:12" x14ac:dyDescent="0.25">
      <c r="A35" s="1" t="s">
        <v>10</v>
      </c>
      <c r="B35" s="1">
        <v>1681</v>
      </c>
      <c r="C35" s="1">
        <v>111195862</v>
      </c>
      <c r="D35" s="1">
        <v>53811008</v>
      </c>
      <c r="E35" s="1" t="s">
        <v>11</v>
      </c>
      <c r="F35" s="1" t="s">
        <v>90</v>
      </c>
      <c r="G35" s="1" t="s">
        <v>91</v>
      </c>
      <c r="H35" s="1" t="s">
        <v>92</v>
      </c>
      <c r="I35" s="5">
        <v>261600000</v>
      </c>
      <c r="J35" s="5" t="s">
        <v>15</v>
      </c>
      <c r="K35" s="5">
        <v>315882000</v>
      </c>
      <c r="L35" t="str">
        <f>VLOOKUP(F35,[1]isines!$B$4:$C$84,2,0)</f>
        <v>BONCER</v>
      </c>
    </row>
    <row r="36" spans="1:12" x14ac:dyDescent="0.25">
      <c r="A36" s="1" t="s">
        <v>10</v>
      </c>
      <c r="B36" s="1">
        <v>1681</v>
      </c>
      <c r="C36" s="1">
        <v>111195862</v>
      </c>
      <c r="D36" s="1">
        <v>53811008</v>
      </c>
      <c r="E36" s="1" t="s">
        <v>11</v>
      </c>
      <c r="F36" s="1" t="s">
        <v>93</v>
      </c>
      <c r="G36" s="1">
        <v>51685</v>
      </c>
      <c r="H36" s="1" t="s">
        <v>94</v>
      </c>
      <c r="I36" s="5">
        <v>21900000</v>
      </c>
      <c r="J36" s="5" t="s">
        <v>15</v>
      </c>
      <c r="K36" s="5">
        <v>21900000</v>
      </c>
      <c r="L36" t="str">
        <f>VLOOKUP(F36,[1]isines!$B$4:$C$84,2,0)</f>
        <v>TARJETAS CUYANAS SA</v>
      </c>
    </row>
    <row r="37" spans="1:12" x14ac:dyDescent="0.25">
      <c r="A37" s="1" t="s">
        <v>10</v>
      </c>
      <c r="B37" s="1">
        <v>1681</v>
      </c>
      <c r="C37" s="1">
        <v>111195862</v>
      </c>
      <c r="D37" s="1">
        <v>53811008</v>
      </c>
      <c r="E37" s="1" t="s">
        <v>11</v>
      </c>
      <c r="F37" s="1" t="s">
        <v>95</v>
      </c>
      <c r="G37" s="1" t="s">
        <v>96</v>
      </c>
      <c r="H37" s="1" t="s">
        <v>97</v>
      </c>
      <c r="I37" s="5">
        <v>11546000</v>
      </c>
      <c r="J37" s="5" t="s">
        <v>15</v>
      </c>
      <c r="K37" s="5">
        <v>11679356.300000001</v>
      </c>
      <c r="L37" t="str">
        <f>VLOOKUP(F37,[1]isines!$B$4:$C$84,2,0)</f>
        <v>BANCO FRANCES DEL RIO</v>
      </c>
    </row>
    <row r="38" spans="1:12" x14ac:dyDescent="0.25">
      <c r="A38" s="1" t="s">
        <v>10</v>
      </c>
      <c r="B38" s="1">
        <v>1681</v>
      </c>
      <c r="C38" s="1">
        <v>111195862</v>
      </c>
      <c r="D38" s="1">
        <v>53811008</v>
      </c>
      <c r="E38" s="1" t="s">
        <v>11</v>
      </c>
      <c r="F38" s="1" t="s">
        <v>98</v>
      </c>
      <c r="G38" s="1">
        <v>51734</v>
      </c>
      <c r="H38" s="1" t="s">
        <v>99</v>
      </c>
      <c r="I38" s="5">
        <v>8000000</v>
      </c>
      <c r="J38" s="5" t="s">
        <v>15</v>
      </c>
      <c r="K38" s="5">
        <v>8000000</v>
      </c>
      <c r="L38" t="str">
        <f>VLOOKUP(F38,[1]isines!$B$4:$C$84,2,0)</f>
        <v>BANCO CMF SA</v>
      </c>
    </row>
    <row r="39" spans="1:12" x14ac:dyDescent="0.25">
      <c r="A39" s="1" t="s">
        <v>10</v>
      </c>
      <c r="B39" s="1">
        <v>1681</v>
      </c>
      <c r="C39" s="1">
        <v>111195862</v>
      </c>
      <c r="D39" s="1">
        <v>53811008</v>
      </c>
      <c r="E39" s="1" t="s">
        <v>11</v>
      </c>
      <c r="F39" s="1" t="s">
        <v>100</v>
      </c>
      <c r="G39" s="1" t="s">
        <v>101</v>
      </c>
      <c r="H39" s="1" t="s">
        <v>102</v>
      </c>
      <c r="I39" s="5">
        <v>10821428</v>
      </c>
      <c r="J39" s="5" t="s">
        <v>15</v>
      </c>
      <c r="K39" s="5">
        <v>10821428</v>
      </c>
      <c r="L39" t="str">
        <f>VLOOKUP(F39,[1]isines!$B$4:$C$84,2,0)</f>
        <v>ROMBO CIA FINANCIERA SA</v>
      </c>
    </row>
    <row r="40" spans="1:12" x14ac:dyDescent="0.25">
      <c r="A40" s="1" t="s">
        <v>10</v>
      </c>
      <c r="B40" s="1">
        <v>1681</v>
      </c>
      <c r="C40" s="1">
        <v>111195862</v>
      </c>
      <c r="D40" s="1">
        <v>53811008</v>
      </c>
      <c r="E40" s="1" t="s">
        <v>11</v>
      </c>
      <c r="F40" s="1" t="s">
        <v>103</v>
      </c>
      <c r="G40" s="1" t="s">
        <v>104</v>
      </c>
      <c r="H40" s="1" t="s">
        <v>105</v>
      </c>
      <c r="I40" s="5">
        <v>46463333</v>
      </c>
      <c r="J40" s="5" t="s">
        <v>15</v>
      </c>
      <c r="K40" s="5">
        <v>48438024.649999999</v>
      </c>
      <c r="L40" t="str">
        <f>VLOOKUP(F40,[1]isines!$B$4:$C$84,2,0)</f>
        <v>NA</v>
      </c>
    </row>
    <row r="41" spans="1:12" x14ac:dyDescent="0.25">
      <c r="A41" s="1" t="s">
        <v>10</v>
      </c>
      <c r="B41" s="1">
        <v>1681</v>
      </c>
      <c r="C41" s="1">
        <v>111195862</v>
      </c>
      <c r="D41" s="1">
        <v>53811008</v>
      </c>
      <c r="E41" s="1" t="s">
        <v>11</v>
      </c>
      <c r="F41" s="1" t="s">
        <v>106</v>
      </c>
      <c r="G41" s="1" t="s">
        <v>107</v>
      </c>
      <c r="H41" s="1" t="s">
        <v>108</v>
      </c>
      <c r="I41" s="5">
        <v>8500000</v>
      </c>
      <c r="J41" s="5" t="s">
        <v>15</v>
      </c>
      <c r="K41" s="5">
        <v>8500000</v>
      </c>
      <c r="L41" t="str">
        <f>VLOOKUP(F41,[1]isines!$B$4:$C$84,2,0)</f>
        <v>TOYOTA CIA FINANC AR</v>
      </c>
    </row>
    <row r="42" spans="1:12" x14ac:dyDescent="0.25">
      <c r="A42" s="1" t="s">
        <v>10</v>
      </c>
      <c r="B42" s="1">
        <v>1681</v>
      </c>
      <c r="C42" s="1">
        <v>111195862</v>
      </c>
      <c r="D42" s="1">
        <v>53811008</v>
      </c>
      <c r="E42" s="1" t="s">
        <v>11</v>
      </c>
      <c r="F42" s="1" t="s">
        <v>109</v>
      </c>
      <c r="G42" s="1" t="s">
        <v>110</v>
      </c>
      <c r="H42" s="1" t="s">
        <v>111</v>
      </c>
      <c r="I42" s="5">
        <v>35023666</v>
      </c>
      <c r="J42" s="5" t="s">
        <v>15</v>
      </c>
      <c r="K42" s="5">
        <v>36202212.359999999</v>
      </c>
      <c r="L42" t="str">
        <f>VLOOKUP(F42,[1]isines!$B$4:$C$84,2,0)</f>
        <v>TARJETAS CUYANAS SA</v>
      </c>
    </row>
    <row r="43" spans="1:12" x14ac:dyDescent="0.25">
      <c r="A43" s="1" t="s">
        <v>10</v>
      </c>
      <c r="B43" s="1">
        <v>1681</v>
      </c>
      <c r="C43" s="1">
        <v>111195862</v>
      </c>
      <c r="D43" s="1">
        <v>53811008</v>
      </c>
      <c r="E43" s="1" t="s">
        <v>11</v>
      </c>
      <c r="F43" s="1" t="s">
        <v>112</v>
      </c>
      <c r="G43" s="1">
        <v>51938</v>
      </c>
      <c r="H43" s="1" t="s">
        <v>113</v>
      </c>
      <c r="I43" s="5">
        <v>26277777</v>
      </c>
      <c r="J43" s="5" t="s">
        <v>15</v>
      </c>
      <c r="K43" s="5">
        <v>26277777</v>
      </c>
      <c r="L43" t="str">
        <f>VLOOKUP(F43,[1]isines!$B$4:$C$84,2,0)</f>
        <v>ROMBO CIA FINANCIERA SA</v>
      </c>
    </row>
    <row r="44" spans="1:12" x14ac:dyDescent="0.25">
      <c r="A44" s="1" t="s">
        <v>10</v>
      </c>
      <c r="B44" s="1">
        <v>1681</v>
      </c>
      <c r="C44" s="1">
        <v>111195862</v>
      </c>
      <c r="D44" s="1">
        <v>53811008</v>
      </c>
      <c r="E44" s="1" t="s">
        <v>11</v>
      </c>
      <c r="F44" s="1" t="s">
        <v>114</v>
      </c>
      <c r="G44" s="1" t="s">
        <v>115</v>
      </c>
      <c r="H44" s="1" t="s">
        <v>116</v>
      </c>
      <c r="I44" s="5">
        <v>36000000</v>
      </c>
      <c r="J44" s="5" t="s">
        <v>15</v>
      </c>
      <c r="K44" s="5">
        <v>36356652</v>
      </c>
      <c r="L44" t="str">
        <f>VLOOKUP(F44,[1]isines!$B$4:$C$84,2,0)</f>
        <v>TELECOM PERSONAL SA</v>
      </c>
    </row>
    <row r="45" spans="1:12" x14ac:dyDescent="0.25">
      <c r="A45" s="1" t="s">
        <v>10</v>
      </c>
      <c r="B45" s="1">
        <v>1681</v>
      </c>
      <c r="C45" s="1">
        <v>111195862</v>
      </c>
      <c r="D45" s="1">
        <v>53811008</v>
      </c>
      <c r="E45" s="1" t="s">
        <v>11</v>
      </c>
      <c r="F45" s="1" t="s">
        <v>117</v>
      </c>
      <c r="G45" s="1" t="s">
        <v>118</v>
      </c>
      <c r="H45" s="1" t="s">
        <v>119</v>
      </c>
      <c r="I45" s="5">
        <v>5285714</v>
      </c>
      <c r="J45" s="5" t="s">
        <v>15</v>
      </c>
      <c r="K45" s="5">
        <v>5285714</v>
      </c>
      <c r="L45" t="str">
        <f>VLOOKUP(F45,[1]isines!$B$4:$C$84,2,0)</f>
        <v>GPAT CIA FINANCIERA SA</v>
      </c>
    </row>
    <row r="46" spans="1:12" x14ac:dyDescent="0.25">
      <c r="A46" s="1" t="s">
        <v>10</v>
      </c>
      <c r="B46" s="1">
        <v>1681</v>
      </c>
      <c r="C46" s="1">
        <v>111195862</v>
      </c>
      <c r="D46" s="1">
        <v>53811008</v>
      </c>
      <c r="E46" s="1" t="s">
        <v>11</v>
      </c>
      <c r="F46" s="1" t="s">
        <v>120</v>
      </c>
      <c r="G46" s="1" t="s">
        <v>121</v>
      </c>
      <c r="H46" s="1" t="s">
        <v>122</v>
      </c>
      <c r="I46" s="5">
        <v>4900000</v>
      </c>
      <c r="J46" s="5" t="s">
        <v>15</v>
      </c>
      <c r="K46" s="5">
        <v>4900000</v>
      </c>
      <c r="L46" t="str">
        <f>VLOOKUP(F46,[1]isines!$B$4:$C$84,2,0)</f>
        <v>ROMBO CIA FINANCIERA SA</v>
      </c>
    </row>
    <row r="47" spans="1:12" x14ac:dyDescent="0.25">
      <c r="A47" s="1" t="s">
        <v>10</v>
      </c>
      <c r="B47" s="1">
        <v>1681</v>
      </c>
      <c r="C47" s="1">
        <v>111195862</v>
      </c>
      <c r="D47" s="1">
        <v>53811008</v>
      </c>
      <c r="E47" s="1" t="s">
        <v>11</v>
      </c>
      <c r="F47" s="1" t="s">
        <v>123</v>
      </c>
      <c r="G47" s="1">
        <v>52259</v>
      </c>
      <c r="H47" s="1" t="s">
        <v>124</v>
      </c>
      <c r="I47" s="5">
        <v>51500000</v>
      </c>
      <c r="J47" s="5" t="s">
        <v>15</v>
      </c>
      <c r="K47" s="5">
        <v>51500000</v>
      </c>
      <c r="L47" t="str">
        <f>VLOOKUP(F47,[1]isines!$B$4:$C$84,2,0)</f>
        <v>BANCO HIPOTECARIO SA</v>
      </c>
    </row>
    <row r="48" spans="1:12" x14ac:dyDescent="0.25">
      <c r="A48" s="1" t="s">
        <v>10</v>
      </c>
      <c r="B48" s="1">
        <v>1681</v>
      </c>
      <c r="C48" s="1">
        <v>111195862</v>
      </c>
      <c r="D48" s="1">
        <v>53811008</v>
      </c>
      <c r="E48" s="1" t="s">
        <v>11</v>
      </c>
      <c r="F48" s="1" t="s">
        <v>125</v>
      </c>
      <c r="G48" s="1">
        <v>52261</v>
      </c>
      <c r="H48" s="1" t="s">
        <v>126</v>
      </c>
      <c r="I48" s="5">
        <v>50000000</v>
      </c>
      <c r="J48" s="5" t="s">
        <v>15</v>
      </c>
      <c r="K48" s="5">
        <v>50000000</v>
      </c>
      <c r="L48" t="str">
        <f>VLOOKUP(F48,[1]isines!$B$4:$C$84,2,0)</f>
        <v>BANCO SANTANDER RIO SA</v>
      </c>
    </row>
    <row r="49" spans="1:12" x14ac:dyDescent="0.25">
      <c r="A49" s="1" t="s">
        <v>10</v>
      </c>
      <c r="B49" s="1">
        <v>1681</v>
      </c>
      <c r="C49" s="1">
        <v>111195862</v>
      </c>
      <c r="D49" s="1">
        <v>53811008</v>
      </c>
      <c r="E49" s="1" t="s">
        <v>11</v>
      </c>
      <c r="F49" s="1" t="s">
        <v>127</v>
      </c>
      <c r="G49" s="1" t="s">
        <v>128</v>
      </c>
      <c r="H49" s="1" t="s">
        <v>129</v>
      </c>
      <c r="I49" s="5">
        <v>80000000</v>
      </c>
      <c r="J49" s="5" t="s">
        <v>15</v>
      </c>
      <c r="K49" s="5">
        <v>80000000</v>
      </c>
      <c r="L49" t="str">
        <f>VLOOKUP(F49,[1]isines!$B$4:$C$84,2,0)</f>
        <v>BANCO SANTANDER RIO SA</v>
      </c>
    </row>
    <row r="50" spans="1:12" x14ac:dyDescent="0.25">
      <c r="A50" s="1" t="s">
        <v>10</v>
      </c>
      <c r="B50" s="1">
        <v>1681</v>
      </c>
      <c r="C50" s="1">
        <v>111195862</v>
      </c>
      <c r="D50" s="1">
        <v>53811008</v>
      </c>
      <c r="E50" s="1" t="s">
        <v>11</v>
      </c>
      <c r="F50" s="1" t="s">
        <v>130</v>
      </c>
      <c r="G50" s="1" t="s">
        <v>131</v>
      </c>
      <c r="H50" s="1" t="s">
        <v>132</v>
      </c>
      <c r="I50" s="5">
        <v>70000000</v>
      </c>
      <c r="J50" s="5" t="s">
        <v>15</v>
      </c>
      <c r="K50" s="5">
        <v>71575000</v>
      </c>
      <c r="L50" t="str">
        <f>VLOOKUP(F50,[1]isines!$B$4:$C$84,2,0)</f>
        <v>REPUBLIC OF ARGENTINA</v>
      </c>
    </row>
    <row r="51" spans="1:12" x14ac:dyDescent="0.25">
      <c r="A51" s="1" t="s">
        <v>10</v>
      </c>
      <c r="B51" s="1">
        <v>1681</v>
      </c>
      <c r="C51" s="1">
        <v>111195862</v>
      </c>
      <c r="D51" s="1">
        <v>53811008</v>
      </c>
      <c r="E51" s="1" t="s">
        <v>11</v>
      </c>
      <c r="F51" s="1" t="s">
        <v>133</v>
      </c>
      <c r="G51" s="1" t="s">
        <v>134</v>
      </c>
      <c r="H51" s="1" t="s">
        <v>135</v>
      </c>
      <c r="I51" s="5">
        <v>3000000</v>
      </c>
      <c r="J51" s="5" t="s">
        <v>50</v>
      </c>
      <c r="K51" s="5">
        <v>62006283.369999997</v>
      </c>
      <c r="L51" t="str">
        <f>VLOOKUP(F51,[1]isines!$B$4:$C$84,2,0)</f>
        <v>REPUBLIC OF ARGENTINA</v>
      </c>
    </row>
    <row r="52" spans="1:12" x14ac:dyDescent="0.25">
      <c r="A52" s="1" t="s">
        <v>10</v>
      </c>
      <c r="B52" s="1">
        <v>1681</v>
      </c>
      <c r="C52" s="1">
        <v>111195862</v>
      </c>
      <c r="D52" s="1">
        <v>53811008</v>
      </c>
      <c r="E52" s="1" t="s">
        <v>11</v>
      </c>
      <c r="F52" s="1" t="s">
        <v>136</v>
      </c>
      <c r="G52" s="1" t="s">
        <v>137</v>
      </c>
      <c r="H52" s="1" t="s">
        <v>138</v>
      </c>
      <c r="I52" s="5">
        <v>82000000</v>
      </c>
      <c r="J52" s="5" t="s">
        <v>15</v>
      </c>
      <c r="K52" s="5">
        <v>83697400</v>
      </c>
      <c r="L52" t="str">
        <f>VLOOKUP(F52,[1]isines!$B$4:$C$84,2,0)</f>
        <v>ARCOR SAIC</v>
      </c>
    </row>
    <row r="53" spans="1:12" x14ac:dyDescent="0.25">
      <c r="A53" s="1" t="s">
        <v>10</v>
      </c>
      <c r="B53" s="1">
        <v>1681</v>
      </c>
      <c r="C53" s="1">
        <v>111195862</v>
      </c>
      <c r="D53" s="1">
        <v>53811008</v>
      </c>
      <c r="E53" s="1" t="s">
        <v>11</v>
      </c>
      <c r="F53" s="1" t="s">
        <v>139</v>
      </c>
      <c r="G53" s="1" t="s">
        <v>140</v>
      </c>
      <c r="H53" s="1" t="s">
        <v>141</v>
      </c>
      <c r="I53" s="5">
        <v>3276500</v>
      </c>
      <c r="J53" s="5" t="s">
        <v>15</v>
      </c>
      <c r="K53" s="5">
        <v>65333410</v>
      </c>
      <c r="L53" t="str">
        <f>VLOOKUP(F53,[1]isines!$B$4:$C$84,2,0)</f>
        <v>BANCO HIPOTECARIO SA</v>
      </c>
    </row>
    <row r="54" spans="1:12" x14ac:dyDescent="0.25">
      <c r="A54" s="2" t="s">
        <v>10</v>
      </c>
      <c r="B54" s="2">
        <v>1681</v>
      </c>
      <c r="C54" s="2">
        <v>111195862</v>
      </c>
      <c r="D54" s="2">
        <v>53811008</v>
      </c>
      <c r="E54" s="2" t="s">
        <v>11</v>
      </c>
      <c r="F54" s="2" t="s">
        <v>150</v>
      </c>
      <c r="G54" s="2" t="s">
        <v>151</v>
      </c>
      <c r="H54" s="2" t="s">
        <v>152</v>
      </c>
      <c r="I54" s="5">
        <v>70430.990000000005</v>
      </c>
      <c r="J54" s="5" t="s">
        <v>15</v>
      </c>
      <c r="K54" s="5">
        <v>70430.990000000005</v>
      </c>
      <c r="L54">
        <f>VLOOKUP(F54,[1]isines!$B$4:$C$84,2,0)</f>
        <v>0</v>
      </c>
    </row>
    <row r="55" spans="1:12" x14ac:dyDescent="0.25">
      <c r="A55" s="1" t="s">
        <v>142</v>
      </c>
      <c r="B55" s="1">
        <v>1</v>
      </c>
      <c r="C55" s="1">
        <v>111195862</v>
      </c>
      <c r="D55" s="1">
        <v>53811008</v>
      </c>
      <c r="E55" s="1" t="s">
        <v>11</v>
      </c>
      <c r="F55" s="1" t="s">
        <v>143</v>
      </c>
      <c r="G55" s="1" t="s">
        <v>144</v>
      </c>
      <c r="H55" s="1" t="s">
        <v>145</v>
      </c>
      <c r="I55" s="5">
        <v>172875</v>
      </c>
      <c r="J55" s="5" t="s">
        <v>15</v>
      </c>
      <c r="K55" s="5">
        <v>172875</v>
      </c>
      <c r="L55" t="str">
        <f>VLOOKUP(F55,[1]isines!$B$4:$C$84,2,0)</f>
        <v>NA</v>
      </c>
    </row>
    <row r="56" spans="1:12" x14ac:dyDescent="0.25">
      <c r="A56" s="1" t="s">
        <v>142</v>
      </c>
      <c r="B56" s="1">
        <v>1</v>
      </c>
      <c r="C56" s="1">
        <v>111195862</v>
      </c>
      <c r="D56" s="1">
        <v>53811008</v>
      </c>
      <c r="E56" s="1" t="s">
        <v>11</v>
      </c>
      <c r="F56" s="1" t="s">
        <v>146</v>
      </c>
      <c r="G56" s="1" t="s">
        <v>147</v>
      </c>
      <c r="H56" s="1" t="s">
        <v>148</v>
      </c>
      <c r="I56" s="5">
        <v>1</v>
      </c>
      <c r="J56" s="5" t="s">
        <v>15</v>
      </c>
      <c r="K56" s="5">
        <v>1</v>
      </c>
      <c r="L56" t="str">
        <f>VLOOKUP(F56,[1]isines!$B$4:$C$84,2,0)</f>
        <v>NA</v>
      </c>
    </row>
  </sheetData>
  <mergeCells count="1">
    <mergeCell ref="A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Vigentes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CARRICO MARTIN MIGUEL</dc:creator>
  <cp:lastModifiedBy>Administrador</cp:lastModifiedBy>
  <dcterms:created xsi:type="dcterms:W3CDTF">2018-03-01T14:14:20Z</dcterms:created>
  <dcterms:modified xsi:type="dcterms:W3CDTF">2018-04-02T16:42:39Z</dcterms:modified>
</cp:coreProperties>
</file>