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tellites" sheetId="1" state="visible" r:id="rId2"/>
    <sheet name="Satellites OTTR" sheetId="2" state="visible" r:id="rId3"/>
    <sheet name="Planets OTT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<sst xmlns="http://schemas.openxmlformats.org/spreadsheetml/2006/main" count="745" uniqueCount="495">
  <si>
    <t xml:space="preserve">planet</t>
  </si>
  <si>
    <t xml:space="preserve">name</t>
  </si>
  <si>
    <t xml:space="preserve">gm</t>
  </si>
  <si>
    <t xml:space="preserve">radius</t>
  </si>
  <si>
    <t xml:space="preserve">density</t>
  </si>
  <si>
    <t xml:space="preserve">magnitude</t>
  </si>
  <si>
    <t xml:space="preserve">albedo</t>
  </si>
  <si>
    <t xml:space="preserve">Earth</t>
  </si>
  <si>
    <t xml:space="preserve">Moon</t>
  </si>
  <si>
    <t xml:space="preserve">4902.801±0.001</t>
  </si>
  <si>
    <t xml:space="preserve">1737.5±0.1</t>
  </si>
  <si>
    <t xml:space="preserve">3.344±0.005</t>
  </si>
  <si>
    <t xml:space="preserve">Mars</t>
  </si>
  <si>
    <t xml:space="preserve">Phobos</t>
  </si>
  <si>
    <t xml:space="preserve">0.0007112±0.0000010</t>
  </si>
  <si>
    <t xml:space="preserve">11.1±0.15</t>
  </si>
  <si>
    <t xml:space="preserve">1.872±0.076</t>
  </si>
  <si>
    <t xml:space="preserve">11.4±0.2</t>
  </si>
  <si>
    <t xml:space="preserve">0.071±0.012</t>
  </si>
  <si>
    <t xml:space="preserve">Deimos</t>
  </si>
  <si>
    <t xml:space="preserve">0.0000985±0.0000024</t>
  </si>
  <si>
    <t xml:space="preserve">6.2±0.18</t>
  </si>
  <si>
    <t xml:space="preserve">1.471±0.166</t>
  </si>
  <si>
    <t xml:space="preserve">12.45±0.05</t>
  </si>
  <si>
    <t xml:space="preserve">0.068±0.007</t>
  </si>
  <si>
    <t xml:space="preserve">Jupiter</t>
  </si>
  <si>
    <t xml:space="preserve">Io</t>
  </si>
  <si>
    <t xml:space="preserve">5959.916±0.012</t>
  </si>
  <si>
    <t xml:space="preserve">1821.6±0.5</t>
  </si>
  <si>
    <t xml:space="preserve">3.528±0.006</t>
  </si>
  <si>
    <t xml:space="preserve">5.02±0.03</t>
  </si>
  <si>
    <t xml:space="preserve">0.63±0.02</t>
  </si>
  <si>
    <t xml:space="preserve">Europa</t>
  </si>
  <si>
    <t xml:space="preserve">3202.739±0.009</t>
  </si>
  <si>
    <t xml:space="preserve">1560.8±0.5</t>
  </si>
  <si>
    <t xml:space="preserve">3.013±0.005</t>
  </si>
  <si>
    <t xml:space="preserve">5.29±0.02</t>
  </si>
  <si>
    <t xml:space="preserve">0.67±0.03</t>
  </si>
  <si>
    <t xml:space="preserve">Ganymede</t>
  </si>
  <si>
    <t xml:space="preserve">9887.834±0.017</t>
  </si>
  <si>
    <t xml:space="preserve">2631.2±1.7</t>
  </si>
  <si>
    <t xml:space="preserve">1.942±0.005</t>
  </si>
  <si>
    <t xml:space="preserve">4.61±0.03</t>
  </si>
  <si>
    <t xml:space="preserve">0.43±0.02</t>
  </si>
  <si>
    <t xml:space="preserve">Callisto</t>
  </si>
  <si>
    <t xml:space="preserve">7179.289±0.013</t>
  </si>
  <si>
    <t xml:space="preserve">2410.3±1.5</t>
  </si>
  <si>
    <t xml:space="preserve">1.834±0.004</t>
  </si>
  <si>
    <t xml:space="preserve">5.65±0.10</t>
  </si>
  <si>
    <t xml:space="preserve">0.17±0.02</t>
  </si>
  <si>
    <t xml:space="preserve">Amalthea</t>
  </si>
  <si>
    <t xml:space="preserve">0.138±0.030</t>
  </si>
  <si>
    <t xml:space="preserve">83.45±2.4</t>
  </si>
  <si>
    <t xml:space="preserve">0.849±0.199</t>
  </si>
  <si>
    <t xml:space="preserve">14.1±0.2</t>
  </si>
  <si>
    <t xml:space="preserve">0.090±0.005</t>
  </si>
  <si>
    <t xml:space="preserve">Himalia</t>
  </si>
  <si>
    <t xml:space="preserve">14.2R</t>
  </si>
  <si>
    <t xml:space="preserve">Elara</t>
  </si>
  <si>
    <t xml:space="preserve">16.0R</t>
  </si>
  <si>
    <t xml:space="preserve">Pasiphae</t>
  </si>
  <si>
    <t xml:space="preserve">16.8R</t>
  </si>
  <si>
    <t xml:space="preserve">Sinope</t>
  </si>
  <si>
    <t xml:space="preserve">18.2R</t>
  </si>
  <si>
    <t xml:space="preserve">Lysithea</t>
  </si>
  <si>
    <t xml:space="preserve">18.1R</t>
  </si>
  <si>
    <t xml:space="preserve">Carme</t>
  </si>
  <si>
    <t xml:space="preserve">Ananke</t>
  </si>
  <si>
    <t xml:space="preserve">19.1R</t>
  </si>
  <si>
    <t xml:space="preserve">Leda</t>
  </si>
  <si>
    <t xml:space="preserve">19.2R</t>
  </si>
  <si>
    <t xml:space="preserve">Thebe</t>
  </si>
  <si>
    <t xml:space="preserve">49.3±2.0</t>
  </si>
  <si>
    <t xml:space="preserve">0.047±0.003</t>
  </si>
  <si>
    <t xml:space="preserve">Adrastea</t>
  </si>
  <si>
    <t xml:space="preserve">8.2±2.0</t>
  </si>
  <si>
    <t xml:space="preserve">0.1±0.045</t>
  </si>
  <si>
    <t xml:space="preserve">Metis</t>
  </si>
  <si>
    <t xml:space="preserve">21.5±2.0</t>
  </si>
  <si>
    <t xml:space="preserve">0.061±0.003</t>
  </si>
  <si>
    <t xml:space="preserve">Callirrhoe</t>
  </si>
  <si>
    <t xml:space="preserve">20.8R</t>
  </si>
  <si>
    <t xml:space="preserve">Themisto</t>
  </si>
  <si>
    <t xml:space="preserve">21.0R</t>
  </si>
  <si>
    <t xml:space="preserve">Megaclite</t>
  </si>
  <si>
    <t xml:space="preserve">21.7R</t>
  </si>
  <si>
    <t xml:space="preserve">Taygete</t>
  </si>
  <si>
    <t xml:space="preserve">21.9R</t>
  </si>
  <si>
    <t xml:space="preserve">Chaldene</t>
  </si>
  <si>
    <t xml:space="preserve">22.5R</t>
  </si>
  <si>
    <t xml:space="preserve">Harpalyke</t>
  </si>
  <si>
    <t xml:space="preserve">22.2R</t>
  </si>
  <si>
    <t xml:space="preserve">Kalyke</t>
  </si>
  <si>
    <t xml:space="preserve">21.8R</t>
  </si>
  <si>
    <t xml:space="preserve">Iocaste</t>
  </si>
  <si>
    <t xml:space="preserve">Erinome</t>
  </si>
  <si>
    <t xml:space="preserve">22.8R</t>
  </si>
  <si>
    <t xml:space="preserve">Isonoe</t>
  </si>
  <si>
    <t xml:space="preserve">Praxidike</t>
  </si>
  <si>
    <t xml:space="preserve">21.2R</t>
  </si>
  <si>
    <t xml:space="preserve">Autonoe</t>
  </si>
  <si>
    <t xml:space="preserve">22.0R</t>
  </si>
  <si>
    <t xml:space="preserve">Thyone</t>
  </si>
  <si>
    <t xml:space="preserve">22.3R</t>
  </si>
  <si>
    <t xml:space="preserve">Hermippe</t>
  </si>
  <si>
    <t xml:space="preserve">22.1R</t>
  </si>
  <si>
    <t xml:space="preserve">Aitne</t>
  </si>
  <si>
    <t xml:space="preserve">22.7R</t>
  </si>
  <si>
    <t xml:space="preserve">Eurydome</t>
  </si>
  <si>
    <t xml:space="preserve">Euanthe</t>
  </si>
  <si>
    <t xml:space="preserve">Euporie</t>
  </si>
  <si>
    <t xml:space="preserve">23.1R</t>
  </si>
  <si>
    <t xml:space="preserve">Orthosie</t>
  </si>
  <si>
    <t xml:space="preserve">Sponde</t>
  </si>
  <si>
    <t xml:space="preserve">23.0R</t>
  </si>
  <si>
    <t xml:space="preserve">Kale</t>
  </si>
  <si>
    <t xml:space="preserve">Pasithee</t>
  </si>
  <si>
    <t xml:space="preserve">23.2R</t>
  </si>
  <si>
    <t xml:space="preserve">Hegemone</t>
  </si>
  <si>
    <t xml:space="preserve">Mneme</t>
  </si>
  <si>
    <t xml:space="preserve">23.3R</t>
  </si>
  <si>
    <t xml:space="preserve">Aoede</t>
  </si>
  <si>
    <t xml:space="preserve">Thelxinoe</t>
  </si>
  <si>
    <t xml:space="preserve">23.5R</t>
  </si>
  <si>
    <t xml:space="preserve">Arche</t>
  </si>
  <si>
    <t xml:space="preserve">Kallichore</t>
  </si>
  <si>
    <t xml:space="preserve">23.7R</t>
  </si>
  <si>
    <t xml:space="preserve">Helike</t>
  </si>
  <si>
    <t xml:space="preserve">22.6R</t>
  </si>
  <si>
    <t xml:space="preserve">Carpo</t>
  </si>
  <si>
    <t xml:space="preserve">Eukelade</t>
  </si>
  <si>
    <t xml:space="preserve">Cyllene</t>
  </si>
  <si>
    <t xml:space="preserve">Kore</t>
  </si>
  <si>
    <t xml:space="preserve">23.6R</t>
  </si>
  <si>
    <t xml:space="preserve">Herse</t>
  </si>
  <si>
    <t xml:space="preserve">23.4R</t>
  </si>
  <si>
    <t xml:space="preserve">S-2000-J11</t>
  </si>
  <si>
    <t xml:space="preserve">22.4R</t>
  </si>
  <si>
    <t xml:space="preserve">S-2003-J2</t>
  </si>
  <si>
    <t xml:space="preserve">S-2003-J3</t>
  </si>
  <si>
    <t xml:space="preserve">S-2003-J4</t>
  </si>
  <si>
    <t xml:space="preserve">S-2003-J5</t>
  </si>
  <si>
    <t xml:space="preserve">S-2003-J9</t>
  </si>
  <si>
    <t xml:space="preserve">S-2003-J10</t>
  </si>
  <si>
    <t xml:space="preserve">S-2003-J12</t>
  </si>
  <si>
    <t xml:space="preserve">23.9R</t>
  </si>
  <si>
    <t xml:space="preserve">S-2003-J15</t>
  </si>
  <si>
    <t xml:space="preserve">S-2003-J16</t>
  </si>
  <si>
    <t xml:space="preserve">S-2003-J18</t>
  </si>
  <si>
    <t xml:space="preserve">S-2003-J19</t>
  </si>
  <si>
    <t xml:space="preserve">S-2003-J23</t>
  </si>
  <si>
    <t xml:space="preserve">S-2010-J1</t>
  </si>
  <si>
    <t xml:space="preserve">23.2r</t>
  </si>
  <si>
    <t xml:space="preserve">S-2010-J2</t>
  </si>
  <si>
    <t xml:space="preserve">24.0r</t>
  </si>
  <si>
    <t xml:space="preserve">S-2011-J1</t>
  </si>
  <si>
    <t xml:space="preserve">S-2011-J2</t>
  </si>
  <si>
    <t xml:space="preserve">Saturn</t>
  </si>
  <si>
    <t xml:space="preserve">Mimas</t>
  </si>
  <si>
    <t xml:space="preserve">2.5026±0.0006</t>
  </si>
  <si>
    <t xml:space="preserve">198.20±0.25</t>
  </si>
  <si>
    <t xml:space="preserve">1.150±0.004</t>
  </si>
  <si>
    <t xml:space="preserve">0.962±0.004</t>
  </si>
  <si>
    <t xml:space="preserve">Enceladus</t>
  </si>
  <si>
    <t xml:space="preserve">7.2027±0.0125</t>
  </si>
  <si>
    <t xml:space="preserve">252.10±0.10</t>
  </si>
  <si>
    <t xml:space="preserve">1.608±0.003</t>
  </si>
  <si>
    <t xml:space="preserve">1.375±0.008</t>
  </si>
  <si>
    <t xml:space="preserve">Tethys</t>
  </si>
  <si>
    <t xml:space="preserve">41.2067±0.0038</t>
  </si>
  <si>
    <t xml:space="preserve">533.00±0.70</t>
  </si>
  <si>
    <t xml:space="preserve">0.973±0.004</t>
  </si>
  <si>
    <t xml:space="preserve">1.229±0.005</t>
  </si>
  <si>
    <t xml:space="preserve">Dione</t>
  </si>
  <si>
    <t xml:space="preserve">73.1146±0.0015</t>
  </si>
  <si>
    <t xml:space="preserve">561.70±0.45</t>
  </si>
  <si>
    <t xml:space="preserve">1.476±0.004</t>
  </si>
  <si>
    <t xml:space="preserve">0.998±0.004</t>
  </si>
  <si>
    <t xml:space="preserve">Rhea</t>
  </si>
  <si>
    <t xml:space="preserve">153.9426±0.0037</t>
  </si>
  <si>
    <t xml:space="preserve">764.30±1.10</t>
  </si>
  <si>
    <t xml:space="preserve">1.233±0.005</t>
  </si>
  <si>
    <t xml:space="preserve">0.949±0.003</t>
  </si>
  <si>
    <t xml:space="preserve">Titan</t>
  </si>
  <si>
    <t xml:space="preserve">8978.1382±0.0020</t>
  </si>
  <si>
    <t xml:space="preserve">2574.73±0.09</t>
  </si>
  <si>
    <t xml:space="preserve">1.882±0.001</t>
  </si>
  <si>
    <t xml:space="preserve">Hyperion</t>
  </si>
  <si>
    <t xml:space="preserve">0.3727±0.0012</t>
  </si>
  <si>
    <t xml:space="preserve">135.00±4.00</t>
  </si>
  <si>
    <t xml:space="preserve">0.544±0.050</t>
  </si>
  <si>
    <t xml:space="preserve">Iapetus</t>
  </si>
  <si>
    <t xml:space="preserve">120.5038±0.0080</t>
  </si>
  <si>
    <t xml:space="preserve">735.60±1.50</t>
  </si>
  <si>
    <t xml:space="preserve">1.083±0.007</t>
  </si>
  <si>
    <t xml:space="preserve">Phoebe</t>
  </si>
  <si>
    <t xml:space="preserve">0.5532±0.0006</t>
  </si>
  <si>
    <t xml:space="preserve">106.50±0.70</t>
  </si>
  <si>
    <t xml:space="preserve">1.638±0.033</t>
  </si>
  <si>
    <t xml:space="preserve">0.081±0.002</t>
  </si>
  <si>
    <t xml:space="preserve">Janus</t>
  </si>
  <si>
    <t xml:space="preserve">0.1263±0.0087</t>
  </si>
  <si>
    <t xml:space="preserve">89.5±1.5</t>
  </si>
  <si>
    <t xml:space="preserve">0.630±0.030</t>
  </si>
  <si>
    <t xml:space="preserve">0.71±0.02</t>
  </si>
  <si>
    <t xml:space="preserve">Epimetheus</t>
  </si>
  <si>
    <t xml:space="preserve">0.0351±0.0047</t>
  </si>
  <si>
    <t xml:space="preserve">58.1±1.8</t>
  </si>
  <si>
    <t xml:space="preserve">0.640±0.062</t>
  </si>
  <si>
    <t xml:space="preserve">0.73±0.03</t>
  </si>
  <si>
    <t xml:space="preserve">Helene</t>
  </si>
  <si>
    <t xml:space="preserve">17.6±0.4</t>
  </si>
  <si>
    <t xml:space="preserve">1.67±0.20</t>
  </si>
  <si>
    <t xml:space="preserve">Telesto</t>
  </si>
  <si>
    <t xml:space="preserve">12.4±0.4</t>
  </si>
  <si>
    <t xml:space="preserve">Calypso</t>
  </si>
  <si>
    <t xml:space="preserve">10.7±0.7</t>
  </si>
  <si>
    <t xml:space="preserve">1.34±0.10</t>
  </si>
  <si>
    <t xml:space="preserve">Atlas</t>
  </si>
  <si>
    <t xml:space="preserve">0.00044±0.00015</t>
  </si>
  <si>
    <t xml:space="preserve">15.1±1.2</t>
  </si>
  <si>
    <t xml:space="preserve">0.460±0.110</t>
  </si>
  <si>
    <t xml:space="preserve">Prometheus</t>
  </si>
  <si>
    <t xml:space="preserve">0.01074±0.00285</t>
  </si>
  <si>
    <t xml:space="preserve">43.1±2.7</t>
  </si>
  <si>
    <t xml:space="preserve">0.480±0.090</t>
  </si>
  <si>
    <t xml:space="preserve">Pandora</t>
  </si>
  <si>
    <t xml:space="preserve">0.00924±0.00152</t>
  </si>
  <si>
    <t xml:space="preserve">40.7±1.5</t>
  </si>
  <si>
    <t xml:space="preserve">0.490±0.060</t>
  </si>
  <si>
    <t xml:space="preserve">Pan</t>
  </si>
  <si>
    <t xml:space="preserve">0.00033±0.00015</t>
  </si>
  <si>
    <t xml:space="preserve">14.1±1.3</t>
  </si>
  <si>
    <t xml:space="preserve">0.420±0.150</t>
  </si>
  <si>
    <t xml:space="preserve">Methone</t>
  </si>
  <si>
    <t xml:space="preserve">1.6±0.6</t>
  </si>
  <si>
    <t xml:space="preserve">?</t>
  </si>
  <si>
    <t xml:space="preserve">Pallene</t>
  </si>
  <si>
    <t xml:space="preserve">2.5±0.6</t>
  </si>
  <si>
    <t xml:space="preserve">Polydeuces</t>
  </si>
  <si>
    <t xml:space="preserve">1.3±0.4</t>
  </si>
  <si>
    <t xml:space="preserve">Daphnis</t>
  </si>
  <si>
    <t xml:space="preserve">0.0000052±0.0000052</t>
  </si>
  <si>
    <t xml:space="preserve">3.8±0.8</t>
  </si>
  <si>
    <t xml:space="preserve">0.340±0.260</t>
  </si>
  <si>
    <t xml:space="preserve">Anthe</t>
  </si>
  <si>
    <t xml:space="preserve">Aegaeon</t>
  </si>
  <si>
    <t xml:space="preserve">Ymir</t>
  </si>
  <si>
    <t xml:space="preserve">Paaliaq</t>
  </si>
  <si>
    <t xml:space="preserve">21.1R</t>
  </si>
  <si>
    <t xml:space="preserve">Tarvos</t>
  </si>
  <si>
    <t xml:space="preserve">Ijiraq</t>
  </si>
  <si>
    <t xml:space="preserve">Suttungr</t>
  </si>
  <si>
    <t xml:space="preserve">Kiviuq</t>
  </si>
  <si>
    <t xml:space="preserve">Mundilfari</t>
  </si>
  <si>
    <t xml:space="preserve">23.8R</t>
  </si>
  <si>
    <t xml:space="preserve">Albiorix</t>
  </si>
  <si>
    <t xml:space="preserve">20.5R</t>
  </si>
  <si>
    <t xml:space="preserve">Skathi</t>
  </si>
  <si>
    <t xml:space="preserve">Erriapus</t>
  </si>
  <si>
    <t xml:space="preserve">Siarnaq</t>
  </si>
  <si>
    <t xml:space="preserve">19.9R</t>
  </si>
  <si>
    <t xml:space="preserve">Thrymr</t>
  </si>
  <si>
    <t xml:space="preserve">Narvi</t>
  </si>
  <si>
    <t xml:space="preserve">Aegir</t>
  </si>
  <si>
    <t xml:space="preserve">24.4R</t>
  </si>
  <si>
    <t xml:space="preserve">Bebhionn</t>
  </si>
  <si>
    <t xml:space="preserve">24.1R</t>
  </si>
  <si>
    <t xml:space="preserve">Bergelmir</t>
  </si>
  <si>
    <t xml:space="preserve">24.2R</t>
  </si>
  <si>
    <t xml:space="preserve">Bestla</t>
  </si>
  <si>
    <t xml:space="preserve">Farbauti</t>
  </si>
  <si>
    <t xml:space="preserve">24.7R</t>
  </si>
  <si>
    <t xml:space="preserve">Fenrir</t>
  </si>
  <si>
    <t xml:space="preserve">25.0R</t>
  </si>
  <si>
    <t xml:space="preserve">Fornjot</t>
  </si>
  <si>
    <t xml:space="preserve">24.6R</t>
  </si>
  <si>
    <t xml:space="preserve">Hati</t>
  </si>
  <si>
    <t xml:space="preserve">Hyrrokkin</t>
  </si>
  <si>
    <t xml:space="preserve">Kari</t>
  </si>
  <si>
    <t xml:space="preserve">Loge</t>
  </si>
  <si>
    <t xml:space="preserve">Skoll</t>
  </si>
  <si>
    <t xml:space="preserve">24.5R</t>
  </si>
  <si>
    <t xml:space="preserve">Surtur</t>
  </si>
  <si>
    <t xml:space="preserve">24.8R</t>
  </si>
  <si>
    <t xml:space="preserve">Jarnsaxa</t>
  </si>
  <si>
    <t xml:space="preserve">Greip</t>
  </si>
  <si>
    <t xml:space="preserve">Tarqeq</t>
  </si>
  <si>
    <t xml:space="preserve">S-2004-S7</t>
  </si>
  <si>
    <t xml:space="preserve">S-2004-S12</t>
  </si>
  <si>
    <t xml:space="preserve">S-2004-S13</t>
  </si>
  <si>
    <t xml:space="preserve">S-2004-S17</t>
  </si>
  <si>
    <t xml:space="preserve">25.2R</t>
  </si>
  <si>
    <t xml:space="preserve">S-2006-S1</t>
  </si>
  <si>
    <t xml:space="preserve">S-2006-S3</t>
  </si>
  <si>
    <t xml:space="preserve">S-2007-S2</t>
  </si>
  <si>
    <t xml:space="preserve">S-2007-S3</t>
  </si>
  <si>
    <t xml:space="preserve">24.9R</t>
  </si>
  <si>
    <t xml:space="preserve">Uranus</t>
  </si>
  <si>
    <t xml:space="preserve">Ariel</t>
  </si>
  <si>
    <t xml:space="preserve">86.4±5.0</t>
  </si>
  <si>
    <t xml:space="preserve">578.9±0.6</t>
  </si>
  <si>
    <t xml:space="preserve">1.592±0.092</t>
  </si>
  <si>
    <t xml:space="preserve">13.70±0.04</t>
  </si>
  <si>
    <t xml:space="preserve">0.39±0.04</t>
  </si>
  <si>
    <t xml:space="preserve">Umbriel</t>
  </si>
  <si>
    <t xml:space="preserve">81.5±5.0</t>
  </si>
  <si>
    <t xml:space="preserve">584.7±2.8</t>
  </si>
  <si>
    <t xml:space="preserve">1.459±0.092</t>
  </si>
  <si>
    <t xml:space="preserve">14.47±0.04</t>
  </si>
  <si>
    <t xml:space="preserve">0.21±0.02</t>
  </si>
  <si>
    <t xml:space="preserve">Titania</t>
  </si>
  <si>
    <t xml:space="preserve">228.2±5.0</t>
  </si>
  <si>
    <t xml:space="preserve">788.9±1.8</t>
  </si>
  <si>
    <t xml:space="preserve">1.662±0.038</t>
  </si>
  <si>
    <t xml:space="preserve">13.49±0.04</t>
  </si>
  <si>
    <t xml:space="preserve">0.27±0.03</t>
  </si>
  <si>
    <t xml:space="preserve">Oberon</t>
  </si>
  <si>
    <t xml:space="preserve">192.4±7.0</t>
  </si>
  <si>
    <t xml:space="preserve">761.4±2.6</t>
  </si>
  <si>
    <t xml:space="preserve">1.559±0.059</t>
  </si>
  <si>
    <t xml:space="preserve">0.23±0.03</t>
  </si>
  <si>
    <t xml:space="preserve">Miranda</t>
  </si>
  <si>
    <t xml:space="preserve">4.4±0.4</t>
  </si>
  <si>
    <t xml:space="preserve">235.8±0.7</t>
  </si>
  <si>
    <t xml:space="preserve">1.214±0.109</t>
  </si>
  <si>
    <t xml:space="preserve">15.79±0.04</t>
  </si>
  <si>
    <t xml:space="preserve">0.32±0.03</t>
  </si>
  <si>
    <t xml:space="preserve">Cordelia</t>
  </si>
  <si>
    <t xml:space="preserve">20.1±3.</t>
  </si>
  <si>
    <t xml:space="preserve">23.62±0.35</t>
  </si>
  <si>
    <t xml:space="preserve">Ophelia</t>
  </si>
  <si>
    <t xml:space="preserve">21.4±4.</t>
  </si>
  <si>
    <t xml:space="preserve">23.26±0.25</t>
  </si>
  <si>
    <t xml:space="preserve">Bianca</t>
  </si>
  <si>
    <t xml:space="preserve">27±2</t>
  </si>
  <si>
    <t xml:space="preserve">22.52±0.24</t>
  </si>
  <si>
    <t xml:space="preserve">0.065±0.010</t>
  </si>
  <si>
    <t xml:space="preserve">Cressida</t>
  </si>
  <si>
    <t xml:space="preserve">41±2</t>
  </si>
  <si>
    <t xml:space="preserve">21.58±0.11</t>
  </si>
  <si>
    <t xml:space="preserve">0.069±0.007</t>
  </si>
  <si>
    <t xml:space="preserve">Desdemona</t>
  </si>
  <si>
    <t xml:space="preserve">35±4</t>
  </si>
  <si>
    <t xml:space="preserve">21.99±0.16</t>
  </si>
  <si>
    <t xml:space="preserve">0.084±0.019</t>
  </si>
  <si>
    <t xml:space="preserve">Juliet</t>
  </si>
  <si>
    <t xml:space="preserve">53±4</t>
  </si>
  <si>
    <t xml:space="preserve">21.12±0.05</t>
  </si>
  <si>
    <t xml:space="preserve">0.075±0.011</t>
  </si>
  <si>
    <t xml:space="preserve">Portia</t>
  </si>
  <si>
    <t xml:space="preserve">70±4</t>
  </si>
  <si>
    <t xml:space="preserve">20.42±0.05</t>
  </si>
  <si>
    <t xml:space="preserve">0.069±0.008</t>
  </si>
  <si>
    <t xml:space="preserve">Rosalind</t>
  </si>
  <si>
    <t xml:space="preserve">36±6</t>
  </si>
  <si>
    <t xml:space="preserve">21.79±0.13</t>
  </si>
  <si>
    <t xml:space="preserve">0.072±0.024</t>
  </si>
  <si>
    <t xml:space="preserve">Belinda</t>
  </si>
  <si>
    <t xml:space="preserve">45±8</t>
  </si>
  <si>
    <t xml:space="preserve">21.47±0.09</t>
  </si>
  <si>
    <t xml:space="preserve">0.067±0.024</t>
  </si>
  <si>
    <t xml:space="preserve">Puck</t>
  </si>
  <si>
    <t xml:space="preserve">81±2</t>
  </si>
  <si>
    <t xml:space="preserve">19.75±0.05</t>
  </si>
  <si>
    <t xml:space="preserve">0.104±0.006</t>
  </si>
  <si>
    <t xml:space="preserve">Caliban</t>
  </si>
  <si>
    <t xml:space="preserve">Sycorax</t>
  </si>
  <si>
    <t xml:space="preserve">Prospero</t>
  </si>
  <si>
    <t xml:space="preserve">Setebos</t>
  </si>
  <si>
    <t xml:space="preserve">Stephano</t>
  </si>
  <si>
    <t xml:space="preserve">Trinculo</t>
  </si>
  <si>
    <t xml:space="preserve">25.4R</t>
  </si>
  <si>
    <t xml:space="preserve">Francisco</t>
  </si>
  <si>
    <t xml:space="preserve">Margaret</t>
  </si>
  <si>
    <t xml:space="preserve">Ferdinand</t>
  </si>
  <si>
    <t xml:space="preserve">25.1R</t>
  </si>
  <si>
    <t xml:space="preserve">Perdita</t>
  </si>
  <si>
    <t xml:space="preserve">13±1</t>
  </si>
  <si>
    <t xml:space="preserve">23.6V</t>
  </si>
  <si>
    <t xml:space="preserve">0.070±0.006</t>
  </si>
  <si>
    <t xml:space="preserve">Mab</t>
  </si>
  <si>
    <t xml:space="preserve">12±1</t>
  </si>
  <si>
    <t xml:space="preserve">24.6V</t>
  </si>
  <si>
    <t xml:space="preserve">0.103±0.006</t>
  </si>
  <si>
    <t xml:space="preserve">Cupid</t>
  </si>
  <si>
    <t xml:space="preserve">9±1</t>
  </si>
  <si>
    <t xml:space="preserve">25.8V</t>
  </si>
  <si>
    <t xml:space="preserve">Neptune</t>
  </si>
  <si>
    <t xml:space="preserve">Triton</t>
  </si>
  <si>
    <t xml:space="preserve">1427.6±1.9</t>
  </si>
  <si>
    <t xml:space="preserve">1353.4±0.9</t>
  </si>
  <si>
    <t xml:space="preserve">2.059±0.005</t>
  </si>
  <si>
    <t xml:space="preserve">Nereid</t>
  </si>
  <si>
    <t xml:space="preserve">170.±25.</t>
  </si>
  <si>
    <t xml:space="preserve">Naiad</t>
  </si>
  <si>
    <t xml:space="preserve">33.±3.</t>
  </si>
  <si>
    <t xml:space="preserve">Thalassa</t>
  </si>
  <si>
    <t xml:space="preserve">41.±3.</t>
  </si>
  <si>
    <t xml:space="preserve">Despina</t>
  </si>
  <si>
    <t xml:space="preserve">75.±3.</t>
  </si>
  <si>
    <t xml:space="preserve">Galatea</t>
  </si>
  <si>
    <t xml:space="preserve">88.±4.</t>
  </si>
  <si>
    <t xml:space="preserve">Larissa</t>
  </si>
  <si>
    <t xml:space="preserve">97.±3.</t>
  </si>
  <si>
    <t xml:space="preserve">Proteus</t>
  </si>
  <si>
    <t xml:space="preserve">210.±7.</t>
  </si>
  <si>
    <t xml:space="preserve">Halimede</t>
  </si>
  <si>
    <t xml:space="preserve">Psamathe</t>
  </si>
  <si>
    <t xml:space="preserve">25.5R</t>
  </si>
  <si>
    <t xml:space="preserve">Sao</t>
  </si>
  <si>
    <t xml:space="preserve">Laomedeia</t>
  </si>
  <si>
    <t xml:space="preserve">Neso</t>
  </si>
  <si>
    <t xml:space="preserve">S-2004-N1</t>
  </si>
  <si>
    <t xml:space="preserve">26.5V</t>
  </si>
  <si>
    <t xml:space="preserve">Pluto</t>
  </si>
  <si>
    <t xml:space="preserve">Charon</t>
  </si>
  <si>
    <t xml:space="preserve">102.3±0.2</t>
  </si>
  <si>
    <t xml:space="preserve">603.6±1.4</t>
  </si>
  <si>
    <t xml:space="preserve">1.664±0.012</t>
  </si>
  <si>
    <t xml:space="preserve">17.26±0.01</t>
  </si>
  <si>
    <t xml:space="preserve">0.372±0.012</t>
  </si>
  <si>
    <t xml:space="preserve">Nix</t>
  </si>
  <si>
    <t xml:space="preserve">0.0013±0.0023</t>
  </si>
  <si>
    <t xml:space="preserve">23.0±2.</t>
  </si>
  <si>
    <t xml:space="preserve">23.4V±0.2</t>
  </si>
  <si>
    <t xml:space="preserve">Hydra</t>
  </si>
  <si>
    <t xml:space="preserve">0.0065±0.0022</t>
  </si>
  <si>
    <t xml:space="preserve">30.5±4.</t>
  </si>
  <si>
    <t xml:space="preserve">22.9V±0.1</t>
  </si>
  <si>
    <t xml:space="preserve">Kerberos</t>
  </si>
  <si>
    <t xml:space="preserve">0.0011±0.0005</t>
  </si>
  <si>
    <t xml:space="preserve">26.1V±0.3</t>
  </si>
  <si>
    <t xml:space="preserve">Styx</t>
  </si>
  <si>
    <t xml:space="preserve">0.0000±0.0008</t>
  </si>
  <si>
    <t xml:space="preserve">27.0V±0.3</t>
  </si>
  <si>
    <t xml:space="preserve">Planet ID</t>
  </si>
  <si>
    <t xml:space="preserve">Moon ID</t>
  </si>
  <si>
    <t xml:space="preserve">Label</t>
  </si>
  <si>
    <t xml:space="preserve">Radius</t>
  </si>
  <si>
    <t xml:space="preserve">#OTTR</t>
  </si>
  <si>
    <t xml:space="preserve">prefix</t>
  </si>
  <si>
    <t xml:space="preserve">http://data.capgemini.com/astronomy/</t>
  </si>
  <si>
    <t xml:space="preserve">unit</t>
  </si>
  <si>
    <t xml:space="preserve">http://qudt.org/vocab/unit/</t>
  </si>
  <si>
    <t xml:space="preserve">end</t>
  </si>
  <si>
    <t xml:space="preserve">template</t>
  </si>
  <si>
    <t xml:space="preserve">:PlanetTemplate</t>
  </si>
  <si>
    <t xml:space="preserve">iri</t>
  </si>
  <si>
    <t xml:space="preserve">unit:KiloM</t>
  </si>
  <si>
    <t xml:space="preserve">unit:AU</t>
  </si>
  <si>
    <t xml:space="preserve">unit:DAY</t>
  </si>
  <si>
    <t xml:space="preserve">unit:KiloPA</t>
  </si>
  <si>
    <t xml:space="preserve">xsd:boolean</t>
  </si>
  <si>
    <t xml:space="preserve">auto</t>
  </si>
  <si>
    <t xml:space="preserve">text+</t>
  </si>
  <si>
    <t xml:space="preserve">mass</t>
  </si>
  <si>
    <t xml:space="preserve">diameter</t>
  </si>
  <si>
    <t xml:space="preserve">gravity</t>
  </si>
  <si>
    <t xml:space="preserve">escape_velocity</t>
  </si>
  <si>
    <t xml:space="preserve">rotation_period</t>
  </si>
  <si>
    <t xml:space="preserve">length_of_day</t>
  </si>
  <si>
    <t xml:space="preserve">distance_from_sun</t>
  </si>
  <si>
    <t xml:space="preserve">perihelion</t>
  </si>
  <si>
    <t xml:space="preserve">aphelion</t>
  </si>
  <si>
    <t xml:space="preserve">orbital_period</t>
  </si>
  <si>
    <t xml:space="preserve">orbital_velocity</t>
  </si>
  <si>
    <t xml:space="preserve">orbital_inclination</t>
  </si>
  <si>
    <t xml:space="preserve">orbital_eccentricity</t>
  </si>
  <si>
    <t xml:space="preserve">obliquity_to_orbit</t>
  </si>
  <si>
    <t xml:space="preserve">mean_temperature</t>
  </si>
  <si>
    <t xml:space="preserve">surface_pressure</t>
  </si>
  <si>
    <t xml:space="preserve">number_of_moons</t>
  </si>
  <si>
    <t xml:space="preserve">has_ring_system</t>
  </si>
  <si>
    <t xml:space="preserve">has_global_magnetic_field</t>
  </si>
  <si>
    <t xml:space="preserve">label</t>
  </si>
  <si>
    <t xml:space="preserve">:Mercury</t>
  </si>
  <si>
    <t xml:space="preserve">Mercury@@en</t>
  </si>
  <si>
    <t xml:space="preserve">:Venus</t>
  </si>
  <si>
    <t xml:space="preserve">Venus@@en</t>
  </si>
  <si>
    <t xml:space="preserve">:Earth</t>
  </si>
  <si>
    <t xml:space="preserve">Earth@@en</t>
  </si>
  <si>
    <t xml:space="preserve">:Mars</t>
  </si>
  <si>
    <t xml:space="preserve">Mars@@en</t>
  </si>
  <si>
    <t xml:space="preserve">:Jupiter</t>
  </si>
  <si>
    <t xml:space="preserve">Jupiter@@en</t>
  </si>
  <si>
    <t xml:space="preserve">:Saturn</t>
  </si>
  <si>
    <t xml:space="preserve">Saturn@@en</t>
  </si>
  <si>
    <t xml:space="preserve">:Uranus</t>
  </si>
  <si>
    <t xml:space="preserve">Uranus@@en</t>
  </si>
  <si>
    <t xml:space="preserve">:Neptune</t>
  </si>
  <si>
    <t xml:space="preserve">Neptune@@en</t>
  </si>
  <si>
    <t xml:space="preserve">:Pluto</t>
  </si>
  <si>
    <t xml:space="preserve">ottr:none</t>
  </si>
  <si>
    <t xml:space="preserve">Pluto@@en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</si>
</sst>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ata.capgemini.com/astronom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8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B173" activeCellId="0" sqref="B173"/>
    </sheetView>
  </sheetViews>
  <sheetFormatPr defaultRowHeight="15.75" zeroHeight="false" outlineLevelRow="0" outlineLevelCol="0"/>
  <cols>
    <col collapsed="false" customWidth="true" hidden="false" outlineLevel="0" max="1025" min="1" style="0" width="12.5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7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n">
        <v>-12.74</v>
      </c>
      <c r="G2" s="3" t="n">
        <v>0.12</v>
      </c>
    </row>
    <row r="3" customFormat="false" ht="12.75" hidden="false" customHeight="false" outlineLevel="0" collapsed="false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</row>
    <row r="4" customFormat="false" ht="12.75" hidden="false" customHeight="false" outlineLevel="0" collapsed="false">
      <c r="A4" s="3" t="s">
        <v>12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</row>
    <row r="5" customFormat="false" ht="12.75" hidden="false" customHeight="false" outlineLevel="0" collapsed="false">
      <c r="A5" s="3" t="s">
        <v>25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31</v>
      </c>
    </row>
    <row r="6" customFormat="false" ht="12.75" hidden="false" customHeight="false" outlineLevel="0" collapsed="false">
      <c r="A6" s="3" t="s">
        <v>25</v>
      </c>
      <c r="B6" s="3" t="s">
        <v>32</v>
      </c>
      <c r="C6" s="3" t="s">
        <v>33</v>
      </c>
      <c r="D6" s="3" t="s">
        <v>34</v>
      </c>
      <c r="E6" s="3" t="s">
        <v>35</v>
      </c>
      <c r="F6" s="3" t="s">
        <v>36</v>
      </c>
      <c r="G6" s="3" t="s">
        <v>37</v>
      </c>
    </row>
    <row r="7" customFormat="false" ht="12.75" hidden="false" customHeight="false" outlineLevel="0" collapsed="false">
      <c r="A7" s="3" t="s">
        <v>25</v>
      </c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43</v>
      </c>
    </row>
    <row r="8" customFormat="false" ht="12.75" hidden="false" customHeight="false" outlineLevel="0" collapsed="false">
      <c r="A8" s="3" t="s">
        <v>25</v>
      </c>
      <c r="B8" s="3" t="s">
        <v>44</v>
      </c>
      <c r="C8" s="3" t="s">
        <v>45</v>
      </c>
      <c r="D8" s="3" t="s">
        <v>46</v>
      </c>
      <c r="E8" s="3" t="s">
        <v>47</v>
      </c>
      <c r="F8" s="3" t="s">
        <v>48</v>
      </c>
      <c r="G8" s="3" t="s">
        <v>49</v>
      </c>
    </row>
    <row r="9" customFormat="false" ht="12.75" hidden="false" customHeight="false" outlineLevel="0" collapsed="false">
      <c r="A9" s="3" t="s">
        <v>25</v>
      </c>
      <c r="B9" s="3" t="s">
        <v>50</v>
      </c>
      <c r="C9" s="3" t="s">
        <v>51</v>
      </c>
      <c r="D9" s="3" t="s">
        <v>52</v>
      </c>
      <c r="E9" s="3" t="s">
        <v>53</v>
      </c>
      <c r="F9" s="3" t="s">
        <v>54</v>
      </c>
      <c r="G9" s="3" t="s">
        <v>55</v>
      </c>
    </row>
    <row r="10" customFormat="false" ht="12.75" hidden="false" customHeight="false" outlineLevel="0" collapsed="false">
      <c r="A10" s="3" t="s">
        <v>25</v>
      </c>
      <c r="B10" s="3" t="s">
        <v>56</v>
      </c>
      <c r="C10" s="3" t="n">
        <v>0.45</v>
      </c>
      <c r="D10" s="3" t="n">
        <v>85</v>
      </c>
      <c r="E10" s="3" t="n">
        <v>2.6</v>
      </c>
      <c r="F10" s="3" t="s">
        <v>57</v>
      </c>
      <c r="G10" s="3" t="n">
        <v>0.04</v>
      </c>
    </row>
    <row r="11" customFormat="false" ht="12.75" hidden="false" customHeight="false" outlineLevel="0" collapsed="false">
      <c r="A11" s="3" t="s">
        <v>25</v>
      </c>
      <c r="B11" s="3" t="s">
        <v>58</v>
      </c>
      <c r="C11" s="3" t="n">
        <v>0.058</v>
      </c>
      <c r="D11" s="3" t="n">
        <v>43</v>
      </c>
      <c r="E11" s="3" t="n">
        <v>2.6</v>
      </c>
      <c r="F11" s="3" t="s">
        <v>59</v>
      </c>
      <c r="G11" s="3" t="n">
        <v>0.04</v>
      </c>
    </row>
    <row r="12" customFormat="false" ht="12.75" hidden="false" customHeight="false" outlineLevel="0" collapsed="false">
      <c r="A12" s="3" t="s">
        <v>25</v>
      </c>
      <c r="B12" s="3" t="s">
        <v>60</v>
      </c>
      <c r="C12" s="3" t="n">
        <v>0.02</v>
      </c>
      <c r="D12" s="3" t="n">
        <v>30</v>
      </c>
      <c r="E12" s="3" t="n">
        <v>2.6</v>
      </c>
      <c r="F12" s="3" t="s">
        <v>61</v>
      </c>
      <c r="G12" s="3" t="n">
        <v>0.04</v>
      </c>
    </row>
    <row r="13" customFormat="false" ht="12.75" hidden="false" customHeight="false" outlineLevel="0" collapsed="false">
      <c r="A13" s="3" t="s">
        <v>25</v>
      </c>
      <c r="B13" s="3" t="s">
        <v>62</v>
      </c>
      <c r="C13" s="3" t="n">
        <v>0.005</v>
      </c>
      <c r="D13" s="3" t="n">
        <v>19</v>
      </c>
      <c r="E13" s="3" t="n">
        <v>2.6</v>
      </c>
      <c r="F13" s="3" t="s">
        <v>63</v>
      </c>
      <c r="G13" s="3" t="n">
        <v>0.04</v>
      </c>
    </row>
    <row r="14" customFormat="false" ht="12.75" hidden="false" customHeight="false" outlineLevel="0" collapsed="false">
      <c r="A14" s="3" t="s">
        <v>25</v>
      </c>
      <c r="B14" s="3" t="s">
        <v>64</v>
      </c>
      <c r="C14" s="3" t="n">
        <v>0.0042</v>
      </c>
      <c r="D14" s="3" t="n">
        <v>18</v>
      </c>
      <c r="E14" s="3" t="n">
        <v>2.6</v>
      </c>
      <c r="F14" s="3" t="s">
        <v>65</v>
      </c>
      <c r="G14" s="3" t="n">
        <v>0.04</v>
      </c>
    </row>
    <row r="15" customFormat="false" ht="12.75" hidden="false" customHeight="false" outlineLevel="0" collapsed="false">
      <c r="A15" s="3" t="s">
        <v>25</v>
      </c>
      <c r="B15" s="3" t="s">
        <v>66</v>
      </c>
      <c r="C15" s="3" t="n">
        <v>0.0088</v>
      </c>
      <c r="D15" s="3" t="n">
        <v>23</v>
      </c>
      <c r="E15" s="3" t="n">
        <v>2.6</v>
      </c>
      <c r="F15" s="3" t="s">
        <v>65</v>
      </c>
      <c r="G15" s="3" t="n">
        <v>0.04</v>
      </c>
    </row>
    <row r="16" customFormat="false" ht="12.75" hidden="false" customHeight="false" outlineLevel="0" collapsed="false">
      <c r="A16" s="3" t="s">
        <v>25</v>
      </c>
      <c r="B16" s="3" t="s">
        <v>67</v>
      </c>
      <c r="C16" s="3" t="n">
        <v>0.002</v>
      </c>
      <c r="D16" s="3" t="n">
        <v>14</v>
      </c>
      <c r="E16" s="3" t="n">
        <v>2.6</v>
      </c>
      <c r="F16" s="3" t="s">
        <v>68</v>
      </c>
      <c r="G16" s="3" t="n">
        <v>0.04</v>
      </c>
    </row>
    <row r="17" customFormat="false" ht="12.75" hidden="false" customHeight="false" outlineLevel="0" collapsed="false">
      <c r="A17" s="3" t="s">
        <v>25</v>
      </c>
      <c r="B17" s="3" t="s">
        <v>69</v>
      </c>
      <c r="C17" s="3" t="n">
        <v>0.00073</v>
      </c>
      <c r="D17" s="3" t="n">
        <v>10</v>
      </c>
      <c r="E17" s="3" t="n">
        <v>2.6</v>
      </c>
      <c r="F17" s="3" t="s">
        <v>70</v>
      </c>
      <c r="G17" s="3" t="n">
        <v>0.04</v>
      </c>
    </row>
    <row r="18" customFormat="false" ht="12.75" hidden="false" customHeight="false" outlineLevel="0" collapsed="false">
      <c r="A18" s="3" t="s">
        <v>25</v>
      </c>
      <c r="B18" s="3" t="s">
        <v>71</v>
      </c>
      <c r="C18" s="3" t="n">
        <v>0.1</v>
      </c>
      <c r="D18" s="3" t="s">
        <v>72</v>
      </c>
      <c r="E18" s="3" t="n">
        <v>3</v>
      </c>
      <c r="F18" s="3" t="n">
        <v>16</v>
      </c>
      <c r="G18" s="3" t="s">
        <v>73</v>
      </c>
    </row>
    <row r="19" customFormat="false" ht="12.75" hidden="false" customHeight="false" outlineLevel="0" collapsed="false">
      <c r="A19" s="3" t="s">
        <v>25</v>
      </c>
      <c r="B19" s="3" t="s">
        <v>74</v>
      </c>
      <c r="C19" s="3" t="n">
        <v>0.0005</v>
      </c>
      <c r="D19" s="3" t="s">
        <v>75</v>
      </c>
      <c r="E19" s="3" t="n">
        <v>3</v>
      </c>
      <c r="F19" s="3" t="n">
        <v>18.7</v>
      </c>
      <c r="G19" s="3" t="s">
        <v>76</v>
      </c>
    </row>
    <row r="20" customFormat="false" ht="12.75" hidden="false" customHeight="false" outlineLevel="0" collapsed="false">
      <c r="A20" s="3" t="s">
        <v>25</v>
      </c>
      <c r="B20" s="3" t="s">
        <v>77</v>
      </c>
      <c r="C20" s="3" t="n">
        <v>0.008</v>
      </c>
      <c r="D20" s="3" t="s">
        <v>78</v>
      </c>
      <c r="E20" s="3" t="n">
        <v>3</v>
      </c>
      <c r="F20" s="3" t="n">
        <v>17.5</v>
      </c>
      <c r="G20" s="3" t="s">
        <v>79</v>
      </c>
    </row>
    <row r="21" customFormat="false" ht="12.75" hidden="false" customHeight="false" outlineLevel="0" collapsed="false">
      <c r="A21" s="3" t="s">
        <v>25</v>
      </c>
      <c r="B21" s="3" t="s">
        <v>80</v>
      </c>
      <c r="C21" s="3" t="n">
        <v>5.8E-005</v>
      </c>
      <c r="D21" s="3" t="n">
        <v>4.3</v>
      </c>
      <c r="E21" s="3" t="n">
        <v>2.6</v>
      </c>
      <c r="F21" s="3" t="s">
        <v>81</v>
      </c>
      <c r="G21" s="3" t="n">
        <v>0.04</v>
      </c>
    </row>
    <row r="22" customFormat="false" ht="12.75" hidden="false" customHeight="false" outlineLevel="0" collapsed="false">
      <c r="A22" s="3" t="s">
        <v>25</v>
      </c>
      <c r="B22" s="3" t="s">
        <v>82</v>
      </c>
      <c r="C22" s="3" t="n">
        <v>4.6E-005</v>
      </c>
      <c r="D22" s="3" t="n">
        <v>4</v>
      </c>
      <c r="E22" s="3" t="n">
        <v>2.6</v>
      </c>
      <c r="F22" s="3" t="s">
        <v>83</v>
      </c>
      <c r="G22" s="3" t="n">
        <v>0.04</v>
      </c>
    </row>
    <row r="23" customFormat="false" ht="12.75" hidden="false" customHeight="false" outlineLevel="0" collapsed="false">
      <c r="A23" s="3" t="s">
        <v>25</v>
      </c>
      <c r="B23" s="3" t="s">
        <v>84</v>
      </c>
      <c r="C23" s="3" t="n">
        <v>1.4E-005</v>
      </c>
      <c r="D23" s="3" t="n">
        <v>2.7</v>
      </c>
      <c r="E23" s="3" t="n">
        <v>2.6</v>
      </c>
      <c r="F23" s="3" t="s">
        <v>85</v>
      </c>
      <c r="G23" s="3" t="n">
        <v>0.04</v>
      </c>
    </row>
    <row r="24" customFormat="false" ht="12.75" hidden="false" customHeight="false" outlineLevel="0" collapsed="false">
      <c r="A24" s="3" t="s">
        <v>25</v>
      </c>
      <c r="B24" s="3" t="s">
        <v>86</v>
      </c>
      <c r="C24" s="3" t="n">
        <v>1.1E-005</v>
      </c>
      <c r="D24" s="3" t="n">
        <v>2.5</v>
      </c>
      <c r="E24" s="3" t="n">
        <v>2.6</v>
      </c>
      <c r="F24" s="3" t="s">
        <v>87</v>
      </c>
      <c r="G24" s="3" t="n">
        <v>0.04</v>
      </c>
    </row>
    <row r="25" customFormat="false" ht="12.75" hidden="false" customHeight="false" outlineLevel="0" collapsed="false">
      <c r="A25" s="3" t="s">
        <v>25</v>
      </c>
      <c r="B25" s="3" t="s">
        <v>88</v>
      </c>
      <c r="C25" s="3" t="n">
        <v>5E-006</v>
      </c>
      <c r="D25" s="3" t="n">
        <v>1.9</v>
      </c>
      <c r="E25" s="3" t="n">
        <v>2.6</v>
      </c>
      <c r="F25" s="3" t="s">
        <v>89</v>
      </c>
      <c r="G25" s="3" t="n">
        <v>0.04</v>
      </c>
    </row>
    <row r="26" customFormat="false" ht="12.75" hidden="false" customHeight="false" outlineLevel="0" collapsed="false">
      <c r="A26" s="3" t="s">
        <v>25</v>
      </c>
      <c r="B26" s="3" t="s">
        <v>90</v>
      </c>
      <c r="C26" s="3" t="n">
        <v>8E-006</v>
      </c>
      <c r="D26" s="3" t="n">
        <v>2.2</v>
      </c>
      <c r="E26" s="3" t="n">
        <v>2.6</v>
      </c>
      <c r="F26" s="3" t="s">
        <v>91</v>
      </c>
      <c r="G26" s="3" t="n">
        <v>0.04</v>
      </c>
    </row>
    <row r="27" customFormat="false" ht="12.75" hidden="false" customHeight="false" outlineLevel="0" collapsed="false">
      <c r="A27" s="3" t="s">
        <v>25</v>
      </c>
      <c r="B27" s="3" t="s">
        <v>92</v>
      </c>
      <c r="C27" s="3" t="n">
        <v>1.3E-005</v>
      </c>
      <c r="D27" s="3" t="n">
        <v>2.6</v>
      </c>
      <c r="E27" s="3" t="n">
        <v>2.6</v>
      </c>
      <c r="F27" s="3" t="s">
        <v>93</v>
      </c>
      <c r="G27" s="3" t="n">
        <v>0.04</v>
      </c>
    </row>
    <row r="28" customFormat="false" ht="12.75" hidden="false" customHeight="false" outlineLevel="0" collapsed="false">
      <c r="A28" s="3" t="s">
        <v>25</v>
      </c>
      <c r="B28" s="3" t="s">
        <v>94</v>
      </c>
      <c r="C28" s="3" t="n">
        <v>1.3E-005</v>
      </c>
      <c r="D28" s="3" t="n">
        <v>2.6</v>
      </c>
      <c r="E28" s="3" t="n">
        <v>2.6</v>
      </c>
      <c r="F28" s="3" t="s">
        <v>93</v>
      </c>
      <c r="G28" s="3" t="n">
        <v>0.04</v>
      </c>
    </row>
    <row r="29" customFormat="false" ht="12.75" hidden="false" customHeight="false" outlineLevel="0" collapsed="false">
      <c r="A29" s="3" t="s">
        <v>25</v>
      </c>
      <c r="B29" s="3" t="s">
        <v>95</v>
      </c>
      <c r="C29" s="3" t="n">
        <v>3E-006</v>
      </c>
      <c r="D29" s="3" t="n">
        <v>1.6</v>
      </c>
      <c r="E29" s="3" t="n">
        <v>2.6</v>
      </c>
      <c r="F29" s="3" t="s">
        <v>96</v>
      </c>
      <c r="G29" s="3" t="n">
        <v>0.04</v>
      </c>
    </row>
    <row r="30" customFormat="false" ht="12.75" hidden="false" customHeight="false" outlineLevel="0" collapsed="false">
      <c r="A30" s="3" t="s">
        <v>25</v>
      </c>
      <c r="B30" s="3" t="s">
        <v>97</v>
      </c>
      <c r="C30" s="3" t="n">
        <v>5E-006</v>
      </c>
      <c r="D30" s="3" t="n">
        <v>1.9</v>
      </c>
      <c r="E30" s="3" t="n">
        <v>2.6</v>
      </c>
      <c r="F30" s="3" t="s">
        <v>89</v>
      </c>
      <c r="G30" s="3" t="n">
        <v>0.04</v>
      </c>
    </row>
    <row r="31" customFormat="false" ht="12.75" hidden="false" customHeight="false" outlineLevel="0" collapsed="false">
      <c r="A31" s="3" t="s">
        <v>25</v>
      </c>
      <c r="B31" s="3" t="s">
        <v>98</v>
      </c>
      <c r="C31" s="3" t="n">
        <v>2.9E-005</v>
      </c>
      <c r="D31" s="3" t="n">
        <v>3.4</v>
      </c>
      <c r="E31" s="3" t="n">
        <v>2.6</v>
      </c>
      <c r="F31" s="3" t="s">
        <v>99</v>
      </c>
      <c r="G31" s="3" t="n">
        <v>0.04</v>
      </c>
    </row>
    <row r="32" customFormat="false" ht="12.75" hidden="false" customHeight="false" outlineLevel="0" collapsed="false">
      <c r="A32" s="3" t="s">
        <v>25</v>
      </c>
      <c r="B32" s="3" t="s">
        <v>100</v>
      </c>
      <c r="C32" s="3" t="n">
        <v>6E-006</v>
      </c>
      <c r="D32" s="3" t="n">
        <v>2</v>
      </c>
      <c r="E32" s="3" t="n">
        <v>2.6</v>
      </c>
      <c r="F32" s="3" t="s">
        <v>101</v>
      </c>
      <c r="G32" s="3" t="n">
        <v>0.04</v>
      </c>
    </row>
    <row r="33" customFormat="false" ht="12.75" hidden="false" customHeight="false" outlineLevel="0" collapsed="false">
      <c r="A33" s="3" t="s">
        <v>25</v>
      </c>
      <c r="B33" s="3" t="s">
        <v>102</v>
      </c>
      <c r="C33" s="3" t="n">
        <v>6E-006</v>
      </c>
      <c r="D33" s="3" t="n">
        <v>2</v>
      </c>
      <c r="E33" s="3" t="n">
        <v>2.6</v>
      </c>
      <c r="F33" s="3" t="s">
        <v>103</v>
      </c>
      <c r="G33" s="3" t="n">
        <v>0.04</v>
      </c>
    </row>
    <row r="34" customFormat="false" ht="12.75" hidden="false" customHeight="false" outlineLevel="0" collapsed="false">
      <c r="A34" s="3" t="s">
        <v>25</v>
      </c>
      <c r="B34" s="3" t="s">
        <v>104</v>
      </c>
      <c r="C34" s="3" t="n">
        <v>6E-006</v>
      </c>
      <c r="D34" s="3" t="n">
        <v>2</v>
      </c>
      <c r="E34" s="3" t="n">
        <v>2.6</v>
      </c>
      <c r="F34" s="3" t="s">
        <v>105</v>
      </c>
      <c r="G34" s="3" t="n">
        <v>0.04</v>
      </c>
    </row>
    <row r="35" customFormat="false" ht="12.75" hidden="false" customHeight="false" outlineLevel="0" collapsed="false">
      <c r="A35" s="3" t="s">
        <v>25</v>
      </c>
      <c r="B35" s="3" t="s">
        <v>106</v>
      </c>
      <c r="C35" s="3" t="n">
        <v>3E-006</v>
      </c>
      <c r="D35" s="3" t="n">
        <v>1.5</v>
      </c>
      <c r="E35" s="3" t="n">
        <v>2.6</v>
      </c>
      <c r="F35" s="3" t="s">
        <v>107</v>
      </c>
      <c r="G35" s="3" t="n">
        <v>0.04</v>
      </c>
    </row>
    <row r="36" customFormat="false" ht="12.75" hidden="false" customHeight="false" outlineLevel="0" collapsed="false">
      <c r="A36" s="3" t="s">
        <v>25</v>
      </c>
      <c r="B36" s="3" t="s">
        <v>108</v>
      </c>
      <c r="C36" s="3" t="n">
        <v>3E-006</v>
      </c>
      <c r="D36" s="3" t="n">
        <v>1.5</v>
      </c>
      <c r="E36" s="3" t="n">
        <v>2.6</v>
      </c>
      <c r="F36" s="3" t="s">
        <v>107</v>
      </c>
      <c r="G36" s="3" t="n">
        <v>0.04</v>
      </c>
    </row>
    <row r="37" customFormat="false" ht="12.75" hidden="false" customHeight="false" outlineLevel="0" collapsed="false">
      <c r="A37" s="3" t="s">
        <v>25</v>
      </c>
      <c r="B37" s="3" t="s">
        <v>109</v>
      </c>
      <c r="C37" s="3" t="n">
        <v>3E-006</v>
      </c>
      <c r="D37" s="3" t="n">
        <v>1.5</v>
      </c>
      <c r="E37" s="3" t="n">
        <v>2.6</v>
      </c>
      <c r="F37" s="3" t="s">
        <v>96</v>
      </c>
      <c r="G37" s="3" t="n">
        <v>0.04</v>
      </c>
    </row>
    <row r="38" customFormat="false" ht="12.75" hidden="false" customHeight="false" outlineLevel="0" collapsed="false">
      <c r="A38" s="3" t="s">
        <v>25</v>
      </c>
      <c r="B38" s="3" t="s">
        <v>110</v>
      </c>
      <c r="C38" s="3" t="n">
        <v>1E-006</v>
      </c>
      <c r="D38" s="3" t="n">
        <v>1</v>
      </c>
      <c r="E38" s="3" t="n">
        <v>2.6</v>
      </c>
      <c r="F38" s="3" t="s">
        <v>111</v>
      </c>
      <c r="G38" s="3" t="n">
        <v>0.04</v>
      </c>
    </row>
    <row r="39" customFormat="false" ht="12.75" hidden="false" customHeight="false" outlineLevel="0" collapsed="false">
      <c r="A39" s="3" t="s">
        <v>25</v>
      </c>
      <c r="B39" s="3" t="s">
        <v>112</v>
      </c>
      <c r="C39" s="3" t="n">
        <v>1E-006</v>
      </c>
      <c r="D39" s="3" t="n">
        <v>1</v>
      </c>
      <c r="E39" s="3" t="n">
        <v>2.6</v>
      </c>
      <c r="F39" s="3" t="s">
        <v>111</v>
      </c>
      <c r="G39" s="3" t="n">
        <v>0.04</v>
      </c>
    </row>
    <row r="40" customFormat="false" ht="12.75" hidden="false" customHeight="false" outlineLevel="0" collapsed="false">
      <c r="A40" s="3" t="s">
        <v>25</v>
      </c>
      <c r="B40" s="3" t="s">
        <v>113</v>
      </c>
      <c r="C40" s="3" t="n">
        <v>1E-006</v>
      </c>
      <c r="D40" s="3" t="n">
        <v>1</v>
      </c>
      <c r="E40" s="3" t="n">
        <v>2.6</v>
      </c>
      <c r="F40" s="3" t="s">
        <v>114</v>
      </c>
      <c r="G40" s="3" t="n">
        <v>0.04</v>
      </c>
    </row>
    <row r="41" customFormat="false" ht="12.75" hidden="false" customHeight="false" outlineLevel="0" collapsed="false">
      <c r="A41" s="3" t="s">
        <v>25</v>
      </c>
      <c r="B41" s="3" t="s">
        <v>115</v>
      </c>
      <c r="C41" s="3" t="n">
        <v>1E-006</v>
      </c>
      <c r="D41" s="3" t="n">
        <v>1</v>
      </c>
      <c r="E41" s="3" t="n">
        <v>2.6</v>
      </c>
      <c r="F41" s="3" t="s">
        <v>114</v>
      </c>
      <c r="G41" s="3" t="n">
        <v>0.04</v>
      </c>
    </row>
    <row r="42" customFormat="false" ht="12.75" hidden="false" customHeight="false" outlineLevel="0" collapsed="false">
      <c r="A42" s="3" t="s">
        <v>25</v>
      </c>
      <c r="B42" s="3" t="s">
        <v>116</v>
      </c>
      <c r="C42" s="3" t="n">
        <v>1E-006</v>
      </c>
      <c r="D42" s="3" t="n">
        <v>1</v>
      </c>
      <c r="E42" s="3" t="n">
        <v>2.6</v>
      </c>
      <c r="F42" s="3" t="s">
        <v>117</v>
      </c>
      <c r="G42" s="3" t="n">
        <v>0.04</v>
      </c>
    </row>
    <row r="43" customFormat="false" ht="12.75" hidden="false" customHeight="false" outlineLevel="0" collapsed="false">
      <c r="A43" s="3" t="s">
        <v>25</v>
      </c>
      <c r="B43" s="3" t="s">
        <v>118</v>
      </c>
      <c r="C43" s="3" t="n">
        <v>3E-006</v>
      </c>
      <c r="D43" s="3" t="n">
        <v>1.5</v>
      </c>
      <c r="E43" s="3" t="n">
        <v>2.6</v>
      </c>
      <c r="F43" s="3" t="s">
        <v>96</v>
      </c>
      <c r="G43" s="3" t="n">
        <v>0.04</v>
      </c>
    </row>
    <row r="44" customFormat="false" ht="12.75" hidden="false" customHeight="false" outlineLevel="0" collapsed="false">
      <c r="A44" s="3" t="s">
        <v>25</v>
      </c>
      <c r="B44" s="3" t="s">
        <v>119</v>
      </c>
      <c r="C44" s="3" t="n">
        <v>1E-006</v>
      </c>
      <c r="D44" s="3" t="n">
        <v>1</v>
      </c>
      <c r="E44" s="3" t="n">
        <v>2.6</v>
      </c>
      <c r="F44" s="3" t="s">
        <v>120</v>
      </c>
      <c r="G44" s="3" t="n">
        <v>0.04</v>
      </c>
    </row>
    <row r="45" customFormat="false" ht="12.75" hidden="false" customHeight="false" outlineLevel="0" collapsed="false">
      <c r="A45" s="3" t="s">
        <v>25</v>
      </c>
      <c r="B45" s="3" t="s">
        <v>121</v>
      </c>
      <c r="C45" s="3" t="n">
        <v>6E-006</v>
      </c>
      <c r="D45" s="3" t="n">
        <v>2</v>
      </c>
      <c r="E45" s="3" t="n">
        <v>2.6</v>
      </c>
      <c r="F45" s="3" t="s">
        <v>89</v>
      </c>
      <c r="G45" s="3" t="n">
        <v>0.04</v>
      </c>
    </row>
    <row r="46" customFormat="false" ht="12.75" hidden="false" customHeight="false" outlineLevel="0" collapsed="false">
      <c r="A46" s="3" t="s">
        <v>25</v>
      </c>
      <c r="B46" s="3" t="s">
        <v>122</v>
      </c>
      <c r="C46" s="3" t="n">
        <v>1E-006</v>
      </c>
      <c r="D46" s="3" t="n">
        <v>1</v>
      </c>
      <c r="E46" s="3" t="n">
        <v>2.6</v>
      </c>
      <c r="F46" s="3" t="s">
        <v>123</v>
      </c>
      <c r="G46" s="3" t="n">
        <v>0.04</v>
      </c>
    </row>
    <row r="47" customFormat="false" ht="12.75" hidden="false" customHeight="false" outlineLevel="0" collapsed="false">
      <c r="A47" s="3" t="s">
        <v>25</v>
      </c>
      <c r="B47" s="3" t="s">
        <v>124</v>
      </c>
      <c r="C47" s="3" t="n">
        <v>3E-006</v>
      </c>
      <c r="D47" s="3" t="n">
        <v>1.5</v>
      </c>
      <c r="E47" s="3" t="n">
        <v>2.6</v>
      </c>
      <c r="F47" s="3" t="s">
        <v>96</v>
      </c>
      <c r="G47" s="3" t="n">
        <v>0.04</v>
      </c>
    </row>
    <row r="48" customFormat="false" ht="12.75" hidden="false" customHeight="false" outlineLevel="0" collapsed="false">
      <c r="A48" s="3" t="s">
        <v>25</v>
      </c>
      <c r="B48" s="3" t="s">
        <v>125</v>
      </c>
      <c r="C48" s="3" t="n">
        <v>1E-006</v>
      </c>
      <c r="D48" s="3" t="n">
        <v>1</v>
      </c>
      <c r="E48" s="3" t="n">
        <v>2.6</v>
      </c>
      <c r="F48" s="3" t="s">
        <v>126</v>
      </c>
      <c r="G48" s="3" t="n">
        <v>0.04</v>
      </c>
    </row>
    <row r="49" customFormat="false" ht="12.75" hidden="false" customHeight="false" outlineLevel="0" collapsed="false">
      <c r="A49" s="3" t="s">
        <v>25</v>
      </c>
      <c r="B49" s="3" t="s">
        <v>127</v>
      </c>
      <c r="C49" s="3" t="n">
        <v>6E-006</v>
      </c>
      <c r="D49" s="3" t="n">
        <v>2</v>
      </c>
      <c r="E49" s="3" t="n">
        <v>2.6</v>
      </c>
      <c r="F49" s="3" t="s">
        <v>128</v>
      </c>
      <c r="G49" s="3" t="n">
        <v>0.04</v>
      </c>
    </row>
    <row r="50" customFormat="false" ht="12.75" hidden="false" customHeight="false" outlineLevel="0" collapsed="false">
      <c r="A50" s="3" t="s">
        <v>25</v>
      </c>
      <c r="B50" s="3" t="s">
        <v>129</v>
      </c>
      <c r="C50" s="3" t="n">
        <v>3E-006</v>
      </c>
      <c r="D50" s="3" t="n">
        <v>1.5</v>
      </c>
      <c r="E50" s="3" t="n">
        <v>2.6</v>
      </c>
      <c r="F50" s="3" t="s">
        <v>114</v>
      </c>
      <c r="G50" s="3" t="n">
        <v>0.04</v>
      </c>
    </row>
    <row r="51" customFormat="false" ht="12.75" hidden="false" customHeight="false" outlineLevel="0" collapsed="false">
      <c r="A51" s="3" t="s">
        <v>25</v>
      </c>
      <c r="B51" s="3" t="s">
        <v>130</v>
      </c>
      <c r="C51" s="3" t="n">
        <v>6E-006</v>
      </c>
      <c r="D51" s="3" t="n">
        <v>2</v>
      </c>
      <c r="E51" s="3" t="n">
        <v>2.6</v>
      </c>
      <c r="F51" s="3" t="s">
        <v>128</v>
      </c>
      <c r="G51" s="3" t="n">
        <v>0.04</v>
      </c>
    </row>
    <row r="52" customFormat="false" ht="12.75" hidden="false" customHeight="false" outlineLevel="0" collapsed="false">
      <c r="A52" s="3" t="s">
        <v>25</v>
      </c>
      <c r="B52" s="3" t="s">
        <v>131</v>
      </c>
      <c r="C52" s="3" t="n">
        <v>1E-006</v>
      </c>
      <c r="D52" s="3" t="n">
        <v>1</v>
      </c>
      <c r="E52" s="3" t="n">
        <v>2.6</v>
      </c>
      <c r="F52" s="3" t="s">
        <v>117</v>
      </c>
      <c r="G52" s="3" t="n">
        <v>0.04</v>
      </c>
    </row>
    <row r="53" customFormat="false" ht="12.75" hidden="false" customHeight="false" outlineLevel="0" collapsed="false">
      <c r="A53" s="3" t="s">
        <v>25</v>
      </c>
      <c r="B53" s="3" t="s">
        <v>132</v>
      </c>
      <c r="C53" s="3" t="n">
        <v>1E-006</v>
      </c>
      <c r="D53" s="3" t="n">
        <v>1</v>
      </c>
      <c r="E53" s="3" t="n">
        <v>2.6</v>
      </c>
      <c r="F53" s="3" t="s">
        <v>133</v>
      </c>
      <c r="G53" s="3" t="n">
        <v>0.04</v>
      </c>
    </row>
    <row r="54" customFormat="false" ht="12.75" hidden="false" customHeight="false" outlineLevel="0" collapsed="false">
      <c r="A54" s="3" t="s">
        <v>25</v>
      </c>
      <c r="B54" s="3" t="s">
        <v>134</v>
      </c>
      <c r="C54" s="3" t="n">
        <v>1E-006</v>
      </c>
      <c r="D54" s="3" t="n">
        <v>1</v>
      </c>
      <c r="E54" s="3" t="n">
        <v>2.6</v>
      </c>
      <c r="F54" s="3" t="s">
        <v>135</v>
      </c>
      <c r="G54" s="3" t="n">
        <v>0.04</v>
      </c>
    </row>
    <row r="55" customFormat="false" ht="12.75" hidden="false" customHeight="false" outlineLevel="0" collapsed="false">
      <c r="A55" s="3" t="s">
        <v>25</v>
      </c>
      <c r="B55" s="3" t="s">
        <v>136</v>
      </c>
      <c r="C55" s="3" t="n">
        <v>1E-006</v>
      </c>
      <c r="D55" s="3" t="n">
        <v>1</v>
      </c>
      <c r="E55" s="3" t="n">
        <v>2.6</v>
      </c>
      <c r="F55" s="3" t="s">
        <v>137</v>
      </c>
      <c r="G55" s="3" t="n">
        <v>0.04</v>
      </c>
    </row>
    <row r="56" customFormat="false" ht="12.75" hidden="false" customHeight="false" outlineLevel="0" collapsed="false">
      <c r="A56" s="3" t="s">
        <v>25</v>
      </c>
      <c r="B56" s="3" t="s">
        <v>138</v>
      </c>
      <c r="C56" s="3" t="n">
        <v>1E-006</v>
      </c>
      <c r="D56" s="3" t="n">
        <v>1</v>
      </c>
      <c r="E56" s="3" t="n">
        <v>2.6</v>
      </c>
      <c r="F56" s="3" t="s">
        <v>117</v>
      </c>
      <c r="G56" s="3" t="n">
        <v>0.04</v>
      </c>
    </row>
    <row r="57" customFormat="false" ht="12.75" hidden="false" customHeight="false" outlineLevel="0" collapsed="false">
      <c r="A57" s="3" t="s">
        <v>25</v>
      </c>
      <c r="B57" s="3" t="s">
        <v>139</v>
      </c>
      <c r="C57" s="3" t="n">
        <v>1E-006</v>
      </c>
      <c r="D57" s="3" t="n">
        <v>1</v>
      </c>
      <c r="E57" s="3" t="n">
        <v>2.6</v>
      </c>
      <c r="F57" s="3" t="s">
        <v>135</v>
      </c>
      <c r="G57" s="3" t="n">
        <v>0.04</v>
      </c>
    </row>
    <row r="58" customFormat="false" ht="12.75" hidden="false" customHeight="false" outlineLevel="0" collapsed="false">
      <c r="A58" s="3" t="s">
        <v>25</v>
      </c>
      <c r="B58" s="3" t="s">
        <v>140</v>
      </c>
      <c r="C58" s="3" t="n">
        <v>1E-006</v>
      </c>
      <c r="D58" s="3" t="n">
        <v>1</v>
      </c>
      <c r="E58" s="3" t="n">
        <v>2.6</v>
      </c>
      <c r="F58" s="3" t="s">
        <v>114</v>
      </c>
      <c r="G58" s="3" t="n">
        <v>0.04</v>
      </c>
    </row>
    <row r="59" customFormat="false" ht="12.75" hidden="false" customHeight="false" outlineLevel="0" collapsed="false">
      <c r="A59" s="3" t="s">
        <v>25</v>
      </c>
      <c r="B59" s="3" t="s">
        <v>141</v>
      </c>
      <c r="C59" s="3" t="n">
        <v>6E-006</v>
      </c>
      <c r="D59" s="3" t="n">
        <v>2</v>
      </c>
      <c r="E59" s="3" t="n">
        <v>2.6</v>
      </c>
      <c r="F59" s="3" t="s">
        <v>137</v>
      </c>
      <c r="G59" s="3" t="n">
        <v>0.04</v>
      </c>
    </row>
    <row r="60" customFormat="false" ht="12.75" hidden="false" customHeight="false" outlineLevel="0" collapsed="false">
      <c r="A60" s="3" t="s">
        <v>25</v>
      </c>
      <c r="B60" s="3" t="s">
        <v>142</v>
      </c>
      <c r="C60" s="3" t="n">
        <v>1E-007</v>
      </c>
      <c r="D60" s="3" t="n">
        <v>0.5</v>
      </c>
      <c r="E60" s="3" t="n">
        <v>2.6</v>
      </c>
      <c r="F60" s="3" t="s">
        <v>126</v>
      </c>
      <c r="G60" s="3" t="n">
        <v>0.04</v>
      </c>
    </row>
    <row r="61" customFormat="false" ht="12.75" hidden="false" customHeight="false" outlineLevel="0" collapsed="false">
      <c r="A61" s="3" t="s">
        <v>25</v>
      </c>
      <c r="B61" s="3" t="s">
        <v>143</v>
      </c>
      <c r="C61" s="3" t="n">
        <v>1E-006</v>
      </c>
      <c r="D61" s="3" t="n">
        <v>1</v>
      </c>
      <c r="E61" s="3" t="n">
        <v>2.6</v>
      </c>
      <c r="F61" s="3" t="s">
        <v>133</v>
      </c>
      <c r="G61" s="3" t="n">
        <v>0.04</v>
      </c>
    </row>
    <row r="62" customFormat="false" ht="12.75" hidden="false" customHeight="false" outlineLevel="0" collapsed="false">
      <c r="A62" s="3" t="s">
        <v>25</v>
      </c>
      <c r="B62" s="3" t="s">
        <v>144</v>
      </c>
      <c r="C62" s="3" t="n">
        <v>1E-007</v>
      </c>
      <c r="D62" s="3" t="n">
        <v>0.5</v>
      </c>
      <c r="E62" s="3" t="n">
        <v>2.6</v>
      </c>
      <c r="F62" s="3" t="s">
        <v>145</v>
      </c>
      <c r="G62" s="3" t="n">
        <v>0.04</v>
      </c>
    </row>
    <row r="63" customFormat="false" ht="12.75" hidden="false" customHeight="false" outlineLevel="0" collapsed="false">
      <c r="A63" s="3" t="s">
        <v>25</v>
      </c>
      <c r="B63" s="3" t="s">
        <v>146</v>
      </c>
      <c r="C63" s="3" t="n">
        <v>1E-006</v>
      </c>
      <c r="D63" s="3" t="n">
        <v>1</v>
      </c>
      <c r="E63" s="3" t="n">
        <v>2.6</v>
      </c>
      <c r="F63" s="3" t="s">
        <v>123</v>
      </c>
      <c r="G63" s="3" t="n">
        <v>0.04</v>
      </c>
    </row>
    <row r="64" customFormat="false" ht="12.75" hidden="false" customHeight="false" outlineLevel="0" collapsed="false">
      <c r="A64" s="3" t="s">
        <v>25</v>
      </c>
      <c r="B64" s="3" t="s">
        <v>147</v>
      </c>
      <c r="C64" s="3" t="n">
        <v>1E-006</v>
      </c>
      <c r="D64" s="3" t="n">
        <v>1</v>
      </c>
      <c r="E64" s="3" t="n">
        <v>2.6</v>
      </c>
      <c r="F64" s="3" t="s">
        <v>120</v>
      </c>
      <c r="G64" s="3" t="n">
        <v>0.04</v>
      </c>
    </row>
    <row r="65" customFormat="false" ht="12.75" hidden="false" customHeight="false" outlineLevel="0" collapsed="false">
      <c r="A65" s="3" t="s">
        <v>25</v>
      </c>
      <c r="B65" s="3" t="s">
        <v>148</v>
      </c>
      <c r="C65" s="3" t="n">
        <v>1E-006</v>
      </c>
      <c r="D65" s="3" t="n">
        <v>1</v>
      </c>
      <c r="E65" s="3" t="n">
        <v>2.6</v>
      </c>
      <c r="F65" s="3" t="s">
        <v>135</v>
      </c>
      <c r="G65" s="3" t="n">
        <v>0.04</v>
      </c>
    </row>
    <row r="66" customFormat="false" ht="12.75" hidden="false" customHeight="false" outlineLevel="0" collapsed="false">
      <c r="A66" s="3" t="s">
        <v>25</v>
      </c>
      <c r="B66" s="3" t="s">
        <v>149</v>
      </c>
      <c r="C66" s="3" t="n">
        <v>1E-006</v>
      </c>
      <c r="D66" s="3" t="n">
        <v>1</v>
      </c>
      <c r="E66" s="3" t="n">
        <v>2.6</v>
      </c>
      <c r="F66" s="3" t="s">
        <v>126</v>
      </c>
      <c r="G66" s="3" t="n">
        <v>0.04</v>
      </c>
    </row>
    <row r="67" customFormat="false" ht="12.75" hidden="false" customHeight="false" outlineLevel="0" collapsed="false">
      <c r="A67" s="3" t="s">
        <v>25</v>
      </c>
      <c r="B67" s="3" t="s">
        <v>150</v>
      </c>
      <c r="C67" s="3" t="n">
        <v>1E-006</v>
      </c>
      <c r="D67" s="3" t="n">
        <v>1</v>
      </c>
      <c r="E67" s="3" t="n">
        <v>2.6</v>
      </c>
      <c r="F67" s="3" t="s">
        <v>133</v>
      </c>
      <c r="G67" s="3" t="n">
        <v>0.04</v>
      </c>
    </row>
    <row r="68" customFormat="false" ht="12.75" hidden="false" customHeight="false" outlineLevel="0" collapsed="false">
      <c r="A68" s="3" t="s">
        <v>25</v>
      </c>
      <c r="B68" s="3" t="s">
        <v>151</v>
      </c>
      <c r="C68" s="3" t="n">
        <v>1E-006</v>
      </c>
      <c r="D68" s="3" t="n">
        <v>1</v>
      </c>
      <c r="E68" s="3" t="n">
        <v>2.6</v>
      </c>
      <c r="F68" s="3" t="s">
        <v>152</v>
      </c>
      <c r="G68" s="3" t="n">
        <v>0.04</v>
      </c>
    </row>
    <row r="69" customFormat="false" ht="12.75" hidden="false" customHeight="false" outlineLevel="0" collapsed="false">
      <c r="A69" s="3" t="s">
        <v>25</v>
      </c>
      <c r="B69" s="3" t="s">
        <v>153</v>
      </c>
      <c r="C69" s="3" t="n">
        <v>1E-006</v>
      </c>
      <c r="D69" s="3" t="n">
        <v>1</v>
      </c>
      <c r="E69" s="3" t="n">
        <v>2.6</v>
      </c>
      <c r="F69" s="3" t="s">
        <v>154</v>
      </c>
      <c r="G69" s="3" t="n">
        <v>0.04</v>
      </c>
    </row>
    <row r="70" customFormat="false" ht="12.75" hidden="false" customHeight="false" outlineLevel="0" collapsed="false">
      <c r="A70" s="3" t="s">
        <v>25</v>
      </c>
      <c r="B70" s="3" t="s">
        <v>155</v>
      </c>
      <c r="C70" s="3" t="n">
        <v>1E-006</v>
      </c>
      <c r="D70" s="3" t="n">
        <v>1</v>
      </c>
      <c r="E70" s="3" t="n">
        <v>2.6</v>
      </c>
      <c r="F70" s="3" t="s">
        <v>126</v>
      </c>
      <c r="G70" s="3" t="n">
        <v>0.04</v>
      </c>
    </row>
    <row r="71" customFormat="false" ht="12.75" hidden="false" customHeight="false" outlineLevel="0" collapsed="false">
      <c r="A71" s="3" t="s">
        <v>25</v>
      </c>
      <c r="B71" s="3" t="s">
        <v>156</v>
      </c>
      <c r="C71" s="3" t="n">
        <v>1E-006</v>
      </c>
      <c r="D71" s="3" t="n">
        <v>1</v>
      </c>
      <c r="E71" s="3" t="n">
        <v>2.6</v>
      </c>
      <c r="F71" s="3" t="s">
        <v>123</v>
      </c>
      <c r="G71" s="3" t="n">
        <v>0.04</v>
      </c>
    </row>
    <row r="72" customFormat="false" ht="12.75" hidden="false" customHeight="false" outlineLevel="0" collapsed="false">
      <c r="A72" s="3" t="s">
        <v>157</v>
      </c>
      <c r="B72" s="3" t="s">
        <v>158</v>
      </c>
      <c r="C72" s="3" t="s">
        <v>159</v>
      </c>
      <c r="D72" s="3" t="s">
        <v>160</v>
      </c>
      <c r="E72" s="3" t="s">
        <v>161</v>
      </c>
      <c r="F72" s="3" t="n">
        <v>12.8</v>
      </c>
      <c r="G72" s="3" t="s">
        <v>162</v>
      </c>
    </row>
    <row r="73" customFormat="false" ht="12.75" hidden="false" customHeight="false" outlineLevel="0" collapsed="false">
      <c r="A73" s="3" t="s">
        <v>157</v>
      </c>
      <c r="B73" s="3" t="s">
        <v>163</v>
      </c>
      <c r="C73" s="3" t="s">
        <v>164</v>
      </c>
      <c r="D73" s="3" t="s">
        <v>165</v>
      </c>
      <c r="E73" s="3" t="s">
        <v>166</v>
      </c>
      <c r="F73" s="3" t="n">
        <v>11.8</v>
      </c>
      <c r="G73" s="3" t="s">
        <v>167</v>
      </c>
    </row>
    <row r="74" customFormat="false" ht="12.75" hidden="false" customHeight="false" outlineLevel="0" collapsed="false">
      <c r="A74" s="3" t="s">
        <v>157</v>
      </c>
      <c r="B74" s="3" t="s">
        <v>168</v>
      </c>
      <c r="C74" s="3" t="s">
        <v>169</v>
      </c>
      <c r="D74" s="3" t="s">
        <v>170</v>
      </c>
      <c r="E74" s="3" t="s">
        <v>171</v>
      </c>
      <c r="F74" s="3" t="n">
        <v>10.2</v>
      </c>
      <c r="G74" s="3" t="s">
        <v>172</v>
      </c>
    </row>
    <row r="75" customFormat="false" ht="12.75" hidden="false" customHeight="false" outlineLevel="0" collapsed="false">
      <c r="A75" s="3" t="s">
        <v>157</v>
      </c>
      <c r="B75" s="3" t="s">
        <v>173</v>
      </c>
      <c r="C75" s="3" t="s">
        <v>174</v>
      </c>
      <c r="D75" s="3" t="s">
        <v>175</v>
      </c>
      <c r="E75" s="3" t="s">
        <v>176</v>
      </c>
      <c r="F75" s="3" t="n">
        <v>10.4</v>
      </c>
      <c r="G75" s="3" t="s">
        <v>177</v>
      </c>
    </row>
    <row r="76" customFormat="false" ht="12.75" hidden="false" customHeight="false" outlineLevel="0" collapsed="false">
      <c r="A76" s="3" t="s">
        <v>157</v>
      </c>
      <c r="B76" s="3" t="s">
        <v>178</v>
      </c>
      <c r="C76" s="3" t="s">
        <v>179</v>
      </c>
      <c r="D76" s="3" t="s">
        <v>180</v>
      </c>
      <c r="E76" s="3" t="s">
        <v>181</v>
      </c>
      <c r="F76" s="3" t="n">
        <v>9.6</v>
      </c>
      <c r="G76" s="3" t="s">
        <v>182</v>
      </c>
    </row>
    <row r="77" customFormat="false" ht="12.75" hidden="false" customHeight="false" outlineLevel="0" collapsed="false">
      <c r="A77" s="3" t="s">
        <v>157</v>
      </c>
      <c r="B77" s="3" t="s">
        <v>183</v>
      </c>
      <c r="C77" s="3" t="s">
        <v>184</v>
      </c>
      <c r="D77" s="3" t="s">
        <v>185</v>
      </c>
      <c r="E77" s="3" t="s">
        <v>186</v>
      </c>
      <c r="F77" s="3" t="n">
        <v>8.4</v>
      </c>
      <c r="G77" s="3" t="n">
        <v>0.2</v>
      </c>
    </row>
    <row r="78" customFormat="false" ht="12.75" hidden="false" customHeight="false" outlineLevel="0" collapsed="false">
      <c r="A78" s="3" t="s">
        <v>157</v>
      </c>
      <c r="B78" s="3" t="s">
        <v>187</v>
      </c>
      <c r="C78" s="3" t="s">
        <v>188</v>
      </c>
      <c r="D78" s="3" t="s">
        <v>189</v>
      </c>
      <c r="E78" s="3" t="s">
        <v>190</v>
      </c>
      <c r="F78" s="3" t="n">
        <v>14.4</v>
      </c>
      <c r="G78" s="3" t="n">
        <v>0.3</v>
      </c>
    </row>
    <row r="79" customFormat="false" ht="12.75" hidden="false" customHeight="false" outlineLevel="0" collapsed="false">
      <c r="A79" s="3" t="s">
        <v>157</v>
      </c>
      <c r="B79" s="3" t="s">
        <v>191</v>
      </c>
      <c r="C79" s="3" t="s">
        <v>192</v>
      </c>
      <c r="D79" s="3" t="s">
        <v>193</v>
      </c>
      <c r="E79" s="3" t="s">
        <v>194</v>
      </c>
      <c r="F79" s="3" t="n">
        <v>11</v>
      </c>
      <c r="G79" s="3" t="n">
        <v>0.6</v>
      </c>
    </row>
    <row r="80" customFormat="false" ht="12.75" hidden="false" customHeight="false" outlineLevel="0" collapsed="false">
      <c r="A80" s="3" t="s">
        <v>157</v>
      </c>
      <c r="B80" s="3" t="s">
        <v>195</v>
      </c>
      <c r="C80" s="3" t="s">
        <v>196</v>
      </c>
      <c r="D80" s="3" t="s">
        <v>197</v>
      </c>
      <c r="E80" s="3" t="s">
        <v>198</v>
      </c>
      <c r="F80" s="3" t="n">
        <v>16.4</v>
      </c>
      <c r="G80" s="3" t="s">
        <v>199</v>
      </c>
    </row>
    <row r="81" customFormat="false" ht="12.75" hidden="false" customHeight="false" outlineLevel="0" collapsed="false">
      <c r="A81" s="3" t="s">
        <v>157</v>
      </c>
      <c r="B81" s="3" t="s">
        <v>200</v>
      </c>
      <c r="C81" s="3" t="s">
        <v>201</v>
      </c>
      <c r="D81" s="3" t="s">
        <v>202</v>
      </c>
      <c r="E81" s="3" t="s">
        <v>203</v>
      </c>
      <c r="F81" s="3" t="n">
        <v>14.4</v>
      </c>
      <c r="G81" s="3" t="s">
        <v>204</v>
      </c>
    </row>
    <row r="82" customFormat="false" ht="12.75" hidden="false" customHeight="false" outlineLevel="0" collapsed="false">
      <c r="A82" s="3" t="s">
        <v>157</v>
      </c>
      <c r="B82" s="3" t="s">
        <v>205</v>
      </c>
      <c r="C82" s="3" t="s">
        <v>206</v>
      </c>
      <c r="D82" s="3" t="s">
        <v>207</v>
      </c>
      <c r="E82" s="3" t="s">
        <v>208</v>
      </c>
      <c r="F82" s="3" t="n">
        <v>15.6</v>
      </c>
      <c r="G82" s="3" t="s">
        <v>209</v>
      </c>
    </row>
    <row r="83" customFormat="false" ht="12.75" hidden="false" customHeight="false" outlineLevel="0" collapsed="false">
      <c r="A83" s="3" t="s">
        <v>157</v>
      </c>
      <c r="B83" s="3" t="s">
        <v>210</v>
      </c>
      <c r="C83" s="3" t="n">
        <v>0.00076</v>
      </c>
      <c r="D83" s="3" t="s">
        <v>211</v>
      </c>
      <c r="E83" s="3" t="n">
        <v>0.5</v>
      </c>
      <c r="F83" s="3" t="n">
        <v>18.4</v>
      </c>
      <c r="G83" s="3" t="s">
        <v>212</v>
      </c>
    </row>
    <row r="84" customFormat="false" ht="12.75" hidden="false" customHeight="false" outlineLevel="0" collapsed="false">
      <c r="A84" s="3" t="s">
        <v>157</v>
      </c>
      <c r="B84" s="3" t="s">
        <v>213</v>
      </c>
      <c r="C84" s="3" t="n">
        <v>0.00027</v>
      </c>
      <c r="D84" s="3" t="s">
        <v>214</v>
      </c>
      <c r="E84" s="3" t="n">
        <v>0.5</v>
      </c>
      <c r="F84" s="3" t="n">
        <v>18.5</v>
      </c>
      <c r="G84" s="3" t="n">
        <v>1</v>
      </c>
    </row>
    <row r="85" customFormat="false" ht="12.75" hidden="false" customHeight="false" outlineLevel="0" collapsed="false">
      <c r="A85" s="3" t="s">
        <v>157</v>
      </c>
      <c r="B85" s="3" t="s">
        <v>215</v>
      </c>
      <c r="C85" s="3" t="n">
        <v>0.00017</v>
      </c>
      <c r="D85" s="3" t="s">
        <v>216</v>
      </c>
      <c r="E85" s="3" t="n">
        <v>0.5</v>
      </c>
      <c r="F85" s="3" t="n">
        <v>18.7</v>
      </c>
      <c r="G85" s="3" t="s">
        <v>217</v>
      </c>
    </row>
    <row r="86" customFormat="false" ht="12.75" hidden="false" customHeight="false" outlineLevel="0" collapsed="false">
      <c r="A86" s="3" t="s">
        <v>157</v>
      </c>
      <c r="B86" s="3" t="s">
        <v>218</v>
      </c>
      <c r="C86" s="3" t="s">
        <v>219</v>
      </c>
      <c r="D86" s="3" t="s">
        <v>220</v>
      </c>
      <c r="E86" s="3" t="s">
        <v>221</v>
      </c>
      <c r="F86" s="3" t="n">
        <v>19</v>
      </c>
      <c r="G86" s="3" t="n">
        <v>0.4</v>
      </c>
    </row>
    <row r="87" customFormat="false" ht="12.75" hidden="false" customHeight="false" outlineLevel="0" collapsed="false">
      <c r="A87" s="3" t="s">
        <v>157</v>
      </c>
      <c r="B87" s="3" t="s">
        <v>222</v>
      </c>
      <c r="C87" s="3" t="s">
        <v>223</v>
      </c>
      <c r="D87" s="3" t="s">
        <v>224</v>
      </c>
      <c r="E87" s="3" t="s">
        <v>225</v>
      </c>
      <c r="F87" s="3" t="n">
        <v>15.8</v>
      </c>
      <c r="G87" s="3" t="n">
        <v>0.6</v>
      </c>
    </row>
    <row r="88" customFormat="false" ht="12.75" hidden="false" customHeight="false" outlineLevel="0" collapsed="false">
      <c r="A88" s="3" t="s">
        <v>157</v>
      </c>
      <c r="B88" s="3" t="s">
        <v>226</v>
      </c>
      <c r="C88" s="3" t="s">
        <v>227</v>
      </c>
      <c r="D88" s="3" t="s">
        <v>228</v>
      </c>
      <c r="E88" s="3" t="s">
        <v>229</v>
      </c>
      <c r="F88" s="3" t="n">
        <v>16.4</v>
      </c>
      <c r="G88" s="3" t="n">
        <v>0.5</v>
      </c>
    </row>
    <row r="89" customFormat="false" ht="12.75" hidden="false" customHeight="false" outlineLevel="0" collapsed="false">
      <c r="A89" s="3" t="s">
        <v>157</v>
      </c>
      <c r="B89" s="3" t="s">
        <v>230</v>
      </c>
      <c r="C89" s="3" t="s">
        <v>231</v>
      </c>
      <c r="D89" s="3" t="s">
        <v>232</v>
      </c>
      <c r="E89" s="3" t="s">
        <v>233</v>
      </c>
      <c r="F89" s="3" t="n">
        <v>19.4</v>
      </c>
      <c r="G89" s="3" t="n">
        <v>0.5</v>
      </c>
    </row>
    <row r="90" customFormat="false" ht="12.75" hidden="false" customHeight="false" outlineLevel="0" collapsed="false">
      <c r="A90" s="3" t="s">
        <v>157</v>
      </c>
      <c r="B90" s="3" t="s">
        <v>234</v>
      </c>
      <c r="C90" s="3" t="n">
        <v>6E-007</v>
      </c>
      <c r="D90" s="3" t="s">
        <v>235</v>
      </c>
      <c r="E90" s="3" t="n">
        <v>0.5</v>
      </c>
      <c r="F90" s="3" t="s">
        <v>236</v>
      </c>
      <c r="G90" s="3" t="s">
        <v>236</v>
      </c>
    </row>
    <row r="91" customFormat="false" ht="12.75" hidden="false" customHeight="false" outlineLevel="0" collapsed="false">
      <c r="A91" s="3" t="s">
        <v>157</v>
      </c>
      <c r="B91" s="3" t="s">
        <v>237</v>
      </c>
      <c r="C91" s="3" t="n">
        <v>2.2E-006</v>
      </c>
      <c r="D91" s="3" t="s">
        <v>238</v>
      </c>
      <c r="E91" s="3" t="n">
        <v>0.5</v>
      </c>
      <c r="F91" s="3" t="s">
        <v>236</v>
      </c>
      <c r="G91" s="3" t="s">
        <v>236</v>
      </c>
    </row>
    <row r="92" customFormat="false" ht="12.75" hidden="false" customHeight="false" outlineLevel="0" collapsed="false">
      <c r="A92" s="3" t="s">
        <v>157</v>
      </c>
      <c r="B92" s="3" t="s">
        <v>239</v>
      </c>
      <c r="C92" s="3" t="n">
        <v>3E-007</v>
      </c>
      <c r="D92" s="3" t="s">
        <v>240</v>
      </c>
      <c r="E92" s="3" t="n">
        <v>0.5</v>
      </c>
      <c r="F92" s="3" t="s">
        <v>236</v>
      </c>
      <c r="G92" s="3" t="s">
        <v>236</v>
      </c>
    </row>
    <row r="93" customFormat="false" ht="12.75" hidden="false" customHeight="false" outlineLevel="0" collapsed="false">
      <c r="A93" s="3" t="s">
        <v>157</v>
      </c>
      <c r="B93" s="3" t="s">
        <v>241</v>
      </c>
      <c r="C93" s="3" t="s">
        <v>242</v>
      </c>
      <c r="D93" s="3" t="s">
        <v>243</v>
      </c>
      <c r="E93" s="3" t="s">
        <v>244</v>
      </c>
      <c r="F93" s="3" t="s">
        <v>236</v>
      </c>
      <c r="G93" s="3" t="s">
        <v>236</v>
      </c>
    </row>
    <row r="94" customFormat="false" ht="12.75" hidden="false" customHeight="false" outlineLevel="0" collapsed="false">
      <c r="A94" s="3" t="s">
        <v>157</v>
      </c>
      <c r="B94" s="3" t="s">
        <v>245</v>
      </c>
      <c r="C94" s="3" t="n">
        <v>1E-007</v>
      </c>
      <c r="D94" s="3" t="n">
        <v>0.9</v>
      </c>
      <c r="E94" s="3" t="n">
        <v>0.5</v>
      </c>
      <c r="F94" s="3" t="s">
        <v>236</v>
      </c>
      <c r="G94" s="3" t="s">
        <v>236</v>
      </c>
    </row>
    <row r="95" customFormat="false" ht="12.75" hidden="false" customHeight="false" outlineLevel="0" collapsed="false">
      <c r="A95" s="3" t="s">
        <v>157</v>
      </c>
      <c r="B95" s="3" t="s">
        <v>246</v>
      </c>
      <c r="C95" s="3" t="n">
        <v>4E-009</v>
      </c>
      <c r="D95" s="3" t="n">
        <v>0.3</v>
      </c>
      <c r="E95" s="3" t="n">
        <v>0.5</v>
      </c>
      <c r="F95" s="3" t="s">
        <v>236</v>
      </c>
      <c r="G95" s="3" t="s">
        <v>236</v>
      </c>
    </row>
    <row r="96" customFormat="false" ht="12.75" hidden="false" customHeight="false" outlineLevel="0" collapsed="false">
      <c r="A96" s="3" t="s">
        <v>157</v>
      </c>
      <c r="B96" s="3" t="s">
        <v>247</v>
      </c>
      <c r="C96" s="3" t="n">
        <v>0.00033</v>
      </c>
      <c r="D96" s="3" t="n">
        <v>9</v>
      </c>
      <c r="E96" s="3" t="n">
        <v>2.3</v>
      </c>
      <c r="F96" s="3" t="s">
        <v>87</v>
      </c>
      <c r="G96" s="3" t="n">
        <v>0.06</v>
      </c>
    </row>
    <row r="97" customFormat="false" ht="12.75" hidden="false" customHeight="false" outlineLevel="0" collapsed="false">
      <c r="A97" s="3" t="s">
        <v>157</v>
      </c>
      <c r="B97" s="3" t="s">
        <v>248</v>
      </c>
      <c r="C97" s="3" t="n">
        <v>0.00055</v>
      </c>
      <c r="D97" s="3" t="n">
        <v>11</v>
      </c>
      <c r="E97" s="3" t="n">
        <v>2.3</v>
      </c>
      <c r="F97" s="3" t="s">
        <v>249</v>
      </c>
      <c r="G97" s="3" t="n">
        <v>0.06</v>
      </c>
    </row>
    <row r="98" customFormat="false" ht="12.75" hidden="false" customHeight="false" outlineLevel="0" collapsed="false">
      <c r="A98" s="3" t="s">
        <v>157</v>
      </c>
      <c r="B98" s="3" t="s">
        <v>250</v>
      </c>
      <c r="C98" s="3" t="n">
        <v>0.00018</v>
      </c>
      <c r="D98" s="3" t="n">
        <v>7.5</v>
      </c>
      <c r="E98" s="3" t="n">
        <v>2.3</v>
      </c>
      <c r="F98" s="3" t="s">
        <v>107</v>
      </c>
      <c r="G98" s="3" t="n">
        <v>0.06</v>
      </c>
    </row>
    <row r="99" customFormat="false" ht="12.75" hidden="false" customHeight="false" outlineLevel="0" collapsed="false">
      <c r="A99" s="3" t="s">
        <v>157</v>
      </c>
      <c r="B99" s="3" t="s">
        <v>251</v>
      </c>
      <c r="C99" s="3" t="n">
        <v>8E-005</v>
      </c>
      <c r="D99" s="3" t="n">
        <v>6</v>
      </c>
      <c r="E99" s="3" t="n">
        <v>2.3</v>
      </c>
      <c r="F99" s="3" t="s">
        <v>128</v>
      </c>
      <c r="G99" s="3" t="n">
        <v>0.06</v>
      </c>
    </row>
    <row r="100" customFormat="false" ht="12.75" hidden="false" customHeight="false" outlineLevel="0" collapsed="false">
      <c r="A100" s="3" t="s">
        <v>157</v>
      </c>
      <c r="B100" s="3" t="s">
        <v>252</v>
      </c>
      <c r="C100" s="3" t="n">
        <v>1.4E-005</v>
      </c>
      <c r="D100" s="3" t="n">
        <v>3.5</v>
      </c>
      <c r="E100" s="3" t="n">
        <v>2.3</v>
      </c>
      <c r="F100" s="3" t="s">
        <v>145</v>
      </c>
      <c r="G100" s="3" t="n">
        <v>0.06</v>
      </c>
    </row>
    <row r="101" customFormat="false" ht="12.75" hidden="false" customHeight="false" outlineLevel="0" collapsed="false">
      <c r="A101" s="3" t="s">
        <v>157</v>
      </c>
      <c r="B101" s="3" t="s">
        <v>253</v>
      </c>
      <c r="C101" s="3" t="n">
        <v>0.00022</v>
      </c>
      <c r="D101" s="3" t="n">
        <v>8</v>
      </c>
      <c r="E101" s="3" t="n">
        <v>2.3</v>
      </c>
      <c r="F101" s="3" t="s">
        <v>105</v>
      </c>
      <c r="G101" s="3" t="n">
        <v>0.06</v>
      </c>
    </row>
    <row r="102" customFormat="false" ht="12.75" hidden="false" customHeight="false" outlineLevel="0" collapsed="false">
      <c r="A102" s="3" t="s">
        <v>157</v>
      </c>
      <c r="B102" s="3" t="s">
        <v>254</v>
      </c>
      <c r="C102" s="3" t="n">
        <v>1.4E-005</v>
      </c>
      <c r="D102" s="3" t="n">
        <v>3.5</v>
      </c>
      <c r="E102" s="3" t="n">
        <v>2.3</v>
      </c>
      <c r="F102" s="3" t="s">
        <v>255</v>
      </c>
      <c r="G102" s="3" t="n">
        <v>0.06</v>
      </c>
    </row>
    <row r="103" customFormat="false" ht="12.75" hidden="false" customHeight="false" outlineLevel="0" collapsed="false">
      <c r="A103" s="3" t="s">
        <v>157</v>
      </c>
      <c r="B103" s="3" t="s">
        <v>256</v>
      </c>
      <c r="C103" s="3" t="n">
        <v>0.0014</v>
      </c>
      <c r="D103" s="3" t="n">
        <v>16</v>
      </c>
      <c r="E103" s="3" t="n">
        <v>2.3</v>
      </c>
      <c r="F103" s="3" t="s">
        <v>257</v>
      </c>
      <c r="G103" s="3" t="n">
        <v>0.06</v>
      </c>
    </row>
    <row r="104" customFormat="false" ht="12.75" hidden="false" customHeight="false" outlineLevel="0" collapsed="false">
      <c r="A104" s="3" t="s">
        <v>157</v>
      </c>
      <c r="B104" s="3" t="s">
        <v>258</v>
      </c>
      <c r="C104" s="3" t="n">
        <v>2.1E-005</v>
      </c>
      <c r="D104" s="3" t="n">
        <v>4</v>
      </c>
      <c r="E104" s="3" t="n">
        <v>2.3</v>
      </c>
      <c r="F104" s="3" t="s">
        <v>133</v>
      </c>
      <c r="G104" s="3" t="n">
        <v>0.06</v>
      </c>
    </row>
    <row r="105" customFormat="false" ht="12.75" hidden="false" customHeight="false" outlineLevel="0" collapsed="false">
      <c r="A105" s="3" t="s">
        <v>157</v>
      </c>
      <c r="B105" s="3" t="s">
        <v>259</v>
      </c>
      <c r="C105" s="3" t="n">
        <v>5.1E-005</v>
      </c>
      <c r="D105" s="3" t="n">
        <v>5</v>
      </c>
      <c r="E105" s="3" t="n">
        <v>2.3</v>
      </c>
      <c r="F105" s="3" t="s">
        <v>135</v>
      </c>
      <c r="G105" s="3" t="n">
        <v>0.06</v>
      </c>
    </row>
    <row r="106" customFormat="false" ht="12.75" hidden="false" customHeight="false" outlineLevel="0" collapsed="false">
      <c r="A106" s="3" t="s">
        <v>157</v>
      </c>
      <c r="B106" s="3" t="s">
        <v>260</v>
      </c>
      <c r="C106" s="3" t="n">
        <v>0.0026</v>
      </c>
      <c r="D106" s="3" t="n">
        <v>20</v>
      </c>
      <c r="E106" s="3" t="n">
        <v>2.3</v>
      </c>
      <c r="F106" s="3" t="s">
        <v>261</v>
      </c>
      <c r="G106" s="3" t="n">
        <v>0.06</v>
      </c>
    </row>
    <row r="107" customFormat="false" ht="12.75" hidden="false" customHeight="false" outlineLevel="0" collapsed="false">
      <c r="A107" s="3" t="s">
        <v>157</v>
      </c>
      <c r="B107" s="3" t="s">
        <v>262</v>
      </c>
      <c r="C107" s="3" t="n">
        <v>1.4E-005</v>
      </c>
      <c r="D107" s="3" t="n">
        <v>3.5</v>
      </c>
      <c r="E107" s="3" t="n">
        <v>2.3</v>
      </c>
      <c r="F107" s="3" t="s">
        <v>145</v>
      </c>
      <c r="G107" s="3" t="n">
        <v>0.06</v>
      </c>
    </row>
    <row r="108" customFormat="false" ht="12.75" hidden="false" customHeight="false" outlineLevel="0" collapsed="false">
      <c r="A108" s="3" t="s">
        <v>157</v>
      </c>
      <c r="B108" s="3" t="s">
        <v>263</v>
      </c>
      <c r="C108" s="3" t="n">
        <v>2.3E-005</v>
      </c>
      <c r="D108" s="3" t="n">
        <v>3.5</v>
      </c>
      <c r="E108" s="3" t="n">
        <v>2.3</v>
      </c>
      <c r="F108" s="3" t="s">
        <v>255</v>
      </c>
      <c r="G108" s="3" t="n">
        <v>0.04</v>
      </c>
    </row>
    <row r="109" customFormat="false" ht="12.75" hidden="false" customHeight="false" outlineLevel="0" collapsed="false">
      <c r="A109" s="3" t="s">
        <v>157</v>
      </c>
      <c r="B109" s="3" t="s">
        <v>264</v>
      </c>
      <c r="C109" s="3" t="n">
        <v>0</v>
      </c>
      <c r="D109" s="3" t="n">
        <v>3</v>
      </c>
      <c r="E109" s="3" t="n">
        <v>2.3</v>
      </c>
      <c r="F109" s="3" t="s">
        <v>265</v>
      </c>
      <c r="G109" s="3" t="n">
        <v>0.04</v>
      </c>
    </row>
    <row r="110" customFormat="false" ht="12.75" hidden="false" customHeight="false" outlineLevel="0" collapsed="false">
      <c r="A110" s="3" t="s">
        <v>157</v>
      </c>
      <c r="B110" s="3" t="s">
        <v>266</v>
      </c>
      <c r="C110" s="3" t="n">
        <v>0</v>
      </c>
      <c r="D110" s="3" t="n">
        <v>3</v>
      </c>
      <c r="E110" s="3" t="n">
        <v>2.3</v>
      </c>
      <c r="F110" s="3" t="s">
        <v>267</v>
      </c>
      <c r="G110" s="3" t="n">
        <v>0.04</v>
      </c>
    </row>
    <row r="111" customFormat="false" ht="12.75" hidden="false" customHeight="false" outlineLevel="0" collapsed="false">
      <c r="A111" s="3" t="s">
        <v>157</v>
      </c>
      <c r="B111" s="3" t="s">
        <v>268</v>
      </c>
      <c r="C111" s="3" t="n">
        <v>0</v>
      </c>
      <c r="D111" s="3" t="n">
        <v>3</v>
      </c>
      <c r="E111" s="3" t="n">
        <v>2.3</v>
      </c>
      <c r="F111" s="3" t="s">
        <v>269</v>
      </c>
      <c r="G111" s="3" t="n">
        <v>0.04</v>
      </c>
    </row>
    <row r="112" customFormat="false" ht="12.75" hidden="false" customHeight="false" outlineLevel="0" collapsed="false">
      <c r="A112" s="3" t="s">
        <v>157</v>
      </c>
      <c r="B112" s="3" t="s">
        <v>270</v>
      </c>
      <c r="C112" s="3" t="n">
        <v>0</v>
      </c>
      <c r="D112" s="3" t="n">
        <v>3.5</v>
      </c>
      <c r="E112" s="3" t="n">
        <v>2.3</v>
      </c>
      <c r="F112" s="3" t="s">
        <v>255</v>
      </c>
      <c r="G112" s="3" t="n">
        <v>0.04</v>
      </c>
    </row>
    <row r="113" customFormat="false" ht="12.75" hidden="false" customHeight="false" outlineLevel="0" collapsed="false">
      <c r="A113" s="3" t="s">
        <v>157</v>
      </c>
      <c r="B113" s="3" t="s">
        <v>271</v>
      </c>
      <c r="C113" s="3" t="n">
        <v>0</v>
      </c>
      <c r="D113" s="3" t="n">
        <v>2.5</v>
      </c>
      <c r="E113" s="3" t="n">
        <v>2.3</v>
      </c>
      <c r="F113" s="3" t="s">
        <v>272</v>
      </c>
      <c r="G113" s="3" t="n">
        <v>0.04</v>
      </c>
    </row>
    <row r="114" customFormat="false" ht="12.75" hidden="false" customHeight="false" outlineLevel="0" collapsed="false">
      <c r="A114" s="3" t="s">
        <v>157</v>
      </c>
      <c r="B114" s="3" t="s">
        <v>273</v>
      </c>
      <c r="C114" s="3" t="n">
        <v>0</v>
      </c>
      <c r="D114" s="3" t="n">
        <v>2</v>
      </c>
      <c r="E114" s="3" t="n">
        <v>2.3</v>
      </c>
      <c r="F114" s="3" t="s">
        <v>274</v>
      </c>
      <c r="G114" s="3" t="n">
        <v>0.04</v>
      </c>
    </row>
    <row r="115" customFormat="false" ht="12.75" hidden="false" customHeight="false" outlineLevel="0" collapsed="false">
      <c r="A115" s="3" t="s">
        <v>157</v>
      </c>
      <c r="B115" s="3" t="s">
        <v>275</v>
      </c>
      <c r="C115" s="3" t="n">
        <v>0</v>
      </c>
      <c r="D115" s="3" t="n">
        <v>3</v>
      </c>
      <c r="E115" s="3" t="n">
        <v>2.3</v>
      </c>
      <c r="F115" s="3" t="s">
        <v>276</v>
      </c>
      <c r="G115" s="3" t="n">
        <v>0.04</v>
      </c>
    </row>
    <row r="116" customFormat="false" ht="12.75" hidden="false" customHeight="false" outlineLevel="0" collapsed="false">
      <c r="A116" s="3" t="s">
        <v>157</v>
      </c>
      <c r="B116" s="3" t="s">
        <v>277</v>
      </c>
      <c r="C116" s="3" t="n">
        <v>0</v>
      </c>
      <c r="D116" s="3" t="n">
        <v>3</v>
      </c>
      <c r="E116" s="3" t="n">
        <v>2.3</v>
      </c>
      <c r="F116" s="3" t="s">
        <v>265</v>
      </c>
      <c r="G116" s="3" t="n">
        <v>0.04</v>
      </c>
    </row>
    <row r="117" customFormat="false" ht="12.75" hidden="false" customHeight="false" outlineLevel="0" collapsed="false">
      <c r="A117" s="3" t="s">
        <v>157</v>
      </c>
      <c r="B117" s="3" t="s">
        <v>278</v>
      </c>
      <c r="C117" s="3" t="n">
        <v>0</v>
      </c>
      <c r="D117" s="3" t="n">
        <v>3</v>
      </c>
      <c r="E117" s="3" t="n">
        <v>2.3</v>
      </c>
      <c r="F117" s="3" t="s">
        <v>123</v>
      </c>
      <c r="G117" s="3" t="n">
        <v>0.04</v>
      </c>
    </row>
    <row r="118" customFormat="false" ht="12.75" hidden="false" customHeight="false" outlineLevel="0" collapsed="false">
      <c r="A118" s="3" t="s">
        <v>157</v>
      </c>
      <c r="B118" s="3" t="s">
        <v>279</v>
      </c>
      <c r="C118" s="3" t="n">
        <v>0</v>
      </c>
      <c r="D118" s="3" t="n">
        <v>3</v>
      </c>
      <c r="E118" s="3" t="n">
        <v>2.3</v>
      </c>
      <c r="F118" s="3" t="s">
        <v>145</v>
      </c>
      <c r="G118" s="3" t="n">
        <v>0.04</v>
      </c>
    </row>
    <row r="119" customFormat="false" ht="12.75" hidden="false" customHeight="false" outlineLevel="0" collapsed="false">
      <c r="A119" s="3" t="s">
        <v>157</v>
      </c>
      <c r="B119" s="3" t="s">
        <v>280</v>
      </c>
      <c r="C119" s="3" t="n">
        <v>0</v>
      </c>
      <c r="D119" s="3" t="n">
        <v>3</v>
      </c>
      <c r="E119" s="3" t="n">
        <v>2.3</v>
      </c>
      <c r="F119" s="3" t="s">
        <v>276</v>
      </c>
      <c r="G119" s="3" t="n">
        <v>0.04</v>
      </c>
    </row>
    <row r="120" customFormat="false" ht="12.75" hidden="false" customHeight="false" outlineLevel="0" collapsed="false">
      <c r="A120" s="3" t="s">
        <v>157</v>
      </c>
      <c r="B120" s="3" t="s">
        <v>281</v>
      </c>
      <c r="C120" s="3" t="n">
        <v>0</v>
      </c>
      <c r="D120" s="3" t="n">
        <v>3</v>
      </c>
      <c r="E120" s="3" t="n">
        <v>2.3</v>
      </c>
      <c r="F120" s="3" t="s">
        <v>282</v>
      </c>
      <c r="G120" s="3" t="n">
        <v>0.04</v>
      </c>
    </row>
    <row r="121" customFormat="false" ht="12.75" hidden="false" customHeight="false" outlineLevel="0" collapsed="false">
      <c r="A121" s="3" t="s">
        <v>157</v>
      </c>
      <c r="B121" s="3" t="s">
        <v>283</v>
      </c>
      <c r="C121" s="3" t="n">
        <v>0</v>
      </c>
      <c r="D121" s="3" t="n">
        <v>3</v>
      </c>
      <c r="E121" s="3" t="n">
        <v>2.3</v>
      </c>
      <c r="F121" s="3" t="s">
        <v>284</v>
      </c>
      <c r="G121" s="3" t="n">
        <v>0.04</v>
      </c>
    </row>
    <row r="122" customFormat="false" ht="12.75" hidden="false" customHeight="false" outlineLevel="0" collapsed="false">
      <c r="A122" s="3" t="s">
        <v>157</v>
      </c>
      <c r="B122" s="3" t="s">
        <v>285</v>
      </c>
      <c r="C122" s="3" t="n">
        <v>0</v>
      </c>
      <c r="D122" s="3" t="n">
        <v>3</v>
      </c>
      <c r="E122" s="3" t="n">
        <v>2.3</v>
      </c>
      <c r="F122" s="3" t="s">
        <v>272</v>
      </c>
      <c r="G122" s="3" t="n">
        <v>0.04</v>
      </c>
    </row>
    <row r="123" customFormat="false" ht="12.75" hidden="false" customHeight="false" outlineLevel="0" collapsed="false">
      <c r="A123" s="3" t="s">
        <v>157</v>
      </c>
      <c r="B123" s="3" t="s">
        <v>286</v>
      </c>
      <c r="C123" s="3" t="n">
        <v>0</v>
      </c>
      <c r="D123" s="3" t="n">
        <v>3</v>
      </c>
      <c r="E123" s="3" t="n">
        <v>2.3</v>
      </c>
      <c r="F123" s="3" t="s">
        <v>265</v>
      </c>
      <c r="G123" s="3" t="n">
        <v>0.04</v>
      </c>
    </row>
    <row r="124" customFormat="false" ht="12.75" hidden="false" customHeight="false" outlineLevel="0" collapsed="false">
      <c r="A124" s="3" t="s">
        <v>157</v>
      </c>
      <c r="B124" s="3" t="s">
        <v>287</v>
      </c>
      <c r="C124" s="3" t="n">
        <v>0</v>
      </c>
      <c r="D124" s="3" t="n">
        <v>3</v>
      </c>
      <c r="E124" s="3" t="n">
        <v>2.3</v>
      </c>
      <c r="F124" s="3" t="s">
        <v>145</v>
      </c>
      <c r="G124" s="3" t="n">
        <v>0.04</v>
      </c>
    </row>
    <row r="125" customFormat="false" ht="12.75" hidden="false" customHeight="false" outlineLevel="0" collapsed="false">
      <c r="A125" s="3" t="s">
        <v>157</v>
      </c>
      <c r="B125" s="3" t="s">
        <v>288</v>
      </c>
      <c r="C125" s="3" t="n">
        <v>0</v>
      </c>
      <c r="D125" s="3" t="n">
        <v>3</v>
      </c>
      <c r="E125" s="3" t="n">
        <v>2.3</v>
      </c>
      <c r="F125" s="3" t="s">
        <v>282</v>
      </c>
      <c r="G125" s="3" t="n">
        <v>0.04</v>
      </c>
    </row>
    <row r="126" customFormat="false" ht="12.75" hidden="false" customHeight="false" outlineLevel="0" collapsed="false">
      <c r="A126" s="3" t="s">
        <v>157</v>
      </c>
      <c r="B126" s="3" t="s">
        <v>289</v>
      </c>
      <c r="C126" s="3" t="n">
        <v>0</v>
      </c>
      <c r="D126" s="3" t="n">
        <v>2.5</v>
      </c>
      <c r="E126" s="3" t="n">
        <v>2.3</v>
      </c>
      <c r="F126" s="3" t="s">
        <v>284</v>
      </c>
      <c r="G126" s="3" t="n">
        <v>0.04</v>
      </c>
    </row>
    <row r="127" customFormat="false" ht="12.75" hidden="false" customHeight="false" outlineLevel="0" collapsed="false">
      <c r="A127" s="3" t="s">
        <v>157</v>
      </c>
      <c r="B127" s="3" t="s">
        <v>290</v>
      </c>
      <c r="C127" s="3" t="n">
        <v>0</v>
      </c>
      <c r="D127" s="3" t="n">
        <v>3</v>
      </c>
      <c r="E127" s="3" t="n">
        <v>2.3</v>
      </c>
      <c r="F127" s="3" t="s">
        <v>282</v>
      </c>
      <c r="G127" s="3" t="n">
        <v>0.04</v>
      </c>
    </row>
    <row r="128" customFormat="false" ht="12.75" hidden="false" customHeight="false" outlineLevel="0" collapsed="false">
      <c r="A128" s="3" t="s">
        <v>157</v>
      </c>
      <c r="B128" s="3" t="s">
        <v>291</v>
      </c>
      <c r="C128" s="3" t="n">
        <v>0</v>
      </c>
      <c r="D128" s="3" t="n">
        <v>2</v>
      </c>
      <c r="E128" s="3" t="n">
        <v>2.3</v>
      </c>
      <c r="F128" s="3" t="s">
        <v>292</v>
      </c>
      <c r="G128" s="3" t="n">
        <v>0.04</v>
      </c>
    </row>
    <row r="129" customFormat="false" ht="12.75" hidden="false" customHeight="false" outlineLevel="0" collapsed="false">
      <c r="A129" s="3" t="s">
        <v>157</v>
      </c>
      <c r="B129" s="3" t="s">
        <v>293</v>
      </c>
      <c r="C129" s="3" t="n">
        <v>0</v>
      </c>
      <c r="D129" s="3" t="n">
        <v>3</v>
      </c>
      <c r="E129" s="3" t="n">
        <v>2.3</v>
      </c>
      <c r="F129" s="3" t="s">
        <v>276</v>
      </c>
      <c r="G129" s="3" t="n">
        <v>0.04</v>
      </c>
    </row>
    <row r="130" customFormat="false" ht="12.75" hidden="false" customHeight="false" outlineLevel="0" collapsed="false">
      <c r="A130" s="3" t="s">
        <v>157</v>
      </c>
      <c r="B130" s="3" t="s">
        <v>294</v>
      </c>
      <c r="C130" s="3" t="n">
        <v>0</v>
      </c>
      <c r="D130" s="3" t="n">
        <v>2.5</v>
      </c>
      <c r="E130" s="3" t="n">
        <v>2.3</v>
      </c>
      <c r="F130" s="3" t="s">
        <v>276</v>
      </c>
      <c r="G130" s="3" t="n">
        <v>0.04</v>
      </c>
    </row>
    <row r="131" customFormat="false" ht="12.75" hidden="false" customHeight="false" outlineLevel="0" collapsed="false">
      <c r="A131" s="3" t="s">
        <v>157</v>
      </c>
      <c r="B131" s="3" t="s">
        <v>295</v>
      </c>
      <c r="C131" s="3" t="n">
        <v>0</v>
      </c>
      <c r="D131" s="3" t="n">
        <v>3</v>
      </c>
      <c r="E131" s="3" t="n">
        <v>2.3</v>
      </c>
      <c r="F131" s="3" t="s">
        <v>265</v>
      </c>
      <c r="G131" s="3" t="n">
        <v>0.04</v>
      </c>
    </row>
    <row r="132" customFormat="false" ht="12.75" hidden="false" customHeight="false" outlineLevel="0" collapsed="false">
      <c r="A132" s="3" t="s">
        <v>157</v>
      </c>
      <c r="B132" s="3" t="s">
        <v>296</v>
      </c>
      <c r="C132" s="3" t="n">
        <v>0</v>
      </c>
      <c r="D132" s="3" t="n">
        <v>2</v>
      </c>
      <c r="E132" s="3" t="n">
        <v>2.3</v>
      </c>
      <c r="F132" s="3" t="s">
        <v>297</v>
      </c>
      <c r="G132" s="3" t="n">
        <v>0.04</v>
      </c>
    </row>
    <row r="133" customFormat="false" ht="12.75" hidden="false" customHeight="false" outlineLevel="0" collapsed="false">
      <c r="A133" s="3" t="s">
        <v>298</v>
      </c>
      <c r="B133" s="3" t="s">
        <v>299</v>
      </c>
      <c r="C133" s="3" t="s">
        <v>300</v>
      </c>
      <c r="D133" s="3" t="s">
        <v>301</v>
      </c>
      <c r="E133" s="3" t="s">
        <v>302</v>
      </c>
      <c r="F133" s="3" t="s">
        <v>303</v>
      </c>
      <c r="G133" s="3" t="s">
        <v>304</v>
      </c>
    </row>
    <row r="134" customFormat="false" ht="12.75" hidden="false" customHeight="false" outlineLevel="0" collapsed="false">
      <c r="A134" s="3" t="s">
        <v>298</v>
      </c>
      <c r="B134" s="3" t="s">
        <v>305</v>
      </c>
      <c r="C134" s="3" t="s">
        <v>306</v>
      </c>
      <c r="D134" s="3" t="s">
        <v>307</v>
      </c>
      <c r="E134" s="3" t="s">
        <v>308</v>
      </c>
      <c r="F134" s="3" t="s">
        <v>309</v>
      </c>
      <c r="G134" s="3" t="s">
        <v>310</v>
      </c>
    </row>
    <row r="135" customFormat="false" ht="12.75" hidden="false" customHeight="false" outlineLevel="0" collapsed="false">
      <c r="A135" s="3" t="s">
        <v>298</v>
      </c>
      <c r="B135" s="3" t="s">
        <v>311</v>
      </c>
      <c r="C135" s="3" t="s">
        <v>312</v>
      </c>
      <c r="D135" s="3" t="s">
        <v>313</v>
      </c>
      <c r="E135" s="3" t="s">
        <v>314</v>
      </c>
      <c r="F135" s="3" t="s">
        <v>315</v>
      </c>
      <c r="G135" s="3" t="s">
        <v>316</v>
      </c>
    </row>
    <row r="136" customFormat="false" ht="12.75" hidden="false" customHeight="false" outlineLevel="0" collapsed="false">
      <c r="A136" s="3" t="s">
        <v>298</v>
      </c>
      <c r="B136" s="3" t="s">
        <v>317</v>
      </c>
      <c r="C136" s="3" t="s">
        <v>318</v>
      </c>
      <c r="D136" s="3" t="s">
        <v>319</v>
      </c>
      <c r="E136" s="3" t="s">
        <v>320</v>
      </c>
      <c r="F136" s="3" t="s">
        <v>303</v>
      </c>
      <c r="G136" s="3" t="s">
        <v>321</v>
      </c>
    </row>
    <row r="137" customFormat="false" ht="12.75" hidden="false" customHeight="false" outlineLevel="0" collapsed="false">
      <c r="A137" s="3" t="s">
        <v>298</v>
      </c>
      <c r="B137" s="3" t="s">
        <v>322</v>
      </c>
      <c r="C137" s="3" t="s">
        <v>323</v>
      </c>
      <c r="D137" s="3" t="s">
        <v>324</v>
      </c>
      <c r="E137" s="3" t="s">
        <v>325</v>
      </c>
      <c r="F137" s="3" t="s">
        <v>326</v>
      </c>
      <c r="G137" s="3" t="s">
        <v>327</v>
      </c>
    </row>
    <row r="138" customFormat="false" ht="12.75" hidden="false" customHeight="false" outlineLevel="0" collapsed="false">
      <c r="A138" s="3" t="s">
        <v>298</v>
      </c>
      <c r="B138" s="3" t="s">
        <v>328</v>
      </c>
      <c r="C138" s="3" t="n">
        <v>0.003</v>
      </c>
      <c r="D138" s="3" t="s">
        <v>329</v>
      </c>
      <c r="E138" s="3" t="n">
        <v>1.3</v>
      </c>
      <c r="F138" s="3" t="s">
        <v>330</v>
      </c>
      <c r="G138" s="3" t="n">
        <v>0.07</v>
      </c>
    </row>
    <row r="139" customFormat="false" ht="12.75" hidden="false" customHeight="false" outlineLevel="0" collapsed="false">
      <c r="A139" s="3" t="s">
        <v>298</v>
      </c>
      <c r="B139" s="3" t="s">
        <v>331</v>
      </c>
      <c r="C139" s="3" t="n">
        <v>0.0036</v>
      </c>
      <c r="D139" s="3" t="s">
        <v>332</v>
      </c>
      <c r="E139" s="3" t="n">
        <v>1.3</v>
      </c>
      <c r="F139" s="3" t="s">
        <v>333</v>
      </c>
      <c r="G139" s="3" t="n">
        <v>0.07</v>
      </c>
    </row>
    <row r="140" customFormat="false" ht="12.75" hidden="false" customHeight="false" outlineLevel="0" collapsed="false">
      <c r="A140" s="3" t="s">
        <v>298</v>
      </c>
      <c r="B140" s="3" t="s">
        <v>334</v>
      </c>
      <c r="C140" s="3" t="n">
        <v>0.0062</v>
      </c>
      <c r="D140" s="3" t="s">
        <v>335</v>
      </c>
      <c r="E140" s="3" t="n">
        <v>1.3</v>
      </c>
      <c r="F140" s="3" t="s">
        <v>336</v>
      </c>
      <c r="G140" s="3" t="s">
        <v>337</v>
      </c>
    </row>
    <row r="141" customFormat="false" ht="12.75" hidden="false" customHeight="false" outlineLevel="0" collapsed="false">
      <c r="A141" s="3" t="s">
        <v>298</v>
      </c>
      <c r="B141" s="3" t="s">
        <v>338</v>
      </c>
      <c r="C141" s="3" t="n">
        <v>0.0229</v>
      </c>
      <c r="D141" s="3" t="s">
        <v>339</v>
      </c>
      <c r="E141" s="3" t="n">
        <v>1.3</v>
      </c>
      <c r="F141" s="3" t="s">
        <v>340</v>
      </c>
      <c r="G141" s="3" t="s">
        <v>341</v>
      </c>
    </row>
    <row r="142" customFormat="false" ht="12.75" hidden="false" customHeight="false" outlineLevel="0" collapsed="false">
      <c r="A142" s="3" t="s">
        <v>298</v>
      </c>
      <c r="B142" s="3" t="s">
        <v>342</v>
      </c>
      <c r="C142" s="3" t="n">
        <v>0.0119</v>
      </c>
      <c r="D142" s="3" t="s">
        <v>343</v>
      </c>
      <c r="E142" s="3" t="n">
        <v>1.3</v>
      </c>
      <c r="F142" s="3" t="s">
        <v>344</v>
      </c>
      <c r="G142" s="3" t="s">
        <v>345</v>
      </c>
    </row>
    <row r="143" customFormat="false" ht="12.75" hidden="false" customHeight="false" outlineLevel="0" collapsed="false">
      <c r="A143" s="3" t="s">
        <v>298</v>
      </c>
      <c r="B143" s="3" t="s">
        <v>346</v>
      </c>
      <c r="C143" s="3" t="n">
        <v>0.0372</v>
      </c>
      <c r="D143" s="3" t="s">
        <v>347</v>
      </c>
      <c r="E143" s="3" t="n">
        <v>1.3</v>
      </c>
      <c r="F143" s="3" t="s">
        <v>348</v>
      </c>
      <c r="G143" s="3" t="s">
        <v>349</v>
      </c>
    </row>
    <row r="144" customFormat="false" ht="12.75" hidden="false" customHeight="false" outlineLevel="0" collapsed="false">
      <c r="A144" s="3" t="s">
        <v>298</v>
      </c>
      <c r="B144" s="3" t="s">
        <v>350</v>
      </c>
      <c r="C144" s="3" t="n">
        <v>0.1122</v>
      </c>
      <c r="D144" s="3" t="s">
        <v>351</v>
      </c>
      <c r="E144" s="3" t="n">
        <v>1.3</v>
      </c>
      <c r="F144" s="3" t="s">
        <v>352</v>
      </c>
      <c r="G144" s="3" t="s">
        <v>353</v>
      </c>
    </row>
    <row r="145" customFormat="false" ht="12.75" hidden="false" customHeight="false" outlineLevel="0" collapsed="false">
      <c r="A145" s="3" t="s">
        <v>298</v>
      </c>
      <c r="B145" s="3" t="s">
        <v>354</v>
      </c>
      <c r="C145" s="3" t="n">
        <v>0.017</v>
      </c>
      <c r="D145" s="3" t="s">
        <v>355</v>
      </c>
      <c r="E145" s="3" t="n">
        <v>1.3</v>
      </c>
      <c r="F145" s="3" t="s">
        <v>356</v>
      </c>
      <c r="G145" s="3" t="s">
        <v>357</v>
      </c>
    </row>
    <row r="146" customFormat="false" ht="12.75" hidden="false" customHeight="false" outlineLevel="0" collapsed="false">
      <c r="A146" s="3" t="s">
        <v>298</v>
      </c>
      <c r="B146" s="3" t="s">
        <v>358</v>
      </c>
      <c r="C146" s="3" t="n">
        <v>0.0238</v>
      </c>
      <c r="D146" s="3" t="s">
        <v>359</v>
      </c>
      <c r="E146" s="3" t="n">
        <v>1.3</v>
      </c>
      <c r="F146" s="3" t="s">
        <v>360</v>
      </c>
      <c r="G146" s="3" t="s">
        <v>361</v>
      </c>
    </row>
    <row r="147" customFormat="false" ht="12.75" hidden="false" customHeight="false" outlineLevel="0" collapsed="false">
      <c r="A147" s="3" t="s">
        <v>298</v>
      </c>
      <c r="B147" s="3" t="s">
        <v>362</v>
      </c>
      <c r="C147" s="3" t="n">
        <v>0.1931</v>
      </c>
      <c r="D147" s="3" t="s">
        <v>363</v>
      </c>
      <c r="E147" s="3" t="n">
        <v>1.3</v>
      </c>
      <c r="F147" s="3" t="s">
        <v>364</v>
      </c>
      <c r="G147" s="3" t="s">
        <v>365</v>
      </c>
    </row>
    <row r="148" customFormat="false" ht="12.75" hidden="false" customHeight="false" outlineLevel="0" collapsed="false">
      <c r="A148" s="3" t="s">
        <v>298</v>
      </c>
      <c r="B148" s="3" t="s">
        <v>366</v>
      </c>
      <c r="C148" s="3" t="n">
        <v>0.02</v>
      </c>
      <c r="D148" s="3" t="n">
        <v>36</v>
      </c>
      <c r="E148" s="3" t="n">
        <v>1.5</v>
      </c>
      <c r="F148" s="3" t="s">
        <v>137</v>
      </c>
      <c r="G148" s="3" t="n">
        <v>0.04</v>
      </c>
    </row>
    <row r="149" customFormat="false" ht="12.75" hidden="false" customHeight="false" outlineLevel="0" collapsed="false">
      <c r="A149" s="3" t="s">
        <v>298</v>
      </c>
      <c r="B149" s="3" t="s">
        <v>367</v>
      </c>
      <c r="C149" s="3" t="n">
        <v>0.18</v>
      </c>
      <c r="D149" s="3" t="n">
        <v>75</v>
      </c>
      <c r="E149" s="3" t="n">
        <v>1.5</v>
      </c>
      <c r="F149" s="3" t="s">
        <v>81</v>
      </c>
      <c r="G149" s="3" t="n">
        <v>0.04</v>
      </c>
    </row>
    <row r="150" customFormat="false" ht="12.75" hidden="false" customHeight="false" outlineLevel="0" collapsed="false">
      <c r="A150" s="3" t="s">
        <v>298</v>
      </c>
      <c r="B150" s="3" t="s">
        <v>368</v>
      </c>
      <c r="C150" s="3" t="n">
        <v>0.0066</v>
      </c>
      <c r="D150" s="3" t="n">
        <v>25</v>
      </c>
      <c r="E150" s="3" t="n">
        <v>1.5</v>
      </c>
      <c r="F150" s="3" t="s">
        <v>117</v>
      </c>
      <c r="G150" s="3" t="n">
        <v>0.04</v>
      </c>
    </row>
    <row r="151" customFormat="false" ht="12.75" hidden="false" customHeight="false" outlineLevel="0" collapsed="false">
      <c r="A151" s="3" t="s">
        <v>298</v>
      </c>
      <c r="B151" s="3" t="s">
        <v>369</v>
      </c>
      <c r="C151" s="3" t="n">
        <v>0.0058</v>
      </c>
      <c r="D151" s="3" t="n">
        <v>24</v>
      </c>
      <c r="E151" s="3" t="n">
        <v>1.5</v>
      </c>
      <c r="F151" s="3" t="s">
        <v>120</v>
      </c>
      <c r="G151" s="3" t="n">
        <v>0.04</v>
      </c>
    </row>
    <row r="152" customFormat="false" ht="12.75" hidden="false" customHeight="false" outlineLevel="0" collapsed="false">
      <c r="A152" s="3" t="s">
        <v>298</v>
      </c>
      <c r="B152" s="3" t="s">
        <v>370</v>
      </c>
      <c r="C152" s="3" t="n">
        <v>0.0017</v>
      </c>
      <c r="D152" s="3" t="n">
        <v>16</v>
      </c>
      <c r="E152" s="3" t="n">
        <v>1.5</v>
      </c>
      <c r="F152" s="3" t="s">
        <v>267</v>
      </c>
      <c r="G152" s="3" t="n">
        <v>0.04</v>
      </c>
    </row>
    <row r="153" customFormat="false" ht="12.75" hidden="false" customHeight="false" outlineLevel="0" collapsed="false">
      <c r="A153" s="3" t="s">
        <v>298</v>
      </c>
      <c r="B153" s="3" t="s">
        <v>371</v>
      </c>
      <c r="C153" s="3" t="n">
        <v>0.00031</v>
      </c>
      <c r="D153" s="3" t="n">
        <v>9</v>
      </c>
      <c r="E153" s="3" t="n">
        <v>1.5</v>
      </c>
      <c r="F153" s="3" t="s">
        <v>372</v>
      </c>
      <c r="G153" s="3" t="n">
        <v>0.04</v>
      </c>
    </row>
    <row r="154" customFormat="false" ht="12.75" hidden="false" customHeight="false" outlineLevel="0" collapsed="false">
      <c r="A154" s="3" t="s">
        <v>298</v>
      </c>
      <c r="B154" s="3" t="s">
        <v>373</v>
      </c>
      <c r="C154" s="3" t="n">
        <v>0.00056</v>
      </c>
      <c r="D154" s="3" t="n">
        <v>11</v>
      </c>
      <c r="E154" s="3" t="n">
        <v>1.5</v>
      </c>
      <c r="F154" s="3" t="s">
        <v>274</v>
      </c>
      <c r="G154" s="3" t="n">
        <v>0.04</v>
      </c>
    </row>
    <row r="155" customFormat="false" ht="12.75" hidden="false" customHeight="false" outlineLevel="0" collapsed="false">
      <c r="A155" s="3" t="s">
        <v>298</v>
      </c>
      <c r="B155" s="3" t="s">
        <v>374</v>
      </c>
      <c r="C155" s="3" t="n">
        <v>0.00042</v>
      </c>
      <c r="D155" s="3" t="n">
        <v>10</v>
      </c>
      <c r="E155" s="3" t="n">
        <v>1.5</v>
      </c>
      <c r="F155" s="3" t="s">
        <v>292</v>
      </c>
      <c r="G155" s="3" t="n">
        <v>0.04</v>
      </c>
    </row>
    <row r="156" customFormat="false" ht="12.75" hidden="false" customHeight="false" outlineLevel="0" collapsed="false">
      <c r="A156" s="3" t="s">
        <v>298</v>
      </c>
      <c r="B156" s="3" t="s">
        <v>375</v>
      </c>
      <c r="C156" s="3" t="n">
        <v>0.00042</v>
      </c>
      <c r="D156" s="3" t="n">
        <v>10</v>
      </c>
      <c r="E156" s="3" t="n">
        <v>1.5</v>
      </c>
      <c r="F156" s="3" t="s">
        <v>376</v>
      </c>
      <c r="G156" s="3" t="n">
        <v>0.04</v>
      </c>
    </row>
    <row r="157" customFormat="false" ht="12.75" hidden="false" customHeight="false" outlineLevel="0" collapsed="false">
      <c r="A157" s="3" t="s">
        <v>298</v>
      </c>
      <c r="B157" s="3" t="s">
        <v>377</v>
      </c>
      <c r="C157" s="3" t="n">
        <v>0.0012</v>
      </c>
      <c r="D157" s="3" t="s">
        <v>378</v>
      </c>
      <c r="E157" s="3" t="n">
        <v>1.3</v>
      </c>
      <c r="F157" s="3" t="s">
        <v>379</v>
      </c>
      <c r="G157" s="3" t="s">
        <v>380</v>
      </c>
    </row>
    <row r="158" customFormat="false" ht="12.75" hidden="false" customHeight="false" outlineLevel="0" collapsed="false">
      <c r="A158" s="3" t="s">
        <v>298</v>
      </c>
      <c r="B158" s="3" t="s">
        <v>381</v>
      </c>
      <c r="C158" s="3" t="n">
        <v>0.0006</v>
      </c>
      <c r="D158" s="3" t="s">
        <v>382</v>
      </c>
      <c r="E158" s="3" t="n">
        <v>1.3</v>
      </c>
      <c r="F158" s="3" t="s">
        <v>383</v>
      </c>
      <c r="G158" s="3" t="s">
        <v>384</v>
      </c>
    </row>
    <row r="159" customFormat="false" ht="12.75" hidden="false" customHeight="false" outlineLevel="0" collapsed="false">
      <c r="A159" s="3" t="s">
        <v>298</v>
      </c>
      <c r="B159" s="3" t="s">
        <v>385</v>
      </c>
      <c r="C159" s="3" t="n">
        <v>0.0002</v>
      </c>
      <c r="D159" s="3" t="s">
        <v>386</v>
      </c>
      <c r="E159" s="3" t="n">
        <v>1.3</v>
      </c>
      <c r="F159" s="3" t="s">
        <v>387</v>
      </c>
      <c r="G159" s="3" t="s">
        <v>380</v>
      </c>
    </row>
    <row r="160" customFormat="false" ht="12.75" hidden="false" customHeight="false" outlineLevel="0" collapsed="false">
      <c r="A160" s="3" t="s">
        <v>388</v>
      </c>
      <c r="B160" s="3" t="s">
        <v>389</v>
      </c>
      <c r="C160" s="3" t="s">
        <v>390</v>
      </c>
      <c r="D160" s="3" t="s">
        <v>391</v>
      </c>
      <c r="E160" s="3" t="s">
        <v>392</v>
      </c>
      <c r="F160" s="3" t="n">
        <v>13.54</v>
      </c>
      <c r="G160" s="3" t="n">
        <v>0.719</v>
      </c>
    </row>
    <row r="161" customFormat="false" ht="12.75" hidden="false" customHeight="false" outlineLevel="0" collapsed="false">
      <c r="A161" s="3" t="s">
        <v>388</v>
      </c>
      <c r="B161" s="3" t="s">
        <v>393</v>
      </c>
      <c r="C161" s="3" t="n">
        <v>2.06</v>
      </c>
      <c r="D161" s="3" t="s">
        <v>394</v>
      </c>
      <c r="E161" s="3" t="n">
        <v>1.5</v>
      </c>
      <c r="F161" s="3" t="s">
        <v>70</v>
      </c>
      <c r="G161" s="3" t="n">
        <v>0.155</v>
      </c>
    </row>
    <row r="162" customFormat="false" ht="12.75" hidden="false" customHeight="false" outlineLevel="0" collapsed="false">
      <c r="A162" s="3" t="s">
        <v>388</v>
      </c>
      <c r="B162" s="3" t="s">
        <v>395</v>
      </c>
      <c r="C162" s="3" t="n">
        <v>0.013</v>
      </c>
      <c r="D162" s="3" t="s">
        <v>396</v>
      </c>
      <c r="E162" s="3" t="n">
        <v>1.3</v>
      </c>
      <c r="F162" s="3" t="n">
        <v>23.91</v>
      </c>
      <c r="G162" s="3" t="n">
        <v>0.072</v>
      </c>
    </row>
    <row r="163" customFormat="false" ht="12.75" hidden="false" customHeight="false" outlineLevel="0" collapsed="false">
      <c r="A163" s="3" t="s">
        <v>388</v>
      </c>
      <c r="B163" s="3" t="s">
        <v>397</v>
      </c>
      <c r="C163" s="3" t="n">
        <v>0.025</v>
      </c>
      <c r="D163" s="3" t="s">
        <v>398</v>
      </c>
      <c r="E163" s="3" t="n">
        <v>1.3</v>
      </c>
      <c r="F163" s="3" t="n">
        <v>23.32</v>
      </c>
      <c r="G163" s="3" t="n">
        <v>0.091</v>
      </c>
    </row>
    <row r="164" customFormat="false" ht="12.75" hidden="false" customHeight="false" outlineLevel="0" collapsed="false">
      <c r="A164" s="3" t="s">
        <v>388</v>
      </c>
      <c r="B164" s="3" t="s">
        <v>399</v>
      </c>
      <c r="C164" s="3" t="n">
        <v>0.14</v>
      </c>
      <c r="D164" s="3" t="s">
        <v>400</v>
      </c>
      <c r="E164" s="3" t="n">
        <v>1.3</v>
      </c>
      <c r="F164" s="3" t="n">
        <v>22</v>
      </c>
      <c r="G164" s="3" t="n">
        <v>0.09</v>
      </c>
    </row>
    <row r="165" customFormat="false" ht="12.75" hidden="false" customHeight="false" outlineLevel="0" collapsed="false">
      <c r="A165" s="3" t="s">
        <v>388</v>
      </c>
      <c r="B165" s="3" t="s">
        <v>401</v>
      </c>
      <c r="C165" s="3" t="n">
        <v>0.25</v>
      </c>
      <c r="D165" s="3" t="s">
        <v>402</v>
      </c>
      <c r="E165" s="3" t="n">
        <v>1.3</v>
      </c>
      <c r="F165" s="3" t="n">
        <v>21.85</v>
      </c>
      <c r="G165" s="3" t="n">
        <v>0.079</v>
      </c>
    </row>
    <row r="166" customFormat="false" ht="12.75" hidden="false" customHeight="false" outlineLevel="0" collapsed="false">
      <c r="A166" s="3" t="s">
        <v>388</v>
      </c>
      <c r="B166" s="3" t="s">
        <v>403</v>
      </c>
      <c r="C166" s="3" t="n">
        <v>0.33</v>
      </c>
      <c r="D166" s="3" t="s">
        <v>404</v>
      </c>
      <c r="E166" s="3" t="n">
        <v>1.3</v>
      </c>
      <c r="F166" s="3" t="n">
        <v>21.49</v>
      </c>
      <c r="G166" s="3" t="n">
        <v>0.091</v>
      </c>
    </row>
    <row r="167" customFormat="false" ht="12.75" hidden="false" customHeight="false" outlineLevel="0" collapsed="false">
      <c r="A167" s="3" t="s">
        <v>388</v>
      </c>
      <c r="B167" s="3" t="s">
        <v>405</v>
      </c>
      <c r="C167" s="3" t="n">
        <v>3.36</v>
      </c>
      <c r="D167" s="3" t="s">
        <v>406</v>
      </c>
      <c r="E167" s="3" t="n">
        <v>1.3</v>
      </c>
      <c r="F167" s="3" t="n">
        <v>19.75</v>
      </c>
      <c r="G167" s="3" t="n">
        <v>0.096</v>
      </c>
    </row>
    <row r="168" customFormat="false" ht="12.75" hidden="false" customHeight="false" outlineLevel="0" collapsed="false">
      <c r="A168" s="3" t="s">
        <v>388</v>
      </c>
      <c r="B168" s="3" t="s">
        <v>407</v>
      </c>
      <c r="C168" s="3" t="n">
        <v>0.012</v>
      </c>
      <c r="D168" s="3" t="n">
        <v>31</v>
      </c>
      <c r="E168" s="3" t="n">
        <v>1.5</v>
      </c>
      <c r="F168" s="3" t="s">
        <v>282</v>
      </c>
      <c r="G168" s="3" t="n">
        <v>0.04</v>
      </c>
    </row>
    <row r="169" customFormat="false" ht="12.75" hidden="false" customHeight="false" outlineLevel="0" collapsed="false">
      <c r="A169" s="3" t="s">
        <v>388</v>
      </c>
      <c r="B169" s="3" t="s">
        <v>408</v>
      </c>
      <c r="C169" s="3" t="n">
        <v>0.0033</v>
      </c>
      <c r="D169" s="3" t="n">
        <v>20</v>
      </c>
      <c r="E169" s="3" t="n">
        <v>1.5</v>
      </c>
      <c r="F169" s="3" t="s">
        <v>409</v>
      </c>
      <c r="G169" s="3" t="n">
        <v>0.04</v>
      </c>
    </row>
    <row r="170" customFormat="false" ht="12.75" hidden="false" customHeight="false" outlineLevel="0" collapsed="false">
      <c r="A170" s="3" t="s">
        <v>388</v>
      </c>
      <c r="B170" s="3" t="s">
        <v>410</v>
      </c>
      <c r="C170" s="3" t="n">
        <v>0.0045</v>
      </c>
      <c r="D170" s="3" t="n">
        <v>22</v>
      </c>
      <c r="E170" s="3" t="n">
        <v>1.5</v>
      </c>
      <c r="F170" s="3" t="s">
        <v>409</v>
      </c>
      <c r="G170" s="3" t="n">
        <v>0.04</v>
      </c>
    </row>
    <row r="171" customFormat="false" ht="12.75" hidden="false" customHeight="false" outlineLevel="0" collapsed="false">
      <c r="A171" s="3" t="s">
        <v>388</v>
      </c>
      <c r="B171" s="3" t="s">
        <v>411</v>
      </c>
      <c r="C171" s="3" t="n">
        <v>0.0039</v>
      </c>
      <c r="D171" s="3" t="n">
        <v>21</v>
      </c>
      <c r="E171" s="3" t="n">
        <v>1.5</v>
      </c>
      <c r="F171" s="3" t="s">
        <v>409</v>
      </c>
      <c r="G171" s="3" t="n">
        <v>0.04</v>
      </c>
    </row>
    <row r="172" customFormat="false" ht="12.75" hidden="false" customHeight="false" outlineLevel="0" collapsed="false">
      <c r="A172" s="3" t="s">
        <v>388</v>
      </c>
      <c r="B172" s="3" t="s">
        <v>412</v>
      </c>
      <c r="C172" s="3" t="n">
        <v>0.011</v>
      </c>
      <c r="D172" s="3" t="n">
        <v>30</v>
      </c>
      <c r="E172" s="3" t="n">
        <v>1.5</v>
      </c>
      <c r="F172" s="3" t="s">
        <v>276</v>
      </c>
      <c r="G172" s="3" t="n">
        <v>0.04</v>
      </c>
    </row>
    <row r="173" customFormat="false" ht="12.75" hidden="false" customHeight="false" outlineLevel="0" collapsed="false">
      <c r="A173" s="3" t="s">
        <v>388</v>
      </c>
      <c r="B173" s="3" t="s">
        <v>413</v>
      </c>
      <c r="C173" s="3" t="n">
        <v>0.0003</v>
      </c>
      <c r="D173" s="3" t="n">
        <v>9</v>
      </c>
      <c r="E173" s="3" t="n">
        <v>1.3</v>
      </c>
      <c r="F173" s="3" t="s">
        <v>414</v>
      </c>
      <c r="G173" s="3" t="n">
        <v>0.1</v>
      </c>
    </row>
    <row r="174" customFormat="false" ht="12.75" hidden="false" customHeight="false" outlineLevel="0" collapsed="false">
      <c r="A174" s="3" t="s">
        <v>415</v>
      </c>
      <c r="B174" s="3" t="s">
        <v>416</v>
      </c>
      <c r="C174" s="3" t="s">
        <v>417</v>
      </c>
      <c r="D174" s="3" t="s">
        <v>418</v>
      </c>
      <c r="E174" s="3" t="s">
        <v>419</v>
      </c>
      <c r="F174" s="3" t="s">
        <v>420</v>
      </c>
      <c r="G174" s="3" t="s">
        <v>421</v>
      </c>
    </row>
    <row r="175" customFormat="false" ht="12.75" hidden="false" customHeight="false" outlineLevel="0" collapsed="false">
      <c r="A175" s="3" t="s">
        <v>415</v>
      </c>
      <c r="B175" s="3" t="s">
        <v>422</v>
      </c>
      <c r="C175" s="3" t="s">
        <v>423</v>
      </c>
      <c r="D175" s="3" t="s">
        <v>424</v>
      </c>
      <c r="E175" s="3" t="n">
        <v>2.1</v>
      </c>
      <c r="F175" s="3" t="s">
        <v>425</v>
      </c>
      <c r="G175" s="3" t="n">
        <v>0.35</v>
      </c>
    </row>
    <row r="176" customFormat="false" ht="12.75" hidden="false" customHeight="false" outlineLevel="0" collapsed="false">
      <c r="A176" s="3" t="s">
        <v>415</v>
      </c>
      <c r="B176" s="3" t="s">
        <v>426</v>
      </c>
      <c r="C176" s="3" t="s">
        <v>427</v>
      </c>
      <c r="D176" s="3" t="s">
        <v>428</v>
      </c>
      <c r="E176" s="3" t="n">
        <v>0.8</v>
      </c>
      <c r="F176" s="3" t="s">
        <v>429</v>
      </c>
      <c r="G176" s="3" t="n">
        <v>0.35</v>
      </c>
    </row>
    <row r="177" customFormat="false" ht="12.75" hidden="false" customHeight="false" outlineLevel="0" collapsed="false">
      <c r="A177" s="3" t="s">
        <v>415</v>
      </c>
      <c r="B177" s="3" t="s">
        <v>430</v>
      </c>
      <c r="C177" s="3" t="s">
        <v>431</v>
      </c>
      <c r="D177" s="3" t="n">
        <v>14</v>
      </c>
      <c r="E177" s="3" t="n">
        <v>1.4</v>
      </c>
      <c r="F177" s="3" t="s">
        <v>432</v>
      </c>
      <c r="G177" s="3" t="n">
        <v>0.35</v>
      </c>
    </row>
    <row r="178" customFormat="false" ht="12.75" hidden="false" customHeight="false" outlineLevel="0" collapsed="false">
      <c r="A178" s="3" t="s">
        <v>415</v>
      </c>
      <c r="B178" s="3" t="s">
        <v>433</v>
      </c>
      <c r="C178" s="3" t="s">
        <v>434</v>
      </c>
      <c r="D178" s="3" t="n">
        <v>10</v>
      </c>
      <c r="E178" s="3" t="s">
        <v>236</v>
      </c>
      <c r="F178" s="3" t="s">
        <v>435</v>
      </c>
      <c r="G178" s="3" t="n">
        <v>0.35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9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B51" activeCellId="0" sqref="B51"/>
    </sheetView>
  </sheetViews>
  <sheetFormatPr defaultRowHeight="15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36.85"/>
    <col collapsed="false" customWidth="true" hidden="false" outlineLevel="0" max="3" min="3" style="0" width="16.87"/>
    <col collapsed="false" customWidth="true" hidden="false" outlineLevel="0" max="1025" min="4" style="0" width="12.57"/>
  </cols>
  <sheetData>
    <row r="1" customFormat="false" ht="15.75" hidden="false" customHeight="true" outlineLevel="0" collapsed="false">
      <c r="A1" s="4"/>
      <c r="B1" s="4"/>
      <c r="C1" s="3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4"/>
      <c r="B2" s="4"/>
      <c r="C2" s="3"/>
      <c r="D2" s="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4"/>
      <c r="B3" s="4"/>
      <c r="C3" s="3"/>
      <c r="D3" s="3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4"/>
      <c r="B4" s="4"/>
      <c r="C4" s="3"/>
      <c r="D4" s="3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8" hidden="false" customHeight="false" outlineLevel="0" collapsed="false">
      <c r="A5" s="3"/>
      <c r="B5" s="3"/>
      <c r="C5" s="3"/>
      <c r="D5" s="3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8" hidden="false" customHeight="false" outlineLevel="0" collapsed="false">
      <c r="A6" s="3"/>
      <c r="B6" s="3"/>
      <c r="C6" s="3"/>
      <c r="D6" s="3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8" hidden="false" customHeight="false" outlineLevel="0" collapsed="false">
      <c r="A7" s="3"/>
      <c r="B7" s="3"/>
      <c r="C7" s="3"/>
      <c r="D7" s="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8" hidden="false" customHeight="false" outlineLevel="0" collapsed="false">
      <c r="A8" s="3"/>
      <c r="B8" s="3"/>
      <c r="C8" s="3"/>
      <c r="D8" s="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" t="s">
        <v>436</v>
      </c>
      <c r="B9" s="1" t="s">
        <v>437</v>
      </c>
      <c r="C9" s="1" t="s">
        <v>438</v>
      </c>
      <c r="D9" s="1" t="s">
        <v>439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75" hidden="false" customHeight="false" outlineLevel="0" collapsed="false">
      <c r="A10" s="5" t="str">
        <f aca="false">CONCATENATE(":", satellites!A2)</f>
        <v>:Earth</v>
      </c>
      <c r="B10" s="6" t="str">
        <f aca="false">CONCATENATE(":", satellites!B2)</f>
        <v>:Moon</v>
      </c>
      <c r="C10" s="5" t="str">
        <f aca="false">CONCATENATE(satellites!B2, "@@en")</f>
        <v>Moon@@en</v>
      </c>
      <c r="D10" s="5" t="str">
        <f aca="false">satellites!D2</f>
        <v>1737.5±0.1</v>
      </c>
    </row>
    <row r="11" customFormat="false" ht="12.75" hidden="false" customHeight="false" outlineLevel="0" collapsed="false">
      <c r="A11" s="5" t="str">
        <f aca="false">CONCATENATE(":", satellites!A3)</f>
        <v>:Mars</v>
      </c>
      <c r="B11" s="6" t="str">
        <f aca="false">CONCATENATE(":", satellites!B3)</f>
        <v>:Phobos</v>
      </c>
      <c r="C11" s="5" t="str">
        <f aca="false">CONCATENATE(satellites!B3, "@@en")</f>
        <v>Phobos@@en</v>
      </c>
      <c r="D11" s="5" t="str">
        <f aca="false">satellites!D3</f>
        <v>11.1±0.15</v>
      </c>
    </row>
    <row r="12" customFormat="false" ht="12.75" hidden="false" customHeight="false" outlineLevel="0" collapsed="false">
      <c r="A12" s="5" t="str">
        <f aca="false">CONCATENATE(":", satellites!A4)</f>
        <v>:Mars</v>
      </c>
      <c r="B12" s="6" t="str">
        <f aca="false">CONCATENATE(":", satellites!B4)</f>
        <v>:Deimos</v>
      </c>
      <c r="C12" s="5" t="str">
        <f aca="false">CONCATENATE(satellites!B4, "@@en")</f>
        <v>Deimos@@en</v>
      </c>
      <c r="D12" s="5" t="str">
        <f aca="false">satellites!D4</f>
        <v>6.2±0.18</v>
      </c>
    </row>
    <row r="13" customFormat="false" ht="12.75" hidden="false" customHeight="false" outlineLevel="0" collapsed="false">
      <c r="A13" s="5" t="str">
        <f aca="false">CONCATENATE(":", satellites!A5)</f>
        <v>:Jupiter</v>
      </c>
      <c r="B13" s="6" t="str">
        <f aca="false">CONCATENATE(":", satellites!B5)</f>
        <v>:Io</v>
      </c>
      <c r="C13" s="5" t="str">
        <f aca="false">CONCATENATE(satellites!B5, "@@en")</f>
        <v>Io@@en</v>
      </c>
      <c r="D13" s="5" t="str">
        <f aca="false">satellites!D5</f>
        <v>1821.6±0.5</v>
      </c>
    </row>
    <row r="14" customFormat="false" ht="12.75" hidden="false" customHeight="false" outlineLevel="0" collapsed="false">
      <c r="A14" s="5" t="str">
        <f aca="false">CONCATENATE(":", satellites!A6)</f>
        <v>:Jupiter</v>
      </c>
      <c r="B14" s="6" t="str">
        <f aca="false">CONCATENATE(":", satellites!B6)</f>
        <v>:Europa</v>
      </c>
      <c r="C14" s="5" t="str">
        <f aca="false">CONCATENATE(satellites!B6, "@@en")</f>
        <v>Europa@@en</v>
      </c>
      <c r="D14" s="5" t="str">
        <f aca="false">satellites!D6</f>
        <v>1560.8±0.5</v>
      </c>
    </row>
    <row r="15" customFormat="false" ht="12.75" hidden="false" customHeight="false" outlineLevel="0" collapsed="false">
      <c r="A15" s="5" t="str">
        <f aca="false">CONCATENATE(":", satellites!A7)</f>
        <v>:Jupiter</v>
      </c>
      <c r="B15" s="6" t="str">
        <f aca="false">CONCATENATE(":", satellites!B7)</f>
        <v>:Ganymede</v>
      </c>
      <c r="C15" s="5" t="str">
        <f aca="false">CONCATENATE(satellites!B7, "@@en")</f>
        <v>Ganymede@@en</v>
      </c>
      <c r="D15" s="5" t="str">
        <f aca="false">satellites!D7</f>
        <v>2631.2±1.7</v>
      </c>
    </row>
    <row r="16" customFormat="false" ht="12.75" hidden="false" customHeight="false" outlineLevel="0" collapsed="false">
      <c r="A16" s="5" t="str">
        <f aca="false">CONCATENATE(":", satellites!A8)</f>
        <v>:Jupiter</v>
      </c>
      <c r="B16" s="6" t="str">
        <f aca="false">CONCATENATE(":", satellites!B8)</f>
        <v>:Callisto</v>
      </c>
      <c r="C16" s="5" t="str">
        <f aca="false">CONCATENATE(satellites!B8, "@@en")</f>
        <v>Callisto@@en</v>
      </c>
      <c r="D16" s="5" t="str">
        <f aca="false">satellites!D8</f>
        <v>2410.3±1.5</v>
      </c>
    </row>
    <row r="17" customFormat="false" ht="12.75" hidden="false" customHeight="false" outlineLevel="0" collapsed="false">
      <c r="A17" s="5" t="str">
        <f aca="false">CONCATENATE(":", satellites!A9)</f>
        <v>:Jupiter</v>
      </c>
      <c r="B17" s="6" t="str">
        <f aca="false">CONCATENATE(":", satellites!B9)</f>
        <v>:Amalthea</v>
      </c>
      <c r="C17" s="5" t="str">
        <f aca="false">CONCATENATE(satellites!B9, "@@en")</f>
        <v>Amalthea@@en</v>
      </c>
      <c r="D17" s="5" t="str">
        <f aca="false">satellites!D9</f>
        <v>83.45±2.4</v>
      </c>
    </row>
    <row r="18" customFormat="false" ht="12.75" hidden="false" customHeight="false" outlineLevel="0" collapsed="false">
      <c r="A18" s="5" t="str">
        <f aca="false">CONCATENATE(":", satellites!A10)</f>
        <v>:Jupiter</v>
      </c>
      <c r="B18" s="6" t="str">
        <f aca="false">CONCATENATE(":", satellites!B10)</f>
        <v>:Himalia</v>
      </c>
      <c r="C18" s="5" t="str">
        <f aca="false">CONCATENATE(satellites!B10, "@@en")</f>
        <v>Himalia@@en</v>
      </c>
      <c r="D18" s="5" t="n">
        <f aca="false">satellites!D10</f>
        <v>85</v>
      </c>
    </row>
    <row r="19" customFormat="false" ht="12.75" hidden="false" customHeight="false" outlineLevel="0" collapsed="false">
      <c r="A19" s="5" t="str">
        <f aca="false">CONCATENATE(":", satellites!A11)</f>
        <v>:Jupiter</v>
      </c>
      <c r="B19" s="6" t="str">
        <f aca="false">CONCATENATE(":", satellites!B11)</f>
        <v>:Elara</v>
      </c>
      <c r="C19" s="5" t="str">
        <f aca="false">CONCATENATE(satellites!B11, "@@en")</f>
        <v>Elara@@en</v>
      </c>
      <c r="D19" s="5" t="n">
        <f aca="false">satellites!D11</f>
        <v>43</v>
      </c>
    </row>
    <row r="20" customFormat="false" ht="12.75" hidden="false" customHeight="false" outlineLevel="0" collapsed="false">
      <c r="A20" s="5" t="str">
        <f aca="false">CONCATENATE(":", satellites!A12)</f>
        <v>:Jupiter</v>
      </c>
      <c r="B20" s="6" t="str">
        <f aca="false">CONCATENATE(":", satellites!B12)</f>
        <v>:Pasiphae</v>
      </c>
      <c r="C20" s="5" t="str">
        <f aca="false">CONCATENATE(satellites!B12, "@@en")</f>
        <v>Pasiphae@@en</v>
      </c>
      <c r="D20" s="5" t="n">
        <f aca="false">satellites!D12</f>
        <v>30</v>
      </c>
    </row>
    <row r="21" customFormat="false" ht="12.75" hidden="false" customHeight="false" outlineLevel="0" collapsed="false">
      <c r="A21" s="5" t="str">
        <f aca="false">CONCATENATE(":", satellites!A13)</f>
        <v>:Jupiter</v>
      </c>
      <c r="B21" s="6" t="str">
        <f aca="false">CONCATENATE(":", satellites!B13)</f>
        <v>:Sinope</v>
      </c>
      <c r="C21" s="5" t="str">
        <f aca="false">CONCATENATE(satellites!B13, "@@en")</f>
        <v>Sinope@@en</v>
      </c>
      <c r="D21" s="5" t="n">
        <f aca="false">satellites!D13</f>
        <v>19</v>
      </c>
    </row>
    <row r="22" customFormat="false" ht="12.75" hidden="false" customHeight="false" outlineLevel="0" collapsed="false">
      <c r="A22" s="5" t="str">
        <f aca="false">CONCATENATE(":", satellites!A14)</f>
        <v>:Jupiter</v>
      </c>
      <c r="B22" s="6" t="str">
        <f aca="false">CONCATENATE(":", satellites!B14)</f>
        <v>:Lysithea</v>
      </c>
      <c r="C22" s="5" t="str">
        <f aca="false">CONCATENATE(satellites!B14, "@@en")</f>
        <v>Lysithea@@en</v>
      </c>
      <c r="D22" s="5" t="n">
        <f aca="false">satellites!D14</f>
        <v>18</v>
      </c>
    </row>
    <row r="23" customFormat="false" ht="12.75" hidden="false" customHeight="false" outlineLevel="0" collapsed="false">
      <c r="A23" s="5" t="str">
        <f aca="false">CONCATENATE(":", satellites!A15)</f>
        <v>:Jupiter</v>
      </c>
      <c r="B23" s="6" t="str">
        <f aca="false">CONCATENATE(":", satellites!B15)</f>
        <v>:Carme</v>
      </c>
      <c r="C23" s="5" t="str">
        <f aca="false">CONCATENATE(satellites!B15, "@@en")</f>
        <v>Carme@@en</v>
      </c>
      <c r="D23" s="5" t="n">
        <f aca="false">satellites!D15</f>
        <v>23</v>
      </c>
    </row>
    <row r="24" customFormat="false" ht="12.75" hidden="false" customHeight="false" outlineLevel="0" collapsed="false">
      <c r="A24" s="5" t="str">
        <f aca="false">CONCATENATE(":", satellites!A16)</f>
        <v>:Jupiter</v>
      </c>
      <c r="B24" s="6" t="str">
        <f aca="false">CONCATENATE(":", satellites!B16)</f>
        <v>:Ananke</v>
      </c>
      <c r="C24" s="5" t="str">
        <f aca="false">CONCATENATE(satellites!B16, "@@en")</f>
        <v>Ananke@@en</v>
      </c>
      <c r="D24" s="5" t="n">
        <f aca="false">satellites!D16</f>
        <v>14</v>
      </c>
    </row>
    <row r="25" customFormat="false" ht="12.75" hidden="false" customHeight="false" outlineLevel="0" collapsed="false">
      <c r="A25" s="5" t="str">
        <f aca="false">CONCATENATE(":", satellites!A17)</f>
        <v>:Jupiter</v>
      </c>
      <c r="B25" s="6" t="str">
        <f aca="false">CONCATENATE(":", satellites!B17)</f>
        <v>:Leda</v>
      </c>
      <c r="C25" s="5" t="str">
        <f aca="false">CONCATENATE(satellites!B17, "@@en")</f>
        <v>Leda@@en</v>
      </c>
      <c r="D25" s="5" t="n">
        <f aca="false">satellites!D17</f>
        <v>10</v>
      </c>
    </row>
    <row r="26" customFormat="false" ht="12.75" hidden="false" customHeight="false" outlineLevel="0" collapsed="false">
      <c r="A26" s="5" t="str">
        <f aca="false">CONCATENATE(":", satellites!A18)</f>
        <v>:Jupiter</v>
      </c>
      <c r="B26" s="6" t="str">
        <f aca="false">CONCATENATE(":", satellites!B18)</f>
        <v>:Thebe</v>
      </c>
      <c r="C26" s="5" t="str">
        <f aca="false">CONCATENATE(satellites!B18, "@@en")</f>
        <v>Thebe@@en</v>
      </c>
      <c r="D26" s="5" t="str">
        <f aca="false">satellites!D18</f>
        <v>49.3±2.0</v>
      </c>
    </row>
    <row r="27" customFormat="false" ht="12.75" hidden="false" customHeight="false" outlineLevel="0" collapsed="false">
      <c r="A27" s="5" t="str">
        <f aca="false">CONCATENATE(":", satellites!A19)</f>
        <v>:Jupiter</v>
      </c>
      <c r="B27" s="6" t="str">
        <f aca="false">CONCATENATE(":", satellites!B19)</f>
        <v>:Adrastea</v>
      </c>
      <c r="C27" s="5" t="str">
        <f aca="false">CONCATENATE(satellites!B19, "@@en")</f>
        <v>Adrastea@@en</v>
      </c>
      <c r="D27" s="5" t="str">
        <f aca="false">satellites!D19</f>
        <v>8.2±2.0</v>
      </c>
    </row>
    <row r="28" customFormat="false" ht="12.75" hidden="false" customHeight="false" outlineLevel="0" collapsed="false">
      <c r="A28" s="5" t="str">
        <f aca="false">CONCATENATE(":", satellites!A20)</f>
        <v>:Jupiter</v>
      </c>
      <c r="B28" s="6" t="str">
        <f aca="false">CONCATENATE(":", satellites!B20)</f>
        <v>:Metis</v>
      </c>
      <c r="C28" s="5" t="str">
        <f aca="false">CONCATENATE(satellites!B20, "@@en")</f>
        <v>Metis@@en</v>
      </c>
      <c r="D28" s="5" t="str">
        <f aca="false">satellites!D20</f>
        <v>21.5±2.0</v>
      </c>
    </row>
    <row r="29" customFormat="false" ht="12.75" hidden="false" customHeight="false" outlineLevel="0" collapsed="false">
      <c r="A29" s="5" t="str">
        <f aca="false">CONCATENATE(":", satellites!A21)</f>
        <v>:Jupiter</v>
      </c>
      <c r="B29" s="6" t="str">
        <f aca="false">CONCATENATE(":", satellites!B21)</f>
        <v>:Callirrhoe</v>
      </c>
      <c r="C29" s="5" t="str">
        <f aca="false">CONCATENATE(satellites!B21, "@@en")</f>
        <v>Callirrhoe@@en</v>
      </c>
      <c r="D29" s="5" t="n">
        <f aca="false">satellites!D21</f>
        <v>4.3</v>
      </c>
    </row>
    <row r="30" customFormat="false" ht="12.75" hidden="false" customHeight="false" outlineLevel="0" collapsed="false">
      <c r="A30" s="5" t="str">
        <f aca="false">CONCATENATE(":", satellites!A22)</f>
        <v>:Jupiter</v>
      </c>
      <c r="B30" s="6" t="str">
        <f aca="false">CONCATENATE(":", satellites!B22)</f>
        <v>:Themisto</v>
      </c>
      <c r="C30" s="5" t="str">
        <f aca="false">CONCATENATE(satellites!B22, "@@en")</f>
        <v>Themisto@@en</v>
      </c>
      <c r="D30" s="5" t="n">
        <f aca="false">satellites!D22</f>
        <v>4</v>
      </c>
    </row>
    <row r="31" customFormat="false" ht="12.75" hidden="false" customHeight="false" outlineLevel="0" collapsed="false">
      <c r="A31" s="5" t="str">
        <f aca="false">CONCATENATE(":", satellites!A23)</f>
        <v>:Jupiter</v>
      </c>
      <c r="B31" s="6" t="str">
        <f aca="false">CONCATENATE(":", satellites!B23)</f>
        <v>:Megaclite</v>
      </c>
      <c r="C31" s="5" t="str">
        <f aca="false">CONCATENATE(satellites!B23, "@@en")</f>
        <v>Megaclite@@en</v>
      </c>
      <c r="D31" s="5" t="n">
        <f aca="false">satellites!D23</f>
        <v>2.7</v>
      </c>
    </row>
    <row r="32" customFormat="false" ht="12.75" hidden="false" customHeight="false" outlineLevel="0" collapsed="false">
      <c r="A32" s="5" t="str">
        <f aca="false">CONCATENATE(":", satellites!A24)</f>
        <v>:Jupiter</v>
      </c>
      <c r="B32" s="6" t="str">
        <f aca="false">CONCATENATE(":", satellites!B24)</f>
        <v>:Taygete</v>
      </c>
      <c r="C32" s="5" t="str">
        <f aca="false">CONCATENATE(satellites!B24, "@@en")</f>
        <v>Taygete@@en</v>
      </c>
      <c r="D32" s="5" t="n">
        <f aca="false">satellites!D24</f>
        <v>2.5</v>
      </c>
    </row>
    <row r="33" customFormat="false" ht="12.75" hidden="false" customHeight="false" outlineLevel="0" collapsed="false">
      <c r="A33" s="5" t="str">
        <f aca="false">CONCATENATE(":", satellites!A25)</f>
        <v>:Jupiter</v>
      </c>
      <c r="B33" s="6" t="str">
        <f aca="false">CONCATENATE(":", satellites!B25)</f>
        <v>:Chaldene</v>
      </c>
      <c r="C33" s="5" t="str">
        <f aca="false">CONCATENATE(satellites!B25, "@@en")</f>
        <v>Chaldene@@en</v>
      </c>
      <c r="D33" s="5" t="n">
        <f aca="false">satellites!D25</f>
        <v>1.9</v>
      </c>
    </row>
    <row r="34" customFormat="false" ht="12.75" hidden="false" customHeight="false" outlineLevel="0" collapsed="false">
      <c r="A34" s="5" t="str">
        <f aca="false">CONCATENATE(":", satellites!A26)</f>
        <v>:Jupiter</v>
      </c>
      <c r="B34" s="6" t="str">
        <f aca="false">CONCATENATE(":", satellites!B26)</f>
        <v>:Harpalyke</v>
      </c>
      <c r="C34" s="5" t="str">
        <f aca="false">CONCATENATE(satellites!B26, "@@en")</f>
        <v>Harpalyke@@en</v>
      </c>
      <c r="D34" s="5" t="n">
        <f aca="false">satellites!D26</f>
        <v>2.2</v>
      </c>
    </row>
    <row r="35" customFormat="false" ht="12.75" hidden="false" customHeight="false" outlineLevel="0" collapsed="false">
      <c r="A35" s="5" t="str">
        <f aca="false">CONCATENATE(":", satellites!A27)</f>
        <v>:Jupiter</v>
      </c>
      <c r="B35" s="6" t="str">
        <f aca="false">CONCATENATE(":", satellites!B27)</f>
        <v>:Kalyke</v>
      </c>
      <c r="C35" s="5" t="str">
        <f aca="false">CONCATENATE(satellites!B27, "@@en")</f>
        <v>Kalyke@@en</v>
      </c>
      <c r="D35" s="5" t="n">
        <f aca="false">satellites!D27</f>
        <v>2.6</v>
      </c>
    </row>
    <row r="36" customFormat="false" ht="12.75" hidden="false" customHeight="false" outlineLevel="0" collapsed="false">
      <c r="A36" s="5" t="str">
        <f aca="false">CONCATENATE(":", satellites!A28)</f>
        <v>:Jupiter</v>
      </c>
      <c r="B36" s="6" t="str">
        <f aca="false">CONCATENATE(":", satellites!B28)</f>
        <v>:Iocaste</v>
      </c>
      <c r="C36" s="5" t="str">
        <f aca="false">CONCATENATE(satellites!B28, "@@en")</f>
        <v>Iocaste@@en</v>
      </c>
      <c r="D36" s="5" t="n">
        <f aca="false">satellites!D28</f>
        <v>2.6</v>
      </c>
    </row>
    <row r="37" customFormat="false" ht="12.75" hidden="false" customHeight="false" outlineLevel="0" collapsed="false">
      <c r="A37" s="5" t="str">
        <f aca="false">CONCATENATE(":", satellites!A29)</f>
        <v>:Jupiter</v>
      </c>
      <c r="B37" s="6" t="str">
        <f aca="false">CONCATENATE(":", satellites!B29)</f>
        <v>:Erinome</v>
      </c>
      <c r="C37" s="5" t="str">
        <f aca="false">CONCATENATE(satellites!B29, "@@en")</f>
        <v>Erinome@@en</v>
      </c>
      <c r="D37" s="5" t="n">
        <f aca="false">satellites!D29</f>
        <v>1.6</v>
      </c>
    </row>
    <row r="38" customFormat="false" ht="12.75" hidden="false" customHeight="false" outlineLevel="0" collapsed="false">
      <c r="A38" s="5" t="str">
        <f aca="false">CONCATENATE(":", satellites!A30)</f>
        <v>:Jupiter</v>
      </c>
      <c r="B38" s="6" t="str">
        <f aca="false">CONCATENATE(":", satellites!B30)</f>
        <v>:Isonoe</v>
      </c>
      <c r="C38" s="5" t="str">
        <f aca="false">CONCATENATE(satellites!B30, "@@en")</f>
        <v>Isonoe@@en</v>
      </c>
      <c r="D38" s="5" t="n">
        <f aca="false">satellites!D30</f>
        <v>1.9</v>
      </c>
    </row>
    <row r="39" customFormat="false" ht="12.75" hidden="false" customHeight="false" outlineLevel="0" collapsed="false">
      <c r="A39" s="5" t="str">
        <f aca="false">CONCATENATE(":", satellites!A31)</f>
        <v>:Jupiter</v>
      </c>
      <c r="B39" s="6" t="str">
        <f aca="false">CONCATENATE(":", satellites!B31)</f>
        <v>:Praxidike</v>
      </c>
      <c r="C39" s="5" t="str">
        <f aca="false">CONCATENATE(satellites!B31, "@@en")</f>
        <v>Praxidike@@en</v>
      </c>
      <c r="D39" s="5" t="n">
        <f aca="false">satellites!D31</f>
        <v>3.4</v>
      </c>
    </row>
    <row r="40" customFormat="false" ht="12.75" hidden="false" customHeight="false" outlineLevel="0" collapsed="false">
      <c r="A40" s="5" t="str">
        <f aca="false">CONCATENATE(":", satellites!A32)</f>
        <v>:Jupiter</v>
      </c>
      <c r="B40" s="6" t="str">
        <f aca="false">CONCATENATE(":", satellites!B32)</f>
        <v>:Autonoe</v>
      </c>
      <c r="C40" s="5" t="str">
        <f aca="false">CONCATENATE(satellites!B32, "@@en")</f>
        <v>Autonoe@@en</v>
      </c>
      <c r="D40" s="5" t="n">
        <f aca="false">satellites!D32</f>
        <v>2</v>
      </c>
    </row>
    <row r="41" customFormat="false" ht="12.75" hidden="false" customHeight="false" outlineLevel="0" collapsed="false">
      <c r="A41" s="5" t="str">
        <f aca="false">CONCATENATE(":", satellites!A33)</f>
        <v>:Jupiter</v>
      </c>
      <c r="B41" s="6" t="str">
        <f aca="false">CONCATENATE(":", satellites!B33)</f>
        <v>:Thyone</v>
      </c>
      <c r="C41" s="5" t="str">
        <f aca="false">CONCATENATE(satellites!B33, "@@en")</f>
        <v>Thyone@@en</v>
      </c>
      <c r="D41" s="5" t="n">
        <f aca="false">satellites!D33</f>
        <v>2</v>
      </c>
    </row>
    <row r="42" customFormat="false" ht="12.75" hidden="false" customHeight="false" outlineLevel="0" collapsed="false">
      <c r="A42" s="5" t="str">
        <f aca="false">CONCATENATE(":", satellites!A34)</f>
        <v>:Jupiter</v>
      </c>
      <c r="B42" s="6" t="str">
        <f aca="false">CONCATENATE(":", satellites!B34)</f>
        <v>:Hermippe</v>
      </c>
      <c r="C42" s="5" t="str">
        <f aca="false">CONCATENATE(satellites!B34, "@@en")</f>
        <v>Hermippe@@en</v>
      </c>
      <c r="D42" s="5" t="n">
        <f aca="false">satellites!D34</f>
        <v>2</v>
      </c>
    </row>
    <row r="43" customFormat="false" ht="12.75" hidden="false" customHeight="false" outlineLevel="0" collapsed="false">
      <c r="A43" s="5" t="str">
        <f aca="false">CONCATENATE(":", satellites!A35)</f>
        <v>:Jupiter</v>
      </c>
      <c r="B43" s="6" t="str">
        <f aca="false">CONCATENATE(":", satellites!B35)</f>
        <v>:Aitne</v>
      </c>
      <c r="C43" s="5" t="str">
        <f aca="false">CONCATENATE(satellites!B35, "@@en")</f>
        <v>Aitne@@en</v>
      </c>
      <c r="D43" s="5" t="n">
        <f aca="false">satellites!D35</f>
        <v>1.5</v>
      </c>
    </row>
    <row r="44" customFormat="false" ht="12.75" hidden="false" customHeight="false" outlineLevel="0" collapsed="false">
      <c r="A44" s="5" t="str">
        <f aca="false">CONCATENATE(":", satellites!A36)</f>
        <v>:Jupiter</v>
      </c>
      <c r="B44" s="6" t="str">
        <f aca="false">CONCATENATE(":", satellites!B36)</f>
        <v>:Eurydome</v>
      </c>
      <c r="C44" s="5" t="str">
        <f aca="false">CONCATENATE(satellites!B36, "@@en")</f>
        <v>Eurydome@@en</v>
      </c>
      <c r="D44" s="5" t="n">
        <f aca="false">satellites!D36</f>
        <v>1.5</v>
      </c>
    </row>
    <row r="45" customFormat="false" ht="12.75" hidden="false" customHeight="false" outlineLevel="0" collapsed="false">
      <c r="A45" s="5" t="str">
        <f aca="false">CONCATENATE(":", satellites!A37)</f>
        <v>:Jupiter</v>
      </c>
      <c r="B45" s="6" t="str">
        <f aca="false">CONCATENATE(":", satellites!B37)</f>
        <v>:Euanthe</v>
      </c>
      <c r="C45" s="5" t="str">
        <f aca="false">CONCATENATE(satellites!B37, "@@en")</f>
        <v>Euanthe@@en</v>
      </c>
      <c r="D45" s="5" t="n">
        <f aca="false">satellites!D37</f>
        <v>1.5</v>
      </c>
    </row>
    <row r="46" customFormat="false" ht="12.75" hidden="false" customHeight="false" outlineLevel="0" collapsed="false">
      <c r="A46" s="5" t="str">
        <f aca="false">CONCATENATE(":", satellites!A38)</f>
        <v>:Jupiter</v>
      </c>
      <c r="B46" s="6" t="str">
        <f aca="false">CONCATENATE(":", satellites!B38)</f>
        <v>:Euporie</v>
      </c>
      <c r="C46" s="5" t="str">
        <f aca="false">CONCATENATE(satellites!B38, "@@en")</f>
        <v>Euporie@@en</v>
      </c>
      <c r="D46" s="5" t="n">
        <f aca="false">satellites!D38</f>
        <v>1</v>
      </c>
    </row>
    <row r="47" customFormat="false" ht="12.75" hidden="false" customHeight="false" outlineLevel="0" collapsed="false">
      <c r="A47" s="5" t="str">
        <f aca="false">CONCATENATE(":", satellites!A39)</f>
        <v>:Jupiter</v>
      </c>
      <c r="B47" s="6" t="str">
        <f aca="false">CONCATENATE(":", satellites!B39)</f>
        <v>:Orthosie</v>
      </c>
      <c r="C47" s="5" t="str">
        <f aca="false">CONCATENATE(satellites!B39, "@@en")</f>
        <v>Orthosie@@en</v>
      </c>
      <c r="D47" s="5" t="n">
        <f aca="false">satellites!D39</f>
        <v>1</v>
      </c>
    </row>
    <row r="48" customFormat="false" ht="12.75" hidden="false" customHeight="false" outlineLevel="0" collapsed="false">
      <c r="A48" s="5" t="str">
        <f aca="false">CONCATENATE(":", satellites!A40)</f>
        <v>:Jupiter</v>
      </c>
      <c r="B48" s="6" t="str">
        <f aca="false">CONCATENATE(":", satellites!B40)</f>
        <v>:Sponde</v>
      </c>
      <c r="C48" s="5" t="str">
        <f aca="false">CONCATENATE(satellites!B40, "@@en")</f>
        <v>Sponde@@en</v>
      </c>
      <c r="D48" s="5" t="n">
        <f aca="false">satellites!D40</f>
        <v>1</v>
      </c>
    </row>
    <row r="49" customFormat="false" ht="12.75" hidden="false" customHeight="false" outlineLevel="0" collapsed="false">
      <c r="A49" s="5" t="str">
        <f aca="false">CONCATENATE(":", satellites!A41)</f>
        <v>:Jupiter</v>
      </c>
      <c r="B49" s="6" t="str">
        <f aca="false">CONCATENATE(":", satellites!B41)</f>
        <v>:Kale</v>
      </c>
      <c r="C49" s="5" t="str">
        <f aca="false">CONCATENATE(satellites!B41, "@@en")</f>
        <v>Kale@@en</v>
      </c>
      <c r="D49" s="5" t="n">
        <f aca="false">satellites!D41</f>
        <v>1</v>
      </c>
    </row>
    <row r="50" customFormat="false" ht="12.75" hidden="false" customHeight="false" outlineLevel="0" collapsed="false">
      <c r="A50" s="5" t="str">
        <f aca="false">CONCATENATE(":", satellites!A42)</f>
        <v>:Jupiter</v>
      </c>
      <c r="B50" s="6" t="str">
        <f aca="false">CONCATENATE(":", satellites!B42)</f>
        <v>:Pasithee</v>
      </c>
      <c r="C50" s="5" t="str">
        <f aca="false">CONCATENATE(satellites!B42, "@@en")</f>
        <v>Pasithee@@en</v>
      </c>
      <c r="D50" s="5" t="n">
        <f aca="false">satellites!D42</f>
        <v>1</v>
      </c>
    </row>
    <row r="51" customFormat="false" ht="12.75" hidden="false" customHeight="false" outlineLevel="0" collapsed="false">
      <c r="A51" s="5" t="str">
        <f aca="false">CONCATENATE(":", satellites!A43)</f>
        <v>:Jupiter</v>
      </c>
      <c r="B51" s="6" t="str">
        <f aca="false">CONCATENATE(":", satellites!B43)</f>
        <v>:Hegemone</v>
      </c>
      <c r="C51" s="5" t="str">
        <f aca="false">CONCATENATE(satellites!B43, "@@en")</f>
        <v>Hegemone@@en</v>
      </c>
      <c r="D51" s="5" t="n">
        <f aca="false">satellites!D43</f>
        <v>1.5</v>
      </c>
    </row>
    <row r="52" customFormat="false" ht="12.75" hidden="false" customHeight="false" outlineLevel="0" collapsed="false">
      <c r="A52" s="5" t="str">
        <f aca="false">CONCATENATE(":", satellites!A44)</f>
        <v>:Jupiter</v>
      </c>
      <c r="B52" s="6" t="str">
        <f aca="false">CONCATENATE(":", satellites!B44)</f>
        <v>:Mneme</v>
      </c>
      <c r="C52" s="5" t="str">
        <f aca="false">CONCATENATE(satellites!B44, "@@en")</f>
        <v>Mneme@@en</v>
      </c>
      <c r="D52" s="5" t="n">
        <f aca="false">satellites!D44</f>
        <v>1</v>
      </c>
    </row>
    <row r="53" customFormat="false" ht="12.75" hidden="false" customHeight="false" outlineLevel="0" collapsed="false">
      <c r="A53" s="5" t="str">
        <f aca="false">CONCATENATE(":", satellites!A45)</f>
        <v>:Jupiter</v>
      </c>
      <c r="B53" s="6" t="str">
        <f aca="false">CONCATENATE(":", satellites!B45)</f>
        <v>:Aoede</v>
      </c>
      <c r="C53" s="5" t="str">
        <f aca="false">CONCATENATE(satellites!B45, "@@en")</f>
        <v>Aoede@@en</v>
      </c>
      <c r="D53" s="5" t="n">
        <f aca="false">satellites!D45</f>
        <v>2</v>
      </c>
    </row>
    <row r="54" customFormat="false" ht="12.75" hidden="false" customHeight="false" outlineLevel="0" collapsed="false">
      <c r="A54" s="5" t="str">
        <f aca="false">CONCATENATE(":", satellites!A46)</f>
        <v>:Jupiter</v>
      </c>
      <c r="B54" s="6" t="str">
        <f aca="false">CONCATENATE(":", satellites!B46)</f>
        <v>:Thelxinoe</v>
      </c>
      <c r="C54" s="5" t="str">
        <f aca="false">CONCATENATE(satellites!B46, "@@en")</f>
        <v>Thelxinoe@@en</v>
      </c>
      <c r="D54" s="5" t="n">
        <f aca="false">satellites!D46</f>
        <v>1</v>
      </c>
    </row>
    <row r="55" customFormat="false" ht="12.75" hidden="false" customHeight="false" outlineLevel="0" collapsed="false">
      <c r="A55" s="5" t="str">
        <f aca="false">CONCATENATE(":", satellites!A47)</f>
        <v>:Jupiter</v>
      </c>
      <c r="B55" s="6" t="str">
        <f aca="false">CONCATENATE(":", satellites!B47)</f>
        <v>:Arche</v>
      </c>
      <c r="C55" s="5" t="str">
        <f aca="false">CONCATENATE(satellites!B47, "@@en")</f>
        <v>Arche@@en</v>
      </c>
      <c r="D55" s="5" t="n">
        <f aca="false">satellites!D47</f>
        <v>1.5</v>
      </c>
    </row>
    <row r="56" customFormat="false" ht="12.75" hidden="false" customHeight="false" outlineLevel="0" collapsed="false">
      <c r="A56" s="5" t="str">
        <f aca="false">CONCATENATE(":", satellites!A48)</f>
        <v>:Jupiter</v>
      </c>
      <c r="B56" s="6" t="str">
        <f aca="false">CONCATENATE(":", satellites!B48)</f>
        <v>:Kallichore</v>
      </c>
      <c r="C56" s="5" t="str">
        <f aca="false">CONCATENATE(satellites!B48, "@@en")</f>
        <v>Kallichore@@en</v>
      </c>
      <c r="D56" s="5" t="n">
        <f aca="false">satellites!D48</f>
        <v>1</v>
      </c>
    </row>
    <row r="57" customFormat="false" ht="12.75" hidden="false" customHeight="false" outlineLevel="0" collapsed="false">
      <c r="A57" s="5" t="str">
        <f aca="false">CONCATENATE(":", satellites!A49)</f>
        <v>:Jupiter</v>
      </c>
      <c r="B57" s="6" t="str">
        <f aca="false">CONCATENATE(":", satellites!B49)</f>
        <v>:Helike</v>
      </c>
      <c r="C57" s="5" t="str">
        <f aca="false">CONCATENATE(satellites!B49, "@@en")</f>
        <v>Helike@@en</v>
      </c>
      <c r="D57" s="5" t="n">
        <f aca="false">satellites!D49</f>
        <v>2</v>
      </c>
    </row>
    <row r="58" customFormat="false" ht="12.75" hidden="false" customHeight="false" outlineLevel="0" collapsed="false">
      <c r="A58" s="5" t="str">
        <f aca="false">CONCATENATE(":", satellites!A50)</f>
        <v>:Jupiter</v>
      </c>
      <c r="B58" s="6" t="str">
        <f aca="false">CONCATENATE(":", satellites!B50)</f>
        <v>:Carpo</v>
      </c>
      <c r="C58" s="5" t="str">
        <f aca="false">CONCATENATE(satellites!B50, "@@en")</f>
        <v>Carpo@@en</v>
      </c>
      <c r="D58" s="5" t="n">
        <f aca="false">satellites!D50</f>
        <v>1.5</v>
      </c>
    </row>
    <row r="59" customFormat="false" ht="12.75" hidden="false" customHeight="false" outlineLevel="0" collapsed="false">
      <c r="A59" s="5" t="str">
        <f aca="false">CONCATENATE(":", satellites!A51)</f>
        <v>:Jupiter</v>
      </c>
      <c r="B59" s="6" t="str">
        <f aca="false">CONCATENATE(":", satellites!B51)</f>
        <v>:Eukelade</v>
      </c>
      <c r="C59" s="5" t="str">
        <f aca="false">CONCATENATE(satellites!B51, "@@en")</f>
        <v>Eukelade@@en</v>
      </c>
      <c r="D59" s="5" t="n">
        <f aca="false">satellites!D51</f>
        <v>2</v>
      </c>
    </row>
    <row r="60" customFormat="false" ht="12.75" hidden="false" customHeight="false" outlineLevel="0" collapsed="false">
      <c r="A60" s="5" t="str">
        <f aca="false">CONCATENATE(":", satellites!A52)</f>
        <v>:Jupiter</v>
      </c>
      <c r="B60" s="6" t="str">
        <f aca="false">CONCATENATE(":", satellites!B52)</f>
        <v>:Cyllene</v>
      </c>
      <c r="C60" s="5" t="str">
        <f aca="false">CONCATENATE(satellites!B52, "@@en")</f>
        <v>Cyllene@@en</v>
      </c>
      <c r="D60" s="5" t="n">
        <f aca="false">satellites!D52</f>
        <v>1</v>
      </c>
    </row>
    <row r="61" customFormat="false" ht="12.75" hidden="false" customHeight="false" outlineLevel="0" collapsed="false">
      <c r="A61" s="5" t="str">
        <f aca="false">CONCATENATE(":", satellites!A53)</f>
        <v>:Jupiter</v>
      </c>
      <c r="B61" s="6" t="str">
        <f aca="false">CONCATENATE(":", satellites!B53)</f>
        <v>:Kore</v>
      </c>
      <c r="C61" s="5" t="str">
        <f aca="false">CONCATENATE(satellites!B53, "@@en")</f>
        <v>Kore@@en</v>
      </c>
      <c r="D61" s="5" t="n">
        <f aca="false">satellites!D53</f>
        <v>1</v>
      </c>
    </row>
    <row r="62" customFormat="false" ht="12.75" hidden="false" customHeight="false" outlineLevel="0" collapsed="false">
      <c r="A62" s="5" t="str">
        <f aca="false">CONCATENATE(":", satellites!A54)</f>
        <v>:Jupiter</v>
      </c>
      <c r="B62" s="6" t="str">
        <f aca="false">CONCATENATE(":", satellites!B54)</f>
        <v>:Herse</v>
      </c>
      <c r="C62" s="5" t="str">
        <f aca="false">CONCATENATE(satellites!B54, "@@en")</f>
        <v>Herse@@en</v>
      </c>
      <c r="D62" s="5" t="n">
        <f aca="false">satellites!D54</f>
        <v>1</v>
      </c>
    </row>
    <row r="63" customFormat="false" ht="12.75" hidden="false" customHeight="false" outlineLevel="0" collapsed="false">
      <c r="A63" s="5" t="str">
        <f aca="false">CONCATENATE(":", satellites!A55)</f>
        <v>:Jupiter</v>
      </c>
      <c r="B63" s="6" t="str">
        <f aca="false">CONCATENATE(":", satellites!B55)</f>
        <v>:S-2000-J11</v>
      </c>
      <c r="C63" s="5" t="str">
        <f aca="false">CONCATENATE(satellites!B55, "@@en")</f>
        <v>S-2000-J11@@en</v>
      </c>
      <c r="D63" s="5" t="n">
        <f aca="false">satellites!D55</f>
        <v>1</v>
      </c>
    </row>
    <row r="64" customFormat="false" ht="12.75" hidden="false" customHeight="false" outlineLevel="0" collapsed="false">
      <c r="A64" s="5" t="str">
        <f aca="false">CONCATENATE(":", satellites!A56)</f>
        <v>:Jupiter</v>
      </c>
      <c r="B64" s="6" t="str">
        <f aca="false">CONCATENATE(":", satellites!B56)</f>
        <v>:S-2003-J2</v>
      </c>
      <c r="C64" s="5" t="str">
        <f aca="false">CONCATENATE(satellites!B56, "@@en")</f>
        <v>S-2003-J2@@en</v>
      </c>
      <c r="D64" s="5" t="n">
        <f aca="false">satellites!D56</f>
        <v>1</v>
      </c>
    </row>
    <row r="65" customFormat="false" ht="12.75" hidden="false" customHeight="false" outlineLevel="0" collapsed="false">
      <c r="A65" s="5" t="str">
        <f aca="false">CONCATENATE(":", satellites!A57)</f>
        <v>:Jupiter</v>
      </c>
      <c r="B65" s="6" t="str">
        <f aca="false">CONCATENATE(":", satellites!B57)</f>
        <v>:S-2003-J3</v>
      </c>
      <c r="C65" s="5" t="str">
        <f aca="false">CONCATENATE(satellites!B57, "@@en")</f>
        <v>S-2003-J3@@en</v>
      </c>
      <c r="D65" s="5" t="n">
        <f aca="false">satellites!D57</f>
        <v>1</v>
      </c>
    </row>
    <row r="66" customFormat="false" ht="12.75" hidden="false" customHeight="false" outlineLevel="0" collapsed="false">
      <c r="A66" s="5" t="str">
        <f aca="false">CONCATENATE(":", satellites!A58)</f>
        <v>:Jupiter</v>
      </c>
      <c r="B66" s="6" t="str">
        <f aca="false">CONCATENATE(":", satellites!B58)</f>
        <v>:S-2003-J4</v>
      </c>
      <c r="C66" s="5" t="str">
        <f aca="false">CONCATENATE(satellites!B58, "@@en")</f>
        <v>S-2003-J4@@en</v>
      </c>
      <c r="D66" s="5" t="n">
        <f aca="false">satellites!D58</f>
        <v>1</v>
      </c>
    </row>
    <row r="67" customFormat="false" ht="12.75" hidden="false" customHeight="false" outlineLevel="0" collapsed="false">
      <c r="A67" s="5" t="str">
        <f aca="false">CONCATENATE(":", satellites!A59)</f>
        <v>:Jupiter</v>
      </c>
      <c r="B67" s="6" t="str">
        <f aca="false">CONCATENATE(":", satellites!B59)</f>
        <v>:S-2003-J5</v>
      </c>
      <c r="C67" s="5" t="str">
        <f aca="false">CONCATENATE(satellites!B59, "@@en")</f>
        <v>S-2003-J5@@en</v>
      </c>
      <c r="D67" s="5" t="n">
        <f aca="false">satellites!D59</f>
        <v>2</v>
      </c>
    </row>
    <row r="68" customFormat="false" ht="12.75" hidden="false" customHeight="false" outlineLevel="0" collapsed="false">
      <c r="A68" s="5" t="str">
        <f aca="false">CONCATENATE(":", satellites!A60)</f>
        <v>:Jupiter</v>
      </c>
      <c r="B68" s="6" t="str">
        <f aca="false">CONCATENATE(":", satellites!B60)</f>
        <v>:S-2003-J9</v>
      </c>
      <c r="C68" s="5" t="str">
        <f aca="false">CONCATENATE(satellites!B60, "@@en")</f>
        <v>S-2003-J9@@en</v>
      </c>
      <c r="D68" s="5" t="n">
        <f aca="false">satellites!D60</f>
        <v>0.5</v>
      </c>
    </row>
    <row r="69" customFormat="false" ht="12.75" hidden="false" customHeight="false" outlineLevel="0" collapsed="false">
      <c r="A69" s="5" t="str">
        <f aca="false">CONCATENATE(":", satellites!A61)</f>
        <v>:Jupiter</v>
      </c>
      <c r="B69" s="6" t="str">
        <f aca="false">CONCATENATE(":", satellites!B61)</f>
        <v>:S-2003-J10</v>
      </c>
      <c r="C69" s="5" t="str">
        <f aca="false">CONCATENATE(satellites!B61, "@@en")</f>
        <v>S-2003-J10@@en</v>
      </c>
      <c r="D69" s="5" t="n">
        <f aca="false">satellites!D61</f>
        <v>1</v>
      </c>
    </row>
    <row r="70" customFormat="false" ht="12.75" hidden="false" customHeight="false" outlineLevel="0" collapsed="false">
      <c r="A70" s="5" t="str">
        <f aca="false">CONCATENATE(":", satellites!A62)</f>
        <v>:Jupiter</v>
      </c>
      <c r="B70" s="6" t="str">
        <f aca="false">CONCATENATE(":", satellites!B62)</f>
        <v>:S-2003-J12</v>
      </c>
      <c r="C70" s="5" t="str">
        <f aca="false">CONCATENATE(satellites!B62, "@@en")</f>
        <v>S-2003-J12@@en</v>
      </c>
      <c r="D70" s="5" t="n">
        <f aca="false">satellites!D62</f>
        <v>0.5</v>
      </c>
    </row>
    <row r="71" customFormat="false" ht="12.75" hidden="false" customHeight="false" outlineLevel="0" collapsed="false">
      <c r="A71" s="5" t="str">
        <f aca="false">CONCATENATE(":", satellites!A63)</f>
        <v>:Jupiter</v>
      </c>
      <c r="B71" s="6" t="str">
        <f aca="false">CONCATENATE(":", satellites!B63)</f>
        <v>:S-2003-J15</v>
      </c>
      <c r="C71" s="5" t="str">
        <f aca="false">CONCATENATE(satellites!B63, "@@en")</f>
        <v>S-2003-J15@@en</v>
      </c>
      <c r="D71" s="5" t="n">
        <f aca="false">satellites!D63</f>
        <v>1</v>
      </c>
    </row>
    <row r="72" customFormat="false" ht="12.75" hidden="false" customHeight="false" outlineLevel="0" collapsed="false">
      <c r="A72" s="5" t="str">
        <f aca="false">CONCATENATE(":", satellites!A64)</f>
        <v>:Jupiter</v>
      </c>
      <c r="B72" s="6" t="str">
        <f aca="false">CONCATENATE(":", satellites!B64)</f>
        <v>:S-2003-J16</v>
      </c>
      <c r="C72" s="5" t="str">
        <f aca="false">CONCATENATE(satellites!B64, "@@en")</f>
        <v>S-2003-J16@@en</v>
      </c>
      <c r="D72" s="5" t="n">
        <f aca="false">satellites!D64</f>
        <v>1</v>
      </c>
    </row>
    <row r="73" customFormat="false" ht="12.75" hidden="false" customHeight="false" outlineLevel="0" collapsed="false">
      <c r="A73" s="5" t="str">
        <f aca="false">CONCATENATE(":", satellites!A65)</f>
        <v>:Jupiter</v>
      </c>
      <c r="B73" s="6" t="str">
        <f aca="false">CONCATENATE(":", satellites!B65)</f>
        <v>:S-2003-J18</v>
      </c>
      <c r="C73" s="5" t="str">
        <f aca="false">CONCATENATE(satellites!B65, "@@en")</f>
        <v>S-2003-J18@@en</v>
      </c>
      <c r="D73" s="5" t="n">
        <f aca="false">satellites!D65</f>
        <v>1</v>
      </c>
    </row>
    <row r="74" customFormat="false" ht="12.75" hidden="false" customHeight="false" outlineLevel="0" collapsed="false">
      <c r="A74" s="5" t="str">
        <f aca="false">CONCATENATE(":", satellites!A66)</f>
        <v>:Jupiter</v>
      </c>
      <c r="B74" s="6" t="str">
        <f aca="false">CONCATENATE(":", satellites!B66)</f>
        <v>:S-2003-J19</v>
      </c>
      <c r="C74" s="5" t="str">
        <f aca="false">CONCATENATE(satellites!B66, "@@en")</f>
        <v>S-2003-J19@@en</v>
      </c>
      <c r="D74" s="5" t="n">
        <f aca="false">satellites!D66</f>
        <v>1</v>
      </c>
    </row>
    <row r="75" customFormat="false" ht="12.75" hidden="false" customHeight="false" outlineLevel="0" collapsed="false">
      <c r="A75" s="5" t="str">
        <f aca="false">CONCATENATE(":", satellites!A67)</f>
        <v>:Jupiter</v>
      </c>
      <c r="B75" s="6" t="str">
        <f aca="false">CONCATENATE(":", satellites!B67)</f>
        <v>:S-2003-J23</v>
      </c>
      <c r="C75" s="5" t="str">
        <f aca="false">CONCATENATE(satellites!B67, "@@en")</f>
        <v>S-2003-J23@@en</v>
      </c>
      <c r="D75" s="5" t="n">
        <f aca="false">satellites!D67</f>
        <v>1</v>
      </c>
    </row>
    <row r="76" customFormat="false" ht="12.75" hidden="false" customHeight="false" outlineLevel="0" collapsed="false">
      <c r="A76" s="5" t="str">
        <f aca="false">CONCATENATE(":", satellites!A68)</f>
        <v>:Jupiter</v>
      </c>
      <c r="B76" s="6" t="str">
        <f aca="false">CONCATENATE(":", satellites!B68)</f>
        <v>:S-2010-J1</v>
      </c>
      <c r="C76" s="5" t="str">
        <f aca="false">CONCATENATE(satellites!B68, "@@en")</f>
        <v>S-2010-J1@@en</v>
      </c>
      <c r="D76" s="5" t="n">
        <f aca="false">satellites!D68</f>
        <v>1</v>
      </c>
    </row>
    <row r="77" customFormat="false" ht="12.75" hidden="false" customHeight="false" outlineLevel="0" collapsed="false">
      <c r="A77" s="5" t="str">
        <f aca="false">CONCATENATE(":", satellites!A69)</f>
        <v>:Jupiter</v>
      </c>
      <c r="B77" s="6" t="str">
        <f aca="false">CONCATENATE(":", satellites!B69)</f>
        <v>:S-2010-J2</v>
      </c>
      <c r="C77" s="5" t="str">
        <f aca="false">CONCATENATE(satellites!B69, "@@en")</f>
        <v>S-2010-J2@@en</v>
      </c>
      <c r="D77" s="5" t="n">
        <f aca="false">satellites!D69</f>
        <v>1</v>
      </c>
    </row>
    <row r="78" customFormat="false" ht="12.75" hidden="false" customHeight="false" outlineLevel="0" collapsed="false">
      <c r="A78" s="5" t="str">
        <f aca="false">CONCATENATE(":", satellites!A70)</f>
        <v>:Jupiter</v>
      </c>
      <c r="B78" s="6" t="str">
        <f aca="false">CONCATENATE(":", satellites!B70)</f>
        <v>:S-2011-J1</v>
      </c>
      <c r="C78" s="5" t="str">
        <f aca="false">CONCATENATE(satellites!B70, "@@en")</f>
        <v>S-2011-J1@@en</v>
      </c>
      <c r="D78" s="5" t="n">
        <f aca="false">satellites!D70</f>
        <v>1</v>
      </c>
    </row>
    <row r="79" customFormat="false" ht="12.75" hidden="false" customHeight="false" outlineLevel="0" collapsed="false">
      <c r="A79" s="5" t="str">
        <f aca="false">CONCATENATE(":", satellites!A71)</f>
        <v>:Jupiter</v>
      </c>
      <c r="B79" s="6" t="str">
        <f aca="false">CONCATENATE(":", satellites!B71)</f>
        <v>:S-2011-J2</v>
      </c>
      <c r="C79" s="5" t="str">
        <f aca="false">CONCATENATE(satellites!B71, "@@en")</f>
        <v>S-2011-J2@@en</v>
      </c>
      <c r="D79" s="5" t="n">
        <f aca="false">satellites!D71</f>
        <v>1</v>
      </c>
    </row>
    <row r="80" customFormat="false" ht="12.75" hidden="false" customHeight="false" outlineLevel="0" collapsed="false">
      <c r="A80" s="5" t="str">
        <f aca="false">CONCATENATE(":", satellites!A72)</f>
        <v>:Saturn</v>
      </c>
      <c r="B80" s="6" t="str">
        <f aca="false">CONCATENATE(":", satellites!B72)</f>
        <v>:Mimas</v>
      </c>
      <c r="C80" s="5" t="str">
        <f aca="false">CONCATENATE(satellites!B72, "@@en")</f>
        <v>Mimas@@en</v>
      </c>
      <c r="D80" s="5" t="str">
        <f aca="false">satellites!D72</f>
        <v>198.20±0.25</v>
      </c>
    </row>
    <row r="81" customFormat="false" ht="12.75" hidden="false" customHeight="false" outlineLevel="0" collapsed="false">
      <c r="A81" s="5" t="str">
        <f aca="false">CONCATENATE(":", satellites!A73)</f>
        <v>:Saturn</v>
      </c>
      <c r="B81" s="6" t="str">
        <f aca="false">CONCATENATE(":", satellites!B73)</f>
        <v>:Enceladus</v>
      </c>
      <c r="C81" s="5" t="str">
        <f aca="false">CONCATENATE(satellites!B73, "@@en")</f>
        <v>Enceladus@@en</v>
      </c>
      <c r="D81" s="5" t="str">
        <f aca="false">satellites!D73</f>
        <v>252.10±0.10</v>
      </c>
    </row>
    <row r="82" customFormat="false" ht="12.75" hidden="false" customHeight="false" outlineLevel="0" collapsed="false">
      <c r="A82" s="5" t="str">
        <f aca="false">CONCATENATE(":", satellites!A74)</f>
        <v>:Saturn</v>
      </c>
      <c r="B82" s="6" t="str">
        <f aca="false">CONCATENATE(":", satellites!B74)</f>
        <v>:Tethys</v>
      </c>
      <c r="C82" s="5" t="str">
        <f aca="false">CONCATENATE(satellites!B74, "@@en")</f>
        <v>Tethys@@en</v>
      </c>
      <c r="D82" s="5" t="str">
        <f aca="false">satellites!D74</f>
        <v>533.00±0.70</v>
      </c>
    </row>
    <row r="83" customFormat="false" ht="12.75" hidden="false" customHeight="false" outlineLevel="0" collapsed="false">
      <c r="A83" s="5" t="str">
        <f aca="false">CONCATENATE(":", satellites!A75)</f>
        <v>:Saturn</v>
      </c>
      <c r="B83" s="6" t="str">
        <f aca="false">CONCATENATE(":", satellites!B75)</f>
        <v>:Dione</v>
      </c>
      <c r="C83" s="5" t="str">
        <f aca="false">CONCATENATE(satellites!B75, "@@en")</f>
        <v>Dione@@en</v>
      </c>
      <c r="D83" s="5" t="str">
        <f aca="false">satellites!D75</f>
        <v>561.70±0.45</v>
      </c>
    </row>
    <row r="84" customFormat="false" ht="12.75" hidden="false" customHeight="false" outlineLevel="0" collapsed="false">
      <c r="A84" s="5" t="str">
        <f aca="false">CONCATENATE(":", satellites!A76)</f>
        <v>:Saturn</v>
      </c>
      <c r="B84" s="6" t="str">
        <f aca="false">CONCATENATE(":", satellites!B76)</f>
        <v>:Rhea</v>
      </c>
      <c r="C84" s="5" t="str">
        <f aca="false">CONCATENATE(satellites!B76, "@@en")</f>
        <v>Rhea@@en</v>
      </c>
      <c r="D84" s="5" t="str">
        <f aca="false">satellites!D76</f>
        <v>764.30±1.10</v>
      </c>
    </row>
    <row r="85" customFormat="false" ht="12.75" hidden="false" customHeight="false" outlineLevel="0" collapsed="false">
      <c r="A85" s="5" t="str">
        <f aca="false">CONCATENATE(":", satellites!A77)</f>
        <v>:Saturn</v>
      </c>
      <c r="B85" s="6" t="str">
        <f aca="false">CONCATENATE(":", satellites!B77)</f>
        <v>:Titan</v>
      </c>
      <c r="C85" s="5" t="str">
        <f aca="false">CONCATENATE(satellites!B77, "@@en")</f>
        <v>Titan@@en</v>
      </c>
      <c r="D85" s="5" t="str">
        <f aca="false">satellites!D77</f>
        <v>2574.73±0.09</v>
      </c>
    </row>
    <row r="86" customFormat="false" ht="12.75" hidden="false" customHeight="false" outlineLevel="0" collapsed="false">
      <c r="A86" s="5" t="str">
        <f aca="false">CONCATENATE(":", satellites!A78)</f>
        <v>:Saturn</v>
      </c>
      <c r="B86" s="6" t="str">
        <f aca="false">CONCATENATE(":", satellites!B78)</f>
        <v>:Hyperion</v>
      </c>
      <c r="C86" s="5" t="str">
        <f aca="false">CONCATENATE(satellites!B78, "@@en")</f>
        <v>Hyperion@@en</v>
      </c>
      <c r="D86" s="5" t="str">
        <f aca="false">satellites!D78</f>
        <v>135.00±4.00</v>
      </c>
    </row>
    <row r="87" customFormat="false" ht="12.75" hidden="false" customHeight="false" outlineLevel="0" collapsed="false">
      <c r="A87" s="5" t="str">
        <f aca="false">CONCATENATE(":", satellites!A79)</f>
        <v>:Saturn</v>
      </c>
      <c r="B87" s="6" t="str">
        <f aca="false">CONCATENATE(":", satellites!B79)</f>
        <v>:Iapetus</v>
      </c>
      <c r="C87" s="5" t="str">
        <f aca="false">CONCATENATE(satellites!B79, "@@en")</f>
        <v>Iapetus@@en</v>
      </c>
      <c r="D87" s="5" t="str">
        <f aca="false">satellites!D79</f>
        <v>735.60±1.50</v>
      </c>
    </row>
    <row r="88" customFormat="false" ht="12.75" hidden="false" customHeight="false" outlineLevel="0" collapsed="false">
      <c r="A88" s="5" t="str">
        <f aca="false">CONCATENATE(":", satellites!A80)</f>
        <v>:Saturn</v>
      </c>
      <c r="B88" s="6" t="str">
        <f aca="false">CONCATENATE(":", satellites!B80)</f>
        <v>:Phoebe</v>
      </c>
      <c r="C88" s="5" t="str">
        <f aca="false">CONCATENATE(satellites!B80, "@@en")</f>
        <v>Phoebe@@en</v>
      </c>
      <c r="D88" s="5" t="str">
        <f aca="false">satellites!D80</f>
        <v>106.50±0.70</v>
      </c>
    </row>
    <row r="89" customFormat="false" ht="12.75" hidden="false" customHeight="false" outlineLevel="0" collapsed="false">
      <c r="A89" s="5" t="str">
        <f aca="false">CONCATENATE(":", satellites!A81)</f>
        <v>:Saturn</v>
      </c>
      <c r="B89" s="6" t="str">
        <f aca="false">CONCATENATE(":", satellites!B81)</f>
        <v>:Janus</v>
      </c>
      <c r="C89" s="5" t="str">
        <f aca="false">CONCATENATE(satellites!B81, "@@en")</f>
        <v>Janus@@en</v>
      </c>
      <c r="D89" s="5" t="str">
        <f aca="false">satellites!D81</f>
        <v>89.5±1.5</v>
      </c>
    </row>
    <row r="90" customFormat="false" ht="12.75" hidden="false" customHeight="false" outlineLevel="0" collapsed="false">
      <c r="A90" s="5" t="str">
        <f aca="false">CONCATENATE(":", satellites!A82)</f>
        <v>:Saturn</v>
      </c>
      <c r="B90" s="6" t="str">
        <f aca="false">CONCATENATE(":", satellites!B82)</f>
        <v>:Epimetheus</v>
      </c>
      <c r="C90" s="5" t="str">
        <f aca="false">CONCATENATE(satellites!B82, "@@en")</f>
        <v>Epimetheus@@en</v>
      </c>
      <c r="D90" s="5" t="str">
        <f aca="false">satellites!D82</f>
        <v>58.1±1.8</v>
      </c>
    </row>
    <row r="91" customFormat="false" ht="12.75" hidden="false" customHeight="false" outlineLevel="0" collapsed="false">
      <c r="A91" s="5" t="str">
        <f aca="false">CONCATENATE(":", satellites!A83)</f>
        <v>:Saturn</v>
      </c>
      <c r="B91" s="6" t="str">
        <f aca="false">CONCATENATE(":", satellites!B83)</f>
        <v>:Helene</v>
      </c>
      <c r="C91" s="5" t="str">
        <f aca="false">CONCATENATE(satellites!B83, "@@en")</f>
        <v>Helene@@en</v>
      </c>
      <c r="D91" s="5" t="str">
        <f aca="false">satellites!D83</f>
        <v>17.6±0.4</v>
      </c>
    </row>
    <row r="92" customFormat="false" ht="12.75" hidden="false" customHeight="false" outlineLevel="0" collapsed="false">
      <c r="A92" s="5" t="str">
        <f aca="false">CONCATENATE(":", satellites!A84)</f>
        <v>:Saturn</v>
      </c>
      <c r="B92" s="6" t="str">
        <f aca="false">CONCATENATE(":", satellites!B84)</f>
        <v>:Telesto</v>
      </c>
      <c r="C92" s="5" t="str">
        <f aca="false">CONCATENATE(satellites!B84, "@@en")</f>
        <v>Telesto@@en</v>
      </c>
      <c r="D92" s="5" t="str">
        <f aca="false">satellites!D84</f>
        <v>12.4±0.4</v>
      </c>
    </row>
    <row r="93" customFormat="false" ht="12.75" hidden="false" customHeight="false" outlineLevel="0" collapsed="false">
      <c r="A93" s="5" t="str">
        <f aca="false">CONCATENATE(":", satellites!A85)</f>
        <v>:Saturn</v>
      </c>
      <c r="B93" s="6" t="str">
        <f aca="false">CONCATENATE(":", satellites!B85)</f>
        <v>:Calypso</v>
      </c>
      <c r="C93" s="5" t="str">
        <f aca="false">CONCATENATE(satellites!B85, "@@en")</f>
        <v>Calypso@@en</v>
      </c>
      <c r="D93" s="5" t="str">
        <f aca="false">satellites!D85</f>
        <v>10.7±0.7</v>
      </c>
    </row>
    <row r="94" customFormat="false" ht="12.75" hidden="false" customHeight="false" outlineLevel="0" collapsed="false">
      <c r="A94" s="5" t="str">
        <f aca="false">CONCATENATE(":", satellites!A86)</f>
        <v>:Saturn</v>
      </c>
      <c r="B94" s="6" t="str">
        <f aca="false">CONCATENATE(":", satellites!B86)</f>
        <v>:Atlas</v>
      </c>
      <c r="C94" s="5" t="str">
        <f aca="false">CONCATENATE(satellites!B86, "@@en")</f>
        <v>Atlas@@en</v>
      </c>
      <c r="D94" s="5" t="str">
        <f aca="false">satellites!D86</f>
        <v>15.1±1.2</v>
      </c>
    </row>
    <row r="95" customFormat="false" ht="12.75" hidden="false" customHeight="false" outlineLevel="0" collapsed="false">
      <c r="A95" s="5" t="str">
        <f aca="false">CONCATENATE(":", satellites!A87)</f>
        <v>:Saturn</v>
      </c>
      <c r="B95" s="6" t="str">
        <f aca="false">CONCATENATE(":", satellites!B87)</f>
        <v>:Prometheus</v>
      </c>
      <c r="C95" s="5" t="str">
        <f aca="false">CONCATENATE(satellites!B87, "@@en")</f>
        <v>Prometheus@@en</v>
      </c>
      <c r="D95" s="5" t="str">
        <f aca="false">satellites!D87</f>
        <v>43.1±2.7</v>
      </c>
    </row>
    <row r="96" customFormat="false" ht="12.75" hidden="false" customHeight="false" outlineLevel="0" collapsed="false">
      <c r="A96" s="5" t="str">
        <f aca="false">CONCATENATE(":", satellites!A88)</f>
        <v>:Saturn</v>
      </c>
      <c r="B96" s="6" t="str">
        <f aca="false">CONCATENATE(":", satellites!B88)</f>
        <v>:Pandora</v>
      </c>
      <c r="C96" s="5" t="str">
        <f aca="false">CONCATENATE(satellites!B88, "@@en")</f>
        <v>Pandora@@en</v>
      </c>
      <c r="D96" s="5" t="str">
        <f aca="false">satellites!D88</f>
        <v>40.7±1.5</v>
      </c>
    </row>
    <row r="97" customFormat="false" ht="12.75" hidden="false" customHeight="false" outlineLevel="0" collapsed="false">
      <c r="A97" s="5" t="str">
        <f aca="false">CONCATENATE(":", satellites!A89)</f>
        <v>:Saturn</v>
      </c>
      <c r="B97" s="6" t="str">
        <f aca="false">CONCATENATE(":", satellites!B89)</f>
        <v>:Pan</v>
      </c>
      <c r="C97" s="5" t="str">
        <f aca="false">CONCATENATE(satellites!B89, "@@en")</f>
        <v>Pan@@en</v>
      </c>
      <c r="D97" s="5" t="str">
        <f aca="false">satellites!D89</f>
        <v>14.1±1.3</v>
      </c>
    </row>
    <row r="98" customFormat="false" ht="12.75" hidden="false" customHeight="false" outlineLevel="0" collapsed="false">
      <c r="A98" s="5" t="str">
        <f aca="false">CONCATENATE(":", satellites!A90)</f>
        <v>:Saturn</v>
      </c>
      <c r="B98" s="6" t="str">
        <f aca="false">CONCATENATE(":", satellites!B90)</f>
        <v>:Methone</v>
      </c>
      <c r="C98" s="5" t="str">
        <f aca="false">CONCATENATE(satellites!B90, "@@en")</f>
        <v>Methone@@en</v>
      </c>
      <c r="D98" s="5" t="str">
        <f aca="false">satellites!D90</f>
        <v>1.6±0.6</v>
      </c>
    </row>
    <row r="99" customFormat="false" ht="12.75" hidden="false" customHeight="false" outlineLevel="0" collapsed="false">
      <c r="A99" s="5" t="str">
        <f aca="false">CONCATENATE(":", satellites!A91)</f>
        <v>:Saturn</v>
      </c>
      <c r="B99" s="6" t="str">
        <f aca="false">CONCATENATE(":", satellites!B91)</f>
        <v>:Pallene</v>
      </c>
      <c r="C99" s="5" t="str">
        <f aca="false">CONCATENATE(satellites!B91, "@@en")</f>
        <v>Pallene@@en</v>
      </c>
      <c r="D99" s="5" t="str">
        <f aca="false">satellites!D91</f>
        <v>2.5±0.6</v>
      </c>
    </row>
    <row r="100" customFormat="false" ht="12.75" hidden="false" customHeight="false" outlineLevel="0" collapsed="false">
      <c r="A100" s="5" t="str">
        <f aca="false">CONCATENATE(":", satellites!A92)</f>
        <v>:Saturn</v>
      </c>
      <c r="B100" s="6" t="str">
        <f aca="false">CONCATENATE(":", satellites!B92)</f>
        <v>:Polydeuces</v>
      </c>
      <c r="C100" s="5" t="str">
        <f aca="false">CONCATENATE(satellites!B92, "@@en")</f>
        <v>Polydeuces@@en</v>
      </c>
      <c r="D100" s="5" t="str">
        <f aca="false">satellites!D92</f>
        <v>1.3±0.4</v>
      </c>
    </row>
    <row r="101" customFormat="false" ht="12.75" hidden="false" customHeight="false" outlineLevel="0" collapsed="false">
      <c r="A101" s="5" t="str">
        <f aca="false">CONCATENATE(":", satellites!A93)</f>
        <v>:Saturn</v>
      </c>
      <c r="B101" s="6" t="str">
        <f aca="false">CONCATENATE(":", satellites!B93)</f>
        <v>:Daphnis</v>
      </c>
      <c r="C101" s="5" t="str">
        <f aca="false">CONCATENATE(satellites!B93, "@@en")</f>
        <v>Daphnis@@en</v>
      </c>
      <c r="D101" s="5" t="str">
        <f aca="false">satellites!D93</f>
        <v>3.8±0.8</v>
      </c>
    </row>
    <row r="102" customFormat="false" ht="12.75" hidden="false" customHeight="false" outlineLevel="0" collapsed="false">
      <c r="A102" s="5" t="str">
        <f aca="false">CONCATENATE(":", satellites!A94)</f>
        <v>:Saturn</v>
      </c>
      <c r="B102" s="6" t="str">
        <f aca="false">CONCATENATE(":", satellites!B94)</f>
        <v>:Anthe</v>
      </c>
      <c r="C102" s="5" t="str">
        <f aca="false">CONCATENATE(satellites!B94, "@@en")</f>
        <v>Anthe@@en</v>
      </c>
      <c r="D102" s="5" t="n">
        <f aca="false">satellites!D94</f>
        <v>0.9</v>
      </c>
    </row>
    <row r="103" customFormat="false" ht="12.75" hidden="false" customHeight="false" outlineLevel="0" collapsed="false">
      <c r="A103" s="5" t="str">
        <f aca="false">CONCATENATE(":", satellites!A95)</f>
        <v>:Saturn</v>
      </c>
      <c r="B103" s="6" t="str">
        <f aca="false">CONCATENATE(":", satellites!B95)</f>
        <v>:Aegaeon</v>
      </c>
      <c r="C103" s="5" t="str">
        <f aca="false">CONCATENATE(satellites!B95, "@@en")</f>
        <v>Aegaeon@@en</v>
      </c>
      <c r="D103" s="5" t="n">
        <f aca="false">satellites!D95</f>
        <v>0.3</v>
      </c>
    </row>
    <row r="104" customFormat="false" ht="12.75" hidden="false" customHeight="false" outlineLevel="0" collapsed="false">
      <c r="A104" s="5" t="str">
        <f aca="false">CONCATENATE(":", satellites!A96)</f>
        <v>:Saturn</v>
      </c>
      <c r="B104" s="6" t="str">
        <f aca="false">CONCATENATE(":", satellites!B96)</f>
        <v>:Ymir</v>
      </c>
      <c r="C104" s="5" t="str">
        <f aca="false">CONCATENATE(satellites!B96, "@@en")</f>
        <v>Ymir@@en</v>
      </c>
      <c r="D104" s="5" t="n">
        <f aca="false">satellites!D96</f>
        <v>9</v>
      </c>
    </row>
    <row r="105" customFormat="false" ht="12.75" hidden="false" customHeight="false" outlineLevel="0" collapsed="false">
      <c r="A105" s="5" t="str">
        <f aca="false">CONCATENATE(":", satellites!A97)</f>
        <v>:Saturn</v>
      </c>
      <c r="B105" s="6" t="str">
        <f aca="false">CONCATENATE(":", satellites!B97)</f>
        <v>:Paaliaq</v>
      </c>
      <c r="C105" s="5" t="str">
        <f aca="false">CONCATENATE(satellites!B97, "@@en")</f>
        <v>Paaliaq@@en</v>
      </c>
      <c r="D105" s="5" t="n">
        <f aca="false">satellites!D97</f>
        <v>11</v>
      </c>
    </row>
    <row r="106" customFormat="false" ht="12.75" hidden="false" customHeight="false" outlineLevel="0" collapsed="false">
      <c r="A106" s="5" t="str">
        <f aca="false">CONCATENATE(":", satellites!A98)</f>
        <v>:Saturn</v>
      </c>
      <c r="B106" s="6" t="str">
        <f aca="false">CONCATENATE(":", satellites!B98)</f>
        <v>:Tarvos</v>
      </c>
      <c r="C106" s="5" t="str">
        <f aca="false">CONCATENATE(satellites!B98, "@@en")</f>
        <v>Tarvos@@en</v>
      </c>
      <c r="D106" s="5" t="n">
        <f aca="false">satellites!D98</f>
        <v>7.5</v>
      </c>
    </row>
    <row r="107" customFormat="false" ht="12.75" hidden="false" customHeight="false" outlineLevel="0" collapsed="false">
      <c r="A107" s="5" t="str">
        <f aca="false">CONCATENATE(":", satellites!A99)</f>
        <v>:Saturn</v>
      </c>
      <c r="B107" s="6" t="str">
        <f aca="false">CONCATENATE(":", satellites!B99)</f>
        <v>:Ijiraq</v>
      </c>
      <c r="C107" s="5" t="str">
        <f aca="false">CONCATENATE(satellites!B99, "@@en")</f>
        <v>Ijiraq@@en</v>
      </c>
      <c r="D107" s="5" t="n">
        <f aca="false">satellites!D99</f>
        <v>6</v>
      </c>
    </row>
    <row r="108" customFormat="false" ht="12.75" hidden="false" customHeight="false" outlineLevel="0" collapsed="false">
      <c r="A108" s="5" t="str">
        <f aca="false">CONCATENATE(":", satellites!A100)</f>
        <v>:Saturn</v>
      </c>
      <c r="B108" s="6" t="str">
        <f aca="false">CONCATENATE(":", satellites!B100)</f>
        <v>:Suttungr</v>
      </c>
      <c r="C108" s="5" t="str">
        <f aca="false">CONCATENATE(satellites!B100, "@@en")</f>
        <v>Suttungr@@en</v>
      </c>
      <c r="D108" s="5" t="n">
        <f aca="false">satellites!D100</f>
        <v>3.5</v>
      </c>
    </row>
    <row r="109" customFormat="false" ht="12.75" hidden="false" customHeight="false" outlineLevel="0" collapsed="false">
      <c r="A109" s="5" t="str">
        <f aca="false">CONCATENATE(":", satellites!A101)</f>
        <v>:Saturn</v>
      </c>
      <c r="B109" s="6" t="str">
        <f aca="false">CONCATENATE(":", satellites!B101)</f>
        <v>:Kiviuq</v>
      </c>
      <c r="C109" s="5" t="str">
        <f aca="false">CONCATENATE(satellites!B101, "@@en")</f>
        <v>Kiviuq@@en</v>
      </c>
      <c r="D109" s="5" t="n">
        <f aca="false">satellites!D101</f>
        <v>8</v>
      </c>
    </row>
    <row r="110" customFormat="false" ht="12.75" hidden="false" customHeight="false" outlineLevel="0" collapsed="false">
      <c r="A110" s="5" t="str">
        <f aca="false">CONCATENATE(":", satellites!A102)</f>
        <v>:Saturn</v>
      </c>
      <c r="B110" s="6" t="str">
        <f aca="false">CONCATENATE(":", satellites!B102)</f>
        <v>:Mundilfari</v>
      </c>
      <c r="C110" s="5" t="str">
        <f aca="false">CONCATENATE(satellites!B102, "@@en")</f>
        <v>Mundilfari@@en</v>
      </c>
      <c r="D110" s="5" t="n">
        <f aca="false">satellites!D102</f>
        <v>3.5</v>
      </c>
    </row>
    <row r="111" customFormat="false" ht="12.75" hidden="false" customHeight="false" outlineLevel="0" collapsed="false">
      <c r="A111" s="5" t="str">
        <f aca="false">CONCATENATE(":", satellites!A103)</f>
        <v>:Saturn</v>
      </c>
      <c r="B111" s="6" t="str">
        <f aca="false">CONCATENATE(":", satellites!B103)</f>
        <v>:Albiorix</v>
      </c>
      <c r="C111" s="5" t="str">
        <f aca="false">CONCATENATE(satellites!B103, "@@en")</f>
        <v>Albiorix@@en</v>
      </c>
      <c r="D111" s="5" t="n">
        <f aca="false">satellites!D103</f>
        <v>16</v>
      </c>
    </row>
    <row r="112" customFormat="false" ht="12.75" hidden="false" customHeight="false" outlineLevel="0" collapsed="false">
      <c r="A112" s="5" t="str">
        <f aca="false">CONCATENATE(":", satellites!A104)</f>
        <v>:Saturn</v>
      </c>
      <c r="B112" s="6" t="str">
        <f aca="false">CONCATENATE(":", satellites!B104)</f>
        <v>:Skathi</v>
      </c>
      <c r="C112" s="5" t="str">
        <f aca="false">CONCATENATE(satellites!B104, "@@en")</f>
        <v>Skathi@@en</v>
      </c>
      <c r="D112" s="5" t="n">
        <f aca="false">satellites!D104</f>
        <v>4</v>
      </c>
    </row>
    <row r="113" customFormat="false" ht="12.75" hidden="false" customHeight="false" outlineLevel="0" collapsed="false">
      <c r="A113" s="5" t="str">
        <f aca="false">CONCATENATE(":", satellites!A105)</f>
        <v>:Saturn</v>
      </c>
      <c r="B113" s="6" t="str">
        <f aca="false">CONCATENATE(":", satellites!B105)</f>
        <v>:Erriapus</v>
      </c>
      <c r="C113" s="5" t="str">
        <f aca="false">CONCATENATE(satellites!B105, "@@en")</f>
        <v>Erriapus@@en</v>
      </c>
      <c r="D113" s="5" t="n">
        <f aca="false">satellites!D105</f>
        <v>5</v>
      </c>
    </row>
    <row r="114" customFormat="false" ht="12.75" hidden="false" customHeight="false" outlineLevel="0" collapsed="false">
      <c r="A114" s="5" t="str">
        <f aca="false">CONCATENATE(":", satellites!A106)</f>
        <v>:Saturn</v>
      </c>
      <c r="B114" s="6" t="str">
        <f aca="false">CONCATENATE(":", satellites!B106)</f>
        <v>:Siarnaq</v>
      </c>
      <c r="C114" s="5" t="str">
        <f aca="false">CONCATENATE(satellites!B106, "@@en")</f>
        <v>Siarnaq@@en</v>
      </c>
      <c r="D114" s="5" t="n">
        <f aca="false">satellites!D106</f>
        <v>20</v>
      </c>
    </row>
    <row r="115" customFormat="false" ht="12.75" hidden="false" customHeight="false" outlineLevel="0" collapsed="false">
      <c r="A115" s="5" t="str">
        <f aca="false">CONCATENATE(":", satellites!A107)</f>
        <v>:Saturn</v>
      </c>
      <c r="B115" s="6" t="str">
        <f aca="false">CONCATENATE(":", satellites!B107)</f>
        <v>:Thrymr</v>
      </c>
      <c r="C115" s="5" t="str">
        <f aca="false">CONCATENATE(satellites!B107, "@@en")</f>
        <v>Thrymr@@en</v>
      </c>
      <c r="D115" s="5" t="n">
        <f aca="false">satellites!D107</f>
        <v>3.5</v>
      </c>
    </row>
    <row r="116" customFormat="false" ht="12.75" hidden="false" customHeight="false" outlineLevel="0" collapsed="false">
      <c r="A116" s="5" t="str">
        <f aca="false">CONCATENATE(":", satellites!A108)</f>
        <v>:Saturn</v>
      </c>
      <c r="B116" s="6" t="str">
        <f aca="false">CONCATENATE(":", satellites!B108)</f>
        <v>:Narvi</v>
      </c>
      <c r="C116" s="5" t="str">
        <f aca="false">CONCATENATE(satellites!B108, "@@en")</f>
        <v>Narvi@@en</v>
      </c>
      <c r="D116" s="5" t="n">
        <f aca="false">satellites!D108</f>
        <v>3.5</v>
      </c>
    </row>
    <row r="117" customFormat="false" ht="12.75" hidden="false" customHeight="false" outlineLevel="0" collapsed="false">
      <c r="A117" s="5" t="str">
        <f aca="false">CONCATENATE(":", satellites!A109)</f>
        <v>:Saturn</v>
      </c>
      <c r="B117" s="6" t="str">
        <f aca="false">CONCATENATE(":", satellites!B109)</f>
        <v>:Aegir</v>
      </c>
      <c r="C117" s="5" t="str">
        <f aca="false">CONCATENATE(satellites!B109, "@@en")</f>
        <v>Aegir@@en</v>
      </c>
      <c r="D117" s="5" t="n">
        <f aca="false">satellites!D109</f>
        <v>3</v>
      </c>
    </row>
    <row r="118" customFormat="false" ht="12.75" hidden="false" customHeight="false" outlineLevel="0" collapsed="false">
      <c r="A118" s="5" t="str">
        <f aca="false">CONCATENATE(":", satellites!A110)</f>
        <v>:Saturn</v>
      </c>
      <c r="B118" s="6" t="str">
        <f aca="false">CONCATENATE(":", satellites!B110)</f>
        <v>:Bebhionn</v>
      </c>
      <c r="C118" s="5" t="str">
        <f aca="false">CONCATENATE(satellites!B110, "@@en")</f>
        <v>Bebhionn@@en</v>
      </c>
      <c r="D118" s="5" t="n">
        <f aca="false">satellites!D110</f>
        <v>3</v>
      </c>
    </row>
    <row r="119" customFormat="false" ht="12.75" hidden="false" customHeight="false" outlineLevel="0" collapsed="false">
      <c r="A119" s="5" t="str">
        <f aca="false">CONCATENATE(":", satellites!A111)</f>
        <v>:Saturn</v>
      </c>
      <c r="B119" s="6" t="str">
        <f aca="false">CONCATENATE(":", satellites!B111)</f>
        <v>:Bergelmir</v>
      </c>
      <c r="C119" s="5" t="str">
        <f aca="false">CONCATENATE(satellites!B111, "@@en")</f>
        <v>Bergelmir@@en</v>
      </c>
      <c r="D119" s="5" t="n">
        <f aca="false">satellites!D111</f>
        <v>3</v>
      </c>
    </row>
    <row r="120" customFormat="false" ht="12.75" hidden="false" customHeight="false" outlineLevel="0" collapsed="false">
      <c r="A120" s="5" t="str">
        <f aca="false">CONCATENATE(":", satellites!A112)</f>
        <v>:Saturn</v>
      </c>
      <c r="B120" s="6" t="str">
        <f aca="false">CONCATENATE(":", satellites!B112)</f>
        <v>:Bestla</v>
      </c>
      <c r="C120" s="5" t="str">
        <f aca="false">CONCATENATE(satellites!B112, "@@en")</f>
        <v>Bestla@@en</v>
      </c>
      <c r="D120" s="5" t="n">
        <f aca="false">satellites!D112</f>
        <v>3.5</v>
      </c>
    </row>
    <row r="121" customFormat="false" ht="12.75" hidden="false" customHeight="false" outlineLevel="0" collapsed="false">
      <c r="A121" s="5" t="str">
        <f aca="false">CONCATENATE(":", satellites!A113)</f>
        <v>:Saturn</v>
      </c>
      <c r="B121" s="6" t="str">
        <f aca="false">CONCATENATE(":", satellites!B113)</f>
        <v>:Farbauti</v>
      </c>
      <c r="C121" s="5" t="str">
        <f aca="false">CONCATENATE(satellites!B113, "@@en")</f>
        <v>Farbauti@@en</v>
      </c>
      <c r="D121" s="5" t="n">
        <f aca="false">satellites!D113</f>
        <v>2.5</v>
      </c>
    </row>
    <row r="122" customFormat="false" ht="12.75" hidden="false" customHeight="false" outlineLevel="0" collapsed="false">
      <c r="A122" s="5" t="str">
        <f aca="false">CONCATENATE(":", satellites!A114)</f>
        <v>:Saturn</v>
      </c>
      <c r="B122" s="6" t="str">
        <f aca="false">CONCATENATE(":", satellites!B114)</f>
        <v>:Fenrir</v>
      </c>
      <c r="C122" s="5" t="str">
        <f aca="false">CONCATENATE(satellites!B114, "@@en")</f>
        <v>Fenrir@@en</v>
      </c>
      <c r="D122" s="5" t="n">
        <f aca="false">satellites!D114</f>
        <v>2</v>
      </c>
    </row>
    <row r="123" customFormat="false" ht="12.75" hidden="false" customHeight="false" outlineLevel="0" collapsed="false">
      <c r="A123" s="5" t="str">
        <f aca="false">CONCATENATE(":", satellites!A115)</f>
        <v>:Saturn</v>
      </c>
      <c r="B123" s="6" t="str">
        <f aca="false">CONCATENATE(":", satellites!B115)</f>
        <v>:Fornjot</v>
      </c>
      <c r="C123" s="5" t="str">
        <f aca="false">CONCATENATE(satellites!B115, "@@en")</f>
        <v>Fornjot@@en</v>
      </c>
      <c r="D123" s="5" t="n">
        <f aca="false">satellites!D115</f>
        <v>3</v>
      </c>
    </row>
    <row r="124" customFormat="false" ht="12.75" hidden="false" customHeight="false" outlineLevel="0" collapsed="false">
      <c r="A124" s="5" t="str">
        <f aca="false">CONCATENATE(":", satellites!A116)</f>
        <v>:Saturn</v>
      </c>
      <c r="B124" s="6" t="str">
        <f aca="false">CONCATENATE(":", satellites!B116)</f>
        <v>:Hati</v>
      </c>
      <c r="C124" s="5" t="str">
        <f aca="false">CONCATENATE(satellites!B116, "@@en")</f>
        <v>Hati@@en</v>
      </c>
      <c r="D124" s="5" t="n">
        <f aca="false">satellites!D116</f>
        <v>3</v>
      </c>
    </row>
    <row r="125" customFormat="false" ht="12.75" hidden="false" customHeight="false" outlineLevel="0" collapsed="false">
      <c r="A125" s="5" t="str">
        <f aca="false">CONCATENATE(":", satellites!A117)</f>
        <v>:Saturn</v>
      </c>
      <c r="B125" s="6" t="str">
        <f aca="false">CONCATENATE(":", satellites!B117)</f>
        <v>:Hyrrokkin</v>
      </c>
      <c r="C125" s="5" t="str">
        <f aca="false">CONCATENATE(satellites!B117, "@@en")</f>
        <v>Hyrrokkin@@en</v>
      </c>
      <c r="D125" s="5" t="n">
        <f aca="false">satellites!D117</f>
        <v>3</v>
      </c>
    </row>
    <row r="126" customFormat="false" ht="12.75" hidden="false" customHeight="false" outlineLevel="0" collapsed="false">
      <c r="A126" s="5" t="str">
        <f aca="false">CONCATENATE(":", satellites!A118)</f>
        <v>:Saturn</v>
      </c>
      <c r="B126" s="6" t="str">
        <f aca="false">CONCATENATE(":", satellites!B118)</f>
        <v>:Kari</v>
      </c>
      <c r="C126" s="5" t="str">
        <f aca="false">CONCATENATE(satellites!B118, "@@en")</f>
        <v>Kari@@en</v>
      </c>
      <c r="D126" s="5" t="n">
        <f aca="false">satellites!D118</f>
        <v>3</v>
      </c>
    </row>
    <row r="127" customFormat="false" ht="12.75" hidden="false" customHeight="false" outlineLevel="0" collapsed="false">
      <c r="A127" s="5" t="str">
        <f aca="false">CONCATENATE(":", satellites!A119)</f>
        <v>:Saturn</v>
      </c>
      <c r="B127" s="6" t="str">
        <f aca="false">CONCATENATE(":", satellites!B119)</f>
        <v>:Loge</v>
      </c>
      <c r="C127" s="5" t="str">
        <f aca="false">CONCATENATE(satellites!B119, "@@en")</f>
        <v>Loge@@en</v>
      </c>
      <c r="D127" s="5" t="n">
        <f aca="false">satellites!D119</f>
        <v>3</v>
      </c>
    </row>
    <row r="128" customFormat="false" ht="12.75" hidden="false" customHeight="false" outlineLevel="0" collapsed="false">
      <c r="A128" s="5" t="str">
        <f aca="false">CONCATENATE(":", satellites!A120)</f>
        <v>:Saturn</v>
      </c>
      <c r="B128" s="6" t="str">
        <f aca="false">CONCATENATE(":", satellites!B120)</f>
        <v>:Skoll</v>
      </c>
      <c r="C128" s="5" t="str">
        <f aca="false">CONCATENATE(satellites!B120, "@@en")</f>
        <v>Skoll@@en</v>
      </c>
      <c r="D128" s="5" t="n">
        <f aca="false">satellites!D120</f>
        <v>3</v>
      </c>
    </row>
    <row r="129" customFormat="false" ht="12.75" hidden="false" customHeight="false" outlineLevel="0" collapsed="false">
      <c r="A129" s="5" t="str">
        <f aca="false">CONCATENATE(":", satellites!A121)</f>
        <v>:Saturn</v>
      </c>
      <c r="B129" s="6" t="str">
        <f aca="false">CONCATENATE(":", satellites!B121)</f>
        <v>:Surtur</v>
      </c>
      <c r="C129" s="5" t="str">
        <f aca="false">CONCATENATE(satellites!B121, "@@en")</f>
        <v>Surtur@@en</v>
      </c>
      <c r="D129" s="5" t="n">
        <f aca="false">satellites!D121</f>
        <v>3</v>
      </c>
    </row>
    <row r="130" customFormat="false" ht="12.75" hidden="false" customHeight="false" outlineLevel="0" collapsed="false">
      <c r="A130" s="5" t="str">
        <f aca="false">CONCATENATE(":", satellites!A122)</f>
        <v>:Saturn</v>
      </c>
      <c r="B130" s="6" t="str">
        <f aca="false">CONCATENATE(":", satellites!B122)</f>
        <v>:Jarnsaxa</v>
      </c>
      <c r="C130" s="5" t="str">
        <f aca="false">CONCATENATE(satellites!B122, "@@en")</f>
        <v>Jarnsaxa@@en</v>
      </c>
      <c r="D130" s="5" t="n">
        <f aca="false">satellites!D122</f>
        <v>3</v>
      </c>
    </row>
    <row r="131" customFormat="false" ht="12.75" hidden="false" customHeight="false" outlineLevel="0" collapsed="false">
      <c r="A131" s="5" t="str">
        <f aca="false">CONCATENATE(":", satellites!A123)</f>
        <v>:Saturn</v>
      </c>
      <c r="B131" s="6" t="str">
        <f aca="false">CONCATENATE(":", satellites!B123)</f>
        <v>:Greip</v>
      </c>
      <c r="C131" s="5" t="str">
        <f aca="false">CONCATENATE(satellites!B123, "@@en")</f>
        <v>Greip@@en</v>
      </c>
      <c r="D131" s="5" t="n">
        <f aca="false">satellites!D123</f>
        <v>3</v>
      </c>
    </row>
    <row r="132" customFormat="false" ht="12.75" hidden="false" customHeight="false" outlineLevel="0" collapsed="false">
      <c r="A132" s="5" t="str">
        <f aca="false">CONCATENATE(":", satellites!A124)</f>
        <v>:Saturn</v>
      </c>
      <c r="B132" s="6" t="str">
        <f aca="false">CONCATENATE(":", satellites!B124)</f>
        <v>:Tarqeq</v>
      </c>
      <c r="C132" s="5" t="str">
        <f aca="false">CONCATENATE(satellites!B124, "@@en")</f>
        <v>Tarqeq@@en</v>
      </c>
      <c r="D132" s="5" t="n">
        <f aca="false">satellites!D124</f>
        <v>3</v>
      </c>
    </row>
    <row r="133" customFormat="false" ht="12.75" hidden="false" customHeight="false" outlineLevel="0" collapsed="false">
      <c r="A133" s="5" t="str">
        <f aca="false">CONCATENATE(":", satellites!A125)</f>
        <v>:Saturn</v>
      </c>
      <c r="B133" s="6" t="str">
        <f aca="false">CONCATENATE(":", satellites!B125)</f>
        <v>:S-2004-S7</v>
      </c>
      <c r="C133" s="5" t="str">
        <f aca="false">CONCATENATE(satellites!B125, "@@en")</f>
        <v>S-2004-S7@@en</v>
      </c>
      <c r="D133" s="5" t="n">
        <f aca="false">satellites!D125</f>
        <v>3</v>
      </c>
    </row>
    <row r="134" customFormat="false" ht="12.75" hidden="false" customHeight="false" outlineLevel="0" collapsed="false">
      <c r="A134" s="5" t="str">
        <f aca="false">CONCATENATE(":", satellites!A126)</f>
        <v>:Saturn</v>
      </c>
      <c r="B134" s="6" t="str">
        <f aca="false">CONCATENATE(":", satellites!B126)</f>
        <v>:S-2004-S12</v>
      </c>
      <c r="C134" s="5" t="str">
        <f aca="false">CONCATENATE(satellites!B126, "@@en")</f>
        <v>S-2004-S12@@en</v>
      </c>
      <c r="D134" s="5" t="n">
        <f aca="false">satellites!D126</f>
        <v>2.5</v>
      </c>
    </row>
    <row r="135" customFormat="false" ht="12.75" hidden="false" customHeight="false" outlineLevel="0" collapsed="false">
      <c r="A135" s="5" t="str">
        <f aca="false">CONCATENATE(":", satellites!A127)</f>
        <v>:Saturn</v>
      </c>
      <c r="B135" s="6" t="str">
        <f aca="false">CONCATENATE(":", satellites!B127)</f>
        <v>:S-2004-S13</v>
      </c>
      <c r="C135" s="5" t="str">
        <f aca="false">CONCATENATE(satellites!B127, "@@en")</f>
        <v>S-2004-S13@@en</v>
      </c>
      <c r="D135" s="5" t="n">
        <f aca="false">satellites!D127</f>
        <v>3</v>
      </c>
    </row>
    <row r="136" customFormat="false" ht="12.75" hidden="false" customHeight="false" outlineLevel="0" collapsed="false">
      <c r="A136" s="5" t="str">
        <f aca="false">CONCATENATE(":", satellites!A128)</f>
        <v>:Saturn</v>
      </c>
      <c r="B136" s="6" t="str">
        <f aca="false">CONCATENATE(":", satellites!B128)</f>
        <v>:S-2004-S17</v>
      </c>
      <c r="C136" s="5" t="str">
        <f aca="false">CONCATENATE(satellites!B128, "@@en")</f>
        <v>S-2004-S17@@en</v>
      </c>
      <c r="D136" s="5" t="n">
        <f aca="false">satellites!D128</f>
        <v>2</v>
      </c>
    </row>
    <row r="137" customFormat="false" ht="12.75" hidden="false" customHeight="false" outlineLevel="0" collapsed="false">
      <c r="A137" s="5" t="str">
        <f aca="false">CONCATENATE(":", satellites!A129)</f>
        <v>:Saturn</v>
      </c>
      <c r="B137" s="6" t="str">
        <f aca="false">CONCATENATE(":", satellites!B129)</f>
        <v>:S-2006-S1</v>
      </c>
      <c r="C137" s="5" t="str">
        <f aca="false">CONCATENATE(satellites!B129, "@@en")</f>
        <v>S-2006-S1@@en</v>
      </c>
      <c r="D137" s="5" t="n">
        <f aca="false">satellites!D129</f>
        <v>3</v>
      </c>
    </row>
    <row r="138" customFormat="false" ht="12.75" hidden="false" customHeight="false" outlineLevel="0" collapsed="false">
      <c r="A138" s="5" t="str">
        <f aca="false">CONCATENATE(":", satellites!A130)</f>
        <v>:Saturn</v>
      </c>
      <c r="B138" s="6" t="str">
        <f aca="false">CONCATENATE(":", satellites!B130)</f>
        <v>:S-2006-S3</v>
      </c>
      <c r="C138" s="5" t="str">
        <f aca="false">CONCATENATE(satellites!B130, "@@en")</f>
        <v>S-2006-S3@@en</v>
      </c>
      <c r="D138" s="5" t="n">
        <f aca="false">satellites!D130</f>
        <v>2.5</v>
      </c>
    </row>
    <row r="139" customFormat="false" ht="12.75" hidden="false" customHeight="false" outlineLevel="0" collapsed="false">
      <c r="A139" s="5" t="str">
        <f aca="false">CONCATENATE(":", satellites!A131)</f>
        <v>:Saturn</v>
      </c>
      <c r="B139" s="6" t="str">
        <f aca="false">CONCATENATE(":", satellites!B131)</f>
        <v>:S-2007-S2</v>
      </c>
      <c r="C139" s="5" t="str">
        <f aca="false">CONCATENATE(satellites!B131, "@@en")</f>
        <v>S-2007-S2@@en</v>
      </c>
      <c r="D139" s="5" t="n">
        <f aca="false">satellites!D131</f>
        <v>3</v>
      </c>
    </row>
    <row r="140" customFormat="false" ht="12.75" hidden="false" customHeight="false" outlineLevel="0" collapsed="false">
      <c r="A140" s="5" t="str">
        <f aca="false">CONCATENATE(":", satellites!A132)</f>
        <v>:Saturn</v>
      </c>
      <c r="B140" s="6" t="str">
        <f aca="false">CONCATENATE(":", satellites!B132)</f>
        <v>:S-2007-S3</v>
      </c>
      <c r="C140" s="5" t="str">
        <f aca="false">CONCATENATE(satellites!B132, "@@en")</f>
        <v>S-2007-S3@@en</v>
      </c>
      <c r="D140" s="5" t="n">
        <f aca="false">satellites!D132</f>
        <v>2</v>
      </c>
    </row>
    <row r="141" customFormat="false" ht="12.75" hidden="false" customHeight="false" outlineLevel="0" collapsed="false">
      <c r="A141" s="5" t="str">
        <f aca="false">CONCATENATE(":", satellites!A133)</f>
        <v>:Uranus</v>
      </c>
      <c r="B141" s="6" t="str">
        <f aca="false">CONCATENATE(":", satellites!B133)</f>
        <v>:Ariel</v>
      </c>
      <c r="C141" s="5" t="str">
        <f aca="false">CONCATENATE(satellites!B133, "@@en")</f>
        <v>Ariel@@en</v>
      </c>
      <c r="D141" s="5" t="str">
        <f aca="false">satellites!D133</f>
        <v>578.9±0.6</v>
      </c>
    </row>
    <row r="142" customFormat="false" ht="12.75" hidden="false" customHeight="false" outlineLevel="0" collapsed="false">
      <c r="A142" s="5" t="str">
        <f aca="false">CONCATENATE(":", satellites!A134)</f>
        <v>:Uranus</v>
      </c>
      <c r="B142" s="6" t="str">
        <f aca="false">CONCATENATE(":", satellites!B134)</f>
        <v>:Umbriel</v>
      </c>
      <c r="C142" s="5" t="str">
        <f aca="false">CONCATENATE(satellites!B134, "@@en")</f>
        <v>Umbriel@@en</v>
      </c>
      <c r="D142" s="5" t="str">
        <f aca="false">satellites!D134</f>
        <v>584.7±2.8</v>
      </c>
    </row>
    <row r="143" customFormat="false" ht="12.75" hidden="false" customHeight="false" outlineLevel="0" collapsed="false">
      <c r="A143" s="5" t="str">
        <f aca="false">CONCATENATE(":", satellites!A135)</f>
        <v>:Uranus</v>
      </c>
      <c r="B143" s="6" t="str">
        <f aca="false">CONCATENATE(":", satellites!B135)</f>
        <v>:Titania</v>
      </c>
      <c r="C143" s="5" t="str">
        <f aca="false">CONCATENATE(satellites!B135, "@@en")</f>
        <v>Titania@@en</v>
      </c>
      <c r="D143" s="5" t="str">
        <f aca="false">satellites!D135</f>
        <v>788.9±1.8</v>
      </c>
    </row>
    <row r="144" customFormat="false" ht="12.75" hidden="false" customHeight="false" outlineLevel="0" collapsed="false">
      <c r="A144" s="5" t="str">
        <f aca="false">CONCATENATE(":", satellites!A136)</f>
        <v>:Uranus</v>
      </c>
      <c r="B144" s="6" t="str">
        <f aca="false">CONCATENATE(":", satellites!B136)</f>
        <v>:Oberon</v>
      </c>
      <c r="C144" s="5" t="str">
        <f aca="false">CONCATENATE(satellites!B136, "@@en")</f>
        <v>Oberon@@en</v>
      </c>
      <c r="D144" s="5" t="str">
        <f aca="false">satellites!D136</f>
        <v>761.4±2.6</v>
      </c>
    </row>
    <row r="145" customFormat="false" ht="12.75" hidden="false" customHeight="false" outlineLevel="0" collapsed="false">
      <c r="A145" s="5" t="str">
        <f aca="false">CONCATENATE(":", satellites!A137)</f>
        <v>:Uranus</v>
      </c>
      <c r="B145" s="6" t="str">
        <f aca="false">CONCATENATE(":", satellites!B137)</f>
        <v>:Miranda</v>
      </c>
      <c r="C145" s="5" t="str">
        <f aca="false">CONCATENATE(satellites!B137, "@@en")</f>
        <v>Miranda@@en</v>
      </c>
      <c r="D145" s="5" t="str">
        <f aca="false">satellites!D137</f>
        <v>235.8±0.7</v>
      </c>
    </row>
    <row r="146" customFormat="false" ht="12.75" hidden="false" customHeight="false" outlineLevel="0" collapsed="false">
      <c r="A146" s="5" t="str">
        <f aca="false">CONCATENATE(":", satellites!A138)</f>
        <v>:Uranus</v>
      </c>
      <c r="B146" s="6" t="str">
        <f aca="false">CONCATENATE(":", satellites!B138)</f>
        <v>:Cordelia</v>
      </c>
      <c r="C146" s="5" t="str">
        <f aca="false">CONCATENATE(satellites!B138, "@@en")</f>
        <v>Cordelia@@en</v>
      </c>
      <c r="D146" s="5" t="str">
        <f aca="false">satellites!D138</f>
        <v>20.1±3.</v>
      </c>
    </row>
    <row r="147" customFormat="false" ht="12.75" hidden="false" customHeight="false" outlineLevel="0" collapsed="false">
      <c r="A147" s="5" t="str">
        <f aca="false">CONCATENATE(":", satellites!A139)</f>
        <v>:Uranus</v>
      </c>
      <c r="B147" s="6" t="str">
        <f aca="false">CONCATENATE(":", satellites!B139)</f>
        <v>:Ophelia</v>
      </c>
      <c r="C147" s="5" t="str">
        <f aca="false">CONCATENATE(satellites!B139, "@@en")</f>
        <v>Ophelia@@en</v>
      </c>
      <c r="D147" s="5" t="str">
        <f aca="false">satellites!D139</f>
        <v>21.4±4.</v>
      </c>
    </row>
    <row r="148" customFormat="false" ht="12.75" hidden="false" customHeight="false" outlineLevel="0" collapsed="false">
      <c r="A148" s="5" t="str">
        <f aca="false">CONCATENATE(":", satellites!A140)</f>
        <v>:Uranus</v>
      </c>
      <c r="B148" s="6" t="str">
        <f aca="false">CONCATENATE(":", satellites!B140)</f>
        <v>:Bianca</v>
      </c>
      <c r="C148" s="5" t="str">
        <f aca="false">CONCATENATE(satellites!B140, "@@en")</f>
        <v>Bianca@@en</v>
      </c>
      <c r="D148" s="5" t="str">
        <f aca="false">satellites!D140</f>
        <v>27±2</v>
      </c>
    </row>
    <row r="149" customFormat="false" ht="12.75" hidden="false" customHeight="false" outlineLevel="0" collapsed="false">
      <c r="A149" s="5" t="str">
        <f aca="false">CONCATENATE(":", satellites!A141)</f>
        <v>:Uranus</v>
      </c>
      <c r="B149" s="6" t="str">
        <f aca="false">CONCATENATE(":", satellites!B141)</f>
        <v>:Cressida</v>
      </c>
      <c r="C149" s="5" t="str">
        <f aca="false">CONCATENATE(satellites!B141, "@@en")</f>
        <v>Cressida@@en</v>
      </c>
      <c r="D149" s="5" t="str">
        <f aca="false">satellites!D141</f>
        <v>41±2</v>
      </c>
    </row>
    <row r="150" customFormat="false" ht="12.75" hidden="false" customHeight="false" outlineLevel="0" collapsed="false">
      <c r="A150" s="5" t="str">
        <f aca="false">CONCATENATE(":", satellites!A142)</f>
        <v>:Uranus</v>
      </c>
      <c r="B150" s="6" t="str">
        <f aca="false">CONCATENATE(":", satellites!B142)</f>
        <v>:Desdemona</v>
      </c>
      <c r="C150" s="5" t="str">
        <f aca="false">CONCATENATE(satellites!B142, "@@en")</f>
        <v>Desdemona@@en</v>
      </c>
      <c r="D150" s="5" t="str">
        <f aca="false">satellites!D142</f>
        <v>35±4</v>
      </c>
    </row>
    <row r="151" customFormat="false" ht="12.75" hidden="false" customHeight="false" outlineLevel="0" collapsed="false">
      <c r="A151" s="5" t="str">
        <f aca="false">CONCATENATE(":", satellites!A143)</f>
        <v>:Uranus</v>
      </c>
      <c r="B151" s="6" t="str">
        <f aca="false">CONCATENATE(":", satellites!B143)</f>
        <v>:Juliet</v>
      </c>
      <c r="C151" s="5" t="str">
        <f aca="false">CONCATENATE(satellites!B143, "@@en")</f>
        <v>Juliet@@en</v>
      </c>
      <c r="D151" s="5" t="str">
        <f aca="false">satellites!D143</f>
        <v>53±4</v>
      </c>
    </row>
    <row r="152" customFormat="false" ht="12.75" hidden="false" customHeight="false" outlineLevel="0" collapsed="false">
      <c r="A152" s="5" t="str">
        <f aca="false">CONCATENATE(":", satellites!A144)</f>
        <v>:Uranus</v>
      </c>
      <c r="B152" s="6" t="str">
        <f aca="false">CONCATENATE(":", satellites!B144)</f>
        <v>:Portia</v>
      </c>
      <c r="C152" s="5" t="str">
        <f aca="false">CONCATENATE(satellites!B144, "@@en")</f>
        <v>Portia@@en</v>
      </c>
      <c r="D152" s="5" t="str">
        <f aca="false">satellites!D144</f>
        <v>70±4</v>
      </c>
    </row>
    <row r="153" customFormat="false" ht="12.75" hidden="false" customHeight="false" outlineLevel="0" collapsed="false">
      <c r="A153" s="5" t="str">
        <f aca="false">CONCATENATE(":", satellites!A145)</f>
        <v>:Uranus</v>
      </c>
      <c r="B153" s="6" t="str">
        <f aca="false">CONCATENATE(":", satellites!B145)</f>
        <v>:Rosalind</v>
      </c>
      <c r="C153" s="5" t="str">
        <f aca="false">CONCATENATE(satellites!B145, "@@en")</f>
        <v>Rosalind@@en</v>
      </c>
      <c r="D153" s="5" t="str">
        <f aca="false">satellites!D145</f>
        <v>36±6</v>
      </c>
    </row>
    <row r="154" customFormat="false" ht="12.75" hidden="false" customHeight="false" outlineLevel="0" collapsed="false">
      <c r="A154" s="5" t="str">
        <f aca="false">CONCATENATE(":", satellites!A146)</f>
        <v>:Uranus</v>
      </c>
      <c r="B154" s="6" t="str">
        <f aca="false">CONCATENATE(":", satellites!B146)</f>
        <v>:Belinda</v>
      </c>
      <c r="C154" s="5" t="str">
        <f aca="false">CONCATENATE(satellites!B146, "@@en")</f>
        <v>Belinda@@en</v>
      </c>
      <c r="D154" s="5" t="str">
        <f aca="false">satellites!D146</f>
        <v>45±8</v>
      </c>
    </row>
    <row r="155" customFormat="false" ht="12.75" hidden="false" customHeight="false" outlineLevel="0" collapsed="false">
      <c r="A155" s="5" t="str">
        <f aca="false">CONCATENATE(":", satellites!A147)</f>
        <v>:Uranus</v>
      </c>
      <c r="B155" s="6" t="str">
        <f aca="false">CONCATENATE(":", satellites!B147)</f>
        <v>:Puck</v>
      </c>
      <c r="C155" s="5" t="str">
        <f aca="false">CONCATENATE(satellites!B147, "@@en")</f>
        <v>Puck@@en</v>
      </c>
      <c r="D155" s="5" t="str">
        <f aca="false">satellites!D147</f>
        <v>81±2</v>
      </c>
    </row>
    <row r="156" customFormat="false" ht="12.75" hidden="false" customHeight="false" outlineLevel="0" collapsed="false">
      <c r="A156" s="5" t="str">
        <f aca="false">CONCATENATE(":", satellites!A148)</f>
        <v>:Uranus</v>
      </c>
      <c r="B156" s="6" t="str">
        <f aca="false">CONCATENATE(":", satellites!B148)</f>
        <v>:Caliban</v>
      </c>
      <c r="C156" s="5" t="str">
        <f aca="false">CONCATENATE(satellites!B148, "@@en")</f>
        <v>Caliban@@en</v>
      </c>
      <c r="D156" s="5" t="n">
        <f aca="false">satellites!D148</f>
        <v>36</v>
      </c>
    </row>
    <row r="157" customFormat="false" ht="12.75" hidden="false" customHeight="false" outlineLevel="0" collapsed="false">
      <c r="A157" s="5" t="str">
        <f aca="false">CONCATENATE(":", satellites!A149)</f>
        <v>:Uranus</v>
      </c>
      <c r="B157" s="6" t="str">
        <f aca="false">CONCATENATE(":", satellites!B149)</f>
        <v>:Sycorax</v>
      </c>
      <c r="C157" s="5" t="str">
        <f aca="false">CONCATENATE(satellites!B149, "@@en")</f>
        <v>Sycorax@@en</v>
      </c>
      <c r="D157" s="5" t="n">
        <f aca="false">satellites!D149</f>
        <v>75</v>
      </c>
    </row>
    <row r="158" customFormat="false" ht="12.75" hidden="false" customHeight="false" outlineLevel="0" collapsed="false">
      <c r="A158" s="5" t="str">
        <f aca="false">CONCATENATE(":", satellites!A150)</f>
        <v>:Uranus</v>
      </c>
      <c r="B158" s="6" t="str">
        <f aca="false">CONCATENATE(":", satellites!B150)</f>
        <v>:Prospero</v>
      </c>
      <c r="C158" s="5" t="str">
        <f aca="false">CONCATENATE(satellites!B150, "@@en")</f>
        <v>Prospero@@en</v>
      </c>
      <c r="D158" s="5" t="n">
        <f aca="false">satellites!D150</f>
        <v>25</v>
      </c>
    </row>
    <row r="159" customFormat="false" ht="12.75" hidden="false" customHeight="false" outlineLevel="0" collapsed="false">
      <c r="A159" s="5" t="str">
        <f aca="false">CONCATENATE(":", satellites!A151)</f>
        <v>:Uranus</v>
      </c>
      <c r="B159" s="6" t="str">
        <f aca="false">CONCATENATE(":", satellites!B151)</f>
        <v>:Setebos</v>
      </c>
      <c r="C159" s="5" t="str">
        <f aca="false">CONCATENATE(satellites!B151, "@@en")</f>
        <v>Setebos@@en</v>
      </c>
      <c r="D159" s="5" t="n">
        <f aca="false">satellites!D151</f>
        <v>24</v>
      </c>
    </row>
    <row r="160" customFormat="false" ht="12.75" hidden="false" customHeight="false" outlineLevel="0" collapsed="false">
      <c r="A160" s="5" t="str">
        <f aca="false">CONCATENATE(":", satellites!A152)</f>
        <v>:Uranus</v>
      </c>
      <c r="B160" s="6" t="str">
        <f aca="false">CONCATENATE(":", satellites!B152)</f>
        <v>:Stephano</v>
      </c>
      <c r="C160" s="5" t="str">
        <f aca="false">CONCATENATE(satellites!B152, "@@en")</f>
        <v>Stephano@@en</v>
      </c>
      <c r="D160" s="5" t="n">
        <f aca="false">satellites!D152</f>
        <v>16</v>
      </c>
    </row>
    <row r="161" customFormat="false" ht="12.75" hidden="false" customHeight="false" outlineLevel="0" collapsed="false">
      <c r="A161" s="5" t="str">
        <f aca="false">CONCATENATE(":", satellites!A153)</f>
        <v>:Uranus</v>
      </c>
      <c r="B161" s="6" t="str">
        <f aca="false">CONCATENATE(":", satellites!B153)</f>
        <v>:Trinculo</v>
      </c>
      <c r="C161" s="5" t="str">
        <f aca="false">CONCATENATE(satellites!B153, "@@en")</f>
        <v>Trinculo@@en</v>
      </c>
      <c r="D161" s="5" t="n">
        <f aca="false">satellites!D153</f>
        <v>9</v>
      </c>
    </row>
    <row r="162" customFormat="false" ht="12.75" hidden="false" customHeight="false" outlineLevel="0" collapsed="false">
      <c r="A162" s="5" t="str">
        <f aca="false">CONCATENATE(":", satellites!A154)</f>
        <v>:Uranus</v>
      </c>
      <c r="B162" s="6" t="str">
        <f aca="false">CONCATENATE(":", satellites!B154)</f>
        <v>:Francisco</v>
      </c>
      <c r="C162" s="5" t="str">
        <f aca="false">CONCATENATE(satellites!B154, "@@en")</f>
        <v>Francisco@@en</v>
      </c>
      <c r="D162" s="5" t="n">
        <f aca="false">satellites!D154</f>
        <v>11</v>
      </c>
    </row>
    <row r="163" customFormat="false" ht="12.75" hidden="false" customHeight="false" outlineLevel="0" collapsed="false">
      <c r="A163" s="5" t="str">
        <f aca="false">CONCATENATE(":", satellites!A155)</f>
        <v>:Uranus</v>
      </c>
      <c r="B163" s="6" t="str">
        <f aca="false">CONCATENATE(":", satellites!B155)</f>
        <v>:Margaret</v>
      </c>
      <c r="C163" s="5" t="str">
        <f aca="false">CONCATENATE(satellites!B155, "@@en")</f>
        <v>Margaret@@en</v>
      </c>
      <c r="D163" s="5" t="n">
        <f aca="false">satellites!D155</f>
        <v>10</v>
      </c>
    </row>
    <row r="164" customFormat="false" ht="12.75" hidden="false" customHeight="false" outlineLevel="0" collapsed="false">
      <c r="A164" s="5" t="str">
        <f aca="false">CONCATENATE(":", satellites!A156)</f>
        <v>:Uranus</v>
      </c>
      <c r="B164" s="6" t="str">
        <f aca="false">CONCATENATE(":", satellites!B156)</f>
        <v>:Ferdinand</v>
      </c>
      <c r="C164" s="5" t="str">
        <f aca="false">CONCATENATE(satellites!B156, "@@en")</f>
        <v>Ferdinand@@en</v>
      </c>
      <c r="D164" s="5" t="n">
        <f aca="false">satellites!D156</f>
        <v>10</v>
      </c>
    </row>
    <row r="165" customFormat="false" ht="12.75" hidden="false" customHeight="false" outlineLevel="0" collapsed="false">
      <c r="A165" s="5" t="str">
        <f aca="false">CONCATENATE(":", satellites!A157)</f>
        <v>:Uranus</v>
      </c>
      <c r="B165" s="6" t="str">
        <f aca="false">CONCATENATE(":", satellites!B157)</f>
        <v>:Perdita</v>
      </c>
      <c r="C165" s="5" t="str">
        <f aca="false">CONCATENATE(satellites!B157, "@@en")</f>
        <v>Perdita@@en</v>
      </c>
      <c r="D165" s="5" t="str">
        <f aca="false">satellites!D157</f>
        <v>13±1</v>
      </c>
    </row>
    <row r="166" customFormat="false" ht="12.75" hidden="false" customHeight="false" outlineLevel="0" collapsed="false">
      <c r="A166" s="5" t="str">
        <f aca="false">CONCATENATE(":", satellites!A158)</f>
        <v>:Uranus</v>
      </c>
      <c r="B166" s="6" t="str">
        <f aca="false">CONCATENATE(":", satellites!B158)</f>
        <v>:Mab</v>
      </c>
      <c r="C166" s="5" t="str">
        <f aca="false">CONCATENATE(satellites!B158, "@@en")</f>
        <v>Mab@@en</v>
      </c>
      <c r="D166" s="5" t="str">
        <f aca="false">satellites!D158</f>
        <v>12±1</v>
      </c>
    </row>
    <row r="167" customFormat="false" ht="12.75" hidden="false" customHeight="false" outlineLevel="0" collapsed="false">
      <c r="A167" s="5" t="str">
        <f aca="false">CONCATENATE(":", satellites!A159)</f>
        <v>:Uranus</v>
      </c>
      <c r="B167" s="6" t="str">
        <f aca="false">CONCATENATE(":", satellites!B159)</f>
        <v>:Cupid</v>
      </c>
      <c r="C167" s="5" t="str">
        <f aca="false">CONCATENATE(satellites!B159, "@@en")</f>
        <v>Cupid@@en</v>
      </c>
      <c r="D167" s="5" t="str">
        <f aca="false">satellites!D159</f>
        <v>9±1</v>
      </c>
    </row>
    <row r="168" customFormat="false" ht="12.75" hidden="false" customHeight="false" outlineLevel="0" collapsed="false">
      <c r="A168" s="5" t="str">
        <f aca="false">CONCATENATE(":", satellites!A160)</f>
        <v>:Neptune</v>
      </c>
      <c r="B168" s="6" t="str">
        <f aca="false">CONCATENATE(":", satellites!B160)</f>
        <v>:Triton</v>
      </c>
      <c r="C168" s="5" t="str">
        <f aca="false">CONCATENATE(satellites!B160, "@@en")</f>
        <v>Triton@@en</v>
      </c>
      <c r="D168" s="5" t="str">
        <f aca="false">satellites!D160</f>
        <v>1353.4±0.9</v>
      </c>
    </row>
    <row r="169" customFormat="false" ht="12.75" hidden="false" customHeight="false" outlineLevel="0" collapsed="false">
      <c r="A169" s="5" t="str">
        <f aca="false">CONCATENATE(":", satellites!A161)</f>
        <v>:Neptune</v>
      </c>
      <c r="B169" s="6" t="str">
        <f aca="false">CONCATENATE(":", satellites!B161)</f>
        <v>:Nereid</v>
      </c>
      <c r="C169" s="5" t="str">
        <f aca="false">CONCATENATE(satellites!B161, "@@en")</f>
        <v>Nereid@@en</v>
      </c>
      <c r="D169" s="5" t="str">
        <f aca="false">satellites!D161</f>
        <v>170.±25.</v>
      </c>
    </row>
    <row r="170" customFormat="false" ht="12.75" hidden="false" customHeight="false" outlineLevel="0" collapsed="false">
      <c r="A170" s="5" t="str">
        <f aca="false">CONCATENATE(":", satellites!A162)</f>
        <v>:Neptune</v>
      </c>
      <c r="B170" s="6" t="str">
        <f aca="false">CONCATENATE(":", satellites!B162)</f>
        <v>:Naiad</v>
      </c>
      <c r="C170" s="5" t="str">
        <f aca="false">CONCATENATE(satellites!B162, "@@en")</f>
        <v>Naiad@@en</v>
      </c>
      <c r="D170" s="5" t="str">
        <f aca="false">satellites!D162</f>
        <v>33.±3.</v>
      </c>
    </row>
    <row r="171" customFormat="false" ht="12.75" hidden="false" customHeight="false" outlineLevel="0" collapsed="false">
      <c r="A171" s="5" t="str">
        <f aca="false">CONCATENATE(":", satellites!A163)</f>
        <v>:Neptune</v>
      </c>
      <c r="B171" s="6" t="str">
        <f aca="false">CONCATENATE(":", satellites!B163)</f>
        <v>:Thalassa</v>
      </c>
      <c r="C171" s="5" t="str">
        <f aca="false">CONCATENATE(satellites!B163, "@@en")</f>
        <v>Thalassa@@en</v>
      </c>
      <c r="D171" s="5" t="str">
        <f aca="false">satellites!D163</f>
        <v>41.±3.</v>
      </c>
    </row>
    <row r="172" customFormat="false" ht="12.75" hidden="false" customHeight="false" outlineLevel="0" collapsed="false">
      <c r="A172" s="5" t="str">
        <f aca="false">CONCATENATE(":", satellites!A164)</f>
        <v>:Neptune</v>
      </c>
      <c r="B172" s="6" t="str">
        <f aca="false">CONCATENATE(":", satellites!B164)</f>
        <v>:Despina</v>
      </c>
      <c r="C172" s="5" t="str">
        <f aca="false">CONCATENATE(satellites!B164, "@@en")</f>
        <v>Despina@@en</v>
      </c>
      <c r="D172" s="5" t="str">
        <f aca="false">satellites!D164</f>
        <v>75.±3.</v>
      </c>
    </row>
    <row r="173" customFormat="false" ht="12.75" hidden="false" customHeight="false" outlineLevel="0" collapsed="false">
      <c r="A173" s="5" t="str">
        <f aca="false">CONCATENATE(":", satellites!A165)</f>
        <v>:Neptune</v>
      </c>
      <c r="B173" s="6" t="str">
        <f aca="false">CONCATENATE(":", satellites!B165)</f>
        <v>:Galatea</v>
      </c>
      <c r="C173" s="5" t="str">
        <f aca="false">CONCATENATE(satellites!B165, "@@en")</f>
        <v>Galatea@@en</v>
      </c>
      <c r="D173" s="5" t="str">
        <f aca="false">satellites!D165</f>
        <v>88.±4.</v>
      </c>
    </row>
    <row r="174" customFormat="false" ht="12.75" hidden="false" customHeight="false" outlineLevel="0" collapsed="false">
      <c r="A174" s="5" t="str">
        <f aca="false">CONCATENATE(":", satellites!A166)</f>
        <v>:Neptune</v>
      </c>
      <c r="B174" s="6" t="str">
        <f aca="false">CONCATENATE(":", satellites!B166)</f>
        <v>:Larissa</v>
      </c>
      <c r="C174" s="5" t="str">
        <f aca="false">CONCATENATE(satellites!B166, "@@en")</f>
        <v>Larissa@@en</v>
      </c>
      <c r="D174" s="5" t="str">
        <f aca="false">satellites!D166</f>
        <v>97.±3.</v>
      </c>
    </row>
    <row r="175" customFormat="false" ht="12.75" hidden="false" customHeight="false" outlineLevel="0" collapsed="false">
      <c r="A175" s="5" t="str">
        <f aca="false">CONCATENATE(":", satellites!A167)</f>
        <v>:Neptune</v>
      </c>
      <c r="B175" s="6" t="str">
        <f aca="false">CONCATENATE(":", satellites!B167)</f>
        <v>:Proteus</v>
      </c>
      <c r="C175" s="5" t="str">
        <f aca="false">CONCATENATE(satellites!B167, "@@en")</f>
        <v>Proteus@@en</v>
      </c>
      <c r="D175" s="5" t="str">
        <f aca="false">satellites!D167</f>
        <v>210.±7.</v>
      </c>
    </row>
    <row r="176" customFormat="false" ht="12.75" hidden="false" customHeight="false" outlineLevel="0" collapsed="false">
      <c r="A176" s="5" t="str">
        <f aca="false">CONCATENATE(":", satellites!A168)</f>
        <v>:Neptune</v>
      </c>
      <c r="B176" s="6" t="str">
        <f aca="false">CONCATENATE(":", satellites!B168)</f>
        <v>:Halimede</v>
      </c>
      <c r="C176" s="5" t="str">
        <f aca="false">CONCATENATE(satellites!B168, "@@en")</f>
        <v>Halimede@@en</v>
      </c>
      <c r="D176" s="5" t="n">
        <f aca="false">satellites!D168</f>
        <v>31</v>
      </c>
    </row>
    <row r="177" customFormat="false" ht="12.75" hidden="false" customHeight="false" outlineLevel="0" collapsed="false">
      <c r="A177" s="5" t="str">
        <f aca="false">CONCATENATE(":", satellites!A169)</f>
        <v>:Neptune</v>
      </c>
      <c r="B177" s="6" t="str">
        <f aca="false">CONCATENATE(":", satellites!B169)</f>
        <v>:Psamathe</v>
      </c>
      <c r="C177" s="5" t="str">
        <f aca="false">CONCATENATE(satellites!B169, "@@en")</f>
        <v>Psamathe@@en</v>
      </c>
      <c r="D177" s="5" t="n">
        <f aca="false">satellites!D169</f>
        <v>20</v>
      </c>
    </row>
    <row r="178" customFormat="false" ht="12.75" hidden="false" customHeight="false" outlineLevel="0" collapsed="false">
      <c r="A178" s="5" t="str">
        <f aca="false">CONCATENATE(":", satellites!A170)</f>
        <v>:Neptune</v>
      </c>
      <c r="B178" s="6" t="str">
        <f aca="false">CONCATENATE(":", satellites!B170)</f>
        <v>:Sao</v>
      </c>
      <c r="C178" s="5" t="str">
        <f aca="false">CONCATENATE(satellites!B170, "@@en")</f>
        <v>Sao@@en</v>
      </c>
      <c r="D178" s="5" t="n">
        <f aca="false">satellites!D170</f>
        <v>22</v>
      </c>
    </row>
    <row r="179" customFormat="false" ht="12.75" hidden="false" customHeight="false" outlineLevel="0" collapsed="false">
      <c r="A179" s="5" t="str">
        <f aca="false">CONCATENATE(":", satellites!A171)</f>
        <v>:Neptune</v>
      </c>
      <c r="B179" s="6" t="str">
        <f aca="false">CONCATENATE(":", satellites!B171)</f>
        <v>:Laomedeia</v>
      </c>
      <c r="C179" s="5" t="str">
        <f aca="false">CONCATENATE(satellites!B171, "@@en")</f>
        <v>Laomedeia@@en</v>
      </c>
      <c r="D179" s="5" t="n">
        <f aca="false">satellites!D171</f>
        <v>21</v>
      </c>
    </row>
    <row r="180" customFormat="false" ht="12.75" hidden="false" customHeight="false" outlineLevel="0" collapsed="false">
      <c r="A180" s="5" t="str">
        <f aca="false">CONCATENATE(":", satellites!A172)</f>
        <v>:Neptune</v>
      </c>
      <c r="B180" s="6" t="str">
        <f aca="false">CONCATENATE(":", satellites!B172)</f>
        <v>:Neso</v>
      </c>
      <c r="C180" s="5" t="str">
        <f aca="false">CONCATENATE(satellites!B172, "@@en")</f>
        <v>Neso@@en</v>
      </c>
      <c r="D180" s="5" t="n">
        <f aca="false">satellites!D172</f>
        <v>30</v>
      </c>
    </row>
    <row r="181" customFormat="false" ht="12.75" hidden="false" customHeight="false" outlineLevel="0" collapsed="false">
      <c r="A181" s="5" t="str">
        <f aca="false">CONCATENATE(":", satellites!A173)</f>
        <v>:Neptune</v>
      </c>
      <c r="B181" s="6" t="str">
        <f aca="false">CONCATENATE(":", satellites!B173)</f>
        <v>:S-2004-N1</v>
      </c>
      <c r="C181" s="5" t="str">
        <f aca="false">CONCATENATE(satellites!B173, "@@en")</f>
        <v>S-2004-N1@@en</v>
      </c>
      <c r="D181" s="5" t="n">
        <f aca="false">satellites!D173</f>
        <v>9</v>
      </c>
    </row>
    <row r="182" customFormat="false" ht="12.75" hidden="false" customHeight="false" outlineLevel="0" collapsed="false">
      <c r="A182" s="5" t="str">
        <f aca="false">CONCATENATE(":", satellites!A174)</f>
        <v>:Pluto</v>
      </c>
      <c r="B182" s="6" t="str">
        <f aca="false">CONCATENATE(":", satellites!B174)</f>
        <v>:Charon</v>
      </c>
      <c r="C182" s="5" t="str">
        <f aca="false">CONCATENATE(satellites!B174, "@@en")</f>
        <v>Charon@@en</v>
      </c>
      <c r="D182" s="5" t="str">
        <f aca="false">satellites!D174</f>
        <v>603.6±1.4</v>
      </c>
    </row>
    <row r="183" customFormat="false" ht="12.75" hidden="false" customHeight="false" outlineLevel="0" collapsed="false">
      <c r="A183" s="5" t="str">
        <f aca="false">CONCATENATE(":", satellites!A175)</f>
        <v>:Pluto</v>
      </c>
      <c r="B183" s="6" t="str">
        <f aca="false">CONCATENATE(":", satellites!B175)</f>
        <v>:Nix</v>
      </c>
      <c r="C183" s="5" t="str">
        <f aca="false">CONCATENATE(satellites!B175, "@@en")</f>
        <v>Nix@@en</v>
      </c>
      <c r="D183" s="5" t="str">
        <f aca="false">satellites!D175</f>
        <v>23.0±2.</v>
      </c>
    </row>
    <row r="184" customFormat="false" ht="12.75" hidden="false" customHeight="false" outlineLevel="0" collapsed="false">
      <c r="A184" s="5" t="str">
        <f aca="false">CONCATENATE(":", satellites!A176)</f>
        <v>:Pluto</v>
      </c>
      <c r="B184" s="6" t="str">
        <f aca="false">CONCATENATE(":", satellites!B176)</f>
        <v>:Hydra</v>
      </c>
      <c r="C184" s="5" t="str">
        <f aca="false">CONCATENATE(satellites!B176, "@@en")</f>
        <v>Hydra@@en</v>
      </c>
      <c r="D184" s="5" t="str">
        <f aca="false">satellites!D176</f>
        <v>30.5±4.</v>
      </c>
    </row>
    <row r="185" customFormat="false" ht="12.75" hidden="false" customHeight="false" outlineLevel="0" collapsed="false">
      <c r="A185" s="5" t="str">
        <f aca="false">CONCATENATE(":", satellites!A177)</f>
        <v>:Pluto</v>
      </c>
      <c r="B185" s="6" t="str">
        <f aca="false">CONCATENATE(":", satellites!B177)</f>
        <v>:Kerberos</v>
      </c>
      <c r="C185" s="5" t="str">
        <f aca="false">CONCATENATE(satellites!B177, "@@en")</f>
        <v>Kerberos@@en</v>
      </c>
      <c r="D185" s="5" t="n">
        <f aca="false">satellites!D177</f>
        <v>14</v>
      </c>
    </row>
    <row r="186" customFormat="false" ht="12.75" hidden="false" customHeight="false" outlineLevel="0" collapsed="false">
      <c r="A186" s="5" t="str">
        <f aca="false">CONCATENATE(":", satellites!A178)</f>
        <v>:Pluto</v>
      </c>
      <c r="B186" s="6" t="str">
        <f aca="false">CONCATENATE(":", satellites!B178)</f>
        <v>:Styx</v>
      </c>
      <c r="C186" s="5" t="str">
        <f aca="false">CONCATENATE(satellites!B178, "@@en")</f>
        <v>Styx@@en</v>
      </c>
      <c r="D186" s="5" t="n">
        <f aca="false">satellites!D178</f>
        <v>10</v>
      </c>
    </row>
    <row r="187" customFormat="false" ht="12.75" hidden="false" customHeight="false" outlineLevel="0" collapsed="false">
      <c r="B187" s="6"/>
    </row>
    <row r="188" customFormat="false" ht="12.75" hidden="false" customHeight="false" outlineLevel="0" collapsed="false">
      <c r="B188" s="6"/>
    </row>
    <row r="189" customFormat="false" ht="12.75" hidden="false" customHeight="false" outlineLevel="0" collapsed="false">
      <c r="B189" s="6"/>
    </row>
    <row r="190" customFormat="false" ht="12.75" hidden="false" customHeight="false" outlineLevel="0" collapsed="false">
      <c r="B190" s="6"/>
    </row>
    <row r="191" customFormat="false" ht="12.75" hidden="false" customHeight="false" outlineLevel="0" collapsed="false">
      <c r="B191" s="6"/>
    </row>
    <row r="192" customFormat="false" ht="12.75" hidden="false" customHeight="false" outlineLevel="0" collapsed="false">
      <c r="B192" s="6"/>
    </row>
    <row r="193" customFormat="false" ht="12.75" hidden="false" customHeight="false" outlineLevel="0" collapsed="false">
      <c r="B193" s="6"/>
    </row>
    <row r="194" customFormat="false" ht="12.75" hidden="false" customHeight="false" outlineLevel="0" collapsed="false">
      <c r="B194" s="6"/>
    </row>
    <row r="195" customFormat="false" ht="12.75" hidden="false" customHeight="false" outlineLevel="0" collapsed="false">
      <c r="B195" s="6"/>
    </row>
    <row r="196" customFormat="false" ht="12.75" hidden="false" customHeight="false" outlineLevel="0" collapsed="false">
      <c r="B196" s="6"/>
    </row>
    <row r="197" customFormat="false" ht="12.75" hidden="false" customHeight="false" outlineLevel="0" collapsed="false">
      <c r="B197" s="6"/>
    </row>
    <row r="198" customFormat="false" ht="12.75" hidden="false" customHeight="false" outlineLevel="0" collapsed="false">
      <c r="B198" s="6"/>
    </row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  <row r="1006" customFormat="false" ht="12.75" hidden="false" customHeight="false" outlineLevel="0" collapsed="false"/>
    <row r="1007" customFormat="false" ht="12.75" hidden="false" customHeight="false" outlineLevel="0" collapsed="false"/>
    <row r="1008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0" activeCellId="0" sqref="Q30"/>
    </sheetView>
  </sheetViews>
  <sheetFormatPr defaultRowHeight="15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30.43"/>
    <col collapsed="false" customWidth="true" hidden="false" outlineLevel="0" max="3" min="3" style="0" width="14.57"/>
    <col collapsed="false" customWidth="true" hidden="false" outlineLevel="0" max="21" min="4" style="0" width="12.57"/>
    <col collapsed="false" customWidth="true" hidden="false" outlineLevel="0" max="22" min="22" style="0" width="13.57"/>
    <col collapsed="false" customWidth="true" hidden="false" outlineLevel="0" max="1025" min="23" style="0" width="12.57"/>
  </cols>
  <sheetData>
    <row r="1" customFormat="false" ht="15.75" hidden="false" customHeight="true" outlineLevel="0" collapsed="false">
      <c r="A1" s="4" t="s">
        <v>440</v>
      </c>
      <c r="B1" s="4" t="s">
        <v>441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true" outlineLevel="0" collapsed="false">
      <c r="A2" s="4"/>
      <c r="B2" s="4" t="s">
        <v>442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true" outlineLevel="0" collapsed="false">
      <c r="A3" s="4" t="s">
        <v>443</v>
      </c>
      <c r="B3" s="4" t="s">
        <v>444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5.75" hidden="false" customHeight="true" outlineLevel="0" collapsed="false">
      <c r="A4" s="4" t="s">
        <v>440</v>
      </c>
      <c r="B4" s="4" t="s">
        <v>445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2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2.75" hidden="false" customHeight="false" outlineLevel="0" collapsed="false">
      <c r="A6" s="3" t="s">
        <v>440</v>
      </c>
      <c r="B6" s="3" t="s">
        <v>446</v>
      </c>
      <c r="C6" s="3" t="s">
        <v>447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2.75" hidden="false" customHeight="false" outlineLevel="0" collapsed="false">
      <c r="A7" s="3" t="n">
        <v>1</v>
      </c>
      <c r="B7" s="3"/>
      <c r="C7" s="3" t="n">
        <v>2</v>
      </c>
      <c r="D7" s="3"/>
      <c r="E7" s="3"/>
      <c r="F7" s="3"/>
      <c r="G7" s="3"/>
      <c r="H7" s="3"/>
      <c r="I7" s="3"/>
      <c r="J7" s="3" t="n">
        <v>3</v>
      </c>
      <c r="K7" s="3" t="n">
        <v>4</v>
      </c>
      <c r="L7" s="3" t="n">
        <v>5</v>
      </c>
      <c r="M7" s="3"/>
      <c r="N7" s="3"/>
      <c r="O7" s="3"/>
      <c r="P7" s="3"/>
      <c r="Q7" s="3"/>
      <c r="R7" s="3" t="n">
        <v>6</v>
      </c>
      <c r="S7" s="3"/>
      <c r="T7" s="3" t="n">
        <v>7</v>
      </c>
      <c r="U7" s="3" t="n">
        <v>8</v>
      </c>
      <c r="V7" s="3" t="n">
        <v>9</v>
      </c>
    </row>
    <row r="8" customFormat="false" ht="12.75" hidden="false" customHeight="false" outlineLevel="0" collapsed="false">
      <c r="A8" s="3" t="s">
        <v>448</v>
      </c>
      <c r="B8" s="3"/>
      <c r="C8" s="3" t="s">
        <v>449</v>
      </c>
      <c r="D8" s="3"/>
      <c r="E8" s="3"/>
      <c r="F8" s="3"/>
      <c r="G8" s="3"/>
      <c r="H8" s="3"/>
      <c r="I8" s="3"/>
      <c r="J8" s="3" t="s">
        <v>450</v>
      </c>
      <c r="K8" s="3" t="s">
        <v>450</v>
      </c>
      <c r="L8" s="3" t="s">
        <v>451</v>
      </c>
      <c r="M8" s="3"/>
      <c r="N8" s="3"/>
      <c r="O8" s="3"/>
      <c r="P8" s="3"/>
      <c r="Q8" s="3"/>
      <c r="R8" s="3" t="s">
        <v>452</v>
      </c>
      <c r="S8" s="3"/>
      <c r="T8" s="3" t="s">
        <v>453</v>
      </c>
      <c r="U8" s="3" t="s">
        <v>454</v>
      </c>
      <c r="V8" s="3" t="s">
        <v>455</v>
      </c>
    </row>
    <row r="9" customFormat="false" ht="15.75" hidden="false" customHeight="true" outlineLevel="0" collapsed="false">
      <c r="A9" s="1" t="s">
        <v>0</v>
      </c>
      <c r="B9" s="1" t="s">
        <v>456</v>
      </c>
      <c r="C9" s="1" t="s">
        <v>457</v>
      </c>
      <c r="D9" s="1" t="s">
        <v>4</v>
      </c>
      <c r="E9" s="1" t="s">
        <v>458</v>
      </c>
      <c r="F9" s="1" t="s">
        <v>459</v>
      </c>
      <c r="G9" s="1" t="s">
        <v>460</v>
      </c>
      <c r="H9" s="1" t="s">
        <v>461</v>
      </c>
      <c r="I9" s="1" t="s">
        <v>462</v>
      </c>
      <c r="J9" s="1" t="s">
        <v>463</v>
      </c>
      <c r="K9" s="1" t="s">
        <v>464</v>
      </c>
      <c r="L9" s="1" t="s">
        <v>465</v>
      </c>
      <c r="M9" s="1" t="s">
        <v>466</v>
      </c>
      <c r="N9" s="1" t="s">
        <v>467</v>
      </c>
      <c r="O9" s="1" t="s">
        <v>468</v>
      </c>
      <c r="P9" s="1" t="s">
        <v>469</v>
      </c>
      <c r="Q9" s="1" t="s">
        <v>470</v>
      </c>
      <c r="R9" s="1" t="s">
        <v>471</v>
      </c>
      <c r="S9" s="1" t="s">
        <v>472</v>
      </c>
      <c r="T9" s="1" t="s">
        <v>473</v>
      </c>
      <c r="U9" s="7" t="s">
        <v>474</v>
      </c>
      <c r="V9" s="2" t="s">
        <v>475</v>
      </c>
      <c r="W9" s="2"/>
      <c r="X9" s="2"/>
      <c r="Y9" s="2"/>
      <c r="Z9" s="2"/>
    </row>
    <row r="10" customFormat="false" ht="12.75" hidden="false" customHeight="false" outlineLevel="0" collapsed="false">
      <c r="A10" s="3" t="s">
        <v>476</v>
      </c>
      <c r="B10" s="8" t="n">
        <v>0.33</v>
      </c>
      <c r="C10" s="8" t="n">
        <v>4879</v>
      </c>
      <c r="D10" s="8" t="n">
        <v>5427</v>
      </c>
      <c r="E10" s="8" t="n">
        <v>3.7</v>
      </c>
      <c r="F10" s="8" t="n">
        <v>4.3</v>
      </c>
      <c r="G10" s="8" t="n">
        <v>1407.6</v>
      </c>
      <c r="H10" s="8" t="n">
        <v>4222.6</v>
      </c>
      <c r="I10" s="8" t="n">
        <v>57.9</v>
      </c>
      <c r="J10" s="8" t="n">
        <v>0.307499</v>
      </c>
      <c r="K10" s="8" t="n">
        <v>0.466697</v>
      </c>
      <c r="L10" s="8" t="n">
        <v>88</v>
      </c>
      <c r="M10" s="8" t="n">
        <v>47.4</v>
      </c>
      <c r="N10" s="8" t="n">
        <v>7</v>
      </c>
      <c r="O10" s="8" t="n">
        <v>0.205</v>
      </c>
      <c r="P10" s="8" t="n">
        <v>0.034</v>
      </c>
      <c r="Q10" s="8" t="n">
        <v>167</v>
      </c>
      <c r="R10" s="8" t="n">
        <v>0</v>
      </c>
      <c r="S10" s="8" t="n">
        <v>0</v>
      </c>
      <c r="T10" s="9" t="n">
        <f aca="false">FALSE()</f>
        <v>0</v>
      </c>
      <c r="U10" s="9" t="n">
        <f aca="false">TRUE()</f>
        <v>1</v>
      </c>
      <c r="V10" s="3" t="s">
        <v>477</v>
      </c>
    </row>
    <row r="11" customFormat="false" ht="12.75" hidden="false" customHeight="false" outlineLevel="0" collapsed="false">
      <c r="A11" s="3" t="s">
        <v>478</v>
      </c>
      <c r="B11" s="8" t="n">
        <v>4.87</v>
      </c>
      <c r="C11" s="8" t="n">
        <v>12104</v>
      </c>
      <c r="D11" s="8" t="n">
        <v>5243</v>
      </c>
      <c r="E11" s="8" t="n">
        <v>8.9</v>
      </c>
      <c r="F11" s="8" t="n">
        <v>10.4</v>
      </c>
      <c r="G11" s="8" t="n">
        <v>-5832.5</v>
      </c>
      <c r="H11" s="8" t="n">
        <v>2802</v>
      </c>
      <c r="I11" s="8" t="n">
        <v>108.2</v>
      </c>
      <c r="J11" s="8" t="n">
        <v>0.71844</v>
      </c>
      <c r="K11" s="8" t="n">
        <v>0.728213</v>
      </c>
      <c r="L11" s="8" t="n">
        <v>224.7</v>
      </c>
      <c r="M11" s="8" t="n">
        <v>35</v>
      </c>
      <c r="N11" s="8" t="n">
        <v>3.4</v>
      </c>
      <c r="O11" s="8" t="n">
        <v>0.007</v>
      </c>
      <c r="P11" s="8" t="n">
        <v>177.4</v>
      </c>
      <c r="Q11" s="8" t="n">
        <v>464</v>
      </c>
      <c r="R11" s="8" t="n">
        <v>92</v>
      </c>
      <c r="S11" s="8" t="n">
        <v>0</v>
      </c>
      <c r="T11" s="9" t="n">
        <f aca="false">FALSE()</f>
        <v>0</v>
      </c>
      <c r="U11" s="9" t="n">
        <f aca="false">FALSE()</f>
        <v>0</v>
      </c>
      <c r="V11" s="3" t="s">
        <v>479</v>
      </c>
    </row>
    <row r="12" customFormat="false" ht="12.75" hidden="false" customHeight="false" outlineLevel="0" collapsed="false">
      <c r="A12" s="3" t="s">
        <v>480</v>
      </c>
      <c r="B12" s="8" t="n">
        <v>5.97</v>
      </c>
      <c r="C12" s="8" t="n">
        <v>12756</v>
      </c>
      <c r="D12" s="8" t="n">
        <v>5514</v>
      </c>
      <c r="E12" s="8" t="n">
        <v>9.8</v>
      </c>
      <c r="F12" s="8" t="n">
        <v>11.2</v>
      </c>
      <c r="G12" s="8" t="n">
        <v>23.9</v>
      </c>
      <c r="H12" s="8" t="n">
        <v>24</v>
      </c>
      <c r="I12" s="8" t="n">
        <v>149.6</v>
      </c>
      <c r="J12" s="8" t="n">
        <v>0.98</v>
      </c>
      <c r="K12" s="8" t="n">
        <v>1.02</v>
      </c>
      <c r="L12" s="8" t="n">
        <v>365.2</v>
      </c>
      <c r="M12" s="8" t="n">
        <v>29.8</v>
      </c>
      <c r="N12" s="8" t="n">
        <v>0</v>
      </c>
      <c r="O12" s="8" t="n">
        <v>0.017</v>
      </c>
      <c r="P12" s="8" t="n">
        <v>23.4</v>
      </c>
      <c r="Q12" s="8" t="n">
        <v>15</v>
      </c>
      <c r="R12" s="8" t="n">
        <v>1</v>
      </c>
      <c r="S12" s="8" t="n">
        <v>1</v>
      </c>
      <c r="T12" s="9" t="n">
        <f aca="false">FALSE()</f>
        <v>0</v>
      </c>
      <c r="U12" s="9" t="n">
        <f aca="false">TRUE()</f>
        <v>1</v>
      </c>
      <c r="V12" s="3" t="s">
        <v>481</v>
      </c>
    </row>
    <row r="13" customFormat="false" ht="12.75" hidden="false" customHeight="false" outlineLevel="0" collapsed="false">
      <c r="A13" s="3" t="s">
        <v>482</v>
      </c>
      <c r="B13" s="8" t="n">
        <v>0.642</v>
      </c>
      <c r="C13" s="8" t="n">
        <v>6792</v>
      </c>
      <c r="D13" s="8" t="n">
        <v>3933</v>
      </c>
      <c r="E13" s="8" t="n">
        <v>3.7</v>
      </c>
      <c r="F13" s="8" t="n">
        <v>5</v>
      </c>
      <c r="G13" s="8" t="n">
        <v>24.6</v>
      </c>
      <c r="H13" s="8" t="n">
        <v>24.7</v>
      </c>
      <c r="I13" s="8" t="n">
        <v>227.9</v>
      </c>
      <c r="J13" s="8" t="n">
        <v>1.38</v>
      </c>
      <c r="K13" s="8" t="n">
        <v>1.67</v>
      </c>
      <c r="L13" s="8" t="n">
        <v>687</v>
      </c>
      <c r="M13" s="8" t="n">
        <v>24.1</v>
      </c>
      <c r="N13" s="8" t="n">
        <v>1.9</v>
      </c>
      <c r="O13" s="8" t="n">
        <v>0.094</v>
      </c>
      <c r="P13" s="8" t="n">
        <v>25.2</v>
      </c>
      <c r="Q13" s="8" t="n">
        <v>-65</v>
      </c>
      <c r="R13" s="8" t="n">
        <v>0.01</v>
      </c>
      <c r="S13" s="8" t="n">
        <v>2</v>
      </c>
      <c r="T13" s="9" t="n">
        <f aca="false">FALSE()</f>
        <v>0</v>
      </c>
      <c r="U13" s="9" t="n">
        <f aca="false">FALSE()</f>
        <v>0</v>
      </c>
      <c r="V13" s="3" t="s">
        <v>483</v>
      </c>
    </row>
    <row r="14" customFormat="false" ht="12.8" hidden="false" customHeight="false" outlineLevel="0" collapsed="false">
      <c r="A14" s="3" t="s">
        <v>484</v>
      </c>
      <c r="B14" s="8" t="n">
        <v>1898</v>
      </c>
      <c r="C14" s="8" t="n">
        <v>142984</v>
      </c>
      <c r="D14" s="8" t="n">
        <v>1326</v>
      </c>
      <c r="E14" s="8" t="n">
        <v>23.1</v>
      </c>
      <c r="F14" s="8" t="n">
        <v>59.5</v>
      </c>
      <c r="G14" s="8" t="n">
        <v>9.9</v>
      </c>
      <c r="H14" s="8" t="n">
        <v>9.9</v>
      </c>
      <c r="I14" s="8" t="n">
        <v>778.6</v>
      </c>
      <c r="J14" s="8" t="n">
        <v>4.95</v>
      </c>
      <c r="K14" s="8" t="n">
        <v>5.46</v>
      </c>
      <c r="L14" s="8" t="n">
        <v>4331</v>
      </c>
      <c r="M14" s="8" t="n">
        <v>13.1</v>
      </c>
      <c r="N14" s="8" t="n">
        <v>1.3</v>
      </c>
      <c r="O14" s="8" t="n">
        <v>0.049</v>
      </c>
      <c r="P14" s="8" t="n">
        <v>3.1</v>
      </c>
      <c r="Q14" s="8" t="n">
        <v>-110</v>
      </c>
      <c r="R14" s="3"/>
      <c r="S14" s="8" t="n">
        <v>79</v>
      </c>
      <c r="T14" s="9" t="n">
        <f aca="false">TRUE()</f>
        <v>1</v>
      </c>
      <c r="U14" s="9" t="n">
        <f aca="false">TRUE()</f>
        <v>1</v>
      </c>
      <c r="V14" s="3" t="s">
        <v>485</v>
      </c>
    </row>
    <row r="15" customFormat="false" ht="12.8" hidden="false" customHeight="false" outlineLevel="0" collapsed="false">
      <c r="A15" s="3" t="s">
        <v>486</v>
      </c>
      <c r="B15" s="8" t="n">
        <v>568</v>
      </c>
      <c r="C15" s="8" t="n">
        <v>120536</v>
      </c>
      <c r="D15" s="8" t="n">
        <v>687</v>
      </c>
      <c r="E15" s="8" t="n">
        <v>9</v>
      </c>
      <c r="F15" s="8" t="n">
        <v>35.5</v>
      </c>
      <c r="G15" s="8" t="n">
        <v>10.7</v>
      </c>
      <c r="H15" s="8" t="n">
        <v>10.7</v>
      </c>
      <c r="I15" s="8" t="n">
        <v>1433.5</v>
      </c>
      <c r="J15" s="8" t="n">
        <v>9.0412</v>
      </c>
      <c r="K15" s="8" t="n">
        <v>10.1238</v>
      </c>
      <c r="L15" s="8" t="n">
        <v>10747</v>
      </c>
      <c r="M15" s="8" t="n">
        <v>9.7</v>
      </c>
      <c r="N15" s="8" t="n">
        <v>2.5</v>
      </c>
      <c r="O15" s="8" t="n">
        <v>0.057</v>
      </c>
      <c r="P15" s="8" t="n">
        <v>26.7</v>
      </c>
      <c r="Q15" s="8" t="n">
        <v>-140</v>
      </c>
      <c r="R15" s="3"/>
      <c r="S15" s="8" t="n">
        <v>62</v>
      </c>
      <c r="T15" s="9" t="n">
        <f aca="false">TRUE()</f>
        <v>1</v>
      </c>
      <c r="U15" s="9" t="n">
        <f aca="false">TRUE()</f>
        <v>1</v>
      </c>
      <c r="V15" s="3" t="s">
        <v>487</v>
      </c>
    </row>
    <row r="16" customFormat="false" ht="12.8" hidden="false" customHeight="false" outlineLevel="0" collapsed="false">
      <c r="A16" s="3" t="s">
        <v>488</v>
      </c>
      <c r="B16" s="8" t="n">
        <v>86.8</v>
      </c>
      <c r="C16" s="8" t="n">
        <v>51118</v>
      </c>
      <c r="D16" s="8" t="n">
        <v>1271</v>
      </c>
      <c r="E16" s="8" t="n">
        <v>8.7</v>
      </c>
      <c r="F16" s="8" t="n">
        <v>21.3</v>
      </c>
      <c r="G16" s="8" t="n">
        <v>-17.2</v>
      </c>
      <c r="H16" s="8" t="n">
        <v>17.2</v>
      </c>
      <c r="I16" s="8" t="n">
        <v>2872.5</v>
      </c>
      <c r="J16" s="8" t="n">
        <v>18.4</v>
      </c>
      <c r="K16" s="8" t="n">
        <v>20.1</v>
      </c>
      <c r="L16" s="8" t="n">
        <v>30589</v>
      </c>
      <c r="M16" s="8" t="n">
        <v>6.8</v>
      </c>
      <c r="N16" s="8" t="n">
        <v>0.8</v>
      </c>
      <c r="O16" s="8" t="n">
        <v>0.046</v>
      </c>
      <c r="P16" s="8" t="n">
        <v>97.8</v>
      </c>
      <c r="Q16" s="8" t="n">
        <v>-195</v>
      </c>
      <c r="R16" s="3"/>
      <c r="S16" s="8" t="n">
        <v>27</v>
      </c>
      <c r="T16" s="9" t="n">
        <f aca="false">TRUE()</f>
        <v>1</v>
      </c>
      <c r="U16" s="9" t="n">
        <f aca="false">TRUE()</f>
        <v>1</v>
      </c>
      <c r="V16" s="3" t="s">
        <v>489</v>
      </c>
    </row>
    <row r="17" customFormat="false" ht="12.8" hidden="false" customHeight="false" outlineLevel="0" collapsed="false">
      <c r="A17" s="3" t="s">
        <v>490</v>
      </c>
      <c r="B17" s="8" t="n">
        <v>102</v>
      </c>
      <c r="C17" s="8" t="n">
        <v>49528</v>
      </c>
      <c r="D17" s="8" t="n">
        <v>1638</v>
      </c>
      <c r="E17" s="8" t="n">
        <v>11</v>
      </c>
      <c r="F17" s="8" t="n">
        <v>23.5</v>
      </c>
      <c r="G17" s="8" t="n">
        <v>16.1</v>
      </c>
      <c r="H17" s="8" t="n">
        <v>16.1</v>
      </c>
      <c r="I17" s="8" t="n">
        <v>4495.1</v>
      </c>
      <c r="J17" s="8" t="n">
        <v>29.81</v>
      </c>
      <c r="K17" s="8" t="n">
        <v>30.33</v>
      </c>
      <c r="L17" s="8" t="n">
        <v>59800</v>
      </c>
      <c r="M17" s="8" t="n">
        <v>5.4</v>
      </c>
      <c r="N17" s="8" t="n">
        <v>1.8</v>
      </c>
      <c r="O17" s="8" t="n">
        <v>0.011</v>
      </c>
      <c r="P17" s="8" t="n">
        <v>28.3</v>
      </c>
      <c r="Q17" s="8" t="n">
        <v>-200</v>
      </c>
      <c r="R17" s="3"/>
      <c r="S17" s="8" t="n">
        <v>14</v>
      </c>
      <c r="T17" s="9" t="n">
        <f aca="false">TRUE()</f>
        <v>1</v>
      </c>
      <c r="U17" s="9" t="n">
        <f aca="false">TRUE()</f>
        <v>1</v>
      </c>
      <c r="V17" s="3" t="s">
        <v>491</v>
      </c>
    </row>
    <row r="18" customFormat="false" ht="12.75" hidden="false" customHeight="false" outlineLevel="0" collapsed="false">
      <c r="A18" s="3" t="s">
        <v>492</v>
      </c>
      <c r="B18" s="8" t="n">
        <v>0.0146</v>
      </c>
      <c r="C18" s="8" t="n">
        <v>2370</v>
      </c>
      <c r="D18" s="8" t="n">
        <v>2095</v>
      </c>
      <c r="E18" s="8" t="n">
        <v>0.7</v>
      </c>
      <c r="F18" s="8" t="n">
        <v>1.3</v>
      </c>
      <c r="G18" s="8" t="n">
        <v>-153.3</v>
      </c>
      <c r="H18" s="8" t="n">
        <v>153.3</v>
      </c>
      <c r="I18" s="8" t="n">
        <v>5906.4</v>
      </c>
      <c r="J18" s="8" t="n">
        <v>29.7</v>
      </c>
      <c r="K18" s="8" t="n">
        <v>49.5</v>
      </c>
      <c r="L18" s="8" t="n">
        <v>90560</v>
      </c>
      <c r="M18" s="8" t="n">
        <v>4.7</v>
      </c>
      <c r="N18" s="8" t="n">
        <v>17.2</v>
      </c>
      <c r="O18" s="8" t="n">
        <v>0.244</v>
      </c>
      <c r="P18" s="8" t="n">
        <v>122.5</v>
      </c>
      <c r="Q18" s="8" t="n">
        <v>-225</v>
      </c>
      <c r="R18" s="8" t="n">
        <v>1E-005</v>
      </c>
      <c r="S18" s="8" t="n">
        <v>5</v>
      </c>
      <c r="T18" s="9" t="n">
        <f aca="false">FALSE()</f>
        <v>0</v>
      </c>
      <c r="U18" s="3" t="s">
        <v>493</v>
      </c>
      <c r="V18" s="3" t="s">
        <v>494</v>
      </c>
    </row>
  </sheetData>
  <hyperlinks>
    <hyperlink ref="B2" r:id="rId1" display="http://data.capgemini.com/astronom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2022-04-13T14:04:12Z</dcterms:created>
  <dc:creator>Heimsbakk, Veronika</dc:creator>
  <dc:description/>
  <dc:language>en-US</dc:language>
  <cp:lastModifiedBy/>
  <dcterms:modified xsi:type="dcterms:W3CDTF">2023-05-04T18:53:31Z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