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scb\Documents\GitHub\TDF2014\Data\"/>
    </mc:Choice>
  </mc:AlternateContent>
  <bookViews>
    <workbookView xWindow="0" yWindow="0" windowWidth="13605" windowHeight="10035" firstSheet="11" activeTab="12"/>
  </bookViews>
  <sheets>
    <sheet name="s1" sheetId="4" r:id="rId1"/>
    <sheet name="s2" sheetId="5" r:id="rId2"/>
    <sheet name="s3" sheetId="6" r:id="rId3"/>
    <sheet name="s4" sheetId="7" r:id="rId4"/>
    <sheet name="s5" sheetId="8" r:id="rId5"/>
    <sheet name="s6" sheetId="9" r:id="rId6"/>
    <sheet name="s7" sheetId="10" r:id="rId7"/>
    <sheet name="s8" sheetId="11" r:id="rId8"/>
    <sheet name="s9" sheetId="12" r:id="rId9"/>
    <sheet name="s10" sheetId="13" r:id="rId10"/>
    <sheet name="s11" sheetId="14" r:id="rId11"/>
    <sheet name="s12" sheetId="15" r:id="rId12"/>
    <sheet name="s13" sheetId="16" r:id="rId13"/>
    <sheet name="s14" sheetId="17" r:id="rId14"/>
    <sheet name="s15" sheetId="18" r:id="rId15"/>
    <sheet name="s16" sheetId="19" r:id="rId16"/>
    <sheet name="s17" sheetId="20" r:id="rId17"/>
    <sheet name="s18" sheetId="21" r:id="rId18"/>
    <sheet name="s19" sheetId="22" r:id="rId19"/>
    <sheet name="s20" sheetId="23" r:id="rId20"/>
    <sheet name="s21" sheetId="24" r:id="rId21"/>
    <sheet name="Sheet1" sheetId="1" r:id="rId22"/>
    <sheet name="Sheet2" sheetId="2" r:id="rId23"/>
    <sheet name="Sheet3" sheetId="3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3" i="15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3" i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3" i="14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3" i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3" i="13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3" i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3" i="1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3" i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3" i="1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4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3" i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3" i="10"/>
  <c r="X4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3" i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3" i="9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3" i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3" i="7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3" i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3" i="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3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T4" i="1" l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3" i="1"/>
  <c r="U3" i="1" s="1"/>
  <c r="Q4" i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3" i="1"/>
  <c r="R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3" i="1"/>
  <c r="O3" i="1" s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2" i="1"/>
  <c r="L196" i="1"/>
  <c r="L200" i="1"/>
  <c r="L4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5" i="1"/>
  <c r="L166" i="1"/>
  <c r="L167" i="1"/>
  <c r="L168" i="1"/>
  <c r="L169" i="1"/>
  <c r="L170" i="1"/>
  <c r="L171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7" i="1"/>
  <c r="L189" i="1"/>
  <c r="L190" i="1"/>
  <c r="L191" i="1"/>
  <c r="L193" i="1"/>
  <c r="L194" i="1"/>
  <c r="L195" i="1"/>
  <c r="L197" i="1"/>
  <c r="L198" i="1"/>
  <c r="L199" i="1"/>
  <c r="L3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55" i="1"/>
  <c r="I5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<sst xmlns="http://schemas.openxmlformats.org/spreadsheetml/2006/main" count="15911" uniqueCount="6346">
  <si>
    <t>rank</t>
  </si>
  <si>
    <t>rider</t>
  </si>
  <si>
    <t>rider no.</t>
  </si>
  <si>
    <t>team</t>
  </si>
  <si>
    <t>times</t>
  </si>
  <si>
    <t>gap</t>
  </si>
  <si>
    <t> </t>
  </si>
  <si>
    <t>AUSDENNIS Rohan</t>
  </si>
  <si>
    <t>BMC RACING TEAM</t>
  </si>
  <si>
    <t>14' 56''</t>
  </si>
  <si>
    <t>GERMARTIN Tony</t>
  </si>
  <si>
    <t>ETIXX-QUICK STEP</t>
  </si>
  <si>
    <t>15' 01''</t>
  </si>
  <si>
    <t xml:space="preserve"> + 00' 05''</t>
  </si>
  <si>
    <t>SUICANCELLARA Fabian</t>
  </si>
  <si>
    <t>TREK FACTORY RACING</t>
  </si>
  <si>
    <t>15' 02''</t>
  </si>
  <si>
    <t xml:space="preserve"> + 00' 06''</t>
  </si>
  <si>
    <t>NEDDUMOULIN Tom</t>
  </si>
  <si>
    <t>TEAM GIANT-ALPECIN</t>
  </si>
  <si>
    <t>15' 04''</t>
  </si>
  <si>
    <t xml:space="preserve"> + 00' 08''</t>
  </si>
  <si>
    <t>NEDVAN EMDEN Jos</t>
  </si>
  <si>
    <t>TEAM LOTTO NL - JUMBO</t>
  </si>
  <si>
    <t>15' 11''</t>
  </si>
  <si>
    <t xml:space="preserve"> + 00' 15''</t>
  </si>
  <si>
    <t>ESPCASTROVIEJO NICOLAS Jonathan</t>
  </si>
  <si>
    <t>MOVISTAR TEAM</t>
  </si>
  <si>
    <t>15' 19''</t>
  </si>
  <si>
    <t xml:space="preserve"> + 00' 23''</t>
  </si>
  <si>
    <t>AUTBRÄNDLE Matthias</t>
  </si>
  <si>
    <t>IAM CYCLING</t>
  </si>
  <si>
    <t>ITAMALORI Adriano</t>
  </si>
  <si>
    <t>15' 25''</t>
  </si>
  <si>
    <t xml:space="preserve"> + 00' 29''</t>
  </si>
  <si>
    <t>NEDKELDERMAN Wilco</t>
  </si>
  <si>
    <t>15' 26''</t>
  </si>
  <si>
    <t xml:space="preserve"> + 00' 30''</t>
  </si>
  <si>
    <t>GBRCUMMINGS Stephen</t>
  </si>
  <si>
    <t>MTN-QHUBEKA</t>
  </si>
  <si>
    <t>15' 28''</t>
  </si>
  <si>
    <t xml:space="preserve"> + 00' 32''</t>
  </si>
  <si>
    <t>NEDGESINK Robert</t>
  </si>
  <si>
    <t>15' 29''</t>
  </si>
  <si>
    <t xml:space="preserve"> + 00' 33''</t>
  </si>
  <si>
    <t>GBRTHOMAS Geraint</t>
  </si>
  <si>
    <t>TEAM SKY</t>
  </si>
  <si>
    <t>GBRDOWSETT Alex</t>
  </si>
  <si>
    <t>15' 32''</t>
  </si>
  <si>
    <t xml:space="preserve"> + 00' 36''</t>
  </si>
  <si>
    <t>NEDMOLLEMA Bauke</t>
  </si>
  <si>
    <t>15' 33''</t>
  </si>
  <si>
    <t xml:space="preserve"> + 00' 37''</t>
  </si>
  <si>
    <t>LUXJUNGELS Bob</t>
  </si>
  <si>
    <t>15' 34''</t>
  </si>
  <si>
    <t xml:space="preserve"> + 00' 38''</t>
  </si>
  <si>
    <t>NEDVAN BAARLE Dylan</t>
  </si>
  <si>
    <t>TEAM CANNONDALE-GARMIN</t>
  </si>
  <si>
    <t>COLURAN URAN Rigoberto</t>
  </si>
  <si>
    <t>15' 36''</t>
  </si>
  <si>
    <t xml:space="preserve"> + 00' 40''</t>
  </si>
  <si>
    <t>FRAPINOT Thibaut</t>
  </si>
  <si>
    <t>FDJ</t>
  </si>
  <si>
    <t>15' 37''</t>
  </si>
  <si>
    <t xml:space="preserve"> + 00' 41''</t>
  </si>
  <si>
    <t>SVKSAGAN Peter</t>
  </si>
  <si>
    <t>TINKOFF-SAXO</t>
  </si>
  <si>
    <t>USAVAN GARDEREN Tejay</t>
  </si>
  <si>
    <t>15' 38''</t>
  </si>
  <si>
    <t xml:space="preserve"> + 00' 42''</t>
  </si>
  <si>
    <t>CZEKONIG Leopold</t>
  </si>
  <si>
    <t>15' 39''</t>
  </si>
  <si>
    <t xml:space="preserve"> + 00' 43''</t>
  </si>
  <si>
    <t>ITANIBALI Vincenzo</t>
  </si>
  <si>
    <t>ASTANA PRO TEAM</t>
  </si>
  <si>
    <t>NEDBOOM Lars</t>
  </si>
  <si>
    <t>15' 40''</t>
  </si>
  <si>
    <t xml:space="preserve"> + 00' 44''</t>
  </si>
  <si>
    <t>ITAOSS Daniel</t>
  </si>
  <si>
    <t>CANTUFT Svein</t>
  </si>
  <si>
    <t>ORICA GREENEDGE</t>
  </si>
  <si>
    <t>15' 41''</t>
  </si>
  <si>
    <t xml:space="preserve"> + 00' 45''</t>
  </si>
  <si>
    <t>GERDEGENKOLB John</t>
  </si>
  <si>
    <t>NEDWESTRA Lieuwe</t>
  </si>
  <si>
    <t>CZESTYBAR Zdenek</t>
  </si>
  <si>
    <t>FRACHAVANEL Sylvain</t>
  </si>
  <si>
    <t>ESTTAARAMÄE Rein</t>
  </si>
  <si>
    <t>NEDKRUIJSWIJK Steven</t>
  </si>
  <si>
    <t>AUSDURBRIDGE Luke</t>
  </si>
  <si>
    <t>15' 42''</t>
  </si>
  <si>
    <t xml:space="preserve"> + 00' 46''</t>
  </si>
  <si>
    <t>GBRYATES Simon</t>
  </si>
  <si>
    <t>AUSROGERS Michael</t>
  </si>
  <si>
    <t>15' 43''</t>
  </si>
  <si>
    <t xml:space="preserve"> + 00' 47''</t>
  </si>
  <si>
    <t>FRAROY Jérémy</t>
  </si>
  <si>
    <t>BELVANMARCKE Sep</t>
  </si>
  <si>
    <t>15' 45''</t>
  </si>
  <si>
    <t xml:space="preserve"> + 00' 49''</t>
  </si>
  <si>
    <t>SUIELMIGER Martin</t>
  </si>
  <si>
    <t>15' 46''</t>
  </si>
  <si>
    <t xml:space="preserve"> + 00' 50''</t>
  </si>
  <si>
    <t>BELVAN AVERMAET Greg</t>
  </si>
  <si>
    <t>GBRFROOME Christopher</t>
  </si>
  <si>
    <t>FRACOPPEL Jérôme</t>
  </si>
  <si>
    <t>15' 47''</t>
  </si>
  <si>
    <t xml:space="preserve"> + 00' 51''</t>
  </si>
  <si>
    <t>ESPIZAGIRRE INSAUSTI Gorka</t>
  </si>
  <si>
    <t>15' 49''</t>
  </si>
  <si>
    <t xml:space="preserve"> + 00' 53''</t>
  </si>
  <si>
    <t>GERMARTENS Paul</t>
  </si>
  <si>
    <t>15' 51''</t>
  </si>
  <si>
    <t xml:space="preserve"> + 00' 55''</t>
  </si>
  <si>
    <t>ESPVALVERDE BELMONTE Alejandro</t>
  </si>
  <si>
    <t>15' 52''</t>
  </si>
  <si>
    <t xml:space="preserve"> + 00' 56''</t>
  </si>
  <si>
    <t>RSAIMPEY Daryl</t>
  </si>
  <si>
    <t>15' 53''</t>
  </si>
  <si>
    <t xml:space="preserve"> + 00' 57''</t>
  </si>
  <si>
    <t>UKRGRIVKO Andriy</t>
  </si>
  <si>
    <t>ESPCONTADOR Alberto</t>
  </si>
  <si>
    <t>15' 54''</t>
  </si>
  <si>
    <t xml:space="preserve"> + 00' 58''</t>
  </si>
  <si>
    <t>AUSMATTHEWS Michael</t>
  </si>
  <si>
    <t>FRAGALLOPIN Tony</t>
  </si>
  <si>
    <t>LOTTO-SOUDAL</t>
  </si>
  <si>
    <t>ESPIRIZAR ARRANBURU Markel</t>
  </si>
  <si>
    <t>FRAPÉRAUD Jean-Christophe</t>
  </si>
  <si>
    <t>AG2R LA MONDIALE</t>
  </si>
  <si>
    <t>15' 55''</t>
  </si>
  <si>
    <t xml:space="preserve"> + 00' 59''</t>
  </si>
  <si>
    <t>AUTPREIDLER Georg</t>
  </si>
  <si>
    <t>NORBOASSON HAGEN Edvald</t>
  </si>
  <si>
    <t>SUIMORABITO Steve</t>
  </si>
  <si>
    <t>15' 56''</t>
  </si>
  <si>
    <t xml:space="preserve"> + 01' 00''</t>
  </si>
  <si>
    <t>SUIALBASINI Michael</t>
  </si>
  <si>
    <t>FRAGAUDIN Damien</t>
  </si>
  <si>
    <t>ESPZUBELDIA AGIRRE Haimar</t>
  </si>
  <si>
    <t>15' 57''</t>
  </si>
  <si>
    <t xml:space="preserve"> + 01' 01''</t>
  </si>
  <si>
    <t>COLQUINTANA ROJAS Nairo Alexander</t>
  </si>
  <si>
    <t>ESTKANGERT Tanel</t>
  </si>
  <si>
    <t>15' 58''</t>
  </si>
  <si>
    <t xml:space="preserve"> + 01' 02''</t>
  </si>
  <si>
    <t>ESPSANCHEZ Samuel</t>
  </si>
  <si>
    <t>16' 00''</t>
  </si>
  <si>
    <t xml:space="preserve"> + 01' 04''</t>
  </si>
  <si>
    <t>ITAQUINZIATO Manuel</t>
  </si>
  <si>
    <t>GERGESCHKE Simon</t>
  </si>
  <si>
    <t>16' 01''</t>
  </si>
  <si>
    <t xml:space="preserve"> + 01' 05''</t>
  </si>
  <si>
    <t>NEDPOELS Wouter</t>
  </si>
  <si>
    <t>CZEKREUZIGER Roman</t>
  </si>
  <si>
    <t>16' 02''</t>
  </si>
  <si>
    <t xml:space="preserve"> + 01' 06''</t>
  </si>
  <si>
    <t>POLKWIATKOWSKI Michal</t>
  </si>
  <si>
    <t>AUSPORTE Richie</t>
  </si>
  <si>
    <t>NEDWEENING Pieter</t>
  </si>
  <si>
    <t>16' 03''</t>
  </si>
  <si>
    <t xml:space="preserve"> + 01' 07''</t>
  </si>
  <si>
    <t>NEDLEEZER Thomas</t>
  </si>
  <si>
    <t>GBRKENNAUGH Peter</t>
  </si>
  <si>
    <t>16' 04''</t>
  </si>
  <si>
    <t xml:space="preserve"> + 01' 08''</t>
  </si>
  <si>
    <t>PORMACHADO Tiago</t>
  </si>
  <si>
    <t>TEAM KATUSHA</t>
  </si>
  <si>
    <t>PORPIMANTA COSTA MENDES José Joao</t>
  </si>
  <si>
    <t>BORA-ARGON 18</t>
  </si>
  <si>
    <t>NORKRISTOFF Alexander</t>
  </si>
  <si>
    <t>SUIHOLLENSTEIN Reto</t>
  </si>
  <si>
    <t>16' 05''</t>
  </si>
  <si>
    <t xml:space="preserve"> + 01' 09''</t>
  </si>
  <si>
    <t>GERSIEBERG Marcel</t>
  </si>
  <si>
    <t>16' 06''</t>
  </si>
  <si>
    <t xml:space="preserve"> + 01' 10''</t>
  </si>
  <si>
    <t>GBRSTANNARD Ian</t>
  </si>
  <si>
    <t>16' 07''</t>
  </si>
  <si>
    <t xml:space="preserve"> + 01' 11''</t>
  </si>
  <si>
    <t>NZLBAUER Jack</t>
  </si>
  <si>
    <t>GERGREIPEL André</t>
  </si>
  <si>
    <t>ESPERVITI OLLO Imanol</t>
  </si>
  <si>
    <t>GERBUCHMANN Emanuel</t>
  </si>
  <si>
    <t>16' 08''</t>
  </si>
  <si>
    <t xml:space="preserve"> + 01' 12''</t>
  </si>
  <si>
    <t>SUIFRANK Mathias</t>
  </si>
  <si>
    <t>SUIWYSS Marcel</t>
  </si>
  <si>
    <t>FRADEMARE Arnaud</t>
  </si>
  <si>
    <t>COLANACONA GOMEZ Winner Andrew</t>
  </si>
  <si>
    <t>16' 09''</t>
  </si>
  <si>
    <t xml:space="preserve"> + 01' 13''</t>
  </si>
  <si>
    <t>PORCOSTA Rui Alberto</t>
  </si>
  <si>
    <t>LAMPRE - MERIDA</t>
  </si>
  <si>
    <t>BELVERMOTE Julien</t>
  </si>
  <si>
    <t>FRASICARD Romain</t>
  </si>
  <si>
    <t>TEAM EUROPCAR</t>
  </si>
  <si>
    <t>AUSDEMPSTER Zakkari</t>
  </si>
  <si>
    <t>16' 10''</t>
  </si>
  <si>
    <t xml:space="preserve"> + 01' 14''</t>
  </si>
  <si>
    <t>CANHESJEDAL Ryder</t>
  </si>
  <si>
    <t>16' 11''</t>
  </si>
  <si>
    <t xml:space="preserve"> + 01' 15''</t>
  </si>
  <si>
    <t>FRABONNET William</t>
  </si>
  <si>
    <t>SLOKOREN Kristijan</t>
  </si>
  <si>
    <t>USATALANSKY Andrew</t>
  </si>
  <si>
    <t>NEDTEN DAM Laurens</t>
  </si>
  <si>
    <t>POLHUZARSKI Bartosz</t>
  </si>
  <si>
    <t>16' 12''</t>
  </si>
  <si>
    <t xml:space="preserve"> + 01' 16''</t>
  </si>
  <si>
    <t>ITABENNATI Daniele</t>
  </si>
  <si>
    <t>POROLIVEIRA Nelson</t>
  </si>
  <si>
    <t>IRLMARTIN Daniel</t>
  </si>
  <si>
    <t>16' 13''</t>
  </si>
  <si>
    <t xml:space="preserve"> + 01' 17''</t>
  </si>
  <si>
    <t>NEDCLEMENT Stef</t>
  </si>
  <si>
    <t>GBRYATES Adam</t>
  </si>
  <si>
    <t>16' 14''</t>
  </si>
  <si>
    <t xml:space="preserve"> + 01' 18''</t>
  </si>
  <si>
    <t>NEDLANGEVELD Sebastian</t>
  </si>
  <si>
    <t>16' 15''</t>
  </si>
  <si>
    <t xml:space="preserve"> + 01' 19''</t>
  </si>
  <si>
    <t>DENBAK Lars</t>
  </si>
  <si>
    <t>BELDEVOLDER Stijn</t>
  </si>
  <si>
    <t>IRLROCHE Nicolas</t>
  </si>
  <si>
    <t>16' 16''</t>
  </si>
  <si>
    <t xml:space="preserve"> + 01' 20''</t>
  </si>
  <si>
    <t>BELWELLENS Tim</t>
  </si>
  <si>
    <t>16' 17''</t>
  </si>
  <si>
    <t xml:space="preserve"> + 01' 21''</t>
  </si>
  <si>
    <t>RSAMEINTJES Louis</t>
  </si>
  <si>
    <t>BELPAUWELS Serge</t>
  </si>
  <si>
    <t>USAFARRAR Tyler</t>
  </si>
  <si>
    <t>16' 18''</t>
  </si>
  <si>
    <t xml:space="preserve"> + 01' 22''</t>
  </si>
  <si>
    <t>NZLHENDERSON Gregory</t>
  </si>
  <si>
    <t>FRAVACHON Florian</t>
  </si>
  <si>
    <t>BRETAGNE - SECHE ENVIRONNEMENT</t>
  </si>
  <si>
    <t>AUSGERRANS Simon</t>
  </si>
  <si>
    <t>ESPLOSADA ALGUACIL Alberto</t>
  </si>
  <si>
    <t>16' 19''</t>
  </si>
  <si>
    <t xml:space="preserve"> + 01' 23''</t>
  </si>
  <si>
    <t>NEDTANKINK Bram</t>
  </si>
  <si>
    <t>POLMAJKA Rafal</t>
  </si>
  <si>
    <t>FRAVOECKLER Thomas</t>
  </si>
  <si>
    <t>16' 20''</t>
  </si>
  <si>
    <t xml:space="preserve"> + 01' 24''</t>
  </si>
  <si>
    <t>FRALADAGNOUS Matthieu</t>
  </si>
  <si>
    <t>FRAEDET Nicolas</t>
  </si>
  <si>
    <t>COFIDIS</t>
  </si>
  <si>
    <t xml:space="preserve"> SOLUTIONS CREDITS</t>
  </si>
  <si>
    <t>FRASENECHAL Florian</t>
  </si>
  <si>
    <t>SUIWYSS Danilo</t>
  </si>
  <si>
    <t>POLGOLAS Michal</t>
  </si>
  <si>
    <t>GERSCHILLINGER Andreas</t>
  </si>
  <si>
    <t>16' 21''</t>
  </si>
  <si>
    <t xml:space="preserve"> + 01' 25''</t>
  </si>
  <si>
    <t>GERVOSS Paul</t>
  </si>
  <si>
    <t>FRALAPORTE Christophe</t>
  </si>
  <si>
    <t>NEDSINKELDAM Ramon</t>
  </si>
  <si>
    <t>ITATRENTIN Matteo</t>
  </si>
  <si>
    <t>16' 22''</t>
  </si>
  <si>
    <t xml:space="preserve"> + 01' 26''</t>
  </si>
  <si>
    <t>GBRCAVENDISH Mark</t>
  </si>
  <si>
    <t>BELDE GENDT Thomas</t>
  </si>
  <si>
    <t>ESPRODRIGUEZ OLIVER Joaquin</t>
  </si>
  <si>
    <t>DENFUGLSANG Jakob</t>
  </si>
  <si>
    <t>FRABARGUIL WARREN</t>
  </si>
  <si>
    <t>16' 23''</t>
  </si>
  <si>
    <t xml:space="preserve"> + 01' 27''</t>
  </si>
  <si>
    <t>KAZGRUZDEV Dmitriy</t>
  </si>
  <si>
    <t>RSAJANSE VAN RENSBURG Jacques</t>
  </si>
  <si>
    <t>FRAGENIEZ Alexandre</t>
  </si>
  <si>
    <t>ITASCARPONI Michele</t>
  </si>
  <si>
    <t>16' 24''</t>
  </si>
  <si>
    <t xml:space="preserve"> + 01' 28''</t>
  </si>
  <si>
    <t>FRARIBLON Christophe</t>
  </si>
  <si>
    <t>16' 26''</t>
  </si>
  <si>
    <t xml:space="preserve"> + 01' 30''</t>
  </si>
  <si>
    <t>ESPVALLS FERRI Rafael</t>
  </si>
  <si>
    <t>COLPANTANO GOMEZ Jarlinson</t>
  </si>
  <si>
    <t>16' 27''</t>
  </si>
  <si>
    <t xml:space="preserve"> + 01' 31''</t>
  </si>
  <si>
    <t>FRAFEDRIGO Pierrick</t>
  </si>
  <si>
    <t>ESPNAVARRO GARCIA Daniel</t>
  </si>
  <si>
    <t>SUIRAST Gregory</t>
  </si>
  <si>
    <t>GERNERZ Dominik</t>
  </si>
  <si>
    <t>BELBAKELANTS Jan</t>
  </si>
  <si>
    <t>16' 28''</t>
  </si>
  <si>
    <t xml:space="preserve"> + 01' 32''</t>
  </si>
  <si>
    <t>FRAVAUGRENARD Benoît</t>
  </si>
  <si>
    <t>LTUNAVARDAUSKAS Ramunas</t>
  </si>
  <si>
    <t>16' 29''</t>
  </si>
  <si>
    <t xml:space="preserve"> + 01' 33''</t>
  </si>
  <si>
    <t>BELDEBUSSCHERE Jens</t>
  </si>
  <si>
    <t>FRASIMON Julien</t>
  </si>
  <si>
    <t>FRADELAPLACE Anthony</t>
  </si>
  <si>
    <t>FRABARDET Romain</t>
  </si>
  <si>
    <t>16' 30''</t>
  </si>
  <si>
    <t xml:space="preserve"> + 01' 34''</t>
  </si>
  <si>
    <t>ERITEKLEHAIMANOT Daniel</t>
  </si>
  <si>
    <t>ITACARUSO Damiano</t>
  </si>
  <si>
    <t>CZEBARTA Jan</t>
  </si>
  <si>
    <t>16' 31''</t>
  </si>
  <si>
    <t xml:space="preserve"> + 01' 35''</t>
  </si>
  <si>
    <t>FRANAULLEAU BRYAN</t>
  </si>
  <si>
    <t>AUTHALLER Marco</t>
  </si>
  <si>
    <t>FRAGAUTIER Cyril</t>
  </si>
  <si>
    <t>16' 32''</t>
  </si>
  <si>
    <t xml:space="preserve"> + 01' 36''</t>
  </si>
  <si>
    <t>RSAJANSE VAN RENSBURG Reinardt</t>
  </si>
  <si>
    <t>16' 33''</t>
  </si>
  <si>
    <t xml:space="preserve"> + 01' 37''</t>
  </si>
  <si>
    <t>NEDDE KORT Koen</t>
  </si>
  <si>
    <t xml:space="preserve">AUSHAAS Nathan </t>
  </si>
  <si>
    <t>NEDTIMMER Albert</t>
  </si>
  <si>
    <t>16' 35''</t>
  </si>
  <si>
    <t xml:space="preserve"> + 01' 39''</t>
  </si>
  <si>
    <t>ITATOSATTO Matteo</t>
  </si>
  <si>
    <t>16' 36''</t>
  </si>
  <si>
    <t xml:space="preserve"> + 01' 40''</t>
  </si>
  <si>
    <t>ARGSEPULVEDA Eduardo</t>
  </si>
  <si>
    <t>ESPPLAZA MOLINA Ruben</t>
  </si>
  <si>
    <t>RUSKOZONTCHUK Dmitry</t>
  </si>
  <si>
    <t>16' 37''</t>
  </si>
  <si>
    <t xml:space="preserve"> + 01' 41''</t>
  </si>
  <si>
    <t>FRAVUILLERMOZ Alexis</t>
  </si>
  <si>
    <t>16' 38''</t>
  </si>
  <si>
    <t xml:space="preserve"> + 01' 42''</t>
  </si>
  <si>
    <t>ITAPOZZATO Filippo</t>
  </si>
  <si>
    <t>FRASOUPE GEOFFREY</t>
  </si>
  <si>
    <t>16' 39''</t>
  </si>
  <si>
    <t xml:space="preserve"> + 01' 43''</t>
  </si>
  <si>
    <t>ITACIMOLAI Davide</t>
  </si>
  <si>
    <t>ITABASSO Ivan</t>
  </si>
  <si>
    <t>16' 41''</t>
  </si>
  <si>
    <t xml:space="preserve"> + 01' 45''</t>
  </si>
  <si>
    <t>AUSRENSHAW Mark</t>
  </si>
  <si>
    <t>16' 42''</t>
  </si>
  <si>
    <t xml:space="preserve"> + 01' 46''</t>
  </si>
  <si>
    <t>FRAROLLAND Pierre</t>
  </si>
  <si>
    <t>AUSHANSEN Adam</t>
  </si>
  <si>
    <t>16' 43''</t>
  </si>
  <si>
    <t xml:space="preserve"> + 01' 47''</t>
  </si>
  <si>
    <t>LUXDIDIER Laurent</t>
  </si>
  <si>
    <t>BELVAN SUMMEREN Johan</t>
  </si>
  <si>
    <t>16' 44''</t>
  </si>
  <si>
    <t xml:space="preserve"> + 01' 48''</t>
  </si>
  <si>
    <t>BELVANBILSEN KENNETH</t>
  </si>
  <si>
    <t>IRLBENNETT Sam</t>
  </si>
  <si>
    <t>DENANDERSEN Michael Valgren</t>
  </si>
  <si>
    <t>16' 45''</t>
  </si>
  <si>
    <t xml:space="preserve"> + 01' 49''</t>
  </si>
  <si>
    <t>COLARREDONDO MORENO Julian</t>
  </si>
  <si>
    <t>16' 46''</t>
  </si>
  <si>
    <t xml:space="preserve"> + 01' 50''</t>
  </si>
  <si>
    <t>ESPHERRADA LOPEZ José</t>
  </si>
  <si>
    <t>ERIKUDUS GHEBREMEDHIN Merhawi</t>
  </si>
  <si>
    <t>16' 47''</t>
  </si>
  <si>
    <t xml:space="preserve"> + 01' 51''</t>
  </si>
  <si>
    <t>FRACOQUARD Bryan</t>
  </si>
  <si>
    <t>SUISCHÄR Michael</t>
  </si>
  <si>
    <t>ITAGUARNIERI Jacopo</t>
  </si>
  <si>
    <t>FRAGENE Yohann</t>
  </si>
  <si>
    <t>16' 49''</t>
  </si>
  <si>
    <t xml:space="preserve"> + 01' 53''</t>
  </si>
  <si>
    <t>GBRROWE Luke</t>
  </si>
  <si>
    <t>16' 50''</t>
  </si>
  <si>
    <t xml:space="preserve"> + 01' 54''</t>
  </si>
  <si>
    <t>ITAPAOLINI Luca</t>
  </si>
  <si>
    <t>16' 51''</t>
  </si>
  <si>
    <t xml:space="preserve"> + 01' 55''</t>
  </si>
  <si>
    <t>CRODURASEK Kristijan</t>
  </si>
  <si>
    <t>FRATULIK ANGÉLO</t>
  </si>
  <si>
    <t>16' 53''</t>
  </si>
  <si>
    <t xml:space="preserve"> + 01' 57''</t>
  </si>
  <si>
    <t>ESPMATE MARDONES Luis Angel</t>
  </si>
  <si>
    <t>16' 54''</t>
  </si>
  <si>
    <t xml:space="preserve"> + 01' 58''</t>
  </si>
  <si>
    <t>FRABRUN Fréderic</t>
  </si>
  <si>
    <t>16' 57''</t>
  </si>
  <si>
    <t xml:space="preserve"> + 02' 01''</t>
  </si>
  <si>
    <t>FRACHAVANEL Sébastien</t>
  </si>
  <si>
    <t>16' 58''</t>
  </si>
  <si>
    <t xml:space="preserve"> + 02' 02''</t>
  </si>
  <si>
    <t>COLSERPA SANTANDER José</t>
  </si>
  <si>
    <t>17' 05''</t>
  </si>
  <si>
    <t xml:space="preserve"> + 02' 09''</t>
  </si>
  <si>
    <t>NEDCURVERS Roy</t>
  </si>
  <si>
    <t>17' 08''</t>
  </si>
  <si>
    <t xml:space="preserve"> + 02' 12''</t>
  </si>
  <si>
    <t>ITABONO Matteo</t>
  </si>
  <si>
    <t>17' 09''</t>
  </si>
  <si>
    <t xml:space="preserve"> + 02' 13''</t>
  </si>
  <si>
    <t>LUXGASTAUER Ben</t>
  </si>
  <si>
    <t>17' 10''</t>
  </si>
  <si>
    <t xml:space="preserve"> + 02' 14''</t>
  </si>
  <si>
    <t>FRABOUHANNI Nacer</t>
  </si>
  <si>
    <t>FRAGERARD Arnaud</t>
  </si>
  <si>
    <t>17' 14''</t>
  </si>
  <si>
    <t xml:space="preserve"> + 02' 18''</t>
  </si>
  <si>
    <t>FRAPERICHON Pierre-Luc</t>
  </si>
  <si>
    <t>17' 19''</t>
  </si>
  <si>
    <t xml:space="preserve"> + 02' 23''</t>
  </si>
  <si>
    <t>FRAQUEMENEUR Perrig</t>
  </si>
  <si>
    <t>17' 20''</t>
  </si>
  <si>
    <t xml:space="preserve"> + 02' 24''</t>
  </si>
  <si>
    <t>ITACARUSO Gianpaolo</t>
  </si>
  <si>
    <t>FRAFONSECA Armindo</t>
  </si>
  <si>
    <t>17' 21''</t>
  </si>
  <si>
    <t xml:space="preserve"> + 02' 25''</t>
  </si>
  <si>
    <t>FRAFEILLU Brice</t>
  </si>
  <si>
    <t>17' 24''</t>
  </si>
  <si>
    <t xml:space="preserve"> + 02' 28''</t>
  </si>
  <si>
    <t>FRACHEREL Mikael</t>
  </si>
  <si>
    <t>18' 32''</t>
  </si>
  <si>
    <t xml:space="preserve"> + 03' 36''</t>
  </si>
  <si>
    <t>03h 44' 01''</t>
  </si>
  <si>
    <t>03h 44' 04''</t>
  </si>
  <si>
    <t xml:space="preserve"> + 00' 03''</t>
  </si>
  <si>
    <t>03h 44' 07''</t>
  </si>
  <si>
    <t>03h 44' 34''</t>
  </si>
  <si>
    <t>03h 44' 36''</t>
  </si>
  <si>
    <t xml:space="preserve"> + 00' 35''</t>
  </si>
  <si>
    <t>03h 44' 43''</t>
  </si>
  <si>
    <t>03h 44' 45''</t>
  </si>
  <si>
    <t>03h 44' 49''</t>
  </si>
  <si>
    <t xml:space="preserve"> + 00' 48''</t>
  </si>
  <si>
    <t>03h 44' 54''</t>
  </si>
  <si>
    <t>03h 44' 55''</t>
  </si>
  <si>
    <t xml:space="preserve"> + 00' 54''</t>
  </si>
  <si>
    <t>03h 45' 00''</t>
  </si>
  <si>
    <t>03h 45' 01''</t>
  </si>
  <si>
    <t>03h 45' 09''</t>
  </si>
  <si>
    <t>03h 45' 13''</t>
  </si>
  <si>
    <t>03h 45' 14''</t>
  </si>
  <si>
    <t>03h 45' 20''</t>
  </si>
  <si>
    <t>03h 45' 21''</t>
  </si>
  <si>
    <t>03h 45' 25''</t>
  </si>
  <si>
    <t>03h 45' 26''</t>
  </si>
  <si>
    <t>03h 45' 27''</t>
  </si>
  <si>
    <t>03h 45' 49''</t>
  </si>
  <si>
    <t>03h 45' 50''</t>
  </si>
  <si>
    <t>03h 45' 56''</t>
  </si>
  <si>
    <t>03h 45' 58''</t>
  </si>
  <si>
    <t>03h 46' 00''</t>
  </si>
  <si>
    <t xml:space="preserve"> + 01' 59''</t>
  </si>
  <si>
    <t>03h 46' 03''</t>
  </si>
  <si>
    <t>03h 46' 04''</t>
  </si>
  <si>
    <t xml:space="preserve"> + 02' 03''</t>
  </si>
  <si>
    <t>03h 46' 08''</t>
  </si>
  <si>
    <t xml:space="preserve"> + 02' 07''</t>
  </si>
  <si>
    <t>03h 46' 10''</t>
  </si>
  <si>
    <t>03h 46' 12''</t>
  </si>
  <si>
    <t xml:space="preserve"> + 02' 11''</t>
  </si>
  <si>
    <t>03h 46' 14''</t>
  </si>
  <si>
    <t>03h 46' 16''</t>
  </si>
  <si>
    <t xml:space="preserve"> + 02' 15''</t>
  </si>
  <si>
    <t>03h 46' 20''</t>
  </si>
  <si>
    <t xml:space="preserve"> + 02' 19''</t>
  </si>
  <si>
    <t>03h 46' 23''</t>
  </si>
  <si>
    <t xml:space="preserve"> + 02' 22''</t>
  </si>
  <si>
    <t>03h 46' 24''</t>
  </si>
  <si>
    <t>03h 46' 26''</t>
  </si>
  <si>
    <t>03h 46' 27''</t>
  </si>
  <si>
    <t xml:space="preserve"> + 02' 26''</t>
  </si>
  <si>
    <t>03h 46' 28''</t>
  </si>
  <si>
    <t xml:space="preserve"> + 02' 27''</t>
  </si>
  <si>
    <t>03h 46' 31''</t>
  </si>
  <si>
    <t xml:space="preserve"> + 02' 30''</t>
  </si>
  <si>
    <t>03h 46' 33''</t>
  </si>
  <si>
    <t xml:space="preserve"> + 02' 32''</t>
  </si>
  <si>
    <t>03h 46' 35''</t>
  </si>
  <si>
    <t xml:space="preserve"> + 02' 34''</t>
  </si>
  <si>
    <t>03h 46' 38''</t>
  </si>
  <si>
    <t xml:space="preserve"> + 02' 37''</t>
  </si>
  <si>
    <t>03h 46' 39''</t>
  </si>
  <si>
    <t xml:space="preserve"> + 02' 38''</t>
  </si>
  <si>
    <t>03h 46' 40''</t>
  </si>
  <si>
    <t xml:space="preserve"> + 02' 39''</t>
  </si>
  <si>
    <t>03h 46' 41''</t>
  </si>
  <si>
    <t xml:space="preserve"> + 02' 40''</t>
  </si>
  <si>
    <t>03h 46' 42''</t>
  </si>
  <si>
    <t xml:space="preserve"> + 02' 41''</t>
  </si>
  <si>
    <t>03h 46' 43''</t>
  </si>
  <si>
    <t xml:space="preserve"> + 02' 42''</t>
  </si>
  <si>
    <t>03h 46' 44''</t>
  </si>
  <si>
    <t xml:space="preserve"> + 02' 43''</t>
  </si>
  <si>
    <t>03h 46' 46''</t>
  </si>
  <si>
    <t xml:space="preserve"> + 02' 45''</t>
  </si>
  <si>
    <t>03h 46' 48''</t>
  </si>
  <si>
    <t xml:space="preserve"> + 02' 47''</t>
  </si>
  <si>
    <t>03h 46' 49''</t>
  </si>
  <si>
    <t xml:space="preserve"> + 02' 48''</t>
  </si>
  <si>
    <t>03h 46' 51''</t>
  </si>
  <si>
    <t xml:space="preserve"> + 02' 50''</t>
  </si>
  <si>
    <t>03h 46' 52''</t>
  </si>
  <si>
    <t xml:space="preserve"> + 02' 51''</t>
  </si>
  <si>
    <t>03h 46' 53''</t>
  </si>
  <si>
    <t xml:space="preserve"> + 02' 52''</t>
  </si>
  <si>
    <t>03h 46' 54''</t>
  </si>
  <si>
    <t xml:space="preserve"> + 02' 53''</t>
  </si>
  <si>
    <t>03h 46' 55''</t>
  </si>
  <si>
    <t xml:space="preserve"> + 02' 54''</t>
  </si>
  <si>
    <t>03h 46' 58''</t>
  </si>
  <si>
    <t xml:space="preserve"> + 02' 57''</t>
  </si>
  <si>
    <t>03h 46' 59''</t>
  </si>
  <si>
    <t xml:space="preserve"> + 02' 58''</t>
  </si>
  <si>
    <t>03h 47' 00''</t>
  </si>
  <si>
    <t xml:space="preserve"> + 02' 59''</t>
  </si>
  <si>
    <t>03h 47' 01''</t>
  </si>
  <si>
    <t xml:space="preserve"> + 03' 00''</t>
  </si>
  <si>
    <t>03h 47' 02''</t>
  </si>
  <si>
    <t xml:space="preserve"> + 03' 01''</t>
  </si>
  <si>
    <t>03h 47' 06''</t>
  </si>
  <si>
    <t xml:space="preserve"> + 03' 05''</t>
  </si>
  <si>
    <t>03h 47' 09''</t>
  </si>
  <si>
    <t xml:space="preserve"> + 03' 08''</t>
  </si>
  <si>
    <t>03h 47' 10''</t>
  </si>
  <si>
    <t xml:space="preserve"> + 03' 09''</t>
  </si>
  <si>
    <t>03h 47' 15''</t>
  </si>
  <si>
    <t xml:space="preserve"> + 03' 14''</t>
  </si>
  <si>
    <t>03h 47' 18''</t>
  </si>
  <si>
    <t xml:space="preserve"> + 03' 17''</t>
  </si>
  <si>
    <t>03h 47' 39''</t>
  </si>
  <si>
    <t xml:space="preserve"> + 03' 38''</t>
  </si>
  <si>
    <t>03h 47' 40''</t>
  </si>
  <si>
    <t xml:space="preserve"> + 03' 39''</t>
  </si>
  <si>
    <t>03h 47' 45''</t>
  </si>
  <si>
    <t xml:space="preserve"> + 03' 44''</t>
  </si>
  <si>
    <t>03h 48' 51''</t>
  </si>
  <si>
    <t xml:space="preserve"> + 04' 50''</t>
  </si>
  <si>
    <t>03h 49' 18''</t>
  </si>
  <si>
    <t xml:space="preserve"> + 05' 17''</t>
  </si>
  <si>
    <t>03h 49' 20''</t>
  </si>
  <si>
    <t xml:space="preserve"> + 05' 19''</t>
  </si>
  <si>
    <t>03h 49' 26''</t>
  </si>
  <si>
    <t xml:space="preserve"> + 05' 25''</t>
  </si>
  <si>
    <t>03h 49' 28''</t>
  </si>
  <si>
    <t xml:space="preserve"> + 05' 27''</t>
  </si>
  <si>
    <t>03h 49' 33''</t>
  </si>
  <si>
    <t xml:space="preserve"> + 05' 32''</t>
  </si>
  <si>
    <t>03h 49' 35''</t>
  </si>
  <si>
    <t xml:space="preserve"> + 05' 34''</t>
  </si>
  <si>
    <t>03h 49' 41''</t>
  </si>
  <si>
    <t xml:space="preserve"> + 05' 40''</t>
  </si>
  <si>
    <t>03h 49' 44''</t>
  </si>
  <si>
    <t xml:space="preserve"> + 05' 43''</t>
  </si>
  <si>
    <t>03h 49' 47''</t>
  </si>
  <si>
    <t xml:space="preserve"> + 05' 46''</t>
  </si>
  <si>
    <t>03h 49' 48''</t>
  </si>
  <si>
    <t xml:space="preserve"> + 05' 47''</t>
  </si>
  <si>
    <t>03h 49' 49''</t>
  </si>
  <si>
    <t xml:space="preserve"> + 05' 48''</t>
  </si>
  <si>
    <t>03h 49' 52''</t>
  </si>
  <si>
    <t xml:space="preserve"> + 05' 51''</t>
  </si>
  <si>
    <t>03h 49' 53''</t>
  </si>
  <si>
    <t xml:space="preserve"> + 05' 52''</t>
  </si>
  <si>
    <t>03h 49' 54''</t>
  </si>
  <si>
    <t xml:space="preserve"> + 05' 53''</t>
  </si>
  <si>
    <t>03h 49' 58''</t>
  </si>
  <si>
    <t xml:space="preserve"> + 05' 57''</t>
  </si>
  <si>
    <t>03h 50' 00''</t>
  </si>
  <si>
    <t xml:space="preserve"> + 05' 59''</t>
  </si>
  <si>
    <t>03h 50' 01''</t>
  </si>
  <si>
    <t xml:space="preserve"> + 06' 00''</t>
  </si>
  <si>
    <t>03h 50' 02''</t>
  </si>
  <si>
    <t xml:space="preserve"> + 06' 01''</t>
  </si>
  <si>
    <t>03h 50' 03''</t>
  </si>
  <si>
    <t xml:space="preserve"> + 06' 02''</t>
  </si>
  <si>
    <t>03h 50' 04''</t>
  </si>
  <si>
    <t xml:space="preserve"> + 06' 03''</t>
  </si>
  <si>
    <t>03h 50' 05''</t>
  </si>
  <si>
    <t xml:space="preserve"> + 06' 04''</t>
  </si>
  <si>
    <t>03h 50' 08''</t>
  </si>
  <si>
    <t xml:space="preserve"> + 06' 07''</t>
  </si>
  <si>
    <t>03h 50' 10''</t>
  </si>
  <si>
    <t xml:space="preserve"> + 06' 09''</t>
  </si>
  <si>
    <t>03h 50' 11''</t>
  </si>
  <si>
    <t xml:space="preserve"> + 06' 10''</t>
  </si>
  <si>
    <t>03h 50' 12''</t>
  </si>
  <si>
    <t xml:space="preserve"> + 06' 11''</t>
  </si>
  <si>
    <t>03h 50' 15''</t>
  </si>
  <si>
    <t xml:space="preserve"> + 06' 14''</t>
  </si>
  <si>
    <t>03h 50' 16''</t>
  </si>
  <si>
    <t xml:space="preserve"> + 06' 15''</t>
  </si>
  <si>
    <t>03h 50' 18''</t>
  </si>
  <si>
    <t xml:space="preserve"> + 06' 17''</t>
  </si>
  <si>
    <t>03h 50' 19''</t>
  </si>
  <si>
    <t xml:space="preserve"> + 06' 18''</t>
  </si>
  <si>
    <t>03h 50' 20''</t>
  </si>
  <si>
    <t xml:space="preserve"> + 06' 19''</t>
  </si>
  <si>
    <t>03h 50' 21''</t>
  </si>
  <si>
    <t xml:space="preserve"> + 06' 20''</t>
  </si>
  <si>
    <t>03h 50' 22''</t>
  </si>
  <si>
    <t xml:space="preserve"> + 06' 21''</t>
  </si>
  <si>
    <t>03h 50' 24''</t>
  </si>
  <si>
    <t xml:space="preserve"> + 06' 23''</t>
  </si>
  <si>
    <t>03h 50' 26''</t>
  </si>
  <si>
    <t xml:space="preserve"> + 06' 25''</t>
  </si>
  <si>
    <t>03h 50' 27''</t>
  </si>
  <si>
    <t xml:space="preserve"> + 06' 26''</t>
  </si>
  <si>
    <t>03h 50' 29''</t>
  </si>
  <si>
    <t xml:space="preserve"> + 06' 28''</t>
  </si>
  <si>
    <t>03h 50' 30''</t>
  </si>
  <si>
    <t xml:space="preserve"> + 06' 29''</t>
  </si>
  <si>
    <t>03h 50' 33''</t>
  </si>
  <si>
    <t xml:space="preserve"> + 06' 32''</t>
  </si>
  <si>
    <t>03h 50' 34''</t>
  </si>
  <si>
    <t xml:space="preserve"> + 06' 33''</t>
  </si>
  <si>
    <t>03h 50' 35''</t>
  </si>
  <si>
    <t xml:space="preserve"> + 06' 34''</t>
  </si>
  <si>
    <t>03h 50' 36''</t>
  </si>
  <si>
    <t xml:space="preserve"> + 06' 35''</t>
  </si>
  <si>
    <t>03h 50' 37''</t>
  </si>
  <si>
    <t xml:space="preserve"> + 06' 36''</t>
  </si>
  <si>
    <t>03h 50' 38''</t>
  </si>
  <si>
    <t xml:space="preserve"> + 06' 37''</t>
  </si>
  <si>
    <t>03h 50' 39''</t>
  </si>
  <si>
    <t xml:space="preserve"> + 06' 38''</t>
  </si>
  <si>
    <t>03h 50' 40''</t>
  </si>
  <si>
    <t xml:space="preserve"> + 06' 39''</t>
  </si>
  <si>
    <t>03h 50' 43''</t>
  </si>
  <si>
    <t xml:space="preserve"> + 06' 42''</t>
  </si>
  <si>
    <t>03h 50' 44''</t>
  </si>
  <si>
    <t xml:space="preserve"> + 06' 43''</t>
  </si>
  <si>
    <t>03h 50' 46''</t>
  </si>
  <si>
    <t xml:space="preserve"> + 06' 45''</t>
  </si>
  <si>
    <t>03h 50' 48''</t>
  </si>
  <si>
    <t xml:space="preserve"> + 06' 47''</t>
  </si>
  <si>
    <t>03h 50' 49''</t>
  </si>
  <si>
    <t xml:space="preserve"> + 06' 48''</t>
  </si>
  <si>
    <t>03h 50' 51''</t>
  </si>
  <si>
    <t xml:space="preserve"> + 06' 50''</t>
  </si>
  <si>
    <t>03h 50' 52''</t>
  </si>
  <si>
    <t xml:space="preserve"> + 06' 51''</t>
  </si>
  <si>
    <t>03h 50' 53''</t>
  </si>
  <si>
    <t xml:space="preserve"> + 06' 52''</t>
  </si>
  <si>
    <t>03h 50' 54''</t>
  </si>
  <si>
    <t xml:space="preserve"> + 06' 53''</t>
  </si>
  <si>
    <t>03h 50' 56''</t>
  </si>
  <si>
    <t xml:space="preserve"> + 06' 55''</t>
  </si>
  <si>
    <t>03h 50' 58''</t>
  </si>
  <si>
    <t xml:space="preserve"> + 06' 57''</t>
  </si>
  <si>
    <t>03h 51' 00''</t>
  </si>
  <si>
    <t xml:space="preserve"> + 06' 59''</t>
  </si>
  <si>
    <t>03h 51' 01''</t>
  </si>
  <si>
    <t xml:space="preserve"> + 07' 00''</t>
  </si>
  <si>
    <t>03h 51' 04''</t>
  </si>
  <si>
    <t xml:space="preserve"> + 07' 03''</t>
  </si>
  <si>
    <t>03h 51' 12''</t>
  </si>
  <si>
    <t xml:space="preserve"> + 07' 11''</t>
  </si>
  <si>
    <t>03h 51' 17''</t>
  </si>
  <si>
    <t xml:space="preserve"> + 07' 16''</t>
  </si>
  <si>
    <t>03h 51' 26''</t>
  </si>
  <si>
    <t xml:space="preserve"> + 07' 25''</t>
  </si>
  <si>
    <t>03h 51' 27''</t>
  </si>
  <si>
    <t xml:space="preserve"> + 07' 26''</t>
  </si>
  <si>
    <t>03h 51' 28''</t>
  </si>
  <si>
    <t xml:space="preserve"> + 07' 27''</t>
  </si>
  <si>
    <t>03h 52' 39''</t>
  </si>
  <si>
    <t xml:space="preserve"> + 08' 38''</t>
  </si>
  <si>
    <t>03h 56' 03''</t>
  </si>
  <si>
    <t xml:space="preserve"> + 12' 02''</t>
  </si>
  <si>
    <t>03h 56' 24''</t>
  </si>
  <si>
    <t xml:space="preserve"> + 12' 23''</t>
  </si>
  <si>
    <t>03h 56' 29''</t>
  </si>
  <si>
    <t xml:space="preserve"> + 12' 28''</t>
  </si>
  <si>
    <t>03h 56' 52''</t>
  </si>
  <si>
    <t xml:space="preserve"> + 12' 51''</t>
  </si>
  <si>
    <t>03h 57' 33''</t>
  </si>
  <si>
    <t xml:space="preserve"> + 13' 32''</t>
  </si>
  <si>
    <t>07h 11' 37''</t>
  </si>
  <si>
    <t>07h 11' 38''</t>
  </si>
  <si>
    <t xml:space="preserve"> + 00' 01''</t>
  </si>
  <si>
    <t>07h 11' 50''</t>
  </si>
  <si>
    <t xml:space="preserve"> + 00' 13''</t>
  </si>
  <si>
    <t>07h 12' 03''</t>
  </si>
  <si>
    <t xml:space="preserve"> + 00' 26''</t>
  </si>
  <si>
    <t>07h 12' 05''</t>
  </si>
  <si>
    <t xml:space="preserve"> + 00' 28''</t>
  </si>
  <si>
    <t>07h 12' 08''</t>
  </si>
  <si>
    <t xml:space="preserve"> + 00' 31''</t>
  </si>
  <si>
    <t>07h 12' 11''</t>
  </si>
  <si>
    <t xml:space="preserve"> + 00' 34''</t>
  </si>
  <si>
    <t>07h 12' 13''</t>
  </si>
  <si>
    <t>07h 12' 40''</t>
  </si>
  <si>
    <t xml:space="preserve"> + 01' 03''</t>
  </si>
  <si>
    <t>07h 12' 41''</t>
  </si>
  <si>
    <t>07h 12' 44''</t>
  </si>
  <si>
    <t>07h 13' 09''</t>
  </si>
  <si>
    <t>07h 13' 15''</t>
  </si>
  <si>
    <t xml:space="preserve"> + 01' 38''</t>
  </si>
  <si>
    <t>07h 13' 16''</t>
  </si>
  <si>
    <t>07h 13' 28''</t>
  </si>
  <si>
    <t>07h 13' 33''</t>
  </si>
  <si>
    <t xml:space="preserve"> + 01' 56''</t>
  </si>
  <si>
    <t>ESPRODRIGUEZ OLIVER Joachim</t>
  </si>
  <si>
    <t>07h 13' 37''</t>
  </si>
  <si>
    <t xml:space="preserve"> + 02' 00''</t>
  </si>
  <si>
    <t>07h 13' 39''</t>
  </si>
  <si>
    <t>07h 13' 43''</t>
  </si>
  <si>
    <t xml:space="preserve"> + 02' 06''</t>
  </si>
  <si>
    <t>07h 13' 44''</t>
  </si>
  <si>
    <t>07h 14' 03''</t>
  </si>
  <si>
    <t>07h 14' 16''</t>
  </si>
  <si>
    <t>07h 14' 22''</t>
  </si>
  <si>
    <t>07h 14' 29''</t>
  </si>
  <si>
    <t>07h 14' 31''</t>
  </si>
  <si>
    <t>07h 14' 35''</t>
  </si>
  <si>
    <t>07h 14' 47''</t>
  </si>
  <si>
    <t xml:space="preserve"> + 03' 10''</t>
  </si>
  <si>
    <t>07h 14' 59''</t>
  </si>
  <si>
    <t xml:space="preserve"> + 03' 22''</t>
  </si>
  <si>
    <t>07h 15' 01''</t>
  </si>
  <si>
    <t xml:space="preserve"> + 03' 24''</t>
  </si>
  <si>
    <t>07h 15' 06''</t>
  </si>
  <si>
    <t xml:space="preserve"> + 03' 29''</t>
  </si>
  <si>
    <t>07h 15' 11''</t>
  </si>
  <si>
    <t xml:space="preserve"> + 03' 34''</t>
  </si>
  <si>
    <t>07h 15' 16''</t>
  </si>
  <si>
    <t>07h 15' 17''</t>
  </si>
  <si>
    <t xml:space="preserve"> + 03' 40''</t>
  </si>
  <si>
    <t>07h 15' 26''</t>
  </si>
  <si>
    <t xml:space="preserve"> + 03' 49''</t>
  </si>
  <si>
    <t>07h 15' 29''</t>
  </si>
  <si>
    <t xml:space="preserve"> + 03' 52''</t>
  </si>
  <si>
    <t>07h 15' 32''</t>
  </si>
  <si>
    <t xml:space="preserve"> + 03' 55''</t>
  </si>
  <si>
    <t>07h 15' 46''</t>
  </si>
  <si>
    <t xml:space="preserve"> + 04' 09''</t>
  </si>
  <si>
    <t>07h 16' 05''</t>
  </si>
  <si>
    <t xml:space="preserve"> + 04' 28''</t>
  </si>
  <si>
    <t>07h 16' 12''</t>
  </si>
  <si>
    <t xml:space="preserve"> + 04' 35''</t>
  </si>
  <si>
    <t>07h 16' 54''</t>
  </si>
  <si>
    <t>07h 17' 25''</t>
  </si>
  <si>
    <t>07h 17' 38''</t>
  </si>
  <si>
    <t>07h 17' 40''</t>
  </si>
  <si>
    <t>07h 17' 52''</t>
  </si>
  <si>
    <t>07h 17' 54''</t>
  </si>
  <si>
    <t>07h 18' 00''</t>
  </si>
  <si>
    <t>07h 18' 06''</t>
  </si>
  <si>
    <t>07h 18' 09''</t>
  </si>
  <si>
    <t>07h 18' 13''</t>
  </si>
  <si>
    <t>07h 18' 15''</t>
  </si>
  <si>
    <t>07h 18' 17''</t>
  </si>
  <si>
    <t xml:space="preserve"> + 06' 40''</t>
  </si>
  <si>
    <t>07h 18' 18''</t>
  </si>
  <si>
    <t xml:space="preserve"> + 06' 41''</t>
  </si>
  <si>
    <t>07h 18' 19''</t>
  </si>
  <si>
    <t>07h 18' 22''</t>
  </si>
  <si>
    <t>07h 18' 26''</t>
  </si>
  <si>
    <t xml:space="preserve"> + 06' 49''</t>
  </si>
  <si>
    <t>07h 18' 33''</t>
  </si>
  <si>
    <t xml:space="preserve"> + 06' 56''</t>
  </si>
  <si>
    <t>07h 18' 41''</t>
  </si>
  <si>
    <t xml:space="preserve"> + 07' 04''</t>
  </si>
  <si>
    <t>07h 18' 45''</t>
  </si>
  <si>
    <t xml:space="preserve"> + 07' 08''</t>
  </si>
  <si>
    <t>07h 19' 04''</t>
  </si>
  <si>
    <t>07h 19' 05''</t>
  </si>
  <si>
    <t xml:space="preserve"> + 07' 28''</t>
  </si>
  <si>
    <t>07h 19' 08''</t>
  </si>
  <si>
    <t xml:space="preserve"> + 07' 31''</t>
  </si>
  <si>
    <t>07h 19' 09''</t>
  </si>
  <si>
    <t xml:space="preserve"> + 07' 32''</t>
  </si>
  <si>
    <t>07h 19' 12''</t>
  </si>
  <si>
    <t xml:space="preserve"> + 07' 35''</t>
  </si>
  <si>
    <t>07h 19' 26''</t>
  </si>
  <si>
    <t xml:space="preserve"> + 07' 49''</t>
  </si>
  <si>
    <t>07h 19' 28''</t>
  </si>
  <si>
    <t xml:space="preserve"> + 07' 51''</t>
  </si>
  <si>
    <t>07h 19' 38''</t>
  </si>
  <si>
    <t xml:space="preserve"> + 08' 01''</t>
  </si>
  <si>
    <t>07h 19' 41''</t>
  </si>
  <si>
    <t xml:space="preserve"> + 08' 04''</t>
  </si>
  <si>
    <t>07h 19' 47''</t>
  </si>
  <si>
    <t xml:space="preserve"> + 08' 10''</t>
  </si>
  <si>
    <t>07h 19' 50''</t>
  </si>
  <si>
    <t xml:space="preserve"> + 08' 13''</t>
  </si>
  <si>
    <t>07h 19' 55''</t>
  </si>
  <si>
    <t xml:space="preserve"> + 08' 18''</t>
  </si>
  <si>
    <t>07h 19' 57''</t>
  </si>
  <si>
    <t xml:space="preserve"> + 08' 20''</t>
  </si>
  <si>
    <t>07h 19' 58''</t>
  </si>
  <si>
    <t xml:space="preserve"> + 08' 21''</t>
  </si>
  <si>
    <t>07h 20' 07''</t>
  </si>
  <si>
    <t xml:space="preserve"> + 08' 30''</t>
  </si>
  <si>
    <t>07h 20' 27''</t>
  </si>
  <si>
    <t xml:space="preserve"> + 08' 50''</t>
  </si>
  <si>
    <t>07h 20' 31''</t>
  </si>
  <si>
    <t xml:space="preserve"> + 08' 54''</t>
  </si>
  <si>
    <t>07h 20' 44''</t>
  </si>
  <si>
    <t xml:space="preserve"> + 09' 07''</t>
  </si>
  <si>
    <t>07h 20' 47''</t>
  </si>
  <si>
    <t xml:space="preserve"> + 09' 10''</t>
  </si>
  <si>
    <t>07h 21' 04''</t>
  </si>
  <si>
    <t xml:space="preserve"> + 09' 27''</t>
  </si>
  <si>
    <t>07h 21' 12''</t>
  </si>
  <si>
    <t xml:space="preserve"> + 09' 35''</t>
  </si>
  <si>
    <t>07h 21' 25''</t>
  </si>
  <si>
    <t xml:space="preserve"> + 09' 48''</t>
  </si>
  <si>
    <t>07h 21' 29''</t>
  </si>
  <si>
    <t xml:space="preserve"> + 09' 52''</t>
  </si>
  <si>
    <t>07h 21' 32''</t>
  </si>
  <si>
    <t xml:space="preserve"> + 09' 55''</t>
  </si>
  <si>
    <t>07h 21' 34''</t>
  </si>
  <si>
    <t xml:space="preserve"> + 09' 57''</t>
  </si>
  <si>
    <t>07h 21' 40''</t>
  </si>
  <si>
    <t xml:space="preserve"> + 10' 03''</t>
  </si>
  <si>
    <t>07h 21' 43''</t>
  </si>
  <si>
    <t xml:space="preserve"> + 10' 06''</t>
  </si>
  <si>
    <t>07h 21' 45''</t>
  </si>
  <si>
    <t xml:space="preserve"> + 10' 08''</t>
  </si>
  <si>
    <t>07h 21' 58''</t>
  </si>
  <si>
    <t xml:space="preserve"> + 10' 21''</t>
  </si>
  <si>
    <t>07h 22' 01''</t>
  </si>
  <si>
    <t xml:space="preserve"> + 10' 24''</t>
  </si>
  <si>
    <t>07h 22' 07''</t>
  </si>
  <si>
    <t xml:space="preserve"> + 10' 30''</t>
  </si>
  <si>
    <t>07h 22' 09''</t>
  </si>
  <si>
    <t xml:space="preserve"> + 10' 32''</t>
  </si>
  <si>
    <t>07h 22' 10''</t>
  </si>
  <si>
    <t xml:space="preserve"> + 10' 33''</t>
  </si>
  <si>
    <t>07h 22' 18''</t>
  </si>
  <si>
    <t xml:space="preserve"> + 10' 41''</t>
  </si>
  <si>
    <t>07h 22' 19''</t>
  </si>
  <si>
    <t xml:space="preserve"> + 10' 42''</t>
  </si>
  <si>
    <t>07h 22' 22''</t>
  </si>
  <si>
    <t xml:space="preserve"> + 10' 45''</t>
  </si>
  <si>
    <t>07h 22' 38''</t>
  </si>
  <si>
    <t xml:space="preserve"> + 11' 01''</t>
  </si>
  <si>
    <t>07h 22' 40''</t>
  </si>
  <si>
    <t xml:space="preserve"> + 11' 03''</t>
  </si>
  <si>
    <t>07h 22' 48''</t>
  </si>
  <si>
    <t xml:space="preserve"> + 11' 11''</t>
  </si>
  <si>
    <t>07h 22' 55''</t>
  </si>
  <si>
    <t xml:space="preserve"> + 11' 18''</t>
  </si>
  <si>
    <t>07h 23' 01''</t>
  </si>
  <si>
    <t xml:space="preserve"> + 11' 24''</t>
  </si>
  <si>
    <t>07h 23' 17''</t>
  </si>
  <si>
    <t xml:space="preserve"> + 11' 40''</t>
  </si>
  <si>
    <t>07h 23' 22''</t>
  </si>
  <si>
    <t xml:space="preserve"> + 11' 45''</t>
  </si>
  <si>
    <t>07h 23' 24''</t>
  </si>
  <si>
    <t xml:space="preserve"> + 11' 47''</t>
  </si>
  <si>
    <t>07h 23' 28''</t>
  </si>
  <si>
    <t xml:space="preserve"> + 11' 51''</t>
  </si>
  <si>
    <t>07h 23' 35''</t>
  </si>
  <si>
    <t xml:space="preserve"> + 11' 58''</t>
  </si>
  <si>
    <t>07h 23' 38''</t>
  </si>
  <si>
    <t xml:space="preserve"> + 12' 01''</t>
  </si>
  <si>
    <t>07h 23' 44''</t>
  </si>
  <si>
    <t xml:space="preserve"> + 12' 07''</t>
  </si>
  <si>
    <t>07h 23' 50''</t>
  </si>
  <si>
    <t xml:space="preserve"> + 12' 13''</t>
  </si>
  <si>
    <t>07h 23' 52''</t>
  </si>
  <si>
    <t xml:space="preserve"> + 12' 15''</t>
  </si>
  <si>
    <t>07h 24' 02''</t>
  </si>
  <si>
    <t xml:space="preserve"> + 12' 25''</t>
  </si>
  <si>
    <t>07h 24' 04''</t>
  </si>
  <si>
    <t xml:space="preserve"> + 12' 27''</t>
  </si>
  <si>
    <t>07h 24' 05''</t>
  </si>
  <si>
    <t>07h 24' 06''</t>
  </si>
  <si>
    <t xml:space="preserve"> + 12' 29''</t>
  </si>
  <si>
    <t>07h 24' 17''</t>
  </si>
  <si>
    <t xml:space="preserve"> + 12' 40''</t>
  </si>
  <si>
    <t>07h 24' 26''</t>
  </si>
  <si>
    <t xml:space="preserve"> + 12' 49''</t>
  </si>
  <si>
    <t>07h 24' 27''</t>
  </si>
  <si>
    <t xml:space="preserve"> + 12' 50''</t>
  </si>
  <si>
    <t>07h 24' 30''</t>
  </si>
  <si>
    <t xml:space="preserve"> + 12' 53''</t>
  </si>
  <si>
    <t>07h 24' 34''</t>
  </si>
  <si>
    <t xml:space="preserve"> + 12' 57''</t>
  </si>
  <si>
    <t>07h 24' 40''</t>
  </si>
  <si>
    <t xml:space="preserve"> + 13' 03''</t>
  </si>
  <si>
    <t>07h 24' 41''</t>
  </si>
  <si>
    <t xml:space="preserve"> + 13' 04''</t>
  </si>
  <si>
    <t>07h 24' 44''</t>
  </si>
  <si>
    <t xml:space="preserve"> + 13' 07''</t>
  </si>
  <si>
    <t>07h 24' 45''</t>
  </si>
  <si>
    <t xml:space="preserve"> + 13' 08''</t>
  </si>
  <si>
    <t>07h 24' 54''</t>
  </si>
  <si>
    <t xml:space="preserve"> + 13' 17''</t>
  </si>
  <si>
    <t>07h 24' 55''</t>
  </si>
  <si>
    <t xml:space="preserve"> + 13' 18''</t>
  </si>
  <si>
    <t>07h 24' 58''</t>
  </si>
  <si>
    <t xml:space="preserve"> + 13' 21''</t>
  </si>
  <si>
    <t>07h 25' 16''</t>
  </si>
  <si>
    <t xml:space="preserve"> + 13' 39''</t>
  </si>
  <si>
    <t>07h 25' 18''</t>
  </si>
  <si>
    <t xml:space="preserve"> + 13' 41''</t>
  </si>
  <si>
    <t>07h 25' 21''</t>
  </si>
  <si>
    <t xml:space="preserve"> + 13' 44''</t>
  </si>
  <si>
    <t>07h 25' 39''</t>
  </si>
  <si>
    <t xml:space="preserve"> + 14' 02''</t>
  </si>
  <si>
    <t>07h 25' 54''</t>
  </si>
  <si>
    <t xml:space="preserve"> + 14' 17''</t>
  </si>
  <si>
    <t>07h 26' 35''</t>
  </si>
  <si>
    <t xml:space="preserve"> + 14' 58''</t>
  </si>
  <si>
    <t>07h 27' 06''</t>
  </si>
  <si>
    <t xml:space="preserve"> + 15' 29''</t>
  </si>
  <si>
    <t>07h 27' 08''</t>
  </si>
  <si>
    <t xml:space="preserve"> + 15' 31''</t>
  </si>
  <si>
    <t>07h 27' 20''</t>
  </si>
  <si>
    <t xml:space="preserve"> + 15' 43''</t>
  </si>
  <si>
    <t>07h 27' 24''</t>
  </si>
  <si>
    <t xml:space="preserve"> + 15' 47''</t>
  </si>
  <si>
    <t>07h 27' 27''</t>
  </si>
  <si>
    <t xml:space="preserve"> + 15' 50''</t>
  </si>
  <si>
    <t>07h 27' 28''</t>
  </si>
  <si>
    <t xml:space="preserve"> + 15' 51''</t>
  </si>
  <si>
    <t>07h 27' 29''</t>
  </si>
  <si>
    <t xml:space="preserve"> + 15' 52''</t>
  </si>
  <si>
    <t>07h 27' 37''</t>
  </si>
  <si>
    <t xml:space="preserve"> + 16' 00''</t>
  </si>
  <si>
    <t>07h 27' 41''</t>
  </si>
  <si>
    <t xml:space="preserve"> + 16' 04''</t>
  </si>
  <si>
    <t>07h 27' 47''</t>
  </si>
  <si>
    <t xml:space="preserve"> + 16' 10''</t>
  </si>
  <si>
    <t>07h 27' 51''</t>
  </si>
  <si>
    <t xml:space="preserve"> + 16' 14''</t>
  </si>
  <si>
    <t>07h 27' 56''</t>
  </si>
  <si>
    <t xml:space="preserve"> + 16' 19''</t>
  </si>
  <si>
    <t>07h 28' 07''</t>
  </si>
  <si>
    <t xml:space="preserve"> + 16' 30''</t>
  </si>
  <si>
    <t>07h 28' 08''</t>
  </si>
  <si>
    <t xml:space="preserve"> + 16' 31''</t>
  </si>
  <si>
    <t>07h 28' 09''</t>
  </si>
  <si>
    <t xml:space="preserve"> + 16' 32''</t>
  </si>
  <si>
    <t>07h 28' 13''</t>
  </si>
  <si>
    <t xml:space="preserve"> + 16' 36''</t>
  </si>
  <si>
    <t>07h 28' 18''</t>
  </si>
  <si>
    <t xml:space="preserve"> + 16' 41''</t>
  </si>
  <si>
    <t>07h 28' 22''</t>
  </si>
  <si>
    <t xml:space="preserve"> + 16' 45''</t>
  </si>
  <si>
    <t>07h 28' 23''</t>
  </si>
  <si>
    <t xml:space="preserve"> + 16' 46''</t>
  </si>
  <si>
    <t>07h 28' 25''</t>
  </si>
  <si>
    <t xml:space="preserve"> + 16' 48''</t>
  </si>
  <si>
    <t>07h 28' 26''</t>
  </si>
  <si>
    <t xml:space="preserve"> + 16' 49''</t>
  </si>
  <si>
    <t>07h 28' 30''</t>
  </si>
  <si>
    <t xml:space="preserve"> + 16' 53''</t>
  </si>
  <si>
    <t>07h 28' 32''</t>
  </si>
  <si>
    <t xml:space="preserve"> + 16' 55''</t>
  </si>
  <si>
    <t>07h 28' 42''</t>
  </si>
  <si>
    <t xml:space="preserve"> + 17' 05''</t>
  </si>
  <si>
    <t>07h 28' 43''</t>
  </si>
  <si>
    <t xml:space="preserve"> + 17' 06''</t>
  </si>
  <si>
    <t>07h 28' 46''</t>
  </si>
  <si>
    <t xml:space="preserve"> + 17' 09''</t>
  </si>
  <si>
    <t>07h 28' 52''</t>
  </si>
  <si>
    <t xml:space="preserve"> + 17' 15''</t>
  </si>
  <si>
    <t>07h 28' 54''</t>
  </si>
  <si>
    <t xml:space="preserve"> + 17' 17''</t>
  </si>
  <si>
    <t>07h 28' 55''</t>
  </si>
  <si>
    <t xml:space="preserve"> + 17' 18''</t>
  </si>
  <si>
    <t>07h 29' 09''</t>
  </si>
  <si>
    <t xml:space="preserve"> + 17' 32''</t>
  </si>
  <si>
    <t>07h 29' 16''</t>
  </si>
  <si>
    <t xml:space="preserve"> + 17' 39''</t>
  </si>
  <si>
    <t>07h 29' 19''</t>
  </si>
  <si>
    <t xml:space="preserve"> + 17' 42''</t>
  </si>
  <si>
    <t>07h 29' 20''</t>
  </si>
  <si>
    <t xml:space="preserve"> + 17' 43''</t>
  </si>
  <si>
    <t>07h 29' 22''</t>
  </si>
  <si>
    <t xml:space="preserve"> + 17' 45''</t>
  </si>
  <si>
    <t>07h 30' 50''</t>
  </si>
  <si>
    <t xml:space="preserve"> + 19' 13''</t>
  </si>
  <si>
    <t>07h 31' 03''</t>
  </si>
  <si>
    <t xml:space="preserve"> + 19' 26''</t>
  </si>
  <si>
    <t>07h 34' 12''</t>
  </si>
  <si>
    <t xml:space="preserve"> + 22' 35''</t>
  </si>
  <si>
    <t>07h 34' 17''</t>
  </si>
  <si>
    <t xml:space="preserve"> + 22' 40''</t>
  </si>
  <si>
    <t>07h 34' 40''</t>
  </si>
  <si>
    <t xml:space="preserve"> + 23' 03''</t>
  </si>
  <si>
    <t>07h 38' 33''</t>
  </si>
  <si>
    <t xml:space="preserve"> + 26' 56''</t>
  </si>
  <si>
    <t>12h 40' 26''</t>
  </si>
  <si>
    <t>12h 40' 38''</t>
  </si>
  <si>
    <t xml:space="preserve"> + 00' 12''</t>
  </si>
  <si>
    <t>12h 40' 51''</t>
  </si>
  <si>
    <t xml:space="preserve"> + 00' 25''</t>
  </si>
  <si>
    <t>12h 41' 04''</t>
  </si>
  <si>
    <t>12h 41' 05''</t>
  </si>
  <si>
    <t xml:space="preserve"> + 00' 39''</t>
  </si>
  <si>
    <t>12h 41' 06''</t>
  </si>
  <si>
    <t>12h 41' 12''</t>
  </si>
  <si>
    <t>12h 41' 14''</t>
  </si>
  <si>
    <t>12h 41' 41''</t>
  </si>
  <si>
    <t>12h 41' 42''</t>
  </si>
  <si>
    <t>12h 41' 45''</t>
  </si>
  <si>
    <t>12h 42' 10''</t>
  </si>
  <si>
    <t xml:space="preserve"> + 01' 44''</t>
  </si>
  <si>
    <t>12h 42' 16''</t>
  </si>
  <si>
    <t>12h 42' 17''</t>
  </si>
  <si>
    <t>12h 42' 29''</t>
  </si>
  <si>
    <t>12h 42' 34''</t>
  </si>
  <si>
    <t xml:space="preserve"> + 02' 08''</t>
  </si>
  <si>
    <t>12h 42' 38''</t>
  </si>
  <si>
    <t>12h 42' 45''</t>
  </si>
  <si>
    <t>12h 43' 17''</t>
  </si>
  <si>
    <t>12h 43' 32''</t>
  </si>
  <si>
    <t xml:space="preserve"> + 03' 06''</t>
  </si>
  <si>
    <t>12h 44' 02''</t>
  </si>
  <si>
    <t>12h 44' 27''</t>
  </si>
  <si>
    <t xml:space="preserve"> + 04' 01''</t>
  </si>
  <si>
    <t>12h 44' 33''</t>
  </si>
  <si>
    <t xml:space="preserve"> + 04' 07''</t>
  </si>
  <si>
    <t>12h 44' 36''</t>
  </si>
  <si>
    <t xml:space="preserve"> + 04' 10''</t>
  </si>
  <si>
    <t>12h 45' 06''</t>
  </si>
  <si>
    <t xml:space="preserve"> + 04' 40''</t>
  </si>
  <si>
    <t>12h 45' 12''</t>
  </si>
  <si>
    <t xml:space="preserve"> + 04' 46''</t>
  </si>
  <si>
    <t>12h 46' 24''</t>
  </si>
  <si>
    <t xml:space="preserve"> + 05' 58''</t>
  </si>
  <si>
    <t>12h 46' 29''</t>
  </si>
  <si>
    <t>12h 46' 56''</t>
  </si>
  <si>
    <t xml:space="preserve"> + 06' 30''</t>
  </si>
  <si>
    <t>12h 47' 27''</t>
  </si>
  <si>
    <t xml:space="preserve"> + 07' 01''</t>
  </si>
  <si>
    <t>12h 48' 05''</t>
  </si>
  <si>
    <t xml:space="preserve"> + 07' 39''</t>
  </si>
  <si>
    <t>12h 48' 07''</t>
  </si>
  <si>
    <t xml:space="preserve"> + 07' 41''</t>
  </si>
  <si>
    <t>12h 48' 18''</t>
  </si>
  <si>
    <t xml:space="preserve"> + 07' 52''</t>
  </si>
  <si>
    <t>12h 48' 30''</t>
  </si>
  <si>
    <t>12h 48' 33''</t>
  </si>
  <si>
    <t xml:space="preserve"> + 08' 07''</t>
  </si>
  <si>
    <t>12h 48' 34''</t>
  </si>
  <si>
    <t xml:space="preserve"> + 08' 08''</t>
  </si>
  <si>
    <t>12h 48' 57''</t>
  </si>
  <si>
    <t xml:space="preserve"> + 08' 31''</t>
  </si>
  <si>
    <t>12h 49' 33''</t>
  </si>
  <si>
    <t>12h 49' 34''</t>
  </si>
  <si>
    <t xml:space="preserve"> + 09' 08''</t>
  </si>
  <si>
    <t>12h 49' 51''</t>
  </si>
  <si>
    <t xml:space="preserve"> + 09' 25''</t>
  </si>
  <si>
    <t>12h 50' 01''</t>
  </si>
  <si>
    <t>12h 50' 04''</t>
  </si>
  <si>
    <t xml:space="preserve"> + 09' 38''</t>
  </si>
  <si>
    <t>12h 50' 13''</t>
  </si>
  <si>
    <t xml:space="preserve"> + 09' 47''</t>
  </si>
  <si>
    <t>12h 50' 15''</t>
  </si>
  <si>
    <t xml:space="preserve"> + 09' 49''</t>
  </si>
  <si>
    <t>12h 50' 19''</t>
  </si>
  <si>
    <t xml:space="preserve"> + 09' 53''</t>
  </si>
  <si>
    <t>12h 50' 39''</t>
  </si>
  <si>
    <t xml:space="preserve"> + 10' 13''</t>
  </si>
  <si>
    <t>12h 50' 40''</t>
  </si>
  <si>
    <t xml:space="preserve"> + 10' 14''</t>
  </si>
  <si>
    <t>12h 50' 43''</t>
  </si>
  <si>
    <t xml:space="preserve"> + 10' 17''</t>
  </si>
  <si>
    <t>12h 50' 44''</t>
  </si>
  <si>
    <t xml:space="preserve"> + 10' 18''</t>
  </si>
  <si>
    <t>12h 50' 47''</t>
  </si>
  <si>
    <t>12h 50' 50''</t>
  </si>
  <si>
    <t>12h 50' 51''</t>
  </si>
  <si>
    <t xml:space="preserve"> + 10' 25''</t>
  </si>
  <si>
    <t>12h 51' 13''</t>
  </si>
  <si>
    <t xml:space="preserve"> + 10' 47''</t>
  </si>
  <si>
    <t>12h 51' 23''</t>
  </si>
  <si>
    <t xml:space="preserve"> + 10' 57''</t>
  </si>
  <si>
    <t>12h 51' 34''</t>
  </si>
  <si>
    <t xml:space="preserve"> + 11' 08''</t>
  </si>
  <si>
    <t>12h 51' 48''</t>
  </si>
  <si>
    <t xml:space="preserve"> + 11' 22''</t>
  </si>
  <si>
    <t>12h 51' 51''</t>
  </si>
  <si>
    <t xml:space="preserve"> + 11' 25''</t>
  </si>
  <si>
    <t>12h 51' 59''</t>
  </si>
  <si>
    <t xml:space="preserve"> + 11' 33''</t>
  </si>
  <si>
    <t>12h 52' 02''</t>
  </si>
  <si>
    <t xml:space="preserve"> + 11' 36''</t>
  </si>
  <si>
    <t>12h 52' 18''</t>
  </si>
  <si>
    <t xml:space="preserve"> + 11' 52''</t>
  </si>
  <si>
    <t>12h 52' 29''</t>
  </si>
  <si>
    <t xml:space="preserve"> + 12' 03''</t>
  </si>
  <si>
    <t>12h 52' 34''</t>
  </si>
  <si>
    <t xml:space="preserve"> + 12' 08''</t>
  </si>
  <si>
    <t>12h 52' 44''</t>
  </si>
  <si>
    <t xml:space="preserve"> + 12' 18''</t>
  </si>
  <si>
    <t>12h 52' 48''</t>
  </si>
  <si>
    <t xml:space="preserve"> + 12' 22''</t>
  </si>
  <si>
    <t>12h 52' 50''</t>
  </si>
  <si>
    <t xml:space="preserve"> + 12' 24''</t>
  </si>
  <si>
    <t>12h 52' 52''</t>
  </si>
  <si>
    <t xml:space="preserve"> + 12' 26''</t>
  </si>
  <si>
    <t>12h 53' 16''</t>
  </si>
  <si>
    <t>12h 53' 29''</t>
  </si>
  <si>
    <t>12h 53' 40''</t>
  </si>
  <si>
    <t xml:space="preserve"> + 13' 14''</t>
  </si>
  <si>
    <t>12h 53' 43''</t>
  </si>
  <si>
    <t>12h 53' 44''</t>
  </si>
  <si>
    <t>12h 53' 53''</t>
  </si>
  <si>
    <t xml:space="preserve"> + 13' 27''</t>
  </si>
  <si>
    <t>12h 53' 56''</t>
  </si>
  <si>
    <t xml:space="preserve"> + 13' 30''</t>
  </si>
  <si>
    <t>12h 54' 01''</t>
  </si>
  <si>
    <t xml:space="preserve"> + 13' 35''</t>
  </si>
  <si>
    <t>12h 54' 06''</t>
  </si>
  <si>
    <t xml:space="preserve"> + 13' 40''</t>
  </si>
  <si>
    <t>12h 54' 11''</t>
  </si>
  <si>
    <t xml:space="preserve"> + 13' 45''</t>
  </si>
  <si>
    <t>12h 54' 19''</t>
  </si>
  <si>
    <t xml:space="preserve"> + 13' 53''</t>
  </si>
  <si>
    <t>12h 54' 22''</t>
  </si>
  <si>
    <t xml:space="preserve"> + 13' 56''</t>
  </si>
  <si>
    <t>12h 54' 30''</t>
  </si>
  <si>
    <t xml:space="preserve"> + 14' 04''</t>
  </si>
  <si>
    <t>12h 54' 40''</t>
  </si>
  <si>
    <t xml:space="preserve"> + 14' 14''</t>
  </si>
  <si>
    <t>12h 54' 46''</t>
  </si>
  <si>
    <t xml:space="preserve"> + 14' 20''</t>
  </si>
  <si>
    <t>12h 54' 54''</t>
  </si>
  <si>
    <t xml:space="preserve"> + 14' 28''</t>
  </si>
  <si>
    <t>12h 55' 01''</t>
  </si>
  <si>
    <t xml:space="preserve"> + 14' 35''</t>
  </si>
  <si>
    <t>12h 55' 06''</t>
  </si>
  <si>
    <t xml:space="preserve"> + 14' 40''</t>
  </si>
  <si>
    <t>12h 55' 09''</t>
  </si>
  <si>
    <t xml:space="preserve"> + 14' 43''</t>
  </si>
  <si>
    <t>12h 55' 47''</t>
  </si>
  <si>
    <t xml:space="preserve"> + 15' 21''</t>
  </si>
  <si>
    <t>12h 56' 05''</t>
  </si>
  <si>
    <t xml:space="preserve"> + 15' 39''</t>
  </si>
  <si>
    <t>12h 56' 15''</t>
  </si>
  <si>
    <t xml:space="preserve"> + 15' 49''</t>
  </si>
  <si>
    <t>12h 56' 38''</t>
  </si>
  <si>
    <t xml:space="preserve"> + 16' 12''</t>
  </si>
  <si>
    <t>12h 56' 45''</t>
  </si>
  <si>
    <t>12h 56' 50''</t>
  </si>
  <si>
    <t xml:space="preserve"> + 16' 24''</t>
  </si>
  <si>
    <t>12h 57' 01''</t>
  </si>
  <si>
    <t xml:space="preserve"> + 16' 35''</t>
  </si>
  <si>
    <t>12h 57' 02''</t>
  </si>
  <si>
    <t>12h 57' 06''</t>
  </si>
  <si>
    <t xml:space="preserve"> + 16' 40''</t>
  </si>
  <si>
    <t>12h 57' 14''</t>
  </si>
  <si>
    <t>12h 57' 15''</t>
  </si>
  <si>
    <t>12h 57' 23''</t>
  </si>
  <si>
    <t xml:space="preserve"> + 16' 57''</t>
  </si>
  <si>
    <t>12h 57' 24''</t>
  </si>
  <si>
    <t xml:space="preserve"> + 16' 58''</t>
  </si>
  <si>
    <t>12h 57' 39''</t>
  </si>
  <si>
    <t xml:space="preserve"> + 17' 13''</t>
  </si>
  <si>
    <t>12h 57' 43''</t>
  </si>
  <si>
    <t>12h 58' 00''</t>
  </si>
  <si>
    <t xml:space="preserve"> + 17' 34''</t>
  </si>
  <si>
    <t>12h 58' 17''</t>
  </si>
  <si>
    <t xml:space="preserve"> + 17' 51''</t>
  </si>
  <si>
    <t>12h 58' 19''</t>
  </si>
  <si>
    <t xml:space="preserve"> + 17' 53''</t>
  </si>
  <si>
    <t>12h 58' 21''</t>
  </si>
  <si>
    <t xml:space="preserve"> + 17' 55''</t>
  </si>
  <si>
    <t>12h 58' 49''</t>
  </si>
  <si>
    <t xml:space="preserve"> + 18' 23''</t>
  </si>
  <si>
    <t>12h 58' 59''</t>
  </si>
  <si>
    <t xml:space="preserve"> + 18' 33''</t>
  </si>
  <si>
    <t>12h 59' 01''</t>
  </si>
  <si>
    <t xml:space="preserve"> + 18' 35''</t>
  </si>
  <si>
    <t>12h 59' 06''</t>
  </si>
  <si>
    <t xml:space="preserve"> + 18' 40''</t>
  </si>
  <si>
    <t>12h 59' 09''</t>
  </si>
  <si>
    <t xml:space="preserve"> + 18' 43''</t>
  </si>
  <si>
    <t>12h 59' 27''</t>
  </si>
  <si>
    <t xml:space="preserve"> + 19' 01''</t>
  </si>
  <si>
    <t>12h 59' 35''</t>
  </si>
  <si>
    <t xml:space="preserve"> + 19' 09''</t>
  </si>
  <si>
    <t>13h 00' 04''</t>
  </si>
  <si>
    <t xml:space="preserve"> + 19' 38''</t>
  </si>
  <si>
    <t>13h 00' 05''</t>
  </si>
  <si>
    <t xml:space="preserve"> + 19' 39''</t>
  </si>
  <si>
    <t>13h 00' 07''</t>
  </si>
  <si>
    <t xml:space="preserve"> + 19' 41''</t>
  </si>
  <si>
    <t>13h 00' 13''</t>
  </si>
  <si>
    <t xml:space="preserve"> + 19' 47''</t>
  </si>
  <si>
    <t>13h 00' 20''</t>
  </si>
  <si>
    <t xml:space="preserve"> + 19' 54''</t>
  </si>
  <si>
    <t>13h 00' 28''</t>
  </si>
  <si>
    <t xml:space="preserve"> + 20' 02''</t>
  </si>
  <si>
    <t>13h 00' 48''</t>
  </si>
  <si>
    <t xml:space="preserve"> + 20' 22''</t>
  </si>
  <si>
    <t>13h 00' 52''</t>
  </si>
  <si>
    <t xml:space="preserve"> + 20' 26''</t>
  </si>
  <si>
    <t>13h 01' 02''</t>
  </si>
  <si>
    <t xml:space="preserve"> + 20' 36''</t>
  </si>
  <si>
    <t>13h 01' 08''</t>
  </si>
  <si>
    <t xml:space="preserve"> + 20' 42''</t>
  </si>
  <si>
    <t>13h 01' 17''</t>
  </si>
  <si>
    <t xml:space="preserve"> + 20' 51''</t>
  </si>
  <si>
    <t>13h 01' 43''</t>
  </si>
  <si>
    <t xml:space="preserve"> + 21' 17''</t>
  </si>
  <si>
    <t>13h 01' 46''</t>
  </si>
  <si>
    <t xml:space="preserve"> + 21' 20''</t>
  </si>
  <si>
    <t>13h 01' 51''</t>
  </si>
  <si>
    <t xml:space="preserve"> + 21' 25''</t>
  </si>
  <si>
    <t>13h 02' 21''</t>
  </si>
  <si>
    <t xml:space="preserve"> + 21' 55''</t>
  </si>
  <si>
    <t>13h 02' 30''</t>
  </si>
  <si>
    <t xml:space="preserve"> + 22' 04''</t>
  </si>
  <si>
    <t>13h 02' 41''</t>
  </si>
  <si>
    <t xml:space="preserve"> + 22' 15''</t>
  </si>
  <si>
    <t>13h 03' 00''</t>
  </si>
  <si>
    <t xml:space="preserve"> + 22' 34''</t>
  </si>
  <si>
    <t>13h 03' 08''</t>
  </si>
  <si>
    <t xml:space="preserve"> + 22' 42''</t>
  </si>
  <si>
    <t>13h 03' 16''</t>
  </si>
  <si>
    <t xml:space="preserve"> + 22' 50''</t>
  </si>
  <si>
    <t>13h 03' 18''</t>
  </si>
  <si>
    <t xml:space="preserve"> + 22' 52''</t>
  </si>
  <si>
    <t>13h 03' 27''</t>
  </si>
  <si>
    <t xml:space="preserve"> + 23' 01''</t>
  </si>
  <si>
    <t>13h 03' 29''</t>
  </si>
  <si>
    <t>13h 03' 36''</t>
  </si>
  <si>
    <t xml:space="preserve"> + 23' 10''</t>
  </si>
  <si>
    <t>13h 03' 37''</t>
  </si>
  <si>
    <t xml:space="preserve"> + 23' 11''</t>
  </si>
  <si>
    <t>13h 03' 40''</t>
  </si>
  <si>
    <t xml:space="preserve"> + 23' 14''</t>
  </si>
  <si>
    <t>13h 03' 45''</t>
  </si>
  <si>
    <t xml:space="preserve"> + 23' 19''</t>
  </si>
  <si>
    <t>13h 03' 51''</t>
  </si>
  <si>
    <t xml:space="preserve"> + 23' 25''</t>
  </si>
  <si>
    <t>13h 03' 57''</t>
  </si>
  <si>
    <t xml:space="preserve"> + 23' 31''</t>
  </si>
  <si>
    <t>13h 04' 24''</t>
  </si>
  <si>
    <t xml:space="preserve"> + 23' 58''</t>
  </si>
  <si>
    <t>13h 04' 59''</t>
  </si>
  <si>
    <t xml:space="preserve"> + 24' 33''</t>
  </si>
  <si>
    <t>13h 05' 17''</t>
  </si>
  <si>
    <t xml:space="preserve"> + 24' 51''</t>
  </si>
  <si>
    <t>13h 05' 58''</t>
  </si>
  <si>
    <t xml:space="preserve"> + 25' 32''</t>
  </si>
  <si>
    <t>13h 06' 18''</t>
  </si>
  <si>
    <t xml:space="preserve"> + 25' 52''</t>
  </si>
  <si>
    <t>13h 06' 35''</t>
  </si>
  <si>
    <t xml:space="preserve"> + 26' 09''</t>
  </si>
  <si>
    <t>13h 06' 38''</t>
  </si>
  <si>
    <t xml:space="preserve"> + 26' 12''</t>
  </si>
  <si>
    <t>13h 06' 55''</t>
  </si>
  <si>
    <t xml:space="preserve"> + 26' 29''</t>
  </si>
  <si>
    <t>13h 07' 01''</t>
  </si>
  <si>
    <t xml:space="preserve"> + 26' 35''</t>
  </si>
  <si>
    <t>13h 07' 16''</t>
  </si>
  <si>
    <t xml:space="preserve"> + 26' 50''</t>
  </si>
  <si>
    <t>13h 07' 20''</t>
  </si>
  <si>
    <t xml:space="preserve"> + 26' 54''</t>
  </si>
  <si>
    <t>13h 07' 31''</t>
  </si>
  <si>
    <t xml:space="preserve"> + 27' 05''</t>
  </si>
  <si>
    <t>13h 07' 36''</t>
  </si>
  <si>
    <t xml:space="preserve"> + 27' 10''</t>
  </si>
  <si>
    <t>13h 08' 19''</t>
  </si>
  <si>
    <t xml:space="preserve"> + 27' 53''</t>
  </si>
  <si>
    <t>13h 08' 47''</t>
  </si>
  <si>
    <t xml:space="preserve"> + 28' 21''</t>
  </si>
  <si>
    <t>13h 09' 13''</t>
  </si>
  <si>
    <t xml:space="preserve"> + 28' 47''</t>
  </si>
  <si>
    <t>13h 09' 18''</t>
  </si>
  <si>
    <t xml:space="preserve"> + 28' 52''</t>
  </si>
  <si>
    <t>13h 09' 41''</t>
  </si>
  <si>
    <t xml:space="preserve"> + 29' 15''</t>
  </si>
  <si>
    <t>13h 09' 53''</t>
  </si>
  <si>
    <t xml:space="preserve"> + 29' 27''</t>
  </si>
  <si>
    <t>13h 10' 18''</t>
  </si>
  <si>
    <t xml:space="preserve"> + 29' 52''</t>
  </si>
  <si>
    <t>13h 10' 45''</t>
  </si>
  <si>
    <t xml:space="preserve"> + 30' 19''</t>
  </si>
  <si>
    <t>13h 11' 45''</t>
  </si>
  <si>
    <t xml:space="preserve"> + 31' 19''</t>
  </si>
  <si>
    <t>13h 12' 01''</t>
  </si>
  <si>
    <t xml:space="preserve"> + 31' 35''</t>
  </si>
  <si>
    <t>13h 12' 48''</t>
  </si>
  <si>
    <t xml:space="preserve"> + 32' 22''</t>
  </si>
  <si>
    <t>13h 13' 28''</t>
  </si>
  <si>
    <t xml:space="preserve"> + 33' 02''</t>
  </si>
  <si>
    <t>13h 13' 42''</t>
  </si>
  <si>
    <t xml:space="preserve"> + 33' 16''</t>
  </si>
  <si>
    <t>13h 13' 47''</t>
  </si>
  <si>
    <t xml:space="preserve"> + 33' 21''</t>
  </si>
  <si>
    <t>13h 13' 59''</t>
  </si>
  <si>
    <t xml:space="preserve"> + 33' 33''</t>
  </si>
  <si>
    <t>13h 14' 17''</t>
  </si>
  <si>
    <t xml:space="preserve"> + 33' 51''</t>
  </si>
  <si>
    <t>13h 14' 21''</t>
  </si>
  <si>
    <t xml:space="preserve"> + 33' 55''</t>
  </si>
  <si>
    <t>13h 14' 34''</t>
  </si>
  <si>
    <t xml:space="preserve"> + 34' 08''</t>
  </si>
  <si>
    <t>13h 15' 00''</t>
  </si>
  <si>
    <t xml:space="preserve"> + 34' 34''</t>
  </si>
  <si>
    <t>13h 15' 07''</t>
  </si>
  <si>
    <t xml:space="preserve"> + 34' 41''</t>
  </si>
  <si>
    <t>13h 15' 10''</t>
  </si>
  <si>
    <t xml:space="preserve"> + 34' 44''</t>
  </si>
  <si>
    <t>13h 16' 41''</t>
  </si>
  <si>
    <t xml:space="preserve"> + 36' 15''</t>
  </si>
  <si>
    <t>13h 16' 54''</t>
  </si>
  <si>
    <t xml:space="preserve"> + 36' 28''</t>
  </si>
  <si>
    <t>13h 19' 08''</t>
  </si>
  <si>
    <t xml:space="preserve"> + 38' 42''</t>
  </si>
  <si>
    <t>13h 20' 08''</t>
  </si>
  <si>
    <t xml:space="preserve"> + 39' 42''</t>
  </si>
  <si>
    <t>13h 20' 31''</t>
  </si>
  <si>
    <t xml:space="preserve"> + 40' 05''</t>
  </si>
  <si>
    <t>13h 24' 24''</t>
  </si>
  <si>
    <t xml:space="preserve"> + 43' 58''</t>
  </si>
  <si>
    <t>17h 19' 26''</t>
  </si>
  <si>
    <t>17h 19' 38''</t>
  </si>
  <si>
    <t>17h 19' 51''</t>
  </si>
  <si>
    <t>17h 19' 59''</t>
  </si>
  <si>
    <t>17h 20' 04''</t>
  </si>
  <si>
    <t>17h 20' 06''</t>
  </si>
  <si>
    <t>17h 20' 12''</t>
  </si>
  <si>
    <t>17h 20' 14''</t>
  </si>
  <si>
    <t>17h 20' 41''</t>
  </si>
  <si>
    <t>17h 20' 42''</t>
  </si>
  <si>
    <t>17h 20' 45''</t>
  </si>
  <si>
    <t>17h 21' 10''</t>
  </si>
  <si>
    <t>17h 21' 16''</t>
  </si>
  <si>
    <t>17h 21' 17''</t>
  </si>
  <si>
    <t>17h 21' 29''</t>
  </si>
  <si>
    <t>17h 21' 34''</t>
  </si>
  <si>
    <t>17h 21' 38''</t>
  </si>
  <si>
    <t>17h 21' 45''</t>
  </si>
  <si>
    <t>17h 22' 17''</t>
  </si>
  <si>
    <t>17h 22' 32''</t>
  </si>
  <si>
    <t>17h 23' 02''</t>
  </si>
  <si>
    <t>17h 23' 27''</t>
  </si>
  <si>
    <t>17h 23' 33''</t>
  </si>
  <si>
    <t>17h 23' 36''</t>
  </si>
  <si>
    <t>17h 24' 06''</t>
  </si>
  <si>
    <t>17h 24' 12''</t>
  </si>
  <si>
    <t>17h 25' 24''</t>
  </si>
  <si>
    <t>17h 25' 41''</t>
  </si>
  <si>
    <t>17h 25' 56''</t>
  </si>
  <si>
    <t>17h 26' 27''</t>
  </si>
  <si>
    <t>17h 27' 05''</t>
  </si>
  <si>
    <t>17h 27' 18''</t>
  </si>
  <si>
    <t>17h 27' 30''</t>
  </si>
  <si>
    <t>17h 27' 34''</t>
  </si>
  <si>
    <t>17h 28' 25''</t>
  </si>
  <si>
    <t xml:space="preserve"> + 08' 59''</t>
  </si>
  <si>
    <t>17h 28' 56''</t>
  </si>
  <si>
    <t xml:space="preserve"> + 09' 30''</t>
  </si>
  <si>
    <t>17h 29' 04''</t>
  </si>
  <si>
    <t>17h 29' 19''</t>
  </si>
  <si>
    <t>17h 29' 40''</t>
  </si>
  <si>
    <t>17h 29' 43''</t>
  </si>
  <si>
    <t>17h 29' 50''</t>
  </si>
  <si>
    <t>17h 30' 19''</t>
  </si>
  <si>
    <t xml:space="preserve"> + 10' 53''</t>
  </si>
  <si>
    <t>17h 30' 25''</t>
  </si>
  <si>
    <t xml:space="preserve"> + 10' 59''</t>
  </si>
  <si>
    <t>17h 30' 34''</t>
  </si>
  <si>
    <t>17h 30' 35''</t>
  </si>
  <si>
    <t xml:space="preserve"> + 11' 09''</t>
  </si>
  <si>
    <t>17h 31' 02''</t>
  </si>
  <si>
    <t>17h 31' 25''</t>
  </si>
  <si>
    <t xml:space="preserve"> + 11' 59''</t>
  </si>
  <si>
    <t>17h 31' 44''</t>
  </si>
  <si>
    <t>17h 32' 02''</t>
  </si>
  <si>
    <t xml:space="preserve"> + 12' 36''</t>
  </si>
  <si>
    <t>17h 32' 08''</t>
  </si>
  <si>
    <t xml:space="preserve"> + 12' 42''</t>
  </si>
  <si>
    <t>17h 32' 29''</t>
  </si>
  <si>
    <t>17h 32' 30''</t>
  </si>
  <si>
    <t>17h 32' 42''</t>
  </si>
  <si>
    <t xml:space="preserve"> + 13' 16''</t>
  </si>
  <si>
    <t>17h 32' 53''</t>
  </si>
  <si>
    <t>17h 32' 56''</t>
  </si>
  <si>
    <t>17h 33' 02''</t>
  </si>
  <si>
    <t xml:space="preserve"> + 13' 36''</t>
  </si>
  <si>
    <t>17h 33' 03''</t>
  </si>
  <si>
    <t xml:space="preserve"> + 13' 37''</t>
  </si>
  <si>
    <t>17h 33' 31''</t>
  </si>
  <si>
    <t xml:space="preserve"> + 14' 05''</t>
  </si>
  <si>
    <t>17h 33' 46''</t>
  </si>
  <si>
    <t>17h 33' 59''</t>
  </si>
  <si>
    <t xml:space="preserve"> + 14' 33''</t>
  </si>
  <si>
    <t>17h 34' 02''</t>
  </si>
  <si>
    <t xml:space="preserve"> + 14' 36''</t>
  </si>
  <si>
    <t>17h 34' 24''</t>
  </si>
  <si>
    <t>17h 35' 12''</t>
  </si>
  <si>
    <t xml:space="preserve"> + 15' 46''</t>
  </si>
  <si>
    <t>17h 35' 38''</t>
  </si>
  <si>
    <t>17h 35' 48''</t>
  </si>
  <si>
    <t xml:space="preserve"> + 16' 22''</t>
  </si>
  <si>
    <t>17h 35' 50''</t>
  </si>
  <si>
    <t>17h 35' 58''</t>
  </si>
  <si>
    <t>17h 36' 02''</t>
  </si>
  <si>
    <t>17h 36' 14''</t>
  </si>
  <si>
    <t>17h 36' 23''</t>
  </si>
  <si>
    <t>17h 36' 43''</t>
  </si>
  <si>
    <t>17h 36' 47''</t>
  </si>
  <si>
    <t xml:space="preserve"> + 17' 21''</t>
  </si>
  <si>
    <t>17h 36' 57''</t>
  </si>
  <si>
    <t xml:space="preserve"> + 17' 31''</t>
  </si>
  <si>
    <t>17h 37' 02''</t>
  </si>
  <si>
    <t xml:space="preserve"> + 17' 36''</t>
  </si>
  <si>
    <t>17h 37' 19''</t>
  </si>
  <si>
    <t>17h 37' 29''</t>
  </si>
  <si>
    <t xml:space="preserve"> + 18' 03''</t>
  </si>
  <si>
    <t>17h 37' 30''</t>
  </si>
  <si>
    <t xml:space="preserve"> + 18' 04''</t>
  </si>
  <si>
    <t>17h 37' 49''</t>
  </si>
  <si>
    <t>17h 38' 27''</t>
  </si>
  <si>
    <t>17h 38' 49''</t>
  </si>
  <si>
    <t xml:space="preserve"> + 19' 23''</t>
  </si>
  <si>
    <t>17h 39' 05''</t>
  </si>
  <si>
    <t>17h 39' 28''</t>
  </si>
  <si>
    <t>17h 39' 32''</t>
  </si>
  <si>
    <t xml:space="preserve"> + 20' 06''</t>
  </si>
  <si>
    <t>17h 40' 02''</t>
  </si>
  <si>
    <t>17h 40' 04''</t>
  </si>
  <si>
    <t xml:space="preserve"> + 20' 38''</t>
  </si>
  <si>
    <t>17h 40' 08''</t>
  </si>
  <si>
    <t>17h 40' 17''</t>
  </si>
  <si>
    <t>17h 40' 57''</t>
  </si>
  <si>
    <t xml:space="preserve"> + 21' 31''</t>
  </si>
  <si>
    <t>17h 40' 58''</t>
  </si>
  <si>
    <t xml:space="preserve"> + 21' 32''</t>
  </si>
  <si>
    <t>17h 41' 51''</t>
  </si>
  <si>
    <t xml:space="preserve"> + 22' 25''</t>
  </si>
  <si>
    <t>17h 42' 02''</t>
  </si>
  <si>
    <t xml:space="preserve"> + 22' 36''</t>
  </si>
  <si>
    <t>17h 42' 04''</t>
  </si>
  <si>
    <t xml:space="preserve"> + 22' 38''</t>
  </si>
  <si>
    <t>17h 42' 08''</t>
  </si>
  <si>
    <t>17h 42' 12''</t>
  </si>
  <si>
    <t xml:space="preserve"> + 22' 46''</t>
  </si>
  <si>
    <t>17h 42' 39''</t>
  </si>
  <si>
    <t xml:space="preserve"> + 23' 13''</t>
  </si>
  <si>
    <t>17h 42' 42''</t>
  </si>
  <si>
    <t xml:space="preserve"> + 23' 16''</t>
  </si>
  <si>
    <t>17h 43' 06''</t>
  </si>
  <si>
    <t xml:space="preserve"> + 23' 40''</t>
  </si>
  <si>
    <t>17h 43' 16''</t>
  </si>
  <si>
    <t xml:space="preserve"> + 23' 50''</t>
  </si>
  <si>
    <t>17h 43' 28''</t>
  </si>
  <si>
    <t xml:space="preserve"> + 24' 02''</t>
  </si>
  <si>
    <t>17h 43' 30''</t>
  </si>
  <si>
    <t xml:space="preserve"> + 24' 04''</t>
  </si>
  <si>
    <t>17h 43' 58''</t>
  </si>
  <si>
    <t xml:space="preserve"> + 24' 32''</t>
  </si>
  <si>
    <t>17h 44' 02''</t>
  </si>
  <si>
    <t xml:space="preserve"> + 24' 36''</t>
  </si>
  <si>
    <t>17h 44' 39''</t>
  </si>
  <si>
    <t xml:space="preserve"> + 25' 13''</t>
  </si>
  <si>
    <t>17h 44' 49''</t>
  </si>
  <si>
    <t xml:space="preserve"> + 25' 23''</t>
  </si>
  <si>
    <t>17h 45' 04''</t>
  </si>
  <si>
    <t xml:space="preserve"> + 25' 38''</t>
  </si>
  <si>
    <t>17h 45' 06''</t>
  </si>
  <si>
    <t xml:space="preserve"> + 25' 40''</t>
  </si>
  <si>
    <t>17h 45' 10''</t>
  </si>
  <si>
    <t xml:space="preserve"> + 25' 44''</t>
  </si>
  <si>
    <t>17h 45' 14''</t>
  </si>
  <si>
    <t xml:space="preserve"> + 25' 48''</t>
  </si>
  <si>
    <t>17h 45' 45''</t>
  </si>
  <si>
    <t xml:space="preserve"> + 26' 19''</t>
  </si>
  <si>
    <t>17h 46' 01''</t>
  </si>
  <si>
    <t>17h 46' 03''</t>
  </si>
  <si>
    <t xml:space="preserve"> + 26' 37''</t>
  </si>
  <si>
    <t>17h 46' 07''</t>
  </si>
  <si>
    <t xml:space="preserve"> + 26' 41''</t>
  </si>
  <si>
    <t>17h 46' 20''</t>
  </si>
  <si>
    <t>17h 46' 28''</t>
  </si>
  <si>
    <t xml:space="preserve"> + 27' 02''</t>
  </si>
  <si>
    <t>17h 46' 53''</t>
  </si>
  <si>
    <t xml:space="preserve"> + 27' 27''</t>
  </si>
  <si>
    <t>17h 46' 55''</t>
  </si>
  <si>
    <t xml:space="preserve"> + 27' 29''</t>
  </si>
  <si>
    <t>17h 46' 58''</t>
  </si>
  <si>
    <t xml:space="preserve"> + 27' 32''</t>
  </si>
  <si>
    <t>17h 47' 14''</t>
  </si>
  <si>
    <t xml:space="preserve"> + 27' 48''</t>
  </si>
  <si>
    <t>17h 47' 16''</t>
  </si>
  <si>
    <t xml:space="preserve"> + 27' 50''</t>
  </si>
  <si>
    <t>17h 47' 19''</t>
  </si>
  <si>
    <t>17h 47' 21''</t>
  </si>
  <si>
    <t xml:space="preserve"> + 27' 55''</t>
  </si>
  <si>
    <t>17h 47' 45''</t>
  </si>
  <si>
    <t xml:space="preserve"> + 28' 19''</t>
  </si>
  <si>
    <t>17h 48' 16''</t>
  </si>
  <si>
    <t xml:space="preserve"> + 28' 50''</t>
  </si>
  <si>
    <t>17h 48' 21''</t>
  </si>
  <si>
    <t xml:space="preserve"> + 28' 55''</t>
  </si>
  <si>
    <t>17h 49' 02''</t>
  </si>
  <si>
    <t xml:space="preserve"> + 29' 36''</t>
  </si>
  <si>
    <t>17h 49' 40''</t>
  </si>
  <si>
    <t xml:space="preserve"> + 30' 14''</t>
  </si>
  <si>
    <t>17h 50' 17''</t>
  </si>
  <si>
    <t xml:space="preserve"> + 30' 51''</t>
  </si>
  <si>
    <t>17h 50' 30''</t>
  </si>
  <si>
    <t xml:space="preserve"> + 31' 04''</t>
  </si>
  <si>
    <t>17h 50' 58''</t>
  </si>
  <si>
    <t xml:space="preserve"> + 31' 32''</t>
  </si>
  <si>
    <t>17h 52' 13''</t>
  </si>
  <si>
    <t xml:space="preserve"> + 32' 47''</t>
  </si>
  <si>
    <t>17h 52' 14''</t>
  </si>
  <si>
    <t xml:space="preserve"> + 32' 48''</t>
  </si>
  <si>
    <t>17h 52' 16''</t>
  </si>
  <si>
    <t xml:space="preserve"> + 32' 50''</t>
  </si>
  <si>
    <t>17h 53' 18''</t>
  </si>
  <si>
    <t xml:space="preserve"> + 33' 52''</t>
  </si>
  <si>
    <t>17h 53' 19''</t>
  </si>
  <si>
    <t xml:space="preserve"> + 33' 53''</t>
  </si>
  <si>
    <t>17h 53' 22''</t>
  </si>
  <si>
    <t xml:space="preserve"> + 33' 56''</t>
  </si>
  <si>
    <t>17h 53' 28''</t>
  </si>
  <si>
    <t xml:space="preserve"> + 34' 02''</t>
  </si>
  <si>
    <t>17h 53' 35''</t>
  </si>
  <si>
    <t xml:space="preserve"> + 34' 09''</t>
  </si>
  <si>
    <t>17h 54' 03''</t>
  </si>
  <si>
    <t xml:space="preserve"> + 34' 37''</t>
  </si>
  <si>
    <t>17h 54' 04''</t>
  </si>
  <si>
    <t xml:space="preserve"> + 34' 38''</t>
  </si>
  <si>
    <t>17h 54' 07''</t>
  </si>
  <si>
    <t>17h 55' 03''</t>
  </si>
  <si>
    <t xml:space="preserve"> + 35' 37''</t>
  </si>
  <si>
    <t>17h 55' 06''</t>
  </si>
  <si>
    <t xml:space="preserve"> + 35' 40''</t>
  </si>
  <si>
    <t>17h 55' 45''</t>
  </si>
  <si>
    <t xml:space="preserve"> + 36' 19''</t>
  </si>
  <si>
    <t>17h 56' 06''</t>
  </si>
  <si>
    <t xml:space="preserve"> + 36' 40''</t>
  </si>
  <si>
    <t>17h 56' 15''</t>
  </si>
  <si>
    <t xml:space="preserve"> + 36' 49''</t>
  </si>
  <si>
    <t>17h 56' 31''</t>
  </si>
  <si>
    <t xml:space="preserve"> + 37' 05''</t>
  </si>
  <si>
    <t>17h 56' 33''</t>
  </si>
  <si>
    <t xml:space="preserve"> + 37' 07''</t>
  </si>
  <si>
    <t>17h 56' 44''</t>
  </si>
  <si>
    <t xml:space="preserve"> + 37' 18''</t>
  </si>
  <si>
    <t>17h 56' 52''</t>
  </si>
  <si>
    <t xml:space="preserve"> + 37' 26''</t>
  </si>
  <si>
    <t>17h 57' 00''</t>
  </si>
  <si>
    <t xml:space="preserve"> + 37' 34''</t>
  </si>
  <si>
    <t>17h 57' 06''</t>
  </si>
  <si>
    <t xml:space="preserve"> + 37' 40''</t>
  </si>
  <si>
    <t>17h 57' 12''</t>
  </si>
  <si>
    <t xml:space="preserve"> + 37' 46''</t>
  </si>
  <si>
    <t>17h 57' 39''</t>
  </si>
  <si>
    <t xml:space="preserve"> + 38' 13''</t>
  </si>
  <si>
    <t>17h 58' 14''</t>
  </si>
  <si>
    <t xml:space="preserve"> + 38' 48''</t>
  </si>
  <si>
    <t>17h 58' 32''</t>
  </si>
  <si>
    <t xml:space="preserve"> + 39' 06''</t>
  </si>
  <si>
    <t>17h 58' 54''</t>
  </si>
  <si>
    <t xml:space="preserve"> + 39' 28''</t>
  </si>
  <si>
    <t>17h 59' 33''</t>
  </si>
  <si>
    <t xml:space="preserve"> + 40' 07''</t>
  </si>
  <si>
    <t>17h 59' 53''</t>
  </si>
  <si>
    <t xml:space="preserve"> + 40' 27''</t>
  </si>
  <si>
    <t>18h 00' 10''</t>
  </si>
  <si>
    <t xml:space="preserve"> + 40' 44''</t>
  </si>
  <si>
    <t>18h 00' 51''</t>
  </si>
  <si>
    <t xml:space="preserve"> + 41' 25''</t>
  </si>
  <si>
    <t>18h 02' 02''</t>
  </si>
  <si>
    <t xml:space="preserve"> + 42' 36''</t>
  </si>
  <si>
    <t>18h 02' 28''</t>
  </si>
  <si>
    <t xml:space="preserve"> + 43' 02''</t>
  </si>
  <si>
    <t>18h 02' 33''</t>
  </si>
  <si>
    <t xml:space="preserve"> + 43' 07''</t>
  </si>
  <si>
    <t>18h 02' 56''</t>
  </si>
  <si>
    <t xml:space="preserve"> + 43' 30''</t>
  </si>
  <si>
    <t>18h 03' 08''</t>
  </si>
  <si>
    <t xml:space="preserve"> + 43' 42''</t>
  </si>
  <si>
    <t>18h 03' 33''</t>
  </si>
  <si>
    <t xml:space="preserve"> + 44' 07''</t>
  </si>
  <si>
    <t>18h 05' 00''</t>
  </si>
  <si>
    <t xml:space="preserve"> + 45' 34''</t>
  </si>
  <si>
    <t>18h 05' 44''</t>
  </si>
  <si>
    <t xml:space="preserve"> + 46' 18''</t>
  </si>
  <si>
    <t>18h 06' 03''</t>
  </si>
  <si>
    <t xml:space="preserve"> + 46' 37''</t>
  </si>
  <si>
    <t>18h 06' 33''</t>
  </si>
  <si>
    <t xml:space="preserve"> + 47' 07''</t>
  </si>
  <si>
    <t>18h 06' 43''</t>
  </si>
  <si>
    <t xml:space="preserve"> + 47' 17''</t>
  </si>
  <si>
    <t>18h 06' 57''</t>
  </si>
  <si>
    <t xml:space="preserve"> + 47' 31''</t>
  </si>
  <si>
    <t>18h 07' 02''</t>
  </si>
  <si>
    <t xml:space="preserve"> + 47' 36''</t>
  </si>
  <si>
    <t>18h 07' 14''</t>
  </si>
  <si>
    <t xml:space="preserve"> + 47' 48''</t>
  </si>
  <si>
    <t>18h 07' 32''</t>
  </si>
  <si>
    <t xml:space="preserve"> + 48' 06''</t>
  </si>
  <si>
    <t>18h 07' 49''</t>
  </si>
  <si>
    <t xml:space="preserve"> + 48' 23''</t>
  </si>
  <si>
    <t>18h 08' 15''</t>
  </si>
  <si>
    <t xml:space="preserve"> + 48' 49''</t>
  </si>
  <si>
    <t>18h 09' 56''</t>
  </si>
  <si>
    <t xml:space="preserve"> + 50' 30''</t>
  </si>
  <si>
    <t>18h 12' 23''</t>
  </si>
  <si>
    <t xml:space="preserve"> + 52' 57''</t>
  </si>
  <si>
    <t>18h 13' 23''</t>
  </si>
  <si>
    <t xml:space="preserve"> + 53' 57''</t>
  </si>
  <si>
    <t>18h 13' 46''</t>
  </si>
  <si>
    <t xml:space="preserve"> + 54' 20''</t>
  </si>
  <si>
    <t>18h 17' 39''</t>
  </si>
  <si>
    <t xml:space="preserve"> + 58' 13''</t>
  </si>
  <si>
    <t>22h 13' 14''</t>
  </si>
  <si>
    <t>22h 13' 26''</t>
  </si>
  <si>
    <t>22h 13' 39''</t>
  </si>
  <si>
    <t>22h 13' 41''</t>
  </si>
  <si>
    <t xml:space="preserve"> + 00' 27''</t>
  </si>
  <si>
    <t>22h 13' 52''</t>
  </si>
  <si>
    <t>22h 13' 54''</t>
  </si>
  <si>
    <t>22h 14' 00''</t>
  </si>
  <si>
    <t>22h 14' 02''</t>
  </si>
  <si>
    <t>22h 14' 18''</t>
  </si>
  <si>
    <t>22h 14' 29''</t>
  </si>
  <si>
    <t>22h 14' 33''</t>
  </si>
  <si>
    <t>22h 14' 58''</t>
  </si>
  <si>
    <t>22h 15' 04''</t>
  </si>
  <si>
    <t>22h 15' 05''</t>
  </si>
  <si>
    <t>22h 15' 17''</t>
  </si>
  <si>
    <t>22h 15' 22''</t>
  </si>
  <si>
    <t>22h 15' 26''</t>
  </si>
  <si>
    <t>22h 15' 33''</t>
  </si>
  <si>
    <t>22h 16' 05''</t>
  </si>
  <si>
    <t>22h 16' 20''</t>
  </si>
  <si>
    <t>22h 16' 50''</t>
  </si>
  <si>
    <t>22h 17' 15''</t>
  </si>
  <si>
    <t>22h 17' 21''</t>
  </si>
  <si>
    <t>22h 17' 24''</t>
  </si>
  <si>
    <t>22h 17' 54''</t>
  </si>
  <si>
    <t>22h 18' 00''</t>
  </si>
  <si>
    <t>22h 19' 12''</t>
  </si>
  <si>
    <t>22h 19' 29''</t>
  </si>
  <si>
    <t>22h 19' 44''</t>
  </si>
  <si>
    <t>22h 20' 53''</t>
  </si>
  <si>
    <t>22h 21' 06''</t>
  </si>
  <si>
    <t>22h 21' 18''</t>
  </si>
  <si>
    <t>22h 21' 22''</t>
  </si>
  <si>
    <t>22h 22' 13''</t>
  </si>
  <si>
    <t>22h 23' 07''</t>
  </si>
  <si>
    <t>22h 23' 19''</t>
  </si>
  <si>
    <t xml:space="preserve"> + 10' 05''</t>
  </si>
  <si>
    <t>22h 23' 28''</t>
  </si>
  <si>
    <t>22h 23' 31''</t>
  </si>
  <si>
    <t>22h 23' 38''</t>
  </si>
  <si>
    <t>22h 24' 07''</t>
  </si>
  <si>
    <t>22h 24' 13''</t>
  </si>
  <si>
    <t>22h 24' 22''</t>
  </si>
  <si>
    <t>22h 24' 23''</t>
  </si>
  <si>
    <t>22h 24' 50''</t>
  </si>
  <si>
    <t>22h 25' 13''</t>
  </si>
  <si>
    <t>22h 25' 32''</t>
  </si>
  <si>
    <t>22h 25' 50''</t>
  </si>
  <si>
    <t>22h 25' 56''</t>
  </si>
  <si>
    <t>22h 26' 02''</t>
  </si>
  <si>
    <t xml:space="preserve"> + 12' 48''</t>
  </si>
  <si>
    <t>22h 26' 17''</t>
  </si>
  <si>
    <t>22h 26' 18''</t>
  </si>
  <si>
    <t>22h 26' 41''</t>
  </si>
  <si>
    <t>22h 26' 44''</t>
  </si>
  <si>
    <t>22h 26' 51''</t>
  </si>
  <si>
    <t>22h 27' 19''</t>
  </si>
  <si>
    <t>22h 27' 34''</t>
  </si>
  <si>
    <t>22h 27' 47''</t>
  </si>
  <si>
    <t>22h 27' 50''</t>
  </si>
  <si>
    <t>22h 28' 12''</t>
  </si>
  <si>
    <t>22h 28' 36''</t>
  </si>
  <si>
    <t xml:space="preserve"> + 15' 22''</t>
  </si>
  <si>
    <t>22h 29' 00''</t>
  </si>
  <si>
    <t>22h 29' 26''</t>
  </si>
  <si>
    <t>22h 29' 38''</t>
  </si>
  <si>
    <t>22h 30' 02''</t>
  </si>
  <si>
    <t>22h 30' 08''</t>
  </si>
  <si>
    <t xml:space="preserve"> + 16' 54''</t>
  </si>
  <si>
    <t>22h 30' 11''</t>
  </si>
  <si>
    <t>22h 30' 27''</t>
  </si>
  <si>
    <t>22h 30' 31''</t>
  </si>
  <si>
    <t>22h 30' 35''</t>
  </si>
  <si>
    <t>22h 30' 45''</t>
  </si>
  <si>
    <t>22h 30' 50''</t>
  </si>
  <si>
    <t>22h 31' 07''</t>
  </si>
  <si>
    <t>22h 31' 17''</t>
  </si>
  <si>
    <t>22h 31' 37''</t>
  </si>
  <si>
    <t>22h 32' 15''</t>
  </si>
  <si>
    <t>22h 32' 37''</t>
  </si>
  <si>
    <t>22h 32' 53''</t>
  </si>
  <si>
    <t>22h 32' 54''</t>
  </si>
  <si>
    <t xml:space="preserve"> + 19' 40''</t>
  </si>
  <si>
    <t>22h 33' 04''</t>
  </si>
  <si>
    <t xml:space="preserve"> + 19' 50''</t>
  </si>
  <si>
    <t>22h 33' 16''</t>
  </si>
  <si>
    <t>22h 33' 52''</t>
  </si>
  <si>
    <t>22h 33' 56''</t>
  </si>
  <si>
    <t>22h 34' 05''</t>
  </si>
  <si>
    <t>22h 34' 22''</t>
  </si>
  <si>
    <t xml:space="preserve"> + 21' 08''</t>
  </si>
  <si>
    <t>22h 34' 46''</t>
  </si>
  <si>
    <t>22h 35' 28''</t>
  </si>
  <si>
    <t xml:space="preserve"> + 22' 14''</t>
  </si>
  <si>
    <t>22h 35' 39''</t>
  </si>
  <si>
    <t>22h 35' 50''</t>
  </si>
  <si>
    <t>22h 36' 00''</t>
  </si>
  <si>
    <t>22h 36' 24''</t>
  </si>
  <si>
    <t>22h 36' 27''</t>
  </si>
  <si>
    <t>22h 36' 30''</t>
  </si>
  <si>
    <t>22h 37' 04''</t>
  </si>
  <si>
    <t>22h 37' 18''</t>
  </si>
  <si>
    <t>22h 37' 46''</t>
  </si>
  <si>
    <t>22h 37' 49''</t>
  </si>
  <si>
    <t xml:space="preserve"> + 24' 35''</t>
  </si>
  <si>
    <t>22h 37' 50''</t>
  </si>
  <si>
    <t>22h 38' 37''</t>
  </si>
  <si>
    <t>22h 38' 52''</t>
  </si>
  <si>
    <t>22h 38' 54''</t>
  </si>
  <si>
    <t>22h 38' 56''</t>
  </si>
  <si>
    <t xml:space="preserve"> + 25' 42''</t>
  </si>
  <si>
    <t>22h 39' 00''</t>
  </si>
  <si>
    <t xml:space="preserve"> + 25' 46''</t>
  </si>
  <si>
    <t>22h 39' 02''</t>
  </si>
  <si>
    <t>22h 39' 33''</t>
  </si>
  <si>
    <t>22h 39' 49''</t>
  </si>
  <si>
    <t>22h 39' 50''</t>
  </si>
  <si>
    <t xml:space="preserve"> + 26' 36''</t>
  </si>
  <si>
    <t>22h 39' 51''</t>
  </si>
  <si>
    <t>22h 39' 55''</t>
  </si>
  <si>
    <t>22h 39' 58''</t>
  </si>
  <si>
    <t xml:space="preserve"> + 26' 44''</t>
  </si>
  <si>
    <t>22h 40' 46''</t>
  </si>
  <si>
    <t>22h 40' 54''</t>
  </si>
  <si>
    <t xml:space="preserve"> + 27' 40''</t>
  </si>
  <si>
    <t>22h 41' 02''</t>
  </si>
  <si>
    <t>22h 41' 07''</t>
  </si>
  <si>
    <t>22h 41' 31''</t>
  </si>
  <si>
    <t xml:space="preserve"> + 28' 17''</t>
  </si>
  <si>
    <t>22h 41' 33''</t>
  </si>
  <si>
    <t>22h 41' 59''</t>
  </si>
  <si>
    <t xml:space="preserve"> + 28' 45''</t>
  </si>
  <si>
    <t>22h 42' 02''</t>
  </si>
  <si>
    <t xml:space="preserve"> + 28' 48''</t>
  </si>
  <si>
    <t>22h 42' 04''</t>
  </si>
  <si>
    <t>22h 42' 55''</t>
  </si>
  <si>
    <t xml:space="preserve"> + 29' 41''</t>
  </si>
  <si>
    <t>22h 43' 12''</t>
  </si>
  <si>
    <t xml:space="preserve"> + 29' 58''</t>
  </si>
  <si>
    <t>22h 43' 20''</t>
  </si>
  <si>
    <t xml:space="preserve"> + 30' 06''</t>
  </si>
  <si>
    <t>22h 43' 47''</t>
  </si>
  <si>
    <t xml:space="preserve"> + 30' 33''</t>
  </si>
  <si>
    <t>22h 43' 59''</t>
  </si>
  <si>
    <t xml:space="preserve"> + 30' 45''</t>
  </si>
  <si>
    <t>22h 44' 08''</t>
  </si>
  <si>
    <t xml:space="preserve"> + 30' 54''</t>
  </si>
  <si>
    <t>22h 44' 18''</t>
  </si>
  <si>
    <t>22h 44' 27''</t>
  </si>
  <si>
    <t xml:space="preserve"> + 31' 13''</t>
  </si>
  <si>
    <t>22h 44' 46''</t>
  </si>
  <si>
    <t>22h 45' 13''</t>
  </si>
  <si>
    <t xml:space="preserve"> + 31' 59''</t>
  </si>
  <si>
    <t>22h 45' 54''</t>
  </si>
  <si>
    <t xml:space="preserve"> + 32' 40''</t>
  </si>
  <si>
    <t>22h 46' 02''</t>
  </si>
  <si>
    <t>22h 46' 54''</t>
  </si>
  <si>
    <t xml:space="preserve"> + 33' 40''</t>
  </si>
  <si>
    <t>22h 47' 10''</t>
  </si>
  <si>
    <t>22h 47' 16''</t>
  </si>
  <si>
    <t>22h 47' 23''</t>
  </si>
  <si>
    <t>22h 47' 52''</t>
  </si>
  <si>
    <t>22h 47' 55''</t>
  </si>
  <si>
    <t>22h 48' 54''</t>
  </si>
  <si>
    <t>22h 49' 05''</t>
  </si>
  <si>
    <t xml:space="preserve"> + 35' 51''</t>
  </si>
  <si>
    <t>22h 49' 22''</t>
  </si>
  <si>
    <t xml:space="preserve"> + 36' 08''</t>
  </si>
  <si>
    <t>22h 50' 03''</t>
  </si>
  <si>
    <t>22h 50' 10''</t>
  </si>
  <si>
    <t xml:space="preserve"> + 36' 56''</t>
  </si>
  <si>
    <t>22h 50' 21''</t>
  </si>
  <si>
    <t>22h 50' 25''</t>
  </si>
  <si>
    <t xml:space="preserve"> + 37' 11''</t>
  </si>
  <si>
    <t>22h 50' 32''</t>
  </si>
  <si>
    <t>22h 50' 40''</t>
  </si>
  <si>
    <t>22h 50' 55''</t>
  </si>
  <si>
    <t xml:space="preserve"> + 37' 41''</t>
  </si>
  <si>
    <t>22h 51' 00''</t>
  </si>
  <si>
    <t>22h 51' 55''</t>
  </si>
  <si>
    <t xml:space="preserve"> + 38' 41''</t>
  </si>
  <si>
    <t>22h 52' 20''</t>
  </si>
  <si>
    <t>22h 52' 58''</t>
  </si>
  <si>
    <t xml:space="preserve"> + 39' 44''</t>
  </si>
  <si>
    <t>22h 53' 11''</t>
  </si>
  <si>
    <t xml:space="preserve"> + 39' 57''</t>
  </si>
  <si>
    <t>22h 53' 37''</t>
  </si>
  <si>
    <t xml:space="preserve"> + 40' 23''</t>
  </si>
  <si>
    <t>22h 53' 58''</t>
  </si>
  <si>
    <t>22h 54' 31''</t>
  </si>
  <si>
    <t xml:space="preserve"> + 41' 17''</t>
  </si>
  <si>
    <t>22h 54' 39''</t>
  </si>
  <si>
    <t>22h 55' 06''</t>
  </si>
  <si>
    <t xml:space="preserve"> + 41' 52''</t>
  </si>
  <si>
    <t>22h 55' 31''</t>
  </si>
  <si>
    <t xml:space="preserve"> + 42' 17''</t>
  </si>
  <si>
    <t>22h 56' 25''</t>
  </si>
  <si>
    <t xml:space="preserve"> + 43' 11''</t>
  </si>
  <si>
    <t>22h 56' 45''</t>
  </si>
  <si>
    <t xml:space="preserve"> + 43' 31''</t>
  </si>
  <si>
    <t>22h 57' 25''</t>
  </si>
  <si>
    <t xml:space="preserve"> + 44' 11''</t>
  </si>
  <si>
    <t>22h 58' 54''</t>
  </si>
  <si>
    <t xml:space="preserve"> + 45' 40''</t>
  </si>
  <si>
    <t>22h 59' 32''</t>
  </si>
  <si>
    <t>22h 59' 39''</t>
  </si>
  <si>
    <t xml:space="preserve"> + 46' 25''</t>
  </si>
  <si>
    <t>22h 59' 48''</t>
  </si>
  <si>
    <t xml:space="preserve"> + 46' 34''</t>
  </si>
  <si>
    <t>23h 00' 00''</t>
  </si>
  <si>
    <t xml:space="preserve"> + 46' 46''</t>
  </si>
  <si>
    <t>23h 00' 21''</t>
  </si>
  <si>
    <t>23h 00' 39''</t>
  </si>
  <si>
    <t xml:space="preserve"> + 47' 25''</t>
  </si>
  <si>
    <t>23h 01' 20''</t>
  </si>
  <si>
    <t>23h 02' 06''</t>
  </si>
  <si>
    <t xml:space="preserve"> + 48' 52''</t>
  </si>
  <si>
    <t>23h 02' 55''</t>
  </si>
  <si>
    <t xml:space="preserve"> + 49' 41''</t>
  </si>
  <si>
    <t>23h 03' 49''</t>
  </si>
  <si>
    <t xml:space="preserve"> + 50' 35''</t>
  </si>
  <si>
    <t>23h 04' 03''</t>
  </si>
  <si>
    <t xml:space="preserve"> + 50' 49''</t>
  </si>
  <si>
    <t>23h 04' 08''</t>
  </si>
  <si>
    <t xml:space="preserve"> + 50' 54''</t>
  </si>
  <si>
    <t>23h 04' 41''</t>
  </si>
  <si>
    <t xml:space="preserve"> + 51' 27''</t>
  </si>
  <si>
    <t>23h 05' 21''</t>
  </si>
  <si>
    <t xml:space="preserve"> + 52' 07''</t>
  </si>
  <si>
    <t>23h 05' 45''</t>
  </si>
  <si>
    <t xml:space="preserve"> + 52' 31''</t>
  </si>
  <si>
    <t>23h 07' 02''</t>
  </si>
  <si>
    <t xml:space="preserve"> + 53' 48''</t>
  </si>
  <si>
    <t>23h 10' 15''</t>
  </si>
  <si>
    <t xml:space="preserve"> + 57' 01''</t>
  </si>
  <si>
    <t>23h 10' 38''</t>
  </si>
  <si>
    <t xml:space="preserve"> + 57' 24''</t>
  </si>
  <si>
    <t>23h 10' 46''</t>
  </si>
  <si>
    <t xml:space="preserve"> + 57' 32''</t>
  </si>
  <si>
    <t>23h 14' 45''</t>
  </si>
  <si>
    <t xml:space="preserve"> + 01h 01' 31''</t>
  </si>
  <si>
    <t>26h 40' 51''</t>
  </si>
  <si>
    <t>26h 41' 02''</t>
  </si>
  <si>
    <t xml:space="preserve"> + 00' 11''</t>
  </si>
  <si>
    <t>26h 41' 04''</t>
  </si>
  <si>
    <t>26h 41' 17''</t>
  </si>
  <si>
    <t>26h 41' 19''</t>
  </si>
  <si>
    <t>26h 41' 25''</t>
  </si>
  <si>
    <t>26h 41' 27''</t>
  </si>
  <si>
    <t>26h 41' 43''</t>
  </si>
  <si>
    <t xml:space="preserve"> + 00' 52''</t>
  </si>
  <si>
    <t>26h 41' 54''</t>
  </si>
  <si>
    <t>26h 41' 58''</t>
  </si>
  <si>
    <t>26h 42' 23''</t>
  </si>
  <si>
    <t>26h 42' 29''</t>
  </si>
  <si>
    <t>26h 42' 30''</t>
  </si>
  <si>
    <t>26h 42' 42''</t>
  </si>
  <si>
    <t>26h 42' 47''</t>
  </si>
  <si>
    <t>26h 42' 51''</t>
  </si>
  <si>
    <t>26h 42' 58''</t>
  </si>
  <si>
    <t>26h 43' 30''</t>
  </si>
  <si>
    <t>26h 43' 45''</t>
  </si>
  <si>
    <t>26h 44' 15''</t>
  </si>
  <si>
    <t>26h 44' 40''</t>
  </si>
  <si>
    <t>26h 44' 46''</t>
  </si>
  <si>
    <t>26h 44' 49''</t>
  </si>
  <si>
    <t xml:space="preserve"> + 03' 58''</t>
  </si>
  <si>
    <t>26h 45' 19''</t>
  </si>
  <si>
    <t>26h 45' 25''</t>
  </si>
  <si>
    <t xml:space="preserve"> + 04' 34''</t>
  </si>
  <si>
    <t>26h 46' 37''</t>
  </si>
  <si>
    <t>26h 46' 54''</t>
  </si>
  <si>
    <t>26h 47' 09''</t>
  </si>
  <si>
    <t>26h 48' 18''</t>
  </si>
  <si>
    <t>26h 48' 43''</t>
  </si>
  <si>
    <t>26h 48' 47''</t>
  </si>
  <si>
    <t xml:space="preserve"> + 07' 56''</t>
  </si>
  <si>
    <t>26h 48' 55''</t>
  </si>
  <si>
    <t>26h 50' 32''</t>
  </si>
  <si>
    <t xml:space="preserve"> + 09' 41''</t>
  </si>
  <si>
    <t>26h 50' 33''</t>
  </si>
  <si>
    <t xml:space="preserve"> + 09' 42''</t>
  </si>
  <si>
    <t>26h 50' 44''</t>
  </si>
  <si>
    <t>26h 50' 53''</t>
  </si>
  <si>
    <t xml:space="preserve"> + 10' 02''</t>
  </si>
  <si>
    <t>26h 50' 56''</t>
  </si>
  <si>
    <t>26h 51' 03''</t>
  </si>
  <si>
    <t xml:space="preserve"> + 10' 12''</t>
  </si>
  <si>
    <t>26h 51' 38''</t>
  </si>
  <si>
    <t>26h 51' 48''</t>
  </si>
  <si>
    <t>26h 52' 27''</t>
  </si>
  <si>
    <t>26h 52' 28''</t>
  </si>
  <si>
    <t xml:space="preserve"> + 11' 37''</t>
  </si>
  <si>
    <t>26h 52' 39''</t>
  </si>
  <si>
    <t xml:space="preserve"> + 11' 48''</t>
  </si>
  <si>
    <t>26h 52' 42''</t>
  </si>
  <si>
    <t>26h 53' 27''</t>
  </si>
  <si>
    <t>26h 53' 39''</t>
  </si>
  <si>
    <t>26h 53' 42''</t>
  </si>
  <si>
    <t>26h 53' 45''</t>
  </si>
  <si>
    <t xml:space="preserve"> + 12' 54''</t>
  </si>
  <si>
    <t>26h 54' 04''</t>
  </si>
  <si>
    <t xml:space="preserve"> + 13' 13''</t>
  </si>
  <si>
    <t>26h 54' 06''</t>
  </si>
  <si>
    <t xml:space="preserve"> + 13' 15''</t>
  </si>
  <si>
    <t>26h 54' 09''</t>
  </si>
  <si>
    <t>26h 54' 16''</t>
  </si>
  <si>
    <t xml:space="preserve"> + 13' 25''</t>
  </si>
  <si>
    <t>26h 54' 23''</t>
  </si>
  <si>
    <t>26h 54' 33''</t>
  </si>
  <si>
    <t xml:space="preserve"> + 13' 42''</t>
  </si>
  <si>
    <t>26h 54' 38''</t>
  </si>
  <si>
    <t xml:space="preserve"> + 13' 47''</t>
  </si>
  <si>
    <t>26h 54' 59''</t>
  </si>
  <si>
    <t xml:space="preserve"> + 14' 08''</t>
  </si>
  <si>
    <t>26h 55' 06''</t>
  </si>
  <si>
    <t xml:space="preserve"> + 14' 15''</t>
  </si>
  <si>
    <t>26h 55' 08''</t>
  </si>
  <si>
    <t>26h 55' 37''</t>
  </si>
  <si>
    <t xml:space="preserve"> + 14' 46''</t>
  </si>
  <si>
    <t>26h 55' 39''</t>
  </si>
  <si>
    <t xml:space="preserve"> + 14' 48''</t>
  </si>
  <si>
    <t>26h 56' 01''</t>
  </si>
  <si>
    <t xml:space="preserve"> + 15' 10''</t>
  </si>
  <si>
    <t>26h 56' 49''</t>
  </si>
  <si>
    <t xml:space="preserve"> + 15' 58''</t>
  </si>
  <si>
    <t>26h 56' 51''</t>
  </si>
  <si>
    <t>26h 57' 03''</t>
  </si>
  <si>
    <t>26h 57' 27''</t>
  </si>
  <si>
    <t>26h 57' 52''</t>
  </si>
  <si>
    <t xml:space="preserve"> + 17' 01''</t>
  </si>
  <si>
    <t>26h 58' 00''</t>
  </si>
  <si>
    <t>26h 58' 10''</t>
  </si>
  <si>
    <t xml:space="preserve"> + 17' 19''</t>
  </si>
  <si>
    <t>26h 58' 11''</t>
  </si>
  <si>
    <t xml:space="preserve"> + 17' 20''</t>
  </si>
  <si>
    <t>26h 58' 15''</t>
  </si>
  <si>
    <t xml:space="preserve"> + 17' 24''</t>
  </si>
  <si>
    <t>26h 58' 28''</t>
  </si>
  <si>
    <t xml:space="preserve"> + 17' 37''</t>
  </si>
  <si>
    <t>26h 58' 42''</t>
  </si>
  <si>
    <t>26h 58' 56''</t>
  </si>
  <si>
    <t xml:space="preserve"> + 18' 05''</t>
  </si>
  <si>
    <t>26h 59' 02''</t>
  </si>
  <si>
    <t xml:space="preserve"> + 18' 11''</t>
  </si>
  <si>
    <t>26h 59' 24''</t>
  </si>
  <si>
    <t>26h 59' 33''</t>
  </si>
  <si>
    <t xml:space="preserve"> + 18' 42''</t>
  </si>
  <si>
    <t>26h 59' 40''</t>
  </si>
  <si>
    <t xml:space="preserve"> + 18' 49''</t>
  </si>
  <si>
    <t>27h 00' 02''</t>
  </si>
  <si>
    <t xml:space="preserve"> + 19' 11''</t>
  </si>
  <si>
    <t>27h 00' 18''</t>
  </si>
  <si>
    <t xml:space="preserve"> + 19' 27''</t>
  </si>
  <si>
    <t>27h 00' 41''</t>
  </si>
  <si>
    <t>27h 00' 43''</t>
  </si>
  <si>
    <t xml:space="preserve"> + 19' 52''</t>
  </si>
  <si>
    <t>27h 00' 53''</t>
  </si>
  <si>
    <t>27h 01' 21''</t>
  </si>
  <si>
    <t xml:space="preserve"> + 20' 30''</t>
  </si>
  <si>
    <t>27h 01' 30''</t>
  </si>
  <si>
    <t xml:space="preserve"> + 20' 39''</t>
  </si>
  <si>
    <t>27h 01' 47''</t>
  </si>
  <si>
    <t xml:space="preserve"> + 20' 56''</t>
  </si>
  <si>
    <t>27h 02' 11''</t>
  </si>
  <si>
    <t>27h 02' 12''</t>
  </si>
  <si>
    <t xml:space="preserve"> + 21' 21''</t>
  </si>
  <si>
    <t>27h 03' 04''</t>
  </si>
  <si>
    <t xml:space="preserve"> + 22' 13''</t>
  </si>
  <si>
    <t>27h 03' 15''</t>
  </si>
  <si>
    <t xml:space="preserve"> + 22' 24''</t>
  </si>
  <si>
    <t>27h 03' 25''</t>
  </si>
  <si>
    <t>27h 03' 52''</t>
  </si>
  <si>
    <t>27h 03' 55''</t>
  </si>
  <si>
    <t xml:space="preserve"> + 23' 04''</t>
  </si>
  <si>
    <t>27h 04' 29''</t>
  </si>
  <si>
    <t xml:space="preserve"> + 23' 38''</t>
  </si>
  <si>
    <t>27h 04' 44''</t>
  </si>
  <si>
    <t xml:space="preserve"> + 23' 53''</t>
  </si>
  <si>
    <t>27h 05' 07''</t>
  </si>
  <si>
    <t xml:space="preserve"> + 24' 16''</t>
  </si>
  <si>
    <t>27h 05' 11''</t>
  </si>
  <si>
    <t xml:space="preserve"> + 24' 20''</t>
  </si>
  <si>
    <t>27h 05' 15''</t>
  </si>
  <si>
    <t xml:space="preserve"> + 24' 24''</t>
  </si>
  <si>
    <t>27h 05' 38''</t>
  </si>
  <si>
    <t xml:space="preserve"> + 24' 47''</t>
  </si>
  <si>
    <t>27h 06' 02''</t>
  </si>
  <si>
    <t xml:space="preserve"> + 25' 11''</t>
  </si>
  <si>
    <t>27h 06' 43''</t>
  </si>
  <si>
    <t>27h 06' 49''</t>
  </si>
  <si>
    <t xml:space="preserve"> + 25' 58''</t>
  </si>
  <si>
    <t>27h 06' 58''</t>
  </si>
  <si>
    <t xml:space="preserve"> + 26' 07''</t>
  </si>
  <si>
    <t>27h 07' 14''</t>
  </si>
  <si>
    <t xml:space="preserve"> + 26' 23''</t>
  </si>
  <si>
    <t>27h 07' 16''</t>
  </si>
  <si>
    <t xml:space="preserve"> + 26' 25''</t>
  </si>
  <si>
    <t>27h 07' 20''</t>
  </si>
  <si>
    <t>27h 07' 22''</t>
  </si>
  <si>
    <t xml:space="preserve"> + 26' 31''</t>
  </si>
  <si>
    <t>27h 07' 23''</t>
  </si>
  <si>
    <t xml:space="preserve"> + 26' 32''</t>
  </si>
  <si>
    <t>27h 07' 47''</t>
  </si>
  <si>
    <t>27h 08' 10''</t>
  </si>
  <si>
    <t xml:space="preserve"> + 27' 19''</t>
  </si>
  <si>
    <t>27h 08' 11''</t>
  </si>
  <si>
    <t xml:space="preserve"> + 27' 20''</t>
  </si>
  <si>
    <t>27h 08' 27''</t>
  </si>
  <si>
    <t xml:space="preserve"> + 27' 36''</t>
  </si>
  <si>
    <t>27h 08' 32''</t>
  </si>
  <si>
    <t xml:space="preserve"> + 27' 41''</t>
  </si>
  <si>
    <t>27h 08' 58''</t>
  </si>
  <si>
    <t xml:space="preserve"> + 28' 07''</t>
  </si>
  <si>
    <t>27h 09' 05''</t>
  </si>
  <si>
    <t xml:space="preserve"> + 28' 14''</t>
  </si>
  <si>
    <t>27h 09' 14''</t>
  </si>
  <si>
    <t xml:space="preserve"> + 28' 23''</t>
  </si>
  <si>
    <t>27h 09' 20''</t>
  </si>
  <si>
    <t xml:space="preserve"> + 28' 29''</t>
  </si>
  <si>
    <t>27h 10' 19''</t>
  </si>
  <si>
    <t xml:space="preserve"> + 29' 28''</t>
  </si>
  <si>
    <t>27h 10' 22''</t>
  </si>
  <si>
    <t xml:space="preserve"> + 29' 31''</t>
  </si>
  <si>
    <t>27h 10' 24''</t>
  </si>
  <si>
    <t xml:space="preserve"> + 29' 33''</t>
  </si>
  <si>
    <t>27h 11' 15''</t>
  </si>
  <si>
    <t xml:space="preserve"> + 30' 24''</t>
  </si>
  <si>
    <t>27h 11' 32''</t>
  </si>
  <si>
    <t xml:space="preserve"> + 30' 41''</t>
  </si>
  <si>
    <t>27h 11' 40''</t>
  </si>
  <si>
    <t xml:space="preserve"> + 30' 49''</t>
  </si>
  <si>
    <t>27h 11' 43''</t>
  </si>
  <si>
    <t xml:space="preserve"> + 30' 52''</t>
  </si>
  <si>
    <t>27h 11' 48''</t>
  </si>
  <si>
    <t xml:space="preserve"> + 30' 57''</t>
  </si>
  <si>
    <t>27h 11' 57''</t>
  </si>
  <si>
    <t xml:space="preserve"> + 31' 06''</t>
  </si>
  <si>
    <t>27h 12' 07''</t>
  </si>
  <si>
    <t xml:space="preserve"> + 31' 16''</t>
  </si>
  <si>
    <t>27h 13' 02''</t>
  </si>
  <si>
    <t xml:space="preserve"> + 32' 11''</t>
  </si>
  <si>
    <t>27h 13' 37''</t>
  </si>
  <si>
    <t xml:space="preserve"> + 32' 46''</t>
  </si>
  <si>
    <t>27h 13' 43''</t>
  </si>
  <si>
    <t xml:space="preserve"> + 32' 52''</t>
  </si>
  <si>
    <t>27h 13' 51''</t>
  </si>
  <si>
    <t xml:space="preserve"> + 33' 00''</t>
  </si>
  <si>
    <t>27h 14' 48''</t>
  </si>
  <si>
    <t xml:space="preserve"> + 33' 57''</t>
  </si>
  <si>
    <t>27h 15' 20''</t>
  </si>
  <si>
    <t xml:space="preserve"> + 34' 29''</t>
  </si>
  <si>
    <t>27h 15' 30''</t>
  </si>
  <si>
    <t xml:space="preserve"> + 34' 39''</t>
  </si>
  <si>
    <t>27h 15' 36''</t>
  </si>
  <si>
    <t xml:space="preserve"> + 34' 45''</t>
  </si>
  <si>
    <t>27h 15' 43''</t>
  </si>
  <si>
    <t xml:space="preserve"> + 34' 52''</t>
  </si>
  <si>
    <t>27h 15' 52''</t>
  </si>
  <si>
    <t xml:space="preserve"> + 35' 01''</t>
  </si>
  <si>
    <t>27h 16' 12''</t>
  </si>
  <si>
    <t xml:space="preserve"> + 35' 21''</t>
  </si>
  <si>
    <t>27h 16' 19''</t>
  </si>
  <si>
    <t xml:space="preserve"> + 35' 28''</t>
  </si>
  <si>
    <t>27h 17' 42''</t>
  </si>
  <si>
    <t xml:space="preserve"> + 36' 51''</t>
  </si>
  <si>
    <t>27h 17' 52''</t>
  </si>
  <si>
    <t xml:space="preserve"> + 37' 01''</t>
  </si>
  <si>
    <t>27h 17' 57''</t>
  </si>
  <si>
    <t xml:space="preserve"> + 37' 06''</t>
  </si>
  <si>
    <t>27h 18' 08''</t>
  </si>
  <si>
    <t xml:space="preserve"> + 37' 17''</t>
  </si>
  <si>
    <t>27h 18' 20''</t>
  </si>
  <si>
    <t xml:space="preserve"> + 37' 29''</t>
  </si>
  <si>
    <t>27h 18' 30''</t>
  </si>
  <si>
    <t xml:space="preserve"> + 37' 39''</t>
  </si>
  <si>
    <t>27h 18' 41''</t>
  </si>
  <si>
    <t xml:space="preserve"> + 37' 50''</t>
  </si>
  <si>
    <t>27h 19' 00''</t>
  </si>
  <si>
    <t xml:space="preserve"> + 38' 09''</t>
  </si>
  <si>
    <t>27h 19' 20''</t>
  </si>
  <si>
    <t xml:space="preserve"> + 38' 29''</t>
  </si>
  <si>
    <t>27h 19' 45''</t>
  </si>
  <si>
    <t xml:space="preserve"> + 38' 54''</t>
  </si>
  <si>
    <t>27h 20' 15''</t>
  </si>
  <si>
    <t xml:space="preserve"> + 39' 24''</t>
  </si>
  <si>
    <t>27h 21' 11''</t>
  </si>
  <si>
    <t xml:space="preserve"> + 40' 20''</t>
  </si>
  <si>
    <t>27h 21' 18''</t>
  </si>
  <si>
    <t>27h 21' 23''</t>
  </si>
  <si>
    <t xml:space="preserve"> + 40' 32''</t>
  </si>
  <si>
    <t>27h 21' 47''</t>
  </si>
  <si>
    <t xml:space="preserve"> + 40' 56''</t>
  </si>
  <si>
    <t>27h 21' 57''</t>
  </si>
  <si>
    <t xml:space="preserve"> + 41' 06''</t>
  </si>
  <si>
    <t>27h 22' 20''</t>
  </si>
  <si>
    <t xml:space="preserve"> + 41' 29''</t>
  </si>
  <si>
    <t>27h 22' 59''</t>
  </si>
  <si>
    <t xml:space="preserve"> + 42' 08''</t>
  </si>
  <si>
    <t>27h 23' 26''</t>
  </si>
  <si>
    <t xml:space="preserve"> + 42' 35''</t>
  </si>
  <si>
    <t>27h 24' 24''</t>
  </si>
  <si>
    <t xml:space="preserve"> + 43' 33''</t>
  </si>
  <si>
    <t>27h 24' 34''</t>
  </si>
  <si>
    <t xml:space="preserve"> + 43' 43''</t>
  </si>
  <si>
    <t>27h 24' 45''</t>
  </si>
  <si>
    <t xml:space="preserve"> + 43' 54''</t>
  </si>
  <si>
    <t>27h 25' 45''</t>
  </si>
  <si>
    <t xml:space="preserve"> + 44' 54''</t>
  </si>
  <si>
    <t>27h 26' 43''</t>
  </si>
  <si>
    <t xml:space="preserve"> + 45' 52''</t>
  </si>
  <si>
    <t>27h 27' 32''</t>
  </si>
  <si>
    <t xml:space="preserve"> + 46' 41''</t>
  </si>
  <si>
    <t>27h 27' 37''</t>
  </si>
  <si>
    <t>27h 27' 46''</t>
  </si>
  <si>
    <t xml:space="preserve"> + 46' 55''</t>
  </si>
  <si>
    <t>27h 27' 49''</t>
  </si>
  <si>
    <t xml:space="preserve"> + 46' 58''</t>
  </si>
  <si>
    <t>27h 27' 59''</t>
  </si>
  <si>
    <t xml:space="preserve"> + 47' 08''</t>
  </si>
  <si>
    <t>27h 28' 28''</t>
  </si>
  <si>
    <t xml:space="preserve"> + 47' 37''</t>
  </si>
  <si>
    <t>27h 29' 09''</t>
  </si>
  <si>
    <t xml:space="preserve"> + 48' 18''</t>
  </si>
  <si>
    <t>27h 29' 31''</t>
  </si>
  <si>
    <t xml:space="preserve"> + 48' 40''</t>
  </si>
  <si>
    <t>27h 30' 44''</t>
  </si>
  <si>
    <t xml:space="preserve"> + 49' 53''</t>
  </si>
  <si>
    <t>27h 32' 09''</t>
  </si>
  <si>
    <t xml:space="preserve"> + 51' 18''</t>
  </si>
  <si>
    <t>27h 32' 23''</t>
  </si>
  <si>
    <t xml:space="preserve"> + 51' 32''</t>
  </si>
  <si>
    <t>27h 32' 30''</t>
  </si>
  <si>
    <t xml:space="preserve"> + 51' 39''</t>
  </si>
  <si>
    <t>27h 32' 46''</t>
  </si>
  <si>
    <t xml:space="preserve"> + 51' 55''</t>
  </si>
  <si>
    <t>27h 33' 51''</t>
  </si>
  <si>
    <t xml:space="preserve"> + 53' 00''</t>
  </si>
  <si>
    <t>27h 35' 22''</t>
  </si>
  <si>
    <t xml:space="preserve"> + 54' 31''</t>
  </si>
  <si>
    <t>27h 38' 35''</t>
  </si>
  <si>
    <t xml:space="preserve"> + 57' 44''</t>
  </si>
  <si>
    <t>27h 38' 58''</t>
  </si>
  <si>
    <t xml:space="preserve"> + 58' 07''</t>
  </si>
  <si>
    <t>27h 39' 06''</t>
  </si>
  <si>
    <t xml:space="preserve"> + 58' 15''</t>
  </si>
  <si>
    <t>27h 43' 05''</t>
  </si>
  <si>
    <t xml:space="preserve"> + 01h 02' 14''</t>
  </si>
  <si>
    <t>31h 01' 56''</t>
  </si>
  <si>
    <t>31h 02' 07''</t>
  </si>
  <si>
    <t>31h 02' 09''</t>
  </si>
  <si>
    <t>31h 02' 22''</t>
  </si>
  <si>
    <t>31h 02' 24''</t>
  </si>
  <si>
    <t>31h 02' 30''</t>
  </si>
  <si>
    <t>31h 02' 32''</t>
  </si>
  <si>
    <t>31h 03' 03''</t>
  </si>
  <si>
    <t>31h 03' 11''</t>
  </si>
  <si>
    <t>31h 03' 28''</t>
  </si>
  <si>
    <t>31h 03' 35''</t>
  </si>
  <si>
    <t>31h 03' 43''</t>
  </si>
  <si>
    <t>31h 03' 44''</t>
  </si>
  <si>
    <t>31h 03' 47''</t>
  </si>
  <si>
    <t>31h 03' 48''</t>
  </si>
  <si>
    <t xml:space="preserve"> + 01' 52''</t>
  </si>
  <si>
    <t>31h 03' 52''</t>
  </si>
  <si>
    <t>31h 03' 56''</t>
  </si>
  <si>
    <t>31h 04' 03''</t>
  </si>
  <si>
    <t>31h 04' 45''</t>
  </si>
  <si>
    <t xml:space="preserve"> + 02' 49''</t>
  </si>
  <si>
    <t>31h 05' 11''</t>
  </si>
  <si>
    <t xml:space="preserve"> + 03' 15''</t>
  </si>
  <si>
    <t>31h 05' 41''</t>
  </si>
  <si>
    <t xml:space="preserve"> + 03' 45''</t>
  </si>
  <si>
    <t>31h 05' 51''</t>
  </si>
  <si>
    <t>31h 06' 29''</t>
  </si>
  <si>
    <t xml:space="preserve"> + 04' 33''</t>
  </si>
  <si>
    <t>31h 06' 44''</t>
  </si>
  <si>
    <t xml:space="preserve"> + 04' 48''</t>
  </si>
  <si>
    <t>31h 06' 53''</t>
  </si>
  <si>
    <t xml:space="preserve"> + 04' 57''</t>
  </si>
  <si>
    <t>31h 07' 22''</t>
  </si>
  <si>
    <t xml:space="preserve"> + 05' 26''</t>
  </si>
  <si>
    <t>31h 07' 59''</t>
  </si>
  <si>
    <t>31h 08' 14''</t>
  </si>
  <si>
    <t>31h 08' 29''</t>
  </si>
  <si>
    <t>31h 09' 03''</t>
  </si>
  <si>
    <t xml:space="preserve"> + 07' 07''</t>
  </si>
  <si>
    <t>31h 09' 49''</t>
  </si>
  <si>
    <t xml:space="preserve"> + 07' 53''</t>
  </si>
  <si>
    <t>31h 10' 15''</t>
  </si>
  <si>
    <t xml:space="preserve"> + 08' 19''</t>
  </si>
  <si>
    <t>31h 10' 40''</t>
  </si>
  <si>
    <t xml:space="preserve"> + 08' 44''</t>
  </si>
  <si>
    <t>31h 10' 41''</t>
  </si>
  <si>
    <t xml:space="preserve"> + 08' 45''</t>
  </si>
  <si>
    <t>31h 11' 58''</t>
  </si>
  <si>
    <t>31h 12' 12''</t>
  </si>
  <si>
    <t xml:space="preserve"> + 10' 16''</t>
  </si>
  <si>
    <t>31h 12' 36''</t>
  </si>
  <si>
    <t xml:space="preserve"> + 10' 40''</t>
  </si>
  <si>
    <t>31h 12' 39''</t>
  </si>
  <si>
    <t xml:space="preserve"> + 10' 43''</t>
  </si>
  <si>
    <t>31h 14' 33''</t>
  </si>
  <si>
    <t xml:space="preserve"> + 12' 37''</t>
  </si>
  <si>
    <t>31h 14' 43''</t>
  </si>
  <si>
    <t xml:space="preserve"> + 12' 47''</t>
  </si>
  <si>
    <t>31h 14' 44''</t>
  </si>
  <si>
    <t>31h 15' 28''</t>
  </si>
  <si>
    <t>31h 16' 10''</t>
  </si>
  <si>
    <t>31h 16' 30''</t>
  </si>
  <si>
    <t xml:space="preserve"> + 14' 34''</t>
  </si>
  <si>
    <t>31h 16' 48''</t>
  </si>
  <si>
    <t xml:space="preserve"> + 14' 52''</t>
  </si>
  <si>
    <t>31h 17' 07''</t>
  </si>
  <si>
    <t xml:space="preserve"> + 15' 11''</t>
  </si>
  <si>
    <t>31h 17' 10''</t>
  </si>
  <si>
    <t xml:space="preserve"> + 15' 14''</t>
  </si>
  <si>
    <t>31h 17' 29''</t>
  </si>
  <si>
    <t xml:space="preserve"> + 15' 33''</t>
  </si>
  <si>
    <t>31h 17' 37''</t>
  </si>
  <si>
    <t xml:space="preserve"> + 15' 41''</t>
  </si>
  <si>
    <t>31h 17' 39''</t>
  </si>
  <si>
    <t>31h 18' 43''</t>
  </si>
  <si>
    <t xml:space="preserve"> + 16' 47''</t>
  </si>
  <si>
    <t>31h 19' 06''</t>
  </si>
  <si>
    <t xml:space="preserve"> + 17' 10''</t>
  </si>
  <si>
    <t>31h 20' 06''</t>
  </si>
  <si>
    <t xml:space="preserve"> + 18' 10''</t>
  </si>
  <si>
    <t>31h 20' 34''</t>
  </si>
  <si>
    <t xml:space="preserve"> + 18' 38''</t>
  </si>
  <si>
    <t>31h 21' 11''</t>
  </si>
  <si>
    <t xml:space="preserve"> + 19' 15''</t>
  </si>
  <si>
    <t>31h 21' 32''</t>
  </si>
  <si>
    <t xml:space="preserve"> + 19' 36''</t>
  </si>
  <si>
    <t>31h 21' 35''</t>
  </si>
  <si>
    <t>31h 21' 36''</t>
  </si>
  <si>
    <t>31h 21' 45''</t>
  </si>
  <si>
    <t xml:space="preserve"> + 19' 49''</t>
  </si>
  <si>
    <t>31h 22' 13''</t>
  </si>
  <si>
    <t xml:space="preserve"> + 20' 17''</t>
  </si>
  <si>
    <t>31h 22' 15''</t>
  </si>
  <si>
    <t xml:space="preserve"> + 20' 19''</t>
  </si>
  <si>
    <t>31h 22' 26''</t>
  </si>
  <si>
    <t>31h 22' 32''</t>
  </si>
  <si>
    <t>31h 22' 35''</t>
  </si>
  <si>
    <t>31h 23' 17''</t>
  </si>
  <si>
    <t>31h 23' 25''</t>
  </si>
  <si>
    <t xml:space="preserve"> + 21' 29''</t>
  </si>
  <si>
    <t>31h 23' 39''</t>
  </si>
  <si>
    <t xml:space="preserve"> + 21' 43''</t>
  </si>
  <si>
    <t>31h 23' 43''</t>
  </si>
  <si>
    <t xml:space="preserve"> + 21' 47''</t>
  </si>
  <si>
    <t>31h 23' 49''</t>
  </si>
  <si>
    <t xml:space="preserve"> + 21' 53''</t>
  </si>
  <si>
    <t>31h 23' 58''</t>
  </si>
  <si>
    <t xml:space="preserve"> + 22' 02''</t>
  </si>
  <si>
    <t>31h 24' 30''</t>
  </si>
  <si>
    <t>31h 24' 37''</t>
  </si>
  <si>
    <t xml:space="preserve"> + 22' 41''</t>
  </si>
  <si>
    <t>31h 25' 07''</t>
  </si>
  <si>
    <t>31h 25' 09''</t>
  </si>
  <si>
    <t>31h 25' 12''</t>
  </si>
  <si>
    <t>31h 25' 14''</t>
  </si>
  <si>
    <t xml:space="preserve"> + 23' 18''</t>
  </si>
  <si>
    <t>31h 25' 42''</t>
  </si>
  <si>
    <t xml:space="preserve"> + 23' 46''</t>
  </si>
  <si>
    <t>31h 25' 44''</t>
  </si>
  <si>
    <t xml:space="preserve"> + 23' 48''</t>
  </si>
  <si>
    <t>31h 26' 15''</t>
  </si>
  <si>
    <t xml:space="preserve"> + 24' 19''</t>
  </si>
  <si>
    <t>31h 26' 39''</t>
  </si>
  <si>
    <t xml:space="preserve"> + 24' 43''</t>
  </si>
  <si>
    <t>31h 27' 04''</t>
  </si>
  <si>
    <t xml:space="preserve"> + 25' 08''</t>
  </si>
  <si>
    <t>31h 27' 18''</t>
  </si>
  <si>
    <t xml:space="preserve"> + 25' 22''</t>
  </si>
  <si>
    <t>31h 27' 21''</t>
  </si>
  <si>
    <t xml:space="preserve"> + 25' 25''</t>
  </si>
  <si>
    <t>31h 27' 30''</t>
  </si>
  <si>
    <t xml:space="preserve"> + 25' 34''</t>
  </si>
  <si>
    <t>31h 27' 42''</t>
  </si>
  <si>
    <t>31h 28' 00''</t>
  </si>
  <si>
    <t xml:space="preserve"> + 26' 04''</t>
  </si>
  <si>
    <t>31h 28' 17''</t>
  </si>
  <si>
    <t xml:space="preserve"> + 26' 21''</t>
  </si>
  <si>
    <t>31h 28' 25''</t>
  </si>
  <si>
    <t>31h 28' 26''</t>
  </si>
  <si>
    <t xml:space="preserve"> + 26' 30''</t>
  </si>
  <si>
    <t>31h 28' 31''</t>
  </si>
  <si>
    <t>31h 28' 43''</t>
  </si>
  <si>
    <t xml:space="preserve"> + 26' 47''</t>
  </si>
  <si>
    <t>31h 28' 54''</t>
  </si>
  <si>
    <t xml:space="preserve"> + 26' 58''</t>
  </si>
  <si>
    <t>31h 29' 06''</t>
  </si>
  <si>
    <t>31h 29' 18''</t>
  </si>
  <si>
    <t xml:space="preserve"> + 27' 22''</t>
  </si>
  <si>
    <t>31h 29' 19''</t>
  </si>
  <si>
    <t xml:space="preserve"> + 27' 23''</t>
  </si>
  <si>
    <t>31h 30' 12''</t>
  </si>
  <si>
    <t xml:space="preserve"> + 28' 16''</t>
  </si>
  <si>
    <t>31h 30' 35''</t>
  </si>
  <si>
    <t xml:space="preserve"> + 28' 39''</t>
  </si>
  <si>
    <t>31h 30' 47''</t>
  </si>
  <si>
    <t xml:space="preserve"> + 28' 51''</t>
  </si>
  <si>
    <t>31h 31' 00''</t>
  </si>
  <si>
    <t xml:space="preserve"> + 29' 04''</t>
  </si>
  <si>
    <t>31h 31' 52''</t>
  </si>
  <si>
    <t xml:space="preserve"> + 29' 56''</t>
  </si>
  <si>
    <t>31h 31' 55''</t>
  </si>
  <si>
    <t xml:space="preserve"> + 29' 59''</t>
  </si>
  <si>
    <t>31h 32' 30''</t>
  </si>
  <si>
    <t xml:space="preserve"> + 30' 34''</t>
  </si>
  <si>
    <t>31h 32' 42''</t>
  </si>
  <si>
    <t xml:space="preserve"> + 30' 46''</t>
  </si>
  <si>
    <t>31h 32' 45''</t>
  </si>
  <si>
    <t>31h 32' 48''</t>
  </si>
  <si>
    <t>31h 33' 17''</t>
  </si>
  <si>
    <t xml:space="preserve"> + 31' 21''</t>
  </si>
  <si>
    <t>31h 33' 25''</t>
  </si>
  <si>
    <t xml:space="preserve"> + 31' 29''</t>
  </si>
  <si>
    <t>31h 33' 40''</t>
  </si>
  <si>
    <t xml:space="preserve"> + 31' 44''</t>
  </si>
  <si>
    <t>31h 33' 47''</t>
  </si>
  <si>
    <t xml:space="preserve"> + 31' 51''</t>
  </si>
  <si>
    <t>31h 34' 05''</t>
  </si>
  <si>
    <t xml:space="preserve"> + 32' 09''</t>
  </si>
  <si>
    <t>31h 34' 42''</t>
  </si>
  <si>
    <t>31h 34' 43''</t>
  </si>
  <si>
    <t>31h 35' 15''</t>
  </si>
  <si>
    <t xml:space="preserve"> + 33' 19''</t>
  </si>
  <si>
    <t>31h 35' 18''</t>
  </si>
  <si>
    <t xml:space="preserve"> + 33' 22''</t>
  </si>
  <si>
    <t>31h 35' 36''</t>
  </si>
  <si>
    <t>31h 36' 09''</t>
  </si>
  <si>
    <t xml:space="preserve"> + 34' 13''</t>
  </si>
  <si>
    <t>31h 36' 16''</t>
  </si>
  <si>
    <t xml:space="preserve"> + 34' 20''</t>
  </si>
  <si>
    <t>31h 36' 37''</t>
  </si>
  <si>
    <t>31h 36' 38''</t>
  </si>
  <si>
    <t xml:space="preserve"> + 34' 42''</t>
  </si>
  <si>
    <t>31h 36' 40''</t>
  </si>
  <si>
    <t>31h 36' 56''</t>
  </si>
  <si>
    <t xml:space="preserve"> + 35' 00''</t>
  </si>
  <si>
    <t>31h 37' 25''</t>
  </si>
  <si>
    <t xml:space="preserve"> + 35' 29''</t>
  </si>
  <si>
    <t>31h 37' 35''</t>
  </si>
  <si>
    <t xml:space="preserve"> + 35' 39''</t>
  </si>
  <si>
    <t>31h 37' 51''</t>
  </si>
  <si>
    <t xml:space="preserve"> + 35' 55''</t>
  </si>
  <si>
    <t>31h 38' 14''</t>
  </si>
  <si>
    <t xml:space="preserve"> + 36' 18''</t>
  </si>
  <si>
    <t>31h 38' 22''</t>
  </si>
  <si>
    <t xml:space="preserve"> + 36' 26''</t>
  </si>
  <si>
    <t>31h 38' 25''</t>
  </si>
  <si>
    <t xml:space="preserve"> + 36' 29''</t>
  </si>
  <si>
    <t>31h 39' 33''</t>
  </si>
  <si>
    <t xml:space="preserve"> + 37' 37''</t>
  </si>
  <si>
    <t>31h 39' 43''</t>
  </si>
  <si>
    <t xml:space="preserve"> + 37' 47''</t>
  </si>
  <si>
    <t>31h 40' 25''</t>
  </si>
  <si>
    <t>31h 40' 33''</t>
  </si>
  <si>
    <t xml:space="preserve"> + 38' 37''</t>
  </si>
  <si>
    <t>31h 40' 54''</t>
  </si>
  <si>
    <t xml:space="preserve"> + 38' 58''</t>
  </si>
  <si>
    <t>31h 40' 58''</t>
  </si>
  <si>
    <t xml:space="preserve"> + 39' 02''</t>
  </si>
  <si>
    <t>31h 41' 16''</t>
  </si>
  <si>
    <t xml:space="preserve"> + 39' 20''</t>
  </si>
  <si>
    <t>31h 41' 39''</t>
  </si>
  <si>
    <t xml:space="preserve"> + 39' 43''</t>
  </si>
  <si>
    <t>31h 41' 55''</t>
  </si>
  <si>
    <t xml:space="preserve"> + 39' 59''</t>
  </si>
  <si>
    <t>31h 42' 28''</t>
  </si>
  <si>
    <t>31h 42' 30''</t>
  </si>
  <si>
    <t xml:space="preserve"> + 40' 34''</t>
  </si>
  <si>
    <t>31h 43' 41''</t>
  </si>
  <si>
    <t xml:space="preserve"> + 41' 45''</t>
  </si>
  <si>
    <t>31h 43' 43''</t>
  </si>
  <si>
    <t xml:space="preserve"> + 41' 47''</t>
  </si>
  <si>
    <t>31h 44' 42''</t>
  </si>
  <si>
    <t xml:space="preserve"> + 42' 46''</t>
  </si>
  <si>
    <t>31h 44' 49''</t>
  </si>
  <si>
    <t xml:space="preserve"> + 42' 53''</t>
  </si>
  <si>
    <t>31h 45' 12''</t>
  </si>
  <si>
    <t xml:space="preserve"> + 43' 16''</t>
  </si>
  <si>
    <t>31h 46' 00''</t>
  </si>
  <si>
    <t xml:space="preserve"> + 44' 04''</t>
  </si>
  <si>
    <t>31h 46' 20''</t>
  </si>
  <si>
    <t xml:space="preserve"> + 44' 24''</t>
  </si>
  <si>
    <t>31h 46' 50''</t>
  </si>
  <si>
    <t>31h 47' 02''</t>
  </si>
  <si>
    <t xml:space="preserve"> + 45' 06''</t>
  </si>
  <si>
    <t>31h 47' 13''</t>
  </si>
  <si>
    <t xml:space="preserve"> + 45' 17''</t>
  </si>
  <si>
    <t>31h 48' 05''</t>
  </si>
  <si>
    <t xml:space="preserve"> + 46' 09''</t>
  </si>
  <si>
    <t>31h 48' 12''</t>
  </si>
  <si>
    <t xml:space="preserve"> + 46' 16''</t>
  </si>
  <si>
    <t>31h 49' 04''</t>
  </si>
  <si>
    <t>31h 49' 08''</t>
  </si>
  <si>
    <t xml:space="preserve"> + 47' 12''</t>
  </si>
  <si>
    <t>31h 49' 24''</t>
  </si>
  <si>
    <t xml:space="preserve"> + 47' 28''</t>
  </si>
  <si>
    <t>31h 49' 28''</t>
  </si>
  <si>
    <t xml:space="preserve"> + 47' 32''</t>
  </si>
  <si>
    <t>31h 49' 45''</t>
  </si>
  <si>
    <t xml:space="preserve"> + 47' 49''</t>
  </si>
  <si>
    <t>31h 49' 57''</t>
  </si>
  <si>
    <t xml:space="preserve"> + 48' 01''</t>
  </si>
  <si>
    <t>31h 50' 04''</t>
  </si>
  <si>
    <t xml:space="preserve"> + 48' 08''</t>
  </si>
  <si>
    <t>31h 50' 11''</t>
  </si>
  <si>
    <t xml:space="preserve"> + 48' 15''</t>
  </si>
  <si>
    <t>31h 50' 23''</t>
  </si>
  <si>
    <t xml:space="preserve"> + 48' 27''</t>
  </si>
  <si>
    <t>31h 50' 32''</t>
  </si>
  <si>
    <t xml:space="preserve"> + 48' 36''</t>
  </si>
  <si>
    <t>31h 51' 52''</t>
  </si>
  <si>
    <t xml:space="preserve"> + 49' 56''</t>
  </si>
  <si>
    <t>31h 52' 24''</t>
  </si>
  <si>
    <t xml:space="preserve"> + 50' 28''</t>
  </si>
  <si>
    <t>31h 52' 52''</t>
  </si>
  <si>
    <t xml:space="preserve"> + 50' 56''</t>
  </si>
  <si>
    <t>31h 53' 09''</t>
  </si>
  <si>
    <t xml:space="preserve"> + 51' 13''</t>
  </si>
  <si>
    <t>31h 53' 19''</t>
  </si>
  <si>
    <t xml:space="preserve"> + 51' 23''</t>
  </si>
  <si>
    <t>31h 53' 20''</t>
  </si>
  <si>
    <t xml:space="preserve"> + 51' 24''</t>
  </si>
  <si>
    <t>31h 53' 45''</t>
  </si>
  <si>
    <t xml:space="preserve"> + 51' 49''</t>
  </si>
  <si>
    <t>31h 53' 50''</t>
  </si>
  <si>
    <t xml:space="preserve"> + 51' 54''</t>
  </si>
  <si>
    <t>31h 54' 08''</t>
  </si>
  <si>
    <t xml:space="preserve"> + 52' 12''</t>
  </si>
  <si>
    <t>31h 54' 28''</t>
  </si>
  <si>
    <t xml:space="preserve"> + 52' 32''</t>
  </si>
  <si>
    <t>31h 55' 19''</t>
  </si>
  <si>
    <t xml:space="preserve"> + 53' 23''</t>
  </si>
  <si>
    <t>31h 57' 07''</t>
  </si>
  <si>
    <t xml:space="preserve"> + 55' 11''</t>
  </si>
  <si>
    <t>31h 57' 26''</t>
  </si>
  <si>
    <t xml:space="preserve"> + 55' 30''</t>
  </si>
  <si>
    <t>31h 58' 24''</t>
  </si>
  <si>
    <t xml:space="preserve"> + 56' 28''</t>
  </si>
  <si>
    <t>31h 59' 38''</t>
  </si>
  <si>
    <t xml:space="preserve"> + 57' 42''</t>
  </si>
  <si>
    <t>32h 01' 16''</t>
  </si>
  <si>
    <t xml:space="preserve"> + 59' 20''</t>
  </si>
  <si>
    <t>32h 02' 34''</t>
  </si>
  <si>
    <t xml:space="preserve"> + 01h 00' 38''</t>
  </si>
  <si>
    <t>32h 03' 01''</t>
  </si>
  <si>
    <t xml:space="preserve"> + 01h 01' 05''</t>
  </si>
  <si>
    <t>32h 09' 10''</t>
  </si>
  <si>
    <t xml:space="preserve"> + 01h 07' 14''</t>
  </si>
  <si>
    <t>32h 09' 19''</t>
  </si>
  <si>
    <t xml:space="preserve"> + 01h 07' 23''</t>
  </si>
  <si>
    <t>32h 13' 09''</t>
  </si>
  <si>
    <t xml:space="preserve"> + 01h 11' 13''</t>
  </si>
  <si>
    <t>31h 34' 12''</t>
  </si>
  <si>
    <t>31h 34' 24''</t>
  </si>
  <si>
    <t>31h 34' 39''</t>
  </si>
  <si>
    <t>31h 34' 50''</t>
  </si>
  <si>
    <t>31h 35' 30''</t>
  </si>
  <si>
    <t>31h 36' 02''</t>
  </si>
  <si>
    <t>31h 36' 04''</t>
  </si>
  <si>
    <t>31h 36' 11''</t>
  </si>
  <si>
    <t>31h 36' 13''</t>
  </si>
  <si>
    <t>31h 36' 30''</t>
  </si>
  <si>
    <t>31h 36' 34''</t>
  </si>
  <si>
    <t>31h 36' 55''</t>
  </si>
  <si>
    <t>31h 37' 04''</t>
  </si>
  <si>
    <t>31h 37' 08''</t>
  </si>
  <si>
    <t xml:space="preserve"> + 02' 56''</t>
  </si>
  <si>
    <t>31h 37' 42''</t>
  </si>
  <si>
    <t xml:space="preserve"> + 03' 30''</t>
  </si>
  <si>
    <t>31h 38' 04''</t>
  </si>
  <si>
    <t>31h 38' 29''</t>
  </si>
  <si>
    <t xml:space="preserve"> + 04' 17''</t>
  </si>
  <si>
    <t>31h 38' 44''</t>
  </si>
  <si>
    <t xml:space="preserve"> + 04' 32''</t>
  </si>
  <si>
    <t>31h 38' 50''</t>
  </si>
  <si>
    <t xml:space="preserve"> + 04' 38''</t>
  </si>
  <si>
    <t>31h 39' 20''</t>
  </si>
  <si>
    <t xml:space="preserve"> + 05' 08''</t>
  </si>
  <si>
    <t>31h 39' 32''</t>
  </si>
  <si>
    <t xml:space="preserve"> + 05' 20''</t>
  </si>
  <si>
    <t>31h 39' 34''</t>
  </si>
  <si>
    <t xml:space="preserve"> + 05' 22''</t>
  </si>
  <si>
    <t>31h 40' 29''</t>
  </si>
  <si>
    <t>31h 40' 40''</t>
  </si>
  <si>
    <t>31h 40' 52''</t>
  </si>
  <si>
    <t>31h 41' 01''</t>
  </si>
  <si>
    <t>31h 42' 17''</t>
  </si>
  <si>
    <t xml:space="preserve"> + 08' 05''</t>
  </si>
  <si>
    <t>31h 42' 47''</t>
  </si>
  <si>
    <t xml:space="preserve"> + 08' 35''</t>
  </si>
  <si>
    <t>31h 43' 33''</t>
  </si>
  <si>
    <t xml:space="preserve"> + 09' 21''</t>
  </si>
  <si>
    <t>31h 44' 26''</t>
  </si>
  <si>
    <t xml:space="preserve"> + 10' 37''</t>
  </si>
  <si>
    <t>31h 45' 32''</t>
  </si>
  <si>
    <t xml:space="preserve"> + 11' 20''</t>
  </si>
  <si>
    <t>31h 45' 55''</t>
  </si>
  <si>
    <t xml:space="preserve"> + 11' 43''</t>
  </si>
  <si>
    <t>31h 45' 59''</t>
  </si>
  <si>
    <t>31h 46' 37''</t>
  </si>
  <si>
    <t>31h 49' 30''</t>
  </si>
  <si>
    <t xml:space="preserve"> + 15' 18''</t>
  </si>
  <si>
    <t>31h 50' 09''</t>
  </si>
  <si>
    <t xml:space="preserve"> + 15' 57''</t>
  </si>
  <si>
    <t>31h 50' 36''</t>
  </si>
  <si>
    <t>31h 50' 59''</t>
  </si>
  <si>
    <t>31h 51' 26''</t>
  </si>
  <si>
    <t xml:space="preserve"> + 17' 14''</t>
  </si>
  <si>
    <t>31h 51' 30''</t>
  </si>
  <si>
    <t>31h 51' 56''</t>
  </si>
  <si>
    <t xml:space="preserve"> + 17' 44''</t>
  </si>
  <si>
    <t>31h 51' 57''</t>
  </si>
  <si>
    <t>31h 52' 01''</t>
  </si>
  <si>
    <t xml:space="preserve"> + 17' 49''</t>
  </si>
  <si>
    <t>31h 52' 15''</t>
  </si>
  <si>
    <t>31h 52' 41''</t>
  </si>
  <si>
    <t xml:space="preserve"> + 18' 29''</t>
  </si>
  <si>
    <t>31h 53' 53''</t>
  </si>
  <si>
    <t>31h 54' 35''</t>
  </si>
  <si>
    <t xml:space="preserve"> + 20' 23''</t>
  </si>
  <si>
    <t>31h 54' 45''</t>
  </si>
  <si>
    <t xml:space="preserve"> + 20' 33''</t>
  </si>
  <si>
    <t>31h 55' 06''</t>
  </si>
  <si>
    <t xml:space="preserve"> + 20' 54''</t>
  </si>
  <si>
    <t>31h 55' 11''</t>
  </si>
  <si>
    <t xml:space="preserve"> + 20' 59''</t>
  </si>
  <si>
    <t>31h 56' 04''</t>
  </si>
  <si>
    <t xml:space="preserve"> + 21' 52''</t>
  </si>
  <si>
    <t>31h 56' 27''</t>
  </si>
  <si>
    <t>31h 56' 37''</t>
  </si>
  <si>
    <t>31h 57' 12''</t>
  </si>
  <si>
    <t xml:space="preserve"> + 23' 00''</t>
  </si>
  <si>
    <t>31h 57' 13''</t>
  </si>
  <si>
    <t>31h 57' 14''</t>
  </si>
  <si>
    <t xml:space="preserve"> + 23' 02''</t>
  </si>
  <si>
    <t>31h 57' 18''</t>
  </si>
  <si>
    <t xml:space="preserve"> + 23' 06''</t>
  </si>
  <si>
    <t>31h 57' 43''</t>
  </si>
  <si>
    <t>31h 58' 01''</t>
  </si>
  <si>
    <t xml:space="preserve"> + 23' 49''</t>
  </si>
  <si>
    <t xml:space="preserve"> + 24' 12''</t>
  </si>
  <si>
    <t>31h 58' 43''</t>
  </si>
  <si>
    <t xml:space="preserve"> + 24' 31''</t>
  </si>
  <si>
    <t>31h 58' 44''</t>
  </si>
  <si>
    <t>31h 58' 59''</t>
  </si>
  <si>
    <t>31h 59' 02''</t>
  </si>
  <si>
    <t xml:space="preserve"> + 24' 50''</t>
  </si>
  <si>
    <t>31h 59' 17''</t>
  </si>
  <si>
    <t xml:space="preserve"> + 25' 05''</t>
  </si>
  <si>
    <t>31h 59' 23''</t>
  </si>
  <si>
    <t>31h 59' 37''</t>
  </si>
  <si>
    <t>31h 59' 48''</t>
  </si>
  <si>
    <t xml:space="preserve"> + 25' 36''</t>
  </si>
  <si>
    <t>31h 59' 54''</t>
  </si>
  <si>
    <t>32h 00' 09''</t>
  </si>
  <si>
    <t xml:space="preserve"> + 25' 57''</t>
  </si>
  <si>
    <t>32h 00' 36''</t>
  </si>
  <si>
    <t xml:space="preserve"> + 26' 24''</t>
  </si>
  <si>
    <t>32h 00' 41''</t>
  </si>
  <si>
    <t>32h 00' 46''</t>
  </si>
  <si>
    <t xml:space="preserve"> + 26' 34''</t>
  </si>
  <si>
    <t>32h 01' 03''</t>
  </si>
  <si>
    <t xml:space="preserve"> + 26' 51''</t>
  </si>
  <si>
    <t>32h 01' 26''</t>
  </si>
  <si>
    <t xml:space="preserve"> + 27' 14''</t>
  </si>
  <si>
    <t>32h 01' 29''</t>
  </si>
  <si>
    <t xml:space="preserve"> + 27' 17''</t>
  </si>
  <si>
    <t>32h 01' 33''</t>
  </si>
  <si>
    <t xml:space="preserve"> + 27' 21''</t>
  </si>
  <si>
    <t>32h 01' 34''</t>
  </si>
  <si>
    <t>32h 01' 46''</t>
  </si>
  <si>
    <t xml:space="preserve"> + 27' 34''</t>
  </si>
  <si>
    <t>32h 02' 11''</t>
  </si>
  <si>
    <t xml:space="preserve"> + 27' 59''</t>
  </si>
  <si>
    <t>32h 02' 14''</t>
  </si>
  <si>
    <t xml:space="preserve"> + 28' 02''</t>
  </si>
  <si>
    <t>32h 02' 16''</t>
  </si>
  <si>
    <t xml:space="preserve"> + 28' 04''</t>
  </si>
  <si>
    <t>32h 02' 31''</t>
  </si>
  <si>
    <t>32h 02' 51''</t>
  </si>
  <si>
    <t>32h 02' 59''</t>
  </si>
  <si>
    <t>32h 03' 12''</t>
  </si>
  <si>
    <t xml:space="preserve"> + 29' 00''</t>
  </si>
  <si>
    <t>32h 03' 16''</t>
  </si>
  <si>
    <t>32h 03' 40''</t>
  </si>
  <si>
    <t>32h 03' 51''</t>
  </si>
  <si>
    <t xml:space="preserve"> + 29' 39''</t>
  </si>
  <si>
    <t>32h 04' 13''</t>
  </si>
  <si>
    <t xml:space="preserve"> + 30' 01''</t>
  </si>
  <si>
    <t>32h 04' 29''</t>
  </si>
  <si>
    <t xml:space="preserve"> + 30' 17''</t>
  </si>
  <si>
    <t>32h 04' 31''</t>
  </si>
  <si>
    <t>32h 04' 46''</t>
  </si>
  <si>
    <t>32h 05' 14''</t>
  </si>
  <si>
    <t xml:space="preserve"> + 31' 02''</t>
  </si>
  <si>
    <t>32h 05' 27''</t>
  </si>
  <si>
    <t xml:space="preserve"> + 31' 15''</t>
  </si>
  <si>
    <t>32h 05' 48''</t>
  </si>
  <si>
    <t xml:space="preserve"> + 31' 36''</t>
  </si>
  <si>
    <t>32h 05' 55''</t>
  </si>
  <si>
    <t xml:space="preserve"> + 31' 43''</t>
  </si>
  <si>
    <t>32h 06' 09''</t>
  </si>
  <si>
    <t xml:space="preserve"> + 31' 57''</t>
  </si>
  <si>
    <t>32h 06' 18''</t>
  </si>
  <si>
    <t xml:space="preserve"> + 32' 06''</t>
  </si>
  <si>
    <t>32h 06' 21''</t>
  </si>
  <si>
    <t>32h 06' 46''</t>
  </si>
  <si>
    <t xml:space="preserve"> + 32' 34''</t>
  </si>
  <si>
    <t>32h 06' 50''</t>
  </si>
  <si>
    <t xml:space="preserve"> + 32' 38''</t>
  </si>
  <si>
    <t>32h 06' 58''</t>
  </si>
  <si>
    <t>32h 07' 51''</t>
  </si>
  <si>
    <t xml:space="preserve"> + 33' 39''</t>
  </si>
  <si>
    <t>32h 08' 21''</t>
  </si>
  <si>
    <t>32h 08' 22''</t>
  </si>
  <si>
    <t xml:space="preserve"> + 34' 10''</t>
  </si>
  <si>
    <t>32h 08' 34''</t>
  </si>
  <si>
    <t xml:space="preserve"> + 34' 22''</t>
  </si>
  <si>
    <t>32h 08' 43''</t>
  </si>
  <si>
    <t xml:space="preserve"> + 34' 31''</t>
  </si>
  <si>
    <t>32h 08' 59''</t>
  </si>
  <si>
    <t xml:space="preserve"> + 34' 47''</t>
  </si>
  <si>
    <t>32h 09' 18''</t>
  </si>
  <si>
    <t xml:space="preserve"> + 35' 06''</t>
  </si>
  <si>
    <t>32h 09' 20''</t>
  </si>
  <si>
    <t xml:space="preserve"> + 35' 08''</t>
  </si>
  <si>
    <t>32h 09' 23''</t>
  </si>
  <si>
    <t xml:space="preserve"> + 35' 11''</t>
  </si>
  <si>
    <t>32h 09' 39''</t>
  </si>
  <si>
    <t xml:space="preserve"> + 35' 27''</t>
  </si>
  <si>
    <t>32h 10' 27''</t>
  </si>
  <si>
    <t>32h 10' 33''</t>
  </si>
  <si>
    <t xml:space="preserve"> + 36' 21''</t>
  </si>
  <si>
    <t>32h 10' 38''</t>
  </si>
  <si>
    <t>32h 10' 40''</t>
  </si>
  <si>
    <t>32h 10' 41''</t>
  </si>
  <si>
    <t>32h 11' 04''</t>
  </si>
  <si>
    <t xml:space="preserve"> + 36' 52''</t>
  </si>
  <si>
    <t>32h 11' 58''</t>
  </si>
  <si>
    <t>32h 12' 00''</t>
  </si>
  <si>
    <t xml:space="preserve"> + 37' 48''</t>
  </si>
  <si>
    <t>32h 12' 15''</t>
  </si>
  <si>
    <t xml:space="preserve"> + 38' 03''</t>
  </si>
  <si>
    <t xml:space="preserve"> + 38' 57''</t>
  </si>
  <si>
    <t>32h 13' 10''</t>
  </si>
  <si>
    <t>32h 13' 40''</t>
  </si>
  <si>
    <t>32h 13' 43''</t>
  </si>
  <si>
    <t xml:space="preserve"> + 39' 31''</t>
  </si>
  <si>
    <t>32h 14' 05''</t>
  </si>
  <si>
    <t xml:space="preserve"> + 39' 53''</t>
  </si>
  <si>
    <t>32h 14' 12''</t>
  </si>
  <si>
    <t xml:space="preserve"> + 40' 00''</t>
  </si>
  <si>
    <t>32h 15' 13''</t>
  </si>
  <si>
    <t xml:space="preserve"> + 41' 01''</t>
  </si>
  <si>
    <t>32h 15' 47''</t>
  </si>
  <si>
    <t xml:space="preserve"> + 41' 35''</t>
  </si>
  <si>
    <t>32h 16' 08''</t>
  </si>
  <si>
    <t xml:space="preserve"> + 41' 56''</t>
  </si>
  <si>
    <t>32h 16' 46''</t>
  </si>
  <si>
    <t xml:space="preserve"> + 42' 34''</t>
  </si>
  <si>
    <t>32h 17' 07''</t>
  </si>
  <si>
    <t xml:space="preserve"> + 42' 55''</t>
  </si>
  <si>
    <t>32h 17' 31''</t>
  </si>
  <si>
    <t xml:space="preserve"> + 43' 19''</t>
  </si>
  <si>
    <t>32h 17' 35''</t>
  </si>
  <si>
    <t xml:space="preserve"> + 43' 23''</t>
  </si>
  <si>
    <t>32h 17' 41''</t>
  </si>
  <si>
    <t xml:space="preserve"> + 43' 29''</t>
  </si>
  <si>
    <t>32h 18' 16''</t>
  </si>
  <si>
    <t>32h 19' 13''</t>
  </si>
  <si>
    <t xml:space="preserve"> + 45' 01''</t>
  </si>
  <si>
    <t>32h 19' 21''</t>
  </si>
  <si>
    <t xml:space="preserve"> + 45' 09''</t>
  </si>
  <si>
    <t>32h 20' 11''</t>
  </si>
  <si>
    <t xml:space="preserve"> + 45' 59''</t>
  </si>
  <si>
    <t>32h 20' 55''</t>
  </si>
  <si>
    <t xml:space="preserve"> + 46' 43''</t>
  </si>
  <si>
    <t>32h 21' 02''</t>
  </si>
  <si>
    <t xml:space="preserve"> + 46' 50''</t>
  </si>
  <si>
    <t>32h 22' 04''</t>
  </si>
  <si>
    <t xml:space="preserve"> + 47' 52''</t>
  </si>
  <si>
    <t>32h 22' 51''</t>
  </si>
  <si>
    <t xml:space="preserve"> + 48' 39''</t>
  </si>
  <si>
    <t>32h 23' 00''</t>
  </si>
  <si>
    <t xml:space="preserve"> + 48' 48''</t>
  </si>
  <si>
    <t>32h 23' 29''</t>
  </si>
  <si>
    <t xml:space="preserve"> + 49' 17''</t>
  </si>
  <si>
    <t>32h 23' 35''</t>
  </si>
  <si>
    <t xml:space="preserve"> + 49' 23''</t>
  </si>
  <si>
    <t>32h 24' 27''</t>
  </si>
  <si>
    <t xml:space="preserve"> + 50' 15''</t>
  </si>
  <si>
    <t>32h 25' 26''</t>
  </si>
  <si>
    <t xml:space="preserve"> + 51' 14''</t>
  </si>
  <si>
    <t>32h 25' 35''</t>
  </si>
  <si>
    <t>32h 25' 36''</t>
  </si>
  <si>
    <t>32h 25' 53''</t>
  </si>
  <si>
    <t xml:space="preserve"> + 51' 41''</t>
  </si>
  <si>
    <t>32h 26' 03''</t>
  </si>
  <si>
    <t xml:space="preserve"> + 51' 51''</t>
  </si>
  <si>
    <t>32h 26' 12''</t>
  </si>
  <si>
    <t xml:space="preserve"> + 52' 00''</t>
  </si>
  <si>
    <t>32h 26' 19''</t>
  </si>
  <si>
    <t>32h 26' 22''</t>
  </si>
  <si>
    <t xml:space="preserve"> + 52' 10''</t>
  </si>
  <si>
    <t>32h 26' 35''</t>
  </si>
  <si>
    <t xml:space="preserve"> + 52' 23''</t>
  </si>
  <si>
    <t>32h 26' 49''</t>
  </si>
  <si>
    <t xml:space="preserve"> + 52' 37''</t>
  </si>
  <si>
    <t>32h 27' 06''</t>
  </si>
  <si>
    <t xml:space="preserve"> + 52' 54''</t>
  </si>
  <si>
    <t>32h 27' 28''</t>
  </si>
  <si>
    <t xml:space="preserve"> + 53' 16''</t>
  </si>
  <si>
    <t>32h 27' 30''</t>
  </si>
  <si>
    <t xml:space="preserve"> + 53' 18''</t>
  </si>
  <si>
    <t>32h 27' 42''</t>
  </si>
  <si>
    <t xml:space="preserve"> + 53' 30''</t>
  </si>
  <si>
    <t>32h 28' 36''</t>
  </si>
  <si>
    <t xml:space="preserve"> + 54' 24''</t>
  </si>
  <si>
    <t>32h 28' 39''</t>
  </si>
  <si>
    <t xml:space="preserve"> + 54' 27''</t>
  </si>
  <si>
    <t>32h 29' 06''</t>
  </si>
  <si>
    <t xml:space="preserve"> + 54' 54''</t>
  </si>
  <si>
    <t>32h 31' 21''</t>
  </si>
  <si>
    <t xml:space="preserve"> + 57' 09''</t>
  </si>
  <si>
    <t>32h 33' 29''</t>
  </si>
  <si>
    <t xml:space="preserve"> + 59' 17''</t>
  </si>
  <si>
    <t>32h 34' 57''</t>
  </si>
  <si>
    <t xml:space="preserve"> + 01h 00' 45''</t>
  </si>
  <si>
    <t>32h 34' 58''</t>
  </si>
  <si>
    <t xml:space="preserve"> + 01h 00' 46''</t>
  </si>
  <si>
    <t>32h 36' 03''</t>
  </si>
  <si>
    <t xml:space="preserve"> + 01h 01' 51''</t>
  </si>
  <si>
    <t>32h 38' 29''</t>
  </si>
  <si>
    <t xml:space="preserve"> + 01h 04' 17''</t>
  </si>
  <si>
    <t>32h 40' 12''</t>
  </si>
  <si>
    <t xml:space="preserve"> + 01h 06' 00''</t>
  </si>
  <si>
    <t>32h 40' 24''</t>
  </si>
  <si>
    <t xml:space="preserve"> + 01h 06' 12''</t>
  </si>
  <si>
    <t>32h 44' 06''</t>
  </si>
  <si>
    <t xml:space="preserve"> + 01h 09' 54''</t>
  </si>
  <si>
    <t>32h 47' 13''</t>
  </si>
  <si>
    <t xml:space="preserve"> + 01h 13' 01''</t>
  </si>
  <si>
    <t>32h 50' 22''</t>
  </si>
  <si>
    <t xml:space="preserve"> + 01h 16' 10''</t>
  </si>
  <si>
    <t>35h 56' 09''</t>
  </si>
  <si>
    <t>35h 59' 01''</t>
  </si>
  <si>
    <t>35h 59' 18''</t>
  </si>
  <si>
    <t>36h 00' 10''</t>
  </si>
  <si>
    <t>36h 00' 12''</t>
  </si>
  <si>
    <t xml:space="preserve"> + 04' 03''</t>
  </si>
  <si>
    <t>36h 00' 13''</t>
  </si>
  <si>
    <t xml:space="preserve"> + 04' 04''</t>
  </si>
  <si>
    <t>36h 00' 42''</t>
  </si>
  <si>
    <t>36h 00' 44''</t>
  </si>
  <si>
    <t>36h 02' 21''</t>
  </si>
  <si>
    <t xml:space="preserve"> + 06' 12''</t>
  </si>
  <si>
    <t>36h 03' 06''</t>
  </si>
  <si>
    <t>36h 03' 24''</t>
  </si>
  <si>
    <t xml:space="preserve"> + 07' 15''</t>
  </si>
  <si>
    <t>36h 03' 31''</t>
  </si>
  <si>
    <t xml:space="preserve"> + 07' 22''</t>
  </si>
  <si>
    <t>36h 04' 50''</t>
  </si>
  <si>
    <t xml:space="preserve"> + 08' 41''</t>
  </si>
  <si>
    <t>36h 05' 27''</t>
  </si>
  <si>
    <t xml:space="preserve"> + 09' 18''</t>
  </si>
  <si>
    <t>36h 05' 35''</t>
  </si>
  <si>
    <t xml:space="preserve"> + 09' 26''</t>
  </si>
  <si>
    <t>36h 06' 18''</t>
  </si>
  <si>
    <t xml:space="preserve"> + 10' 09''</t>
  </si>
  <si>
    <t>36h 06' 36''</t>
  </si>
  <si>
    <t xml:space="preserve"> + 10' 27''</t>
  </si>
  <si>
    <t>36h 08' 40''</t>
  </si>
  <si>
    <t xml:space="preserve"> + 12' 31''</t>
  </si>
  <si>
    <t>36h 08' 56''</t>
  </si>
  <si>
    <t>36h 09' 12''</t>
  </si>
  <si>
    <t>36h 09' 15''</t>
  </si>
  <si>
    <t xml:space="preserve"> + 13' 06''</t>
  </si>
  <si>
    <t>36h 09' 47''</t>
  </si>
  <si>
    <t xml:space="preserve"> + 13' 38''</t>
  </si>
  <si>
    <t>36h 10' 06''</t>
  </si>
  <si>
    <t xml:space="preserve"> + 13' 57''</t>
  </si>
  <si>
    <t>36h 10' 17''</t>
  </si>
  <si>
    <t>36h 12' 10''</t>
  </si>
  <si>
    <t xml:space="preserve"> + 16' 01''</t>
  </si>
  <si>
    <t>36h 13' 00''</t>
  </si>
  <si>
    <t xml:space="preserve"> + 16' 51''</t>
  </si>
  <si>
    <t>36h 14' 27''</t>
  </si>
  <si>
    <t xml:space="preserve"> + 18' 18''</t>
  </si>
  <si>
    <t>36h 15' 39''</t>
  </si>
  <si>
    <t xml:space="preserve"> + 19' 30''</t>
  </si>
  <si>
    <t>36h 16' 08''</t>
  </si>
  <si>
    <t xml:space="preserve"> + 19' 59''</t>
  </si>
  <si>
    <t>36h 17' 14''</t>
  </si>
  <si>
    <t xml:space="preserve"> + 21' 05''</t>
  </si>
  <si>
    <t>36h 17' 29''</t>
  </si>
  <si>
    <t>36h 18' 13''</t>
  </si>
  <si>
    <t>36h 18' 19''</t>
  </si>
  <si>
    <t xml:space="preserve"> + 22' 10''</t>
  </si>
  <si>
    <t>36h 19' 36''</t>
  </si>
  <si>
    <t xml:space="preserve"> + 23' 27''</t>
  </si>
  <si>
    <t>36h 19' 49''</t>
  </si>
  <si>
    <t>36h 21' 34''</t>
  </si>
  <si>
    <t>36h 21' 44''</t>
  </si>
  <si>
    <t xml:space="preserve"> + 25' 35''</t>
  </si>
  <si>
    <t>36h 21' 59''</t>
  </si>
  <si>
    <t xml:space="preserve"> + 25' 50''</t>
  </si>
  <si>
    <t>36h 22' 20''</t>
  </si>
  <si>
    <t xml:space="preserve"> + 26' 11''</t>
  </si>
  <si>
    <t>36h 22' 46''</t>
  </si>
  <si>
    <t>36h 23' 13''</t>
  </si>
  <si>
    <t xml:space="preserve"> + 27' 04''</t>
  </si>
  <si>
    <t>36h 23' 40''</t>
  </si>
  <si>
    <t xml:space="preserve"> + 27' 31''</t>
  </si>
  <si>
    <t>36h 23' 42''</t>
  </si>
  <si>
    <t xml:space="preserve"> + 27' 33''</t>
  </si>
  <si>
    <t>36h 26' 04''</t>
  </si>
  <si>
    <t xml:space="preserve"> + 29' 55''</t>
  </si>
  <si>
    <t>36h 26' 28''</t>
  </si>
  <si>
    <t>36h 27' 04''</t>
  </si>
  <si>
    <t xml:space="preserve"> + 30' 55''</t>
  </si>
  <si>
    <t>36h 27' 34''</t>
  </si>
  <si>
    <t xml:space="preserve"> + 31' 25''</t>
  </si>
  <si>
    <t>36h 27' 49''</t>
  </si>
  <si>
    <t xml:space="preserve"> + 31' 40''</t>
  </si>
  <si>
    <t>36h 28' 05''</t>
  </si>
  <si>
    <t xml:space="preserve"> + 31' 56''</t>
  </si>
  <si>
    <t>36h 29' 06''</t>
  </si>
  <si>
    <t xml:space="preserve"> + 32' 57''</t>
  </si>
  <si>
    <t>36h 30' 33''</t>
  </si>
  <si>
    <t xml:space="preserve"> + 34' 24''</t>
  </si>
  <si>
    <t>36h 30' 43''</t>
  </si>
  <si>
    <t>36h 30' 53''</t>
  </si>
  <si>
    <t>36h 31' 02''</t>
  </si>
  <si>
    <t xml:space="preserve"> + 34' 53''</t>
  </si>
  <si>
    <t>36h 32' 40''</t>
  </si>
  <si>
    <t xml:space="preserve"> + 36' 31''</t>
  </si>
  <si>
    <t>36h 33' 02''</t>
  </si>
  <si>
    <t xml:space="preserve"> + 36' 53''</t>
  </si>
  <si>
    <t>36h 33' 53''</t>
  </si>
  <si>
    <t xml:space="preserve"> + 37' 44''</t>
  </si>
  <si>
    <t>36h 34' 58''</t>
  </si>
  <si>
    <t xml:space="preserve"> + 38' 49''</t>
  </si>
  <si>
    <t>36h 35' 35''</t>
  </si>
  <si>
    <t xml:space="preserve"> + 39' 26''</t>
  </si>
  <si>
    <t>36h 35' 57''</t>
  </si>
  <si>
    <t xml:space="preserve"> + 39' 48''</t>
  </si>
  <si>
    <t>36h 36' 48''</t>
  </si>
  <si>
    <t xml:space="preserve"> + 40' 39''</t>
  </si>
  <si>
    <t>36h 37' 22''</t>
  </si>
  <si>
    <t xml:space="preserve"> + 41' 13''</t>
  </si>
  <si>
    <t>36h 37' 35''</t>
  </si>
  <si>
    <t xml:space="preserve"> + 41' 26''</t>
  </si>
  <si>
    <t>36h 37' 46''</t>
  </si>
  <si>
    <t xml:space="preserve"> + 41' 37''</t>
  </si>
  <si>
    <t>36h 38' 16''</t>
  </si>
  <si>
    <t xml:space="preserve"> + 42' 07''</t>
  </si>
  <si>
    <t>36h 38' 17''</t>
  </si>
  <si>
    <t>36h 38' 28''</t>
  </si>
  <si>
    <t xml:space="preserve"> + 42' 19''</t>
  </si>
  <si>
    <t>36h 38' 35''</t>
  </si>
  <si>
    <t xml:space="preserve"> + 42' 26''</t>
  </si>
  <si>
    <t>36h 38' 40''</t>
  </si>
  <si>
    <t xml:space="preserve"> + 42' 31''</t>
  </si>
  <si>
    <t>36h 39' 21''</t>
  </si>
  <si>
    <t xml:space="preserve"> + 43' 12''</t>
  </si>
  <si>
    <t>36h 39' 23''</t>
  </si>
  <si>
    <t xml:space="preserve"> + 43' 14''</t>
  </si>
  <si>
    <t>36h 39' 40''</t>
  </si>
  <si>
    <t>36h 40' 16''</t>
  </si>
  <si>
    <t>36h 40' 19''</t>
  </si>
  <si>
    <t xml:space="preserve"> + 44' 10''</t>
  </si>
  <si>
    <t>36h 40' 33''</t>
  </si>
  <si>
    <t>36h 40' 53''</t>
  </si>
  <si>
    <t xml:space="preserve"> + 44' 44''</t>
  </si>
  <si>
    <t>36h 41' 03''</t>
  </si>
  <si>
    <t>36h 41' 16''</t>
  </si>
  <si>
    <t xml:space="preserve"> + 45' 07''</t>
  </si>
  <si>
    <t>36h 41' 37''</t>
  </si>
  <si>
    <t xml:space="preserve"> + 45' 28''</t>
  </si>
  <si>
    <t>36h 41' 38''</t>
  </si>
  <si>
    <t xml:space="preserve"> + 45' 29''</t>
  </si>
  <si>
    <t>36h 41' 42''</t>
  </si>
  <si>
    <t xml:space="preserve"> + 45' 33''</t>
  </si>
  <si>
    <t>36h 41' 43''</t>
  </si>
  <si>
    <t>36h 42' 05''</t>
  </si>
  <si>
    <t xml:space="preserve"> + 45' 56''</t>
  </si>
  <si>
    <t>36h 42' 08''</t>
  </si>
  <si>
    <t>36h 42' 25''</t>
  </si>
  <si>
    <t>36h 42' 39''</t>
  </si>
  <si>
    <t xml:space="preserve"> + 46' 30''</t>
  </si>
  <si>
    <t>36h 42' 48''</t>
  </si>
  <si>
    <t xml:space="preserve"> + 46' 39''</t>
  </si>
  <si>
    <t>36h 42' 50''</t>
  </si>
  <si>
    <t>36h 42' 54''</t>
  </si>
  <si>
    <t xml:space="preserve"> + 46' 45''</t>
  </si>
  <si>
    <t>36h 43' 11''</t>
  </si>
  <si>
    <t xml:space="preserve"> + 47' 02''</t>
  </si>
  <si>
    <t>36h 43' 29''</t>
  </si>
  <si>
    <t xml:space="preserve"> + 47' 20''</t>
  </si>
  <si>
    <t>36h 43' 31''</t>
  </si>
  <si>
    <t xml:space="preserve"> + 47' 22''</t>
  </si>
  <si>
    <t>36h 43' 35''</t>
  </si>
  <si>
    <t xml:space="preserve"> + 47' 26''</t>
  </si>
  <si>
    <t>36h 43' 46''</t>
  </si>
  <si>
    <t>36h 43' 52''</t>
  </si>
  <si>
    <t xml:space="preserve"> + 47' 43''</t>
  </si>
  <si>
    <t>36h 44' 30''</t>
  </si>
  <si>
    <t xml:space="preserve"> + 48' 21''</t>
  </si>
  <si>
    <t>36h 44' 45''</t>
  </si>
  <si>
    <t>36h 45' 28''</t>
  </si>
  <si>
    <t xml:space="preserve"> + 49' 19''</t>
  </si>
  <si>
    <t>36h 45' 31''</t>
  </si>
  <si>
    <t xml:space="preserve"> + 49' 22''</t>
  </si>
  <si>
    <t>36h 45' 37''</t>
  </si>
  <si>
    <t xml:space="preserve"> + 49' 28''</t>
  </si>
  <si>
    <t>36h 46' 04''</t>
  </si>
  <si>
    <t xml:space="preserve"> + 49' 55''</t>
  </si>
  <si>
    <t>36h 46' 44''</t>
  </si>
  <si>
    <t>36h 47' 12''</t>
  </si>
  <si>
    <t xml:space="preserve"> + 51' 03''</t>
  </si>
  <si>
    <t>36h 47' 42''</t>
  </si>
  <si>
    <t xml:space="preserve"> + 51' 33''</t>
  </si>
  <si>
    <t>36h 47' 44''</t>
  </si>
  <si>
    <t xml:space="preserve"> + 51' 35''</t>
  </si>
  <si>
    <t>36h 47' 48''</t>
  </si>
  <si>
    <t>36h 48' 05''</t>
  </si>
  <si>
    <t xml:space="preserve"> + 51' 56''</t>
  </si>
  <si>
    <t>36h 48' 07''</t>
  </si>
  <si>
    <t xml:space="preserve"> + 51' 58''</t>
  </si>
  <si>
    <t>36h 48' 08''</t>
  </si>
  <si>
    <t xml:space="preserve"> + 51' 59''</t>
  </si>
  <si>
    <t>36h 48' 16''</t>
  </si>
  <si>
    <t>36h 48' 27''</t>
  </si>
  <si>
    <t xml:space="preserve"> + 52' 18''</t>
  </si>
  <si>
    <t>36h 48' 44''</t>
  </si>
  <si>
    <t xml:space="preserve"> + 52' 35''</t>
  </si>
  <si>
    <t>36h 49' 13''</t>
  </si>
  <si>
    <t xml:space="preserve"> + 53' 04''</t>
  </si>
  <si>
    <t>36h 49' 15''</t>
  </si>
  <si>
    <t xml:space="preserve"> + 53' 06''</t>
  </si>
  <si>
    <t>36h 49' 20''</t>
  </si>
  <si>
    <t xml:space="preserve"> + 53' 11''</t>
  </si>
  <si>
    <t>36h 49' 25''</t>
  </si>
  <si>
    <t>36h 49' 28''</t>
  </si>
  <si>
    <t xml:space="preserve"> + 53' 19''</t>
  </si>
  <si>
    <t>36h 49' 36''</t>
  </si>
  <si>
    <t xml:space="preserve"> + 53' 27''</t>
  </si>
  <si>
    <t>36h 49' 37''</t>
  </si>
  <si>
    <t xml:space="preserve"> + 53' 28''</t>
  </si>
  <si>
    <t>36h 49' 50''</t>
  </si>
  <si>
    <t xml:space="preserve"> + 53' 41''</t>
  </si>
  <si>
    <t>36h 50' 31''</t>
  </si>
  <si>
    <t xml:space="preserve"> + 54' 22''</t>
  </si>
  <si>
    <t>36h 50' 55''</t>
  </si>
  <si>
    <t xml:space="preserve"> + 54' 46''</t>
  </si>
  <si>
    <t>36h 51' 02''</t>
  </si>
  <si>
    <t xml:space="preserve"> + 54' 53''</t>
  </si>
  <si>
    <t>36h 51' 08''</t>
  </si>
  <si>
    <t xml:space="preserve"> + 54' 59''</t>
  </si>
  <si>
    <t>36h 51' 12''</t>
  </si>
  <si>
    <t xml:space="preserve"> + 55' 03''</t>
  </si>
  <si>
    <t>36h 51' 16''</t>
  </si>
  <si>
    <t xml:space="preserve"> + 55' 07''</t>
  </si>
  <si>
    <t>36h 51' 27''</t>
  </si>
  <si>
    <t xml:space="preserve"> + 55' 18''</t>
  </si>
  <si>
    <t>36h 51' 32''</t>
  </si>
  <si>
    <t xml:space="preserve"> + 55' 23''</t>
  </si>
  <si>
    <t>36h 51' 49''</t>
  </si>
  <si>
    <t xml:space="preserve"> + 55' 40''</t>
  </si>
  <si>
    <t>36h 51' 56''</t>
  </si>
  <si>
    <t xml:space="preserve"> + 55' 47''</t>
  </si>
  <si>
    <t>36h 52' 50''</t>
  </si>
  <si>
    <t xml:space="preserve"> + 56' 41''</t>
  </si>
  <si>
    <t>36h 53' 03''</t>
  </si>
  <si>
    <t xml:space="preserve"> + 56' 54''</t>
  </si>
  <si>
    <t>36h 53' 19''</t>
  </si>
  <si>
    <t xml:space="preserve"> + 57' 10''</t>
  </si>
  <si>
    <t>36h 53' 20''</t>
  </si>
  <si>
    <t xml:space="preserve"> + 57' 11''</t>
  </si>
  <si>
    <t>36h 53' 21''</t>
  </si>
  <si>
    <t xml:space="preserve"> + 57' 12''</t>
  </si>
  <si>
    <t>36h 53' 23''</t>
  </si>
  <si>
    <t xml:space="preserve"> + 57' 14''</t>
  </si>
  <si>
    <t>36h 54' 22''</t>
  </si>
  <si>
    <t>36h 55' 01''</t>
  </si>
  <si>
    <t xml:space="preserve"> + 58' 52''</t>
  </si>
  <si>
    <t>36h 55' 27''</t>
  </si>
  <si>
    <t xml:space="preserve"> + 59' 18''</t>
  </si>
  <si>
    <t>36h 55' 56''</t>
  </si>
  <si>
    <t xml:space="preserve"> + 59' 47''</t>
  </si>
  <si>
    <t>36h 56' 05''</t>
  </si>
  <si>
    <t xml:space="preserve"> + 59' 56''</t>
  </si>
  <si>
    <t>36h 56' 24''</t>
  </si>
  <si>
    <t xml:space="preserve"> + 01h 00' 15''</t>
  </si>
  <si>
    <t>36h 56' 34''</t>
  </si>
  <si>
    <t xml:space="preserve"> + 01h 00' 25''</t>
  </si>
  <si>
    <t>36h 56' 36''</t>
  </si>
  <si>
    <t xml:space="preserve"> + 01h 00' 27''</t>
  </si>
  <si>
    <t>36h 57' 41''</t>
  </si>
  <si>
    <t xml:space="preserve"> + 01h 01' 32''</t>
  </si>
  <si>
    <t>36h 57' 53''</t>
  </si>
  <si>
    <t xml:space="preserve"> + 01h 01' 44''</t>
  </si>
  <si>
    <t>36h 58' 59''</t>
  </si>
  <si>
    <t xml:space="preserve"> + 01h 02' 50''</t>
  </si>
  <si>
    <t>36h 59' 11''</t>
  </si>
  <si>
    <t xml:space="preserve"> + 01h 03' 02''</t>
  </si>
  <si>
    <t>37h 00' 27''</t>
  </si>
  <si>
    <t xml:space="preserve"> + 01h 04' 18''</t>
  </si>
  <si>
    <t>37h 00' 48''</t>
  </si>
  <si>
    <t xml:space="preserve"> + 01h 04' 39''</t>
  </si>
  <si>
    <t>37h 00' 54''</t>
  </si>
  <si>
    <t xml:space="preserve"> + 01h 04' 45''</t>
  </si>
  <si>
    <t>37h 01' 22''</t>
  </si>
  <si>
    <t xml:space="preserve"> + 01h 05' 13''</t>
  </si>
  <si>
    <t>37h 01' 40''</t>
  </si>
  <si>
    <t xml:space="preserve"> + 01h 05' 31''</t>
  </si>
  <si>
    <t>37h 02' 21''</t>
  </si>
  <si>
    <t>37h 02' 22''</t>
  </si>
  <si>
    <t xml:space="preserve"> + 01h 06' 13''</t>
  </si>
  <si>
    <t>37h 03' 52''</t>
  </si>
  <si>
    <t xml:space="preserve"> + 01h 07' 43''</t>
  </si>
  <si>
    <t>37h 04' 50''</t>
  </si>
  <si>
    <t xml:space="preserve"> + 01h 08' 41''</t>
  </si>
  <si>
    <t>37h 04' 59''</t>
  </si>
  <si>
    <t xml:space="preserve"> + 01h 08' 50''</t>
  </si>
  <si>
    <t>37h 05' 06''</t>
  </si>
  <si>
    <t xml:space="preserve"> + 01h 08' 57''</t>
  </si>
  <si>
    <t>37h 05' 53''</t>
  </si>
  <si>
    <t xml:space="preserve"> + 01h 09' 44''</t>
  </si>
  <si>
    <t>37h 06' 17''</t>
  </si>
  <si>
    <t xml:space="preserve"> + 01h 10' 08''</t>
  </si>
  <si>
    <t>37h 06' 39''</t>
  </si>
  <si>
    <t xml:space="preserve"> + 01h 10' 30''</t>
  </si>
  <si>
    <t>37h 07' 17''</t>
  </si>
  <si>
    <t xml:space="preserve"> + 01h 11' 08''</t>
  </si>
  <si>
    <t>37h 08' 19''</t>
  </si>
  <si>
    <t xml:space="preserve"> + 01h 12' 10''</t>
  </si>
  <si>
    <t>37h 08' 57''</t>
  </si>
  <si>
    <t xml:space="preserve"> + 01h 12' 48''</t>
  </si>
  <si>
    <t>37h 09' 17''</t>
  </si>
  <si>
    <t xml:space="preserve"> + 01h 13' 08''</t>
  </si>
  <si>
    <t>37h 11' 08''</t>
  </si>
  <si>
    <t xml:space="preserve"> + 01h 14' 59''</t>
  </si>
  <si>
    <t>37h 11' 21''</t>
  </si>
  <si>
    <t xml:space="preserve"> + 01h 15' 12''</t>
  </si>
  <si>
    <t>37h 11' 35''</t>
  </si>
  <si>
    <t xml:space="preserve"> + 01h 15' 26''</t>
  </si>
  <si>
    <t>37h 12' 17''</t>
  </si>
  <si>
    <t xml:space="preserve"> + 01h 16' 08''</t>
  </si>
  <si>
    <t>37h 12' 56''</t>
  </si>
  <si>
    <t xml:space="preserve"> + 01h 16' 47''</t>
  </si>
  <si>
    <t>37h 13' 05''</t>
  </si>
  <si>
    <t xml:space="preserve"> + 01h 16' 56''</t>
  </si>
  <si>
    <t>37h 15' 02''</t>
  </si>
  <si>
    <t xml:space="preserve"> + 01h 18' 53''</t>
  </si>
  <si>
    <t>37h 18' 59''</t>
  </si>
  <si>
    <t xml:space="preserve"> + 01h 22' 50''</t>
  </si>
  <si>
    <t>37h 20' 22''</t>
  </si>
  <si>
    <t xml:space="preserve"> + 01h 24' 13''</t>
  </si>
  <si>
    <t>37h 20' 25''</t>
  </si>
  <si>
    <t xml:space="preserve"> + 01h 24' 16''</t>
  </si>
  <si>
    <t>37h 21' 31''</t>
  </si>
  <si>
    <t xml:space="preserve"> + 01h 25' 22''</t>
  </si>
  <si>
    <t>37h 23' 57''</t>
  </si>
  <si>
    <t xml:space="preserve"> + 01h 27' 48''</t>
  </si>
  <si>
    <t>37h 24' 53''</t>
  </si>
  <si>
    <t xml:space="preserve"> + 01h 28' 44''</t>
  </si>
  <si>
    <t>37h 30' 54''</t>
  </si>
  <si>
    <t xml:space="preserve"> + 01h 34' 45''</t>
  </si>
  <si>
    <t>37h 38' 56''</t>
  </si>
  <si>
    <t xml:space="preserve"> + 01h 42' 47''</t>
  </si>
  <si>
    <t>41h 03' 31''</t>
  </si>
  <si>
    <t>41h 06' 23''</t>
  </si>
  <si>
    <t>41h 06' 40''</t>
  </si>
  <si>
    <t>41h 07' 30''</t>
  </si>
  <si>
    <t xml:space="preserve"> + 03' 59''</t>
  </si>
  <si>
    <t>41h 07' 34''</t>
  </si>
  <si>
    <t>41h 07' 35''</t>
  </si>
  <si>
    <t>41h 08' 04''</t>
  </si>
  <si>
    <t>41h 08' 06''</t>
  </si>
  <si>
    <t>41h 10' 15''</t>
  </si>
  <si>
    <t xml:space="preserve"> + 06' 44''</t>
  </si>
  <si>
    <t>41h 10' 36''</t>
  </si>
  <si>
    <t xml:space="preserve"> + 07' 05''</t>
  </si>
  <si>
    <t>41h 11' 18''</t>
  </si>
  <si>
    <t xml:space="preserve"> + 07' 47''</t>
  </si>
  <si>
    <t>41h 12' 57''</t>
  </si>
  <si>
    <t>41h 13' 58''</t>
  </si>
  <si>
    <t>41h 17' 28''</t>
  </si>
  <si>
    <t>41h 20' 04''</t>
  </si>
  <si>
    <t xml:space="preserve"> + 16' 33''</t>
  </si>
  <si>
    <t>41h 20' 09''</t>
  </si>
  <si>
    <t xml:space="preserve"> + 16' 38''</t>
  </si>
  <si>
    <t>41h 21' 26''</t>
  </si>
  <si>
    <t>41h 22' 45''</t>
  </si>
  <si>
    <t xml:space="preserve"> + 19' 14''</t>
  </si>
  <si>
    <t>41h 24' 13''</t>
  </si>
  <si>
    <t>41h 25' 38''</t>
  </si>
  <si>
    <t xml:space="preserve"> + 22' 07''</t>
  </si>
  <si>
    <t>41h 26' 35''</t>
  </si>
  <si>
    <t>41h 27' 07''</t>
  </si>
  <si>
    <t xml:space="preserve"> + 23' 36''</t>
  </si>
  <si>
    <t>41h 28' 04''</t>
  </si>
  <si>
    <t>41h 28' 51''</t>
  </si>
  <si>
    <t xml:space="preserve"> + 25' 20''</t>
  </si>
  <si>
    <t>41h 29' 12''</t>
  </si>
  <si>
    <t xml:space="preserve"> + 25' 41''</t>
  </si>
  <si>
    <t>41h 30' 58''</t>
  </si>
  <si>
    <t>41h 31' 30''</t>
  </si>
  <si>
    <t>41h 32' 41''</t>
  </si>
  <si>
    <t xml:space="preserve"> + 29' 10''</t>
  </si>
  <si>
    <t>41h 33' 15''</t>
  </si>
  <si>
    <t xml:space="preserve"> + 29' 44''</t>
  </si>
  <si>
    <t>41h 34' 02''</t>
  </si>
  <si>
    <t xml:space="preserve"> + 30' 31''</t>
  </si>
  <si>
    <t>41h 34' 42''</t>
  </si>
  <si>
    <t xml:space="preserve"> + 31' 11''</t>
  </si>
  <si>
    <t>41h 35' 38''</t>
  </si>
  <si>
    <t xml:space="preserve"> + 32' 07''</t>
  </si>
  <si>
    <t>41h 36' 17''</t>
  </si>
  <si>
    <t>41h 37' 44''</t>
  </si>
  <si>
    <t>41h 38' 12''</t>
  </si>
  <si>
    <t>41h 38' 37''</t>
  </si>
  <si>
    <t>41h 40' 15''</t>
  </si>
  <si>
    <t xml:space="preserve"> + 36' 44''</t>
  </si>
  <si>
    <t>41h 41' 14''</t>
  </si>
  <si>
    <t xml:space="preserve"> + 37' 43''</t>
  </si>
  <si>
    <t>41h 41' 35''</t>
  </si>
  <si>
    <t xml:space="preserve"> + 38' 04''</t>
  </si>
  <si>
    <t>41h 44' 23''</t>
  </si>
  <si>
    <t xml:space="preserve"> + 40' 52''</t>
  </si>
  <si>
    <t>41h 45' 29''</t>
  </si>
  <si>
    <t xml:space="preserve"> + 41' 58''</t>
  </si>
  <si>
    <t>41h 46' 17''</t>
  </si>
  <si>
    <t>41h 47' 27''</t>
  </si>
  <si>
    <t xml:space="preserve"> + 43' 56''</t>
  </si>
  <si>
    <t>41h 48' 28''</t>
  </si>
  <si>
    <t xml:space="preserve"> + 44' 57''</t>
  </si>
  <si>
    <t>41h 48' 57''</t>
  </si>
  <si>
    <t xml:space="preserve"> + 45' 26''</t>
  </si>
  <si>
    <t>41h 49' 03''</t>
  </si>
  <si>
    <t xml:space="preserve"> + 45' 32''</t>
  </si>
  <si>
    <t>41h 49' 21''</t>
  </si>
  <si>
    <t xml:space="preserve"> + 45' 50''</t>
  </si>
  <si>
    <t>41h 49' 52''</t>
  </si>
  <si>
    <t xml:space="preserve"> + 46' 21''</t>
  </si>
  <si>
    <t>41h 51' 19''</t>
  </si>
  <si>
    <t>41h 51' 34''</t>
  </si>
  <si>
    <t xml:space="preserve"> + 48' 03''</t>
  </si>
  <si>
    <t>41h 52' 31''</t>
  </si>
  <si>
    <t xml:space="preserve"> + 49' 00''</t>
  </si>
  <si>
    <t>41h 53' 30''</t>
  </si>
  <si>
    <t xml:space="preserve"> + 49' 59''</t>
  </si>
  <si>
    <t>41h 54' 28''</t>
  </si>
  <si>
    <t xml:space="preserve"> + 50' 57''</t>
  </si>
  <si>
    <t>41h 55' 21''</t>
  </si>
  <si>
    <t xml:space="preserve"> + 51' 50''</t>
  </si>
  <si>
    <t>41h 56' 09''</t>
  </si>
  <si>
    <t xml:space="preserve"> + 52' 38''</t>
  </si>
  <si>
    <t>41h 56' 12''</t>
  </si>
  <si>
    <t xml:space="preserve"> + 52' 41''</t>
  </si>
  <si>
    <t>41h 56' 23''</t>
  </si>
  <si>
    <t xml:space="preserve"> + 52' 52''</t>
  </si>
  <si>
    <t>41h 56' 35''</t>
  </si>
  <si>
    <t>41h 56' 47''</t>
  </si>
  <si>
    <t>41h 58' 11''</t>
  </si>
  <si>
    <t xml:space="preserve"> + 54' 40''</t>
  </si>
  <si>
    <t>42h 00' 26''</t>
  </si>
  <si>
    <t xml:space="preserve"> + 56' 55''</t>
  </si>
  <si>
    <t>42h 00' 33''</t>
  </si>
  <si>
    <t xml:space="preserve"> + 57' 02''</t>
  </si>
  <si>
    <t>42h 00' 49''</t>
  </si>
  <si>
    <t xml:space="preserve"> + 57' 18''</t>
  </si>
  <si>
    <t>42h 01' 01''</t>
  </si>
  <si>
    <t xml:space="preserve"> + 57' 30''</t>
  </si>
  <si>
    <t>42h 01' 02''</t>
  </si>
  <si>
    <t xml:space="preserve"> + 57' 31''</t>
  </si>
  <si>
    <t>42h 01' 07''</t>
  </si>
  <si>
    <t xml:space="preserve"> + 57' 36''</t>
  </si>
  <si>
    <t>42h 01' 20''</t>
  </si>
  <si>
    <t xml:space="preserve"> + 57' 49''</t>
  </si>
  <si>
    <t>42h 02' 20''</t>
  </si>
  <si>
    <t xml:space="preserve"> + 58' 49''</t>
  </si>
  <si>
    <t>42h 02' 25''</t>
  </si>
  <si>
    <t xml:space="preserve"> + 58' 54''</t>
  </si>
  <si>
    <t>42h 03' 12''</t>
  </si>
  <si>
    <t xml:space="preserve"> + 59' 41''</t>
  </si>
  <si>
    <t>42h 04' 04''</t>
  </si>
  <si>
    <t xml:space="preserve"> + 01h 00' 33''</t>
  </si>
  <si>
    <t>42h 04' 48''</t>
  </si>
  <si>
    <t xml:space="preserve"> + 01h 01' 17''</t>
  </si>
  <si>
    <t>42h 05' 06''</t>
  </si>
  <si>
    <t xml:space="preserve"> + 01h 01' 35''</t>
  </si>
  <si>
    <t>42h 05' 22''</t>
  </si>
  <si>
    <t>42h 05' 27''</t>
  </si>
  <si>
    <t xml:space="preserve"> + 01h 01' 56''</t>
  </si>
  <si>
    <t>42h 06' 00''</t>
  </si>
  <si>
    <t xml:space="preserve"> + 01h 02' 29''</t>
  </si>
  <si>
    <t>42h 06' 21''</t>
  </si>
  <si>
    <t>42h 06' 35''</t>
  </si>
  <si>
    <t xml:space="preserve"> + 01h 03' 04''</t>
  </si>
  <si>
    <t>42h 07' 15''</t>
  </si>
  <si>
    <t xml:space="preserve"> + 01h 03' 44''</t>
  </si>
  <si>
    <t>42h 09' 13''</t>
  </si>
  <si>
    <t xml:space="preserve"> + 01h 05' 42''</t>
  </si>
  <si>
    <t>42h 09' 19''</t>
  </si>
  <si>
    <t xml:space="preserve"> + 01h 05' 48''</t>
  </si>
  <si>
    <t>42h 09' 29''</t>
  </si>
  <si>
    <t xml:space="preserve"> + 01h 05' 58''</t>
  </si>
  <si>
    <t>42h 09' 33''</t>
  </si>
  <si>
    <t xml:space="preserve"> + 01h 06' 02''</t>
  </si>
  <si>
    <t>42h 10' 32''</t>
  </si>
  <si>
    <t xml:space="preserve"> + 01h 07' 01''</t>
  </si>
  <si>
    <t>42h 10' 50''</t>
  </si>
  <si>
    <t xml:space="preserve"> + 01h 07' 19''</t>
  </si>
  <si>
    <t>42h 10' 54''</t>
  </si>
  <si>
    <t>42h 11' 08''</t>
  </si>
  <si>
    <t xml:space="preserve"> + 01h 07' 37''</t>
  </si>
  <si>
    <t>42h 11' 15''</t>
  </si>
  <si>
    <t xml:space="preserve"> + 01h 07' 44''</t>
  </si>
  <si>
    <t>42h 11' 26''</t>
  </si>
  <si>
    <t xml:space="preserve"> + 01h 07' 55''</t>
  </si>
  <si>
    <t>42h 11' 36''</t>
  </si>
  <si>
    <t xml:space="preserve"> + 01h 08' 05''</t>
  </si>
  <si>
    <t>42h 11' 38''</t>
  </si>
  <si>
    <t xml:space="preserve"> + 01h 08' 07''</t>
  </si>
  <si>
    <t>42h 11' 52''</t>
  </si>
  <si>
    <t xml:space="preserve"> + 01h 08' 21''</t>
  </si>
  <si>
    <t>42h 12' 01''</t>
  </si>
  <si>
    <t xml:space="preserve"> + 01h 08' 30''</t>
  </si>
  <si>
    <t>42h 12' 45''</t>
  </si>
  <si>
    <t xml:space="preserve"> + 01h 09' 14''</t>
  </si>
  <si>
    <t>42h 12' 58''</t>
  </si>
  <si>
    <t xml:space="preserve"> + 01h 09' 27''</t>
  </si>
  <si>
    <t>42h 13' 10''</t>
  </si>
  <si>
    <t xml:space="preserve"> + 01h 09' 39''</t>
  </si>
  <si>
    <t>42h 13' 13''</t>
  </si>
  <si>
    <t xml:space="preserve"> + 01h 09' 42''</t>
  </si>
  <si>
    <t>42h 13' 21''</t>
  </si>
  <si>
    <t xml:space="preserve"> + 01h 09' 50''</t>
  </si>
  <si>
    <t>42h 13' 22''</t>
  </si>
  <si>
    <t xml:space="preserve"> + 01h 09' 51''</t>
  </si>
  <si>
    <t>42h 13' 56''</t>
  </si>
  <si>
    <t xml:space="preserve"> + 01h 10' 25''</t>
  </si>
  <si>
    <t>42h 14' 19''</t>
  </si>
  <si>
    <t xml:space="preserve"> + 01h 10' 48''</t>
  </si>
  <si>
    <t>42h 14' 29''</t>
  </si>
  <si>
    <t xml:space="preserve"> + 01h 10' 58''</t>
  </si>
  <si>
    <t>42h 14' 50''</t>
  </si>
  <si>
    <t xml:space="preserve"> + 01h 11' 19''</t>
  </si>
  <si>
    <t>42h 15' 08''</t>
  </si>
  <si>
    <t xml:space="preserve"> + 01h 11' 37''</t>
  </si>
  <si>
    <t>42h 15' 17''</t>
  </si>
  <si>
    <t xml:space="preserve"> + 01h 11' 46''</t>
  </si>
  <si>
    <t>42h 15' 28''</t>
  </si>
  <si>
    <t xml:space="preserve"> + 01h 11' 57''</t>
  </si>
  <si>
    <t>42h 15' 41''</t>
  </si>
  <si>
    <t>42h 15' 47''</t>
  </si>
  <si>
    <t xml:space="preserve"> + 01h 12' 16''</t>
  </si>
  <si>
    <t>42h 15' 50''</t>
  </si>
  <si>
    <t xml:space="preserve"> + 01h 12' 19''</t>
  </si>
  <si>
    <t>42h 16' 13''</t>
  </si>
  <si>
    <t xml:space="preserve"> + 01h 12' 42''</t>
  </si>
  <si>
    <t>42h 16' 18''</t>
  </si>
  <si>
    <t xml:space="preserve"> + 01h 12' 47''</t>
  </si>
  <si>
    <t>42h 16' 40''</t>
  </si>
  <si>
    <t xml:space="preserve"> + 01h 13' 09''</t>
  </si>
  <si>
    <t>42h 16' 45''</t>
  </si>
  <si>
    <t xml:space="preserve"> + 01h 13' 14''</t>
  </si>
  <si>
    <t>42h 16' 58''</t>
  </si>
  <si>
    <t xml:space="preserve"> + 01h 13' 27''</t>
  </si>
  <si>
    <t>42h 17' 46''</t>
  </si>
  <si>
    <t xml:space="preserve"> + 01h 14' 15''</t>
  </si>
  <si>
    <t>42h 17' 49''</t>
  </si>
  <si>
    <t xml:space="preserve"> + 01h 14' 18''</t>
  </si>
  <si>
    <t>42h 17' 52''</t>
  </si>
  <si>
    <t xml:space="preserve"> + 01h 14' 21''</t>
  </si>
  <si>
    <t>42h 18' 06''</t>
  </si>
  <si>
    <t xml:space="preserve"> + 01h 14' 35''</t>
  </si>
  <si>
    <t>42h 18' 10''</t>
  </si>
  <si>
    <t xml:space="preserve"> + 01h 14' 39''</t>
  </si>
  <si>
    <t>42h 19' 33''</t>
  </si>
  <si>
    <t xml:space="preserve"> + 01h 16' 02''</t>
  </si>
  <si>
    <t>42h 20' 12''</t>
  </si>
  <si>
    <t xml:space="preserve"> + 01h 16' 41''</t>
  </si>
  <si>
    <t>42h 20' 39''</t>
  </si>
  <si>
    <t xml:space="preserve"> + 01h 17' 08''</t>
  </si>
  <si>
    <t>42h 21' 38''</t>
  </si>
  <si>
    <t xml:space="preserve"> + 01h 18' 07''</t>
  </si>
  <si>
    <t>42h 22' 08''</t>
  </si>
  <si>
    <t xml:space="preserve"> + 01h 18' 37''</t>
  </si>
  <si>
    <t>42h 22' 17''</t>
  </si>
  <si>
    <t xml:space="preserve"> + 01h 18' 46''</t>
  </si>
  <si>
    <t>42h 22' 19''</t>
  </si>
  <si>
    <t xml:space="preserve"> + 01h 18' 48''</t>
  </si>
  <si>
    <t>42h 22' 23''</t>
  </si>
  <si>
    <t xml:space="preserve"> + 01h 18' 52''</t>
  </si>
  <si>
    <t>42h 22' 37''</t>
  </si>
  <si>
    <t xml:space="preserve"> + 01h 19' 06''</t>
  </si>
  <si>
    <t>42h 22' 43''</t>
  </si>
  <si>
    <t xml:space="preserve"> + 01h 19' 12''</t>
  </si>
  <si>
    <t>42h 23' 12''</t>
  </si>
  <si>
    <t xml:space="preserve"> + 01h 19' 41''</t>
  </si>
  <si>
    <t>42h 23' 19''</t>
  </si>
  <si>
    <t xml:space="preserve"> + 01h 19' 48''</t>
  </si>
  <si>
    <t>42h 24' 12''</t>
  </si>
  <si>
    <t xml:space="preserve"> + 01h 20' 41''</t>
  </si>
  <si>
    <t>42h 24' 33''</t>
  </si>
  <si>
    <t xml:space="preserve"> + 01h 21' 02''</t>
  </si>
  <si>
    <t>42h 24' 49''</t>
  </si>
  <si>
    <t xml:space="preserve"> + 01h 21' 18''</t>
  </si>
  <si>
    <t>42h 25' 06''</t>
  </si>
  <si>
    <t xml:space="preserve"> + 01h 21' 35''</t>
  </si>
  <si>
    <t>42h 25' 07''</t>
  </si>
  <si>
    <t xml:space="preserve"> + 01h 21' 36''</t>
  </si>
  <si>
    <t>42h 25' 30''</t>
  </si>
  <si>
    <t xml:space="preserve"> + 01h 21' 59''</t>
  </si>
  <si>
    <t>42h 25' 51''</t>
  </si>
  <si>
    <t xml:space="preserve"> + 01h 22' 20''</t>
  </si>
  <si>
    <t>42h 26' 07''</t>
  </si>
  <si>
    <t xml:space="preserve"> + 01h 22' 36''</t>
  </si>
  <si>
    <t>42h 26' 12''</t>
  </si>
  <si>
    <t xml:space="preserve"> + 01h 22' 41''</t>
  </si>
  <si>
    <t>42h 27' 58''</t>
  </si>
  <si>
    <t xml:space="preserve"> + 01h 24' 27''</t>
  </si>
  <si>
    <t>42h 28' 23''</t>
  </si>
  <si>
    <t xml:space="preserve"> + 01h 24' 52''</t>
  </si>
  <si>
    <t>42h 28' 35''</t>
  </si>
  <si>
    <t xml:space="preserve"> + 01h 25' 04''</t>
  </si>
  <si>
    <t>42h 28' 51''</t>
  </si>
  <si>
    <t xml:space="preserve"> + 01h 25' 20''</t>
  </si>
  <si>
    <t>42h 29' 02''</t>
  </si>
  <si>
    <t xml:space="preserve"> + 01h 25' 31''</t>
  </si>
  <si>
    <t>42h 30' 31''</t>
  </si>
  <si>
    <t xml:space="preserve"> + 01h 27' 00''</t>
  </si>
  <si>
    <t>42h 30' 40''</t>
  </si>
  <si>
    <t xml:space="preserve"> + 01h 27' 09''</t>
  </si>
  <si>
    <t>42h 31' 09''</t>
  </si>
  <si>
    <t xml:space="preserve"> + 01h 27' 38''</t>
  </si>
  <si>
    <t>42h 31' 11''</t>
  </si>
  <si>
    <t xml:space="preserve"> + 01h 27' 40''</t>
  </si>
  <si>
    <t>42h 32' 33''</t>
  </si>
  <si>
    <t xml:space="preserve"> + 01h 29' 02''</t>
  </si>
  <si>
    <t>42h 32' 58''</t>
  </si>
  <si>
    <t xml:space="preserve"> + 01h 29' 27''</t>
  </si>
  <si>
    <t>42h 33' 20''</t>
  </si>
  <si>
    <t xml:space="preserve"> + 01h 29' 49''</t>
  </si>
  <si>
    <t>42h 33' 58''</t>
  </si>
  <si>
    <t xml:space="preserve"> + 01h 30' 27''</t>
  </si>
  <si>
    <t>42h 35' 02''</t>
  </si>
  <si>
    <t xml:space="preserve"> + 01h 31' 31''</t>
  </si>
  <si>
    <t>42h 35' 12''</t>
  </si>
  <si>
    <t xml:space="preserve"> + 01h 31' 41''</t>
  </si>
  <si>
    <t>42h 36' 15''</t>
  </si>
  <si>
    <t xml:space="preserve"> + 01h 32' 44''</t>
  </si>
  <si>
    <t>42h 36' 50''</t>
  </si>
  <si>
    <t xml:space="preserve"> + 01h 33' 19''</t>
  </si>
  <si>
    <t>42h 37' 14''</t>
  </si>
  <si>
    <t xml:space="preserve"> + 01h 33' 43''</t>
  </si>
  <si>
    <t>42h 39' 15''</t>
  </si>
  <si>
    <t xml:space="preserve"> + 01h 35' 44''</t>
  </si>
  <si>
    <t>42h 42' 44''</t>
  </si>
  <si>
    <t xml:space="preserve"> + 01h 39' 13''</t>
  </si>
  <si>
    <t>42h 42' 49''</t>
  </si>
  <si>
    <t xml:space="preserve"> + 01h 39' 18''</t>
  </si>
  <si>
    <t>42h 42' 54''</t>
  </si>
  <si>
    <t xml:space="preserve"> + 01h 39' 23''</t>
  </si>
  <si>
    <t>42h 43' 32''</t>
  </si>
  <si>
    <t xml:space="preserve"> + 01h 40' 01''</t>
  </si>
  <si>
    <t>42h 45' 43''</t>
  </si>
  <si>
    <t xml:space="preserve"> + 01h 42' 12''</t>
  </si>
  <si>
    <t>42h 45' 56''</t>
  </si>
  <si>
    <t xml:space="preserve"> + 01h 42' 25''</t>
  </si>
  <si>
    <t>42h 46' 10''</t>
  </si>
  <si>
    <t xml:space="preserve"> + 01h 42' 39''</t>
  </si>
  <si>
    <t>42h 46' 18''</t>
  </si>
  <si>
    <t>42h 46' 52''</t>
  </si>
  <si>
    <t xml:space="preserve"> + 01h 43' 21''</t>
  </si>
  <si>
    <t>42h 48' 24''</t>
  </si>
  <si>
    <t xml:space="preserve"> + 01h 44' 53''</t>
  </si>
  <si>
    <t>42h 49' 33''</t>
  </si>
  <si>
    <t xml:space="preserve"> + 01h 46' 02''</t>
  </si>
  <si>
    <t>42h 53' 44''</t>
  </si>
  <si>
    <t xml:space="preserve"> + 01h 50' 13''</t>
  </si>
  <si>
    <t>42h 55' 00''</t>
  </si>
  <si>
    <t xml:space="preserve"> + 01h 51' 29''</t>
  </si>
  <si>
    <t>42h 57' 19''</t>
  </si>
  <si>
    <t xml:space="preserve"> + 01h 53' 48''</t>
  </si>
  <si>
    <t>42h 58' 15''</t>
  </si>
  <si>
    <t xml:space="preserve"> + 01h 54' 44''</t>
  </si>
  <si>
    <t>43h 07' 10''</t>
  </si>
  <si>
    <t xml:space="preserve"> + 02h 03' 39''</t>
  </si>
  <si>
    <t>43h 07' 45''</t>
  </si>
  <si>
    <t xml:space="preserve"> + 02h 04' 14''</t>
  </si>
  <si>
    <t>46h 50' 32''</t>
  </si>
  <si>
    <t>46h 53' 24''</t>
  </si>
  <si>
    <t>46h 53' 41''</t>
  </si>
  <si>
    <t>46h 54' 30''</t>
  </si>
  <si>
    <t>46h 54' 35''</t>
  </si>
  <si>
    <t>46h 54' 36''</t>
  </si>
  <si>
    <t>46h 56' 04''</t>
  </si>
  <si>
    <t>46h 58' 04''</t>
  </si>
  <si>
    <t>46h 58' 19''</t>
  </si>
  <si>
    <t>46h 58' 34''</t>
  </si>
  <si>
    <t xml:space="preserve"> + 08' 02''</t>
  </si>
  <si>
    <t>47h 00' 15''</t>
  </si>
  <si>
    <t xml:space="preserve"> + 09' 43''</t>
  </si>
  <si>
    <t>47h 02' 57''</t>
  </si>
  <si>
    <t>47h 03' 25''</t>
  </si>
  <si>
    <t>47h 04' 05''</t>
  </si>
  <si>
    <t xml:space="preserve"> + 13' 33''</t>
  </si>
  <si>
    <t>47h 04' 17''</t>
  </si>
  <si>
    <t>47h 04' 29''</t>
  </si>
  <si>
    <t>47h 07' 37''</t>
  </si>
  <si>
    <t>47h 10' 04''</t>
  </si>
  <si>
    <t xml:space="preserve"> + 19' 32''</t>
  </si>
  <si>
    <t>47h 17' 29''</t>
  </si>
  <si>
    <t xml:space="preserve"> + 26' 57''</t>
  </si>
  <si>
    <t>47h 18' 51''</t>
  </si>
  <si>
    <t>47h 19' 48''</t>
  </si>
  <si>
    <t xml:space="preserve"> + 29' 16''</t>
  </si>
  <si>
    <t>47h 23' 32''</t>
  </si>
  <si>
    <t>47h 23' 51''</t>
  </si>
  <si>
    <t>47h 25' 13''</t>
  </si>
  <si>
    <t>47h 25' 20''</t>
  </si>
  <si>
    <t xml:space="preserve"> + 34' 48''</t>
  </si>
  <si>
    <t>47h 27' 04''</t>
  </si>
  <si>
    <t xml:space="preserve"> + 36' 32''</t>
  </si>
  <si>
    <t>47h 27' 43''</t>
  </si>
  <si>
    <t>47h 28' 14''</t>
  </si>
  <si>
    <t xml:space="preserve"> + 37' 42''</t>
  </si>
  <si>
    <t>47h 31' 05''</t>
  </si>
  <si>
    <t xml:space="preserve"> + 40' 33''</t>
  </si>
  <si>
    <t>47h 32' 42''</t>
  </si>
  <si>
    <t xml:space="preserve"> + 42' 10''</t>
  </si>
  <si>
    <t>47h 34' 50''</t>
  </si>
  <si>
    <t xml:space="preserve"> + 44' 18''</t>
  </si>
  <si>
    <t>47h 35' 00''</t>
  </si>
  <si>
    <t xml:space="preserve"> + 44' 28''</t>
  </si>
  <si>
    <t>47h 35' 03''</t>
  </si>
  <si>
    <t xml:space="preserve"> + 44' 31''</t>
  </si>
  <si>
    <t>47h 36' 38''</t>
  </si>
  <si>
    <t xml:space="preserve"> + 46' 06''</t>
  </si>
  <si>
    <t>47h 38' 34''</t>
  </si>
  <si>
    <t xml:space="preserve"> + 48' 02''</t>
  </si>
  <si>
    <t>47h 38' 51''</t>
  </si>
  <si>
    <t xml:space="preserve"> + 48' 19''</t>
  </si>
  <si>
    <t>47h 40' 07''</t>
  </si>
  <si>
    <t xml:space="preserve"> + 49' 35''</t>
  </si>
  <si>
    <t>47h 43' 04''</t>
  </si>
  <si>
    <t>47h 44' 12''</t>
  </si>
  <si>
    <t xml:space="preserve"> + 53' 40''</t>
  </si>
  <si>
    <t>47h 45' 23''</t>
  </si>
  <si>
    <t xml:space="preserve"> + 54' 51''</t>
  </si>
  <si>
    <t>47h 46' 19''</t>
  </si>
  <si>
    <t>47h 48' 30''</t>
  </si>
  <si>
    <t xml:space="preserve"> + 57' 58''</t>
  </si>
  <si>
    <t>47h 49' 29''</t>
  </si>
  <si>
    <t xml:space="preserve"> + 58' 57''</t>
  </si>
  <si>
    <t>47h 49' 44''</t>
  </si>
  <si>
    <t xml:space="preserve"> + 59' 12''</t>
  </si>
  <si>
    <t>47h 49' 49''</t>
  </si>
  <si>
    <t>47h 49' 58''</t>
  </si>
  <si>
    <t xml:space="preserve"> + 59' 26''</t>
  </si>
  <si>
    <t>47h 50' 46''</t>
  </si>
  <si>
    <t xml:space="preserve"> + 01h 00' 14''</t>
  </si>
  <si>
    <t>47h 52' 46''</t>
  </si>
  <si>
    <t>47h 54' 12''</t>
  </si>
  <si>
    <t xml:space="preserve"> + 01h 03' 40''</t>
  </si>
  <si>
    <t>47h 55' 02''</t>
  </si>
  <si>
    <t xml:space="preserve"> + 01h 04' 30''</t>
  </si>
  <si>
    <t>47h 58' 23''</t>
  </si>
  <si>
    <t xml:space="preserve"> + 01h 07' 51''</t>
  </si>
  <si>
    <t>47h 59' 11''</t>
  </si>
  <si>
    <t xml:space="preserve"> + 01h 08' 39''</t>
  </si>
  <si>
    <t>47h 59' 17''</t>
  </si>
  <si>
    <t xml:space="preserve"> + 01h 08' 45''</t>
  </si>
  <si>
    <t>47h 59' 35''</t>
  </si>
  <si>
    <t xml:space="preserve"> + 01h 09' 03''</t>
  </si>
  <si>
    <t>47h 59' 41''</t>
  </si>
  <si>
    <t xml:space="preserve"> + 01h 09' 09''</t>
  </si>
  <si>
    <t>48h 00' 05''</t>
  </si>
  <si>
    <t xml:space="preserve"> + 01h 09' 33''</t>
  </si>
  <si>
    <t>48h 00' 53''</t>
  </si>
  <si>
    <t xml:space="preserve"> + 01h 10' 21''</t>
  </si>
  <si>
    <t>48h 01' 04''</t>
  </si>
  <si>
    <t xml:space="preserve"> + 01h 10' 32''</t>
  </si>
  <si>
    <t>48h 01' 15''</t>
  </si>
  <si>
    <t xml:space="preserve"> + 01h 10' 43''</t>
  </si>
  <si>
    <t>48h 01' 22''</t>
  </si>
  <si>
    <t xml:space="preserve"> + 01h 10' 50''</t>
  </si>
  <si>
    <t>48h 01' 34''</t>
  </si>
  <si>
    <t xml:space="preserve"> + 01h 11' 02''</t>
  </si>
  <si>
    <t>48h 01' 50''</t>
  </si>
  <si>
    <t xml:space="preserve"> + 01h 11' 18''</t>
  </si>
  <si>
    <t>48h 02' 12''</t>
  </si>
  <si>
    <t xml:space="preserve"> + 01h 11' 40''</t>
  </si>
  <si>
    <t>48h 03' 09''</t>
  </si>
  <si>
    <t xml:space="preserve"> + 01h 12' 37''</t>
  </si>
  <si>
    <t>48h 05' 22''</t>
  </si>
  <si>
    <t xml:space="preserve"> + 01h 14' 50''</t>
  </si>
  <si>
    <t>48h 05' 49''</t>
  </si>
  <si>
    <t xml:space="preserve"> + 01h 15' 17''</t>
  </si>
  <si>
    <t>48h 07' 01''</t>
  </si>
  <si>
    <t xml:space="preserve"> + 01h 16' 29''</t>
  </si>
  <si>
    <t>48h 07' 46''</t>
  </si>
  <si>
    <t xml:space="preserve"> + 01h 17' 14''</t>
  </si>
  <si>
    <t>48h 08' 09''</t>
  </si>
  <si>
    <t xml:space="preserve"> + 01h 17' 37''</t>
  </si>
  <si>
    <t>48h 09' 05''</t>
  </si>
  <si>
    <t xml:space="preserve"> + 01h 18' 33''</t>
  </si>
  <si>
    <t>48h 09' 09''</t>
  </si>
  <si>
    <t>48h 09' 57''</t>
  </si>
  <si>
    <t xml:space="preserve"> + 01h 19' 25''</t>
  </si>
  <si>
    <t>48h 10' 00''</t>
  </si>
  <si>
    <t xml:space="preserve"> + 01h 19' 28''</t>
  </si>
  <si>
    <t>48h 10' 58''</t>
  </si>
  <si>
    <t xml:space="preserve"> + 01h 20' 26''</t>
  </si>
  <si>
    <t>48h 11' 44''</t>
  </si>
  <si>
    <t xml:space="preserve"> + 01h 21' 12''</t>
  </si>
  <si>
    <t>48h 12' 33''</t>
  </si>
  <si>
    <t xml:space="preserve"> + 01h 22' 01''</t>
  </si>
  <si>
    <t>48h 13' 06''</t>
  </si>
  <si>
    <t xml:space="preserve"> + 01h 22' 34''</t>
  </si>
  <si>
    <t>48h 13' 43''</t>
  </si>
  <si>
    <t xml:space="preserve"> + 01h 23' 11''</t>
  </si>
  <si>
    <t>48h 14' 11''</t>
  </si>
  <si>
    <t xml:space="preserve"> + 01h 23' 39''</t>
  </si>
  <si>
    <t>48h 14' 21''</t>
  </si>
  <si>
    <t xml:space="preserve"> + 01h 23' 49''</t>
  </si>
  <si>
    <t>48h 15' 32''</t>
  </si>
  <si>
    <t xml:space="preserve"> + 01h 25' 00''</t>
  </si>
  <si>
    <t>48h 17' 34''</t>
  </si>
  <si>
    <t xml:space="preserve"> + 01h 27' 02''</t>
  </si>
  <si>
    <t>48h 17' 41''</t>
  </si>
  <si>
    <t>48h 17' 52''</t>
  </si>
  <si>
    <t xml:space="preserve"> + 01h 27' 20''</t>
  </si>
  <si>
    <t>48h 18' 10''</t>
  </si>
  <si>
    <t>48h 18' 50''</t>
  </si>
  <si>
    <t xml:space="preserve"> + 01h 28' 18''</t>
  </si>
  <si>
    <t>48h 18' 54''</t>
  </si>
  <si>
    <t xml:space="preserve"> + 01h 28' 22''</t>
  </si>
  <si>
    <t>48h 19' 01''</t>
  </si>
  <si>
    <t xml:space="preserve"> + 01h 28' 29''</t>
  </si>
  <si>
    <t>48h 19' 12''</t>
  </si>
  <si>
    <t xml:space="preserve"> + 01h 28' 40''</t>
  </si>
  <si>
    <t>48h 19' 48''</t>
  </si>
  <si>
    <t xml:space="preserve"> + 01h 29' 16''</t>
  </si>
  <si>
    <t>48h 20' 09''</t>
  </si>
  <si>
    <t xml:space="preserve"> + 01h 29' 37''</t>
  </si>
  <si>
    <t>48h 21' 51''</t>
  </si>
  <si>
    <t xml:space="preserve"> + 01h 31' 19''</t>
  </si>
  <si>
    <t>48h 23' 17''</t>
  </si>
  <si>
    <t xml:space="preserve"> + 01h 32' 45''</t>
  </si>
  <si>
    <t>48h 23' 59''</t>
  </si>
  <si>
    <t xml:space="preserve"> + 01h 33' 27''</t>
  </si>
  <si>
    <t>48h 24' 20''</t>
  </si>
  <si>
    <t xml:space="preserve"> + 01h 33' 48''</t>
  </si>
  <si>
    <t>48h 24' 23''</t>
  </si>
  <si>
    <t xml:space="preserve"> + 01h 33' 51''</t>
  </si>
  <si>
    <t>48h 24' 56''</t>
  </si>
  <si>
    <t xml:space="preserve"> + 01h 34' 24''</t>
  </si>
  <si>
    <t>48h 25' 03''</t>
  </si>
  <si>
    <t xml:space="preserve"> + 01h 34' 31''</t>
  </si>
  <si>
    <t>48h 25' 24''</t>
  </si>
  <si>
    <t xml:space="preserve"> + 01h 34' 52''</t>
  </si>
  <si>
    <t>48h 25' 26''</t>
  </si>
  <si>
    <t xml:space="preserve"> + 01h 34' 54''</t>
  </si>
  <si>
    <t>48h 25' 49''</t>
  </si>
  <si>
    <t xml:space="preserve"> + 01h 35' 17''</t>
  </si>
  <si>
    <t>48h 26' 33''</t>
  </si>
  <si>
    <t xml:space="preserve"> + 01h 36' 01''</t>
  </si>
  <si>
    <t>48h 27' 01''</t>
  </si>
  <si>
    <t xml:space="preserve"> + 01h 36' 29''</t>
  </si>
  <si>
    <t>48h 27' 40''</t>
  </si>
  <si>
    <t xml:space="preserve"> + 01h 37' 08''</t>
  </si>
  <si>
    <t>48h 28' 46''</t>
  </si>
  <si>
    <t xml:space="preserve"> + 01h 38' 14''</t>
  </si>
  <si>
    <t>48h 28' 56''</t>
  </si>
  <si>
    <t xml:space="preserve"> + 01h 38' 24''</t>
  </si>
  <si>
    <t>48h 29' 09''</t>
  </si>
  <si>
    <t xml:space="preserve"> + 01h 38' 37''</t>
  </si>
  <si>
    <t>48h 29' 16''</t>
  </si>
  <si>
    <t xml:space="preserve"> + 01h 38' 44''</t>
  </si>
  <si>
    <t>48h 29' 35''</t>
  </si>
  <si>
    <t xml:space="preserve"> + 01h 39' 03''</t>
  </si>
  <si>
    <t>48h 29' 52''</t>
  </si>
  <si>
    <t xml:space="preserve"> + 01h 39' 20''</t>
  </si>
  <si>
    <t>48h 30' 01''</t>
  </si>
  <si>
    <t xml:space="preserve"> + 01h 39' 29''</t>
  </si>
  <si>
    <t>48h 30' 30''</t>
  </si>
  <si>
    <t xml:space="preserve"> + 01h 39' 58''</t>
  </si>
  <si>
    <t>48h 30' 33''</t>
  </si>
  <si>
    <t>48h 30' 46''</t>
  </si>
  <si>
    <t xml:space="preserve"> + 01h 40' 14''</t>
  </si>
  <si>
    <t>48h 31' 04''</t>
  </si>
  <si>
    <t xml:space="preserve"> + 01h 40' 32''</t>
  </si>
  <si>
    <t>48h 31' 40''</t>
  </si>
  <si>
    <t xml:space="preserve"> + 01h 41' 08''</t>
  </si>
  <si>
    <t>48h 31' 47''</t>
  </si>
  <si>
    <t xml:space="preserve"> + 01h 41' 15''</t>
  </si>
  <si>
    <t>48h 31' 54''</t>
  </si>
  <si>
    <t xml:space="preserve"> + 01h 41' 22''</t>
  </si>
  <si>
    <t>48h 32' 08''</t>
  </si>
  <si>
    <t xml:space="preserve"> + 01h 41' 36''</t>
  </si>
  <si>
    <t>48h 32' 24''</t>
  </si>
  <si>
    <t xml:space="preserve"> + 01h 41' 52''</t>
  </si>
  <si>
    <t>48h 33' 21''</t>
  </si>
  <si>
    <t xml:space="preserve"> + 01h 42' 49''</t>
  </si>
  <si>
    <t>48h 33' 26''</t>
  </si>
  <si>
    <t xml:space="preserve"> + 01h 42' 54''</t>
  </si>
  <si>
    <t>48h 33' 48''</t>
  </si>
  <si>
    <t xml:space="preserve"> + 01h 43' 16''</t>
  </si>
  <si>
    <t>48h 33' 53''</t>
  </si>
  <si>
    <t>48h 34' 54''</t>
  </si>
  <si>
    <t xml:space="preserve"> + 01h 44' 22''</t>
  </si>
  <si>
    <t>48h 35' 13''</t>
  </si>
  <si>
    <t xml:space="preserve"> + 01h 44' 41''</t>
  </si>
  <si>
    <t>48h 35' 45''</t>
  </si>
  <si>
    <t xml:space="preserve"> + 01h 45' 13''</t>
  </si>
  <si>
    <t>48h 35' 56''</t>
  </si>
  <si>
    <t xml:space="preserve"> + 01h 45' 24''</t>
  </si>
  <si>
    <t>48h 36' 11''</t>
  </si>
  <si>
    <t xml:space="preserve"> + 01h 45' 39''</t>
  </si>
  <si>
    <t>48h 36' 25''</t>
  </si>
  <si>
    <t xml:space="preserve"> + 01h 45' 53''</t>
  </si>
  <si>
    <t>48h 37' 00''</t>
  </si>
  <si>
    <t xml:space="preserve"> + 01h 46' 28''</t>
  </si>
  <si>
    <t>48h 37' 47''</t>
  </si>
  <si>
    <t xml:space="preserve"> + 01h 47' 15''</t>
  </si>
  <si>
    <t>48h 38' 00''</t>
  </si>
  <si>
    <t xml:space="preserve"> + 01h 47' 28''</t>
  </si>
  <si>
    <t>48h 38' 46''</t>
  </si>
  <si>
    <t xml:space="preserve"> + 01h 48' 14''</t>
  </si>
  <si>
    <t>48h 39' 25''</t>
  </si>
  <si>
    <t xml:space="preserve"> + 01h 48' 53''</t>
  </si>
  <si>
    <t>48h 39' 27''</t>
  </si>
  <si>
    <t xml:space="preserve"> + 01h 48' 55''</t>
  </si>
  <si>
    <t>48h 40' 27''</t>
  </si>
  <si>
    <t xml:space="preserve"> + 01h 49' 55''</t>
  </si>
  <si>
    <t>48h 41' 41''</t>
  </si>
  <si>
    <t xml:space="preserve"> + 01h 51' 09''</t>
  </si>
  <si>
    <t>48h 41' 46''</t>
  </si>
  <si>
    <t xml:space="preserve"> + 01h 51' 14''</t>
  </si>
  <si>
    <t>48h 41' 57''</t>
  </si>
  <si>
    <t xml:space="preserve"> + 01h 51' 25''</t>
  </si>
  <si>
    <t>48h 42' 11''</t>
  </si>
  <si>
    <t xml:space="preserve"> + 01h 51' 39''</t>
  </si>
  <si>
    <t>48h 42' 14''</t>
  </si>
  <si>
    <t xml:space="preserve"> + 01h 51' 42''</t>
  </si>
  <si>
    <t>48h 42' 38''</t>
  </si>
  <si>
    <t xml:space="preserve"> + 01h 52' 06''</t>
  </si>
  <si>
    <t>48h 42' 50''</t>
  </si>
  <si>
    <t xml:space="preserve"> + 01h 52' 18''</t>
  </si>
  <si>
    <t>48h 42' 59''</t>
  </si>
  <si>
    <t xml:space="preserve"> + 01h 52' 27''</t>
  </si>
  <si>
    <t>48h 43' 20''</t>
  </si>
  <si>
    <t xml:space="preserve"> + 01h 52' 48''</t>
  </si>
  <si>
    <t>48h 43' 45''</t>
  </si>
  <si>
    <t xml:space="preserve"> + 01h 53' 13''</t>
  </si>
  <si>
    <t>48h 46' 46''</t>
  </si>
  <si>
    <t xml:space="preserve"> + 01h 56' 14''</t>
  </si>
  <si>
    <t>48h 47' 08''</t>
  </si>
  <si>
    <t xml:space="preserve"> + 01h 56' 36''</t>
  </si>
  <si>
    <t>48h 47' 39''</t>
  </si>
  <si>
    <t xml:space="preserve"> + 01h 57' 07''</t>
  </si>
  <si>
    <t>48h 47' 46''</t>
  </si>
  <si>
    <t xml:space="preserve"> + 01h 57' 14''</t>
  </si>
  <si>
    <t>48h 47' 48''</t>
  </si>
  <si>
    <t xml:space="preserve"> + 01h 57' 16''</t>
  </si>
  <si>
    <t>48h 48' 17''</t>
  </si>
  <si>
    <t xml:space="preserve"> + 01h 57' 45''</t>
  </si>
  <si>
    <t>48h 48' 19''</t>
  </si>
  <si>
    <t xml:space="preserve"> + 01h 57' 47''</t>
  </si>
  <si>
    <t>48h 48' 50''</t>
  </si>
  <si>
    <t xml:space="preserve"> + 01h 58' 18''</t>
  </si>
  <si>
    <t>48h 49' 00''</t>
  </si>
  <si>
    <t xml:space="preserve"> + 01h 58' 28''</t>
  </si>
  <si>
    <t>48h 49' 41''</t>
  </si>
  <si>
    <t xml:space="preserve"> + 01h 59' 09''</t>
  </si>
  <si>
    <t>48h 50' 38''</t>
  </si>
  <si>
    <t xml:space="preserve"> + 02h 00' 06''</t>
  </si>
  <si>
    <t>48h 51' 02''</t>
  </si>
  <si>
    <t xml:space="preserve"> + 02h 00' 30''</t>
  </si>
  <si>
    <t>48h 52' 10''</t>
  </si>
  <si>
    <t xml:space="preserve"> + 02h 01' 38''</t>
  </si>
  <si>
    <t>48h 53' 03''</t>
  </si>
  <si>
    <t xml:space="preserve"> + 02h 02' 31''</t>
  </si>
  <si>
    <t>49h 00' 02''</t>
  </si>
  <si>
    <t xml:space="preserve"> + 02h 09' 30''</t>
  </si>
  <si>
    <t>49h 00' 40''</t>
  </si>
  <si>
    <t xml:space="preserve"> + 02h 10' 08''</t>
  </si>
  <si>
    <t>49h 02' 12''</t>
  </si>
  <si>
    <t xml:space="preserve"> + 02h 11' 40''</t>
  </si>
  <si>
    <t>49h 03' 04''</t>
  </si>
  <si>
    <t xml:space="preserve"> + 02h 12' 32''</t>
  </si>
  <si>
    <t>49h 03' 18''</t>
  </si>
  <si>
    <t xml:space="preserve"> + 02h 12' 46''</t>
  </si>
  <si>
    <t>49h 03' 26''</t>
  </si>
  <si>
    <t xml:space="preserve"> + 02h 12' 54''</t>
  </si>
  <si>
    <t>49h 03' 30''</t>
  </si>
  <si>
    <t xml:space="preserve"> + 02h 12' 58''</t>
  </si>
  <si>
    <t>49h 04' 22''</t>
  </si>
  <si>
    <t xml:space="preserve"> + 02h 13' 50''</t>
  </si>
  <si>
    <t>49h 06' 41''</t>
  </si>
  <si>
    <t xml:space="preserve"> + 02h 16' 09''</t>
  </si>
  <si>
    <t>49h 12' 03''</t>
  </si>
  <si>
    <t xml:space="preserve"> + 02h 21' 31''</t>
  </si>
  <si>
    <t>49h 12' 08''</t>
  </si>
  <si>
    <t xml:space="preserve"> + 02h 21' 36''</t>
  </si>
  <si>
    <t>49h 14' 27''</t>
  </si>
  <si>
    <t xml:space="preserve"> + 02h 23' 55''</t>
  </si>
  <si>
    <t>49h 24' 53''</t>
  </si>
  <si>
    <t xml:space="preserve"> + 02h 34' 21''</t>
  </si>
  <si>
    <t>51h 34' 21''</t>
  </si>
  <si>
    <t>51h 37' 13''</t>
  </si>
  <si>
    <t>51h 37' 30''</t>
  </si>
  <si>
    <t>51h 38' 19''</t>
  </si>
  <si>
    <t>51h 38' 24''</t>
  </si>
  <si>
    <t>51h 38' 25''</t>
  </si>
  <si>
    <t>51h 39' 53''</t>
  </si>
  <si>
    <t>51h 41' 53''</t>
  </si>
  <si>
    <t>51h 42' 08''</t>
  </si>
  <si>
    <t>51h 42' 23''</t>
  </si>
  <si>
    <t>51h 44' 14''</t>
  </si>
  <si>
    <t>51h 46' 56''</t>
  </si>
  <si>
    <t xml:space="preserve"> + 12' 35''</t>
  </si>
  <si>
    <t>51h 47' 35''</t>
  </si>
  <si>
    <t>51h 48' 28''</t>
  </si>
  <si>
    <t xml:space="preserve"> + 14' 07''</t>
  </si>
  <si>
    <t>51h 51' 47''</t>
  </si>
  <si>
    <t xml:space="preserve"> + 17' 26''</t>
  </si>
  <si>
    <t>51h 54' 28''</t>
  </si>
  <si>
    <t xml:space="preserve"> + 20' 07''</t>
  </si>
  <si>
    <t>51h 57' 42''</t>
  </si>
  <si>
    <t xml:space="preserve"> + 23' 21''</t>
  </si>
  <si>
    <t>51h 59' 57''</t>
  </si>
  <si>
    <t>52h 02' 40''</t>
  </si>
  <si>
    <t>52h 03' 43''</t>
  </si>
  <si>
    <t xml:space="preserve"> + 29' 22''</t>
  </si>
  <si>
    <t>52h 05' 28''</t>
  </si>
  <si>
    <t xml:space="preserve"> + 31' 07''</t>
  </si>
  <si>
    <t>52h 09' 37''</t>
  </si>
  <si>
    <t xml:space="preserve"> + 35' 16''</t>
  </si>
  <si>
    <t>52h 09' 52''</t>
  </si>
  <si>
    <t xml:space="preserve"> + 35' 31''</t>
  </si>
  <si>
    <t>52h 11' 14''</t>
  </si>
  <si>
    <t>52h 12' 10''</t>
  </si>
  <si>
    <t xml:space="preserve"> + 37' 49''</t>
  </si>
  <si>
    <t>52h 13' 21''</t>
  </si>
  <si>
    <t xml:space="preserve"> + 39' 00''</t>
  </si>
  <si>
    <t>52h 13' 54''</t>
  </si>
  <si>
    <t xml:space="preserve"> + 39' 33''</t>
  </si>
  <si>
    <t>52h 15' 15''</t>
  </si>
  <si>
    <t xml:space="preserve"> + 40' 54''</t>
  </si>
  <si>
    <t>52h 18' 44''</t>
  </si>
  <si>
    <t xml:space="preserve"> + 44' 23''</t>
  </si>
  <si>
    <t>52h 18' 45''</t>
  </si>
  <si>
    <t>52h 20' 48''</t>
  </si>
  <si>
    <t xml:space="preserve"> + 46' 27''</t>
  </si>
  <si>
    <t>52h 21' 04''</t>
  </si>
  <si>
    <t>52h 22' 18''</t>
  </si>
  <si>
    <t xml:space="preserve"> + 47' 57''</t>
  </si>
  <si>
    <t>52h 22' 23''</t>
  </si>
  <si>
    <t>52h 23' 31''</t>
  </si>
  <si>
    <t xml:space="preserve"> + 49' 10''</t>
  </si>
  <si>
    <t>52h 24' 43''</t>
  </si>
  <si>
    <t xml:space="preserve"> + 50' 22''</t>
  </si>
  <si>
    <t>52h 25' 47''</t>
  </si>
  <si>
    <t xml:space="preserve"> + 51' 26''</t>
  </si>
  <si>
    <t>52h 29' 35''</t>
  </si>
  <si>
    <t xml:space="preserve"> + 55' 14''</t>
  </si>
  <si>
    <t>52h 29' 52''</t>
  </si>
  <si>
    <t xml:space="preserve"> + 55' 31''</t>
  </si>
  <si>
    <t>52h 34' 10''</t>
  </si>
  <si>
    <t xml:space="preserve"> + 59' 49''</t>
  </si>
  <si>
    <t>52h 34' 52''</t>
  </si>
  <si>
    <t xml:space="preserve"> + 01h 00' 31''</t>
  </si>
  <si>
    <t>52h 35' 09''</t>
  </si>
  <si>
    <t xml:space="preserve"> + 01h 00' 48''</t>
  </si>
  <si>
    <t>52h 35' 44''</t>
  </si>
  <si>
    <t xml:space="preserve"> + 01h 01' 23''</t>
  </si>
  <si>
    <t>52h 35' 59''</t>
  </si>
  <si>
    <t xml:space="preserve"> + 01h 01' 38''</t>
  </si>
  <si>
    <t>52h 36' 47''</t>
  </si>
  <si>
    <t xml:space="preserve"> + 01h 02' 26''</t>
  </si>
  <si>
    <t>52h 38' 34''</t>
  </si>
  <si>
    <t xml:space="preserve"> + 01h 04' 13''</t>
  </si>
  <si>
    <t>52h 38' 48''</t>
  </si>
  <si>
    <t xml:space="preserve"> + 01h 04' 27''</t>
  </si>
  <si>
    <t>52h 39' 37''</t>
  </si>
  <si>
    <t xml:space="preserve"> + 01h 05' 16''</t>
  </si>
  <si>
    <t>52h 41' 27''</t>
  </si>
  <si>
    <t xml:space="preserve"> + 01h 07' 06''</t>
  </si>
  <si>
    <t>52h 43' 36''</t>
  </si>
  <si>
    <t xml:space="preserve"> + 01h 09' 15''</t>
  </si>
  <si>
    <t>52h 43' 41''</t>
  </si>
  <si>
    <t xml:space="preserve"> + 01h 09' 20''</t>
  </si>
  <si>
    <t>52h 45' 21''</t>
  </si>
  <si>
    <t xml:space="preserve"> + 01h 11' 00''</t>
  </si>
  <si>
    <t>52h 45' 56''</t>
  </si>
  <si>
    <t xml:space="preserve"> + 01h 11' 35''</t>
  </si>
  <si>
    <t>52h 46' 02''</t>
  </si>
  <si>
    <t xml:space="preserve"> + 01h 11' 41''</t>
  </si>
  <si>
    <t>52h 47' 14''</t>
  </si>
  <si>
    <t xml:space="preserve"> + 01h 12' 53''</t>
  </si>
  <si>
    <t>52h 47' 16''</t>
  </si>
  <si>
    <t xml:space="preserve"> + 01h 12' 55''</t>
  </si>
  <si>
    <t>52h 48' 20''</t>
  </si>
  <si>
    <t xml:space="preserve"> + 01h 13' 59''</t>
  </si>
  <si>
    <t>52h 50' 04''</t>
  </si>
  <si>
    <t xml:space="preserve"> + 01h 15' 43''</t>
  </si>
  <si>
    <t>52h 51' 48''</t>
  </si>
  <si>
    <t xml:space="preserve"> + 01h 17' 27''</t>
  </si>
  <si>
    <t>52h 52' 36''</t>
  </si>
  <si>
    <t xml:space="preserve"> + 01h 18' 15''</t>
  </si>
  <si>
    <t>52h 53' 08''</t>
  </si>
  <si>
    <t xml:space="preserve"> + 01h 18' 47''</t>
  </si>
  <si>
    <t>52h 53' 10''</t>
  </si>
  <si>
    <t xml:space="preserve"> + 01h 18' 49''</t>
  </si>
  <si>
    <t>52h 54' 22''</t>
  </si>
  <si>
    <t xml:space="preserve"> + 01h 20' 01''</t>
  </si>
  <si>
    <t>52h 54' 52''</t>
  </si>
  <si>
    <t xml:space="preserve"> + 01h 20' 31''</t>
  </si>
  <si>
    <t>52h 55' 02''</t>
  </si>
  <si>
    <t>52h 55' 08''</t>
  </si>
  <si>
    <t xml:space="preserve"> + 01h 20' 47''</t>
  </si>
  <si>
    <t>52h 55' 14''</t>
  </si>
  <si>
    <t xml:space="preserve"> + 01h 20' 53''</t>
  </si>
  <si>
    <t>52h 56' 21''</t>
  </si>
  <si>
    <t xml:space="preserve"> + 01h 22' 00''</t>
  </si>
  <si>
    <t>52h 56' 24''</t>
  </si>
  <si>
    <t xml:space="preserve"> + 01h 22' 03''</t>
  </si>
  <si>
    <t>52h 56' 30''</t>
  </si>
  <si>
    <t xml:space="preserve"> + 01h 22' 09''</t>
  </si>
  <si>
    <t>52h 57' 59''</t>
  </si>
  <si>
    <t xml:space="preserve"> + 01h 23' 38''</t>
  </si>
  <si>
    <t>52h 58' 02''</t>
  </si>
  <si>
    <t xml:space="preserve"> + 01h 23' 41''</t>
  </si>
  <si>
    <t>52h 59' 07''</t>
  </si>
  <si>
    <t xml:space="preserve"> + 01h 24' 46''</t>
  </si>
  <si>
    <t>53h 00' 24''</t>
  </si>
  <si>
    <t xml:space="preserve"> + 01h 26' 03''</t>
  </si>
  <si>
    <t>53h 01' 14''</t>
  </si>
  <si>
    <t xml:space="preserve"> + 01h 26' 53''</t>
  </si>
  <si>
    <t>53h 01' 34''</t>
  </si>
  <si>
    <t xml:space="preserve"> + 01h 27' 13''</t>
  </si>
  <si>
    <t>53h 04' 16''</t>
  </si>
  <si>
    <t xml:space="preserve"> + 01h 29' 55''</t>
  </si>
  <si>
    <t>53h 04' 28''</t>
  </si>
  <si>
    <t xml:space="preserve"> + 01h 30' 07''</t>
  </si>
  <si>
    <t>53h 04' 30''</t>
  </si>
  <si>
    <t xml:space="preserve"> + 01h 30' 09''</t>
  </si>
  <si>
    <t>53h 05' 08''</t>
  </si>
  <si>
    <t xml:space="preserve"> + 01h 30' 47''</t>
  </si>
  <si>
    <t>53h 06' 21''</t>
  </si>
  <si>
    <t xml:space="preserve"> + 01h 32' 00''</t>
  </si>
  <si>
    <t>53h 06' 31''</t>
  </si>
  <si>
    <t xml:space="preserve"> + 01h 32' 10''</t>
  </si>
  <si>
    <t>53h 06' 37''</t>
  </si>
  <si>
    <t xml:space="preserve"> + 01h 32' 16''</t>
  </si>
  <si>
    <t>53h 07' 06''</t>
  </si>
  <si>
    <t>53h 07' 29''</t>
  </si>
  <si>
    <t xml:space="preserve"> + 01h 33' 08''</t>
  </si>
  <si>
    <t>53h 07' 52''</t>
  </si>
  <si>
    <t xml:space="preserve"> + 01h 33' 31''</t>
  </si>
  <si>
    <t>53h 08' 08''</t>
  </si>
  <si>
    <t xml:space="preserve"> + 01h 33' 47''</t>
  </si>
  <si>
    <t>53h 08' 42''</t>
  </si>
  <si>
    <t xml:space="preserve"> + 01h 34' 21''</t>
  </si>
  <si>
    <t>53h 09' 30''</t>
  </si>
  <si>
    <t xml:space="preserve"> + 01h 35' 09''</t>
  </si>
  <si>
    <t>53h 09' 39''</t>
  </si>
  <si>
    <t xml:space="preserve"> + 01h 35' 18''</t>
  </si>
  <si>
    <t>53h 10' 08''</t>
  </si>
  <si>
    <t xml:space="preserve"> + 01h 35' 47''</t>
  </si>
  <si>
    <t>53h 10' 16''</t>
  </si>
  <si>
    <t xml:space="preserve"> + 01h 35' 55''</t>
  </si>
  <si>
    <t>53h 11' 06''</t>
  </si>
  <si>
    <t xml:space="preserve"> + 01h 36' 45''</t>
  </si>
  <si>
    <t>53h 11' 07''</t>
  </si>
  <si>
    <t xml:space="preserve"> + 01h 36' 46''</t>
  </si>
  <si>
    <t>53h 11' 16''</t>
  </si>
  <si>
    <t xml:space="preserve"> + 01h 36' 55''</t>
  </si>
  <si>
    <t>53h 12' 10''</t>
  </si>
  <si>
    <t xml:space="preserve"> + 01h 37' 49''</t>
  </si>
  <si>
    <t>53h 12' 19''</t>
  </si>
  <si>
    <t xml:space="preserve"> + 01h 37' 58''</t>
  </si>
  <si>
    <t>53h 12' 53''</t>
  </si>
  <si>
    <t xml:space="preserve"> + 01h 38' 32''</t>
  </si>
  <si>
    <t>53h 12' 58''</t>
  </si>
  <si>
    <t>53h 13' 54''</t>
  </si>
  <si>
    <t xml:space="preserve"> + 01h 39' 33''</t>
  </si>
  <si>
    <t>53h 13' 56''</t>
  </si>
  <si>
    <t xml:space="preserve"> + 01h 39' 35''</t>
  </si>
  <si>
    <t>53h 13' 57''</t>
  </si>
  <si>
    <t xml:space="preserve"> + 01h 39' 36''</t>
  </si>
  <si>
    <t>53h 14' 11''</t>
  </si>
  <si>
    <t xml:space="preserve"> + 01h 39' 50''</t>
  </si>
  <si>
    <t>53h 14' 43''</t>
  </si>
  <si>
    <t xml:space="preserve"> + 01h 40' 22''</t>
  </si>
  <si>
    <t>53h 14' 45''</t>
  </si>
  <si>
    <t xml:space="preserve"> + 01h 40' 24''</t>
  </si>
  <si>
    <t>53h 14' 59''</t>
  </si>
  <si>
    <t xml:space="preserve"> + 01h 40' 38''</t>
  </si>
  <si>
    <t>53h 16' 54''</t>
  </si>
  <si>
    <t xml:space="preserve"> + 01h 42' 33''</t>
  </si>
  <si>
    <t>53h 18' 00''</t>
  </si>
  <si>
    <t xml:space="preserve"> + 01h 43' 39''</t>
  </si>
  <si>
    <t>53h 18' 12''</t>
  </si>
  <si>
    <t xml:space="preserve"> + 01h 43' 51''</t>
  </si>
  <si>
    <t>53h 18' 25''</t>
  </si>
  <si>
    <t xml:space="preserve"> + 01h 44' 04''</t>
  </si>
  <si>
    <t>53h 19' 33''</t>
  </si>
  <si>
    <t xml:space="preserve"> + 01h 45' 12''</t>
  </si>
  <si>
    <t>53h 19' 34''</t>
  </si>
  <si>
    <t>53h 20' 48''</t>
  </si>
  <si>
    <t xml:space="preserve"> + 01h 46' 27''</t>
  </si>
  <si>
    <t>53h 21' 19''</t>
  </si>
  <si>
    <t xml:space="preserve"> + 01h 46' 58''</t>
  </si>
  <si>
    <t>53h 21' 39''</t>
  </si>
  <si>
    <t xml:space="preserve"> + 01h 47' 18''</t>
  </si>
  <si>
    <t>53h 22' 14''</t>
  </si>
  <si>
    <t xml:space="preserve"> + 01h 47' 53''</t>
  </si>
  <si>
    <t>53h 22' 15''</t>
  </si>
  <si>
    <t xml:space="preserve"> + 01h 47' 54''</t>
  </si>
  <si>
    <t>53h 23' 14''</t>
  </si>
  <si>
    <t>53h 23' 50''</t>
  </si>
  <si>
    <t xml:space="preserve"> + 01h 49' 29''</t>
  </si>
  <si>
    <t>53h 23' 58''</t>
  </si>
  <si>
    <t xml:space="preserve"> + 01h 49' 37''</t>
  </si>
  <si>
    <t>53h 24' 48''</t>
  </si>
  <si>
    <t xml:space="preserve"> + 01h 50' 27''</t>
  </si>
  <si>
    <t>53h 25' 08''</t>
  </si>
  <si>
    <t xml:space="preserve"> + 01h 50' 47''</t>
  </si>
  <si>
    <t>53h 25' 22''</t>
  </si>
  <si>
    <t xml:space="preserve"> + 01h 51' 01''</t>
  </si>
  <si>
    <t>53h 25' 33''</t>
  </si>
  <si>
    <t xml:space="preserve"> + 01h 51' 12''</t>
  </si>
  <si>
    <t>53h 25' 37''</t>
  </si>
  <si>
    <t xml:space="preserve"> + 01h 51' 16''</t>
  </si>
  <si>
    <t>53h 25' 48''</t>
  </si>
  <si>
    <t xml:space="preserve"> + 01h 51' 27''</t>
  </si>
  <si>
    <t>53h 26' 37''</t>
  </si>
  <si>
    <t xml:space="preserve"> + 01h 52' 16''</t>
  </si>
  <si>
    <t>53h 27' 02''</t>
  </si>
  <si>
    <t xml:space="preserve"> + 01h 52' 41''</t>
  </si>
  <si>
    <t>53h 27' 25''</t>
  </si>
  <si>
    <t xml:space="preserve"> + 01h 53' 04''</t>
  </si>
  <si>
    <t>53h 27' 39''</t>
  </si>
  <si>
    <t xml:space="preserve"> + 01h 53' 18''</t>
  </si>
  <si>
    <t>53h 29' 03''</t>
  </si>
  <si>
    <t xml:space="preserve"> + 01h 54' 42''</t>
  </si>
  <si>
    <t>53h 29' 18''</t>
  </si>
  <si>
    <t xml:space="preserve"> + 01h 54' 57''</t>
  </si>
  <si>
    <t>53h 30' 46''</t>
  </si>
  <si>
    <t xml:space="preserve"> + 01h 56' 25''</t>
  </si>
  <si>
    <t>53h 31' 07''</t>
  </si>
  <si>
    <t xml:space="preserve"> + 01h 56' 46''</t>
  </si>
  <si>
    <t>53h 31' 29''</t>
  </si>
  <si>
    <t xml:space="preserve"> + 01h 57' 08''</t>
  </si>
  <si>
    <t>53h 33' 04''</t>
  </si>
  <si>
    <t xml:space="preserve"> + 01h 58' 43''</t>
  </si>
  <si>
    <t>53h 33' 09''</t>
  </si>
  <si>
    <t xml:space="preserve"> + 01h 58' 48''</t>
  </si>
  <si>
    <t>53h 33' 56''</t>
  </si>
  <si>
    <t xml:space="preserve"> + 01h 59' 35''</t>
  </si>
  <si>
    <t>53h 34' 38''</t>
  </si>
  <si>
    <t xml:space="preserve"> + 02h 00' 17''</t>
  </si>
  <si>
    <t>53h 35' 19''</t>
  </si>
  <si>
    <t xml:space="preserve"> + 02h 00' 58''</t>
  </si>
  <si>
    <t>53h 35' 30''</t>
  </si>
  <si>
    <t xml:space="preserve"> + 02h 01' 09''</t>
  </si>
  <si>
    <t>53h 35' 35''</t>
  </si>
  <si>
    <t xml:space="preserve"> + 02h 01' 14''</t>
  </si>
  <si>
    <t>53h 38' 06''</t>
  </si>
  <si>
    <t xml:space="preserve"> + 02h 03' 45''</t>
  </si>
  <si>
    <t>53h 38' 30''</t>
  </si>
  <si>
    <t xml:space="preserve"> + 02h 04' 09''</t>
  </si>
  <si>
    <t>53h 38' 46''</t>
  </si>
  <si>
    <t xml:space="preserve"> + 02h 04' 25''</t>
  </si>
  <si>
    <t>53h 38' 49''</t>
  </si>
  <si>
    <t xml:space="preserve"> + 02h 04' 28''</t>
  </si>
  <si>
    <t>53h 39' 07''</t>
  </si>
  <si>
    <t xml:space="preserve"> + 02h 04' 46''</t>
  </si>
  <si>
    <t>53h 39' 37''</t>
  </si>
  <si>
    <t xml:space="preserve"> + 02h 05' 16''</t>
  </si>
  <si>
    <t>53h 42' 02''</t>
  </si>
  <si>
    <t xml:space="preserve"> + 02h 07' 41''</t>
  </si>
  <si>
    <t>53h 42' 14''</t>
  </si>
  <si>
    <t xml:space="preserve"> + 02h 07' 53''</t>
  </si>
  <si>
    <t>53h 42' 38''</t>
  </si>
  <si>
    <t xml:space="preserve"> + 02h 08' 17''</t>
  </si>
  <si>
    <t>53h 42' 45''</t>
  </si>
  <si>
    <t xml:space="preserve"> + 02h 08' 24''</t>
  </si>
  <si>
    <t>53h 43' 06''</t>
  </si>
  <si>
    <t xml:space="preserve"> + 02h 08' 45''</t>
  </si>
  <si>
    <t>53h 43' 27''</t>
  </si>
  <si>
    <t xml:space="preserve"> + 02h 09' 06''</t>
  </si>
  <si>
    <t>53h 43' 31''</t>
  </si>
  <si>
    <t xml:space="preserve"> + 02h 09' 10''</t>
  </si>
  <si>
    <t>53h 43' 38''</t>
  </si>
  <si>
    <t xml:space="preserve"> + 02h 09' 17''</t>
  </si>
  <si>
    <t>53h 43' 40''</t>
  </si>
  <si>
    <t xml:space="preserve"> + 02h 09' 19''</t>
  </si>
  <si>
    <t>53h 44' 29''</t>
  </si>
  <si>
    <t>53h 44' 32''</t>
  </si>
  <si>
    <t xml:space="preserve"> + 02h 10' 11''</t>
  </si>
  <si>
    <t>53h 47' 16''</t>
  </si>
  <si>
    <t xml:space="preserve"> + 02h 12' 55''</t>
  </si>
  <si>
    <t>53h 49' 32''</t>
  </si>
  <si>
    <t xml:space="preserve"> + 02h 15' 11''</t>
  </si>
  <si>
    <t>53h 51' 25''</t>
  </si>
  <si>
    <t xml:space="preserve"> + 02h 17' 04''</t>
  </si>
  <si>
    <t>53h 56' 09''</t>
  </si>
  <si>
    <t xml:space="preserve"> + 02h 21' 48''</t>
  </si>
  <si>
    <t>53h 56' 32''</t>
  </si>
  <si>
    <t xml:space="preserve"> + 02h 22' 11''</t>
  </si>
  <si>
    <t>53h 56' 42''</t>
  </si>
  <si>
    <t xml:space="preserve"> + 02h 22' 21''</t>
  </si>
  <si>
    <t>53h 58' 56''</t>
  </si>
  <si>
    <t xml:space="preserve"> + 02h 24' 35''</t>
  </si>
  <si>
    <t>53h 59' 22''</t>
  </si>
  <si>
    <t xml:space="preserve"> + 02h 25' 01''</t>
  </si>
  <si>
    <t>54h 02' 33''</t>
  </si>
  <si>
    <t xml:space="preserve"> + 02h 28' 12''</t>
  </si>
  <si>
    <t>54h 05' 09''</t>
  </si>
  <si>
    <t xml:space="preserve"> + 02h 30' 48''</t>
  </si>
  <si>
    <t>54h 05' 47''</t>
  </si>
  <si>
    <t xml:space="preserve"> + 02h 31' 26''</t>
  </si>
  <si>
    <t>54h 07' 55''</t>
  </si>
  <si>
    <t xml:space="preserve"> + 02h 33' 34''</t>
  </si>
  <si>
    <t>54h 08' 25''</t>
  </si>
  <si>
    <t xml:space="preserve"> + 02h 34' 04''</t>
  </si>
  <si>
    <t>54h 08' 52''</t>
  </si>
  <si>
    <t xml:space="preserve"> + 02h 34' 31''</t>
  </si>
  <si>
    <t>54h 09' 33''</t>
  </si>
  <si>
    <t xml:space="preserve"> + 02h 35' 12''</t>
  </si>
  <si>
    <t>54h 17' 27''</t>
  </si>
  <si>
    <t xml:space="preserve"> + 02h 43' 06''</t>
  </si>
  <si>
    <t>56h 02' 19''</t>
  </si>
  <si>
    <t>56h 05' 29''</t>
  </si>
  <si>
    <t>56h 05' 51''</t>
  </si>
  <si>
    <t xml:space="preserve"> + 03' 32''</t>
  </si>
  <si>
    <t>56h 06' 21''</t>
  </si>
  <si>
    <t xml:space="preserve"> + 04' 02''</t>
  </si>
  <si>
    <t>56h 06' 42''</t>
  </si>
  <si>
    <t xml:space="preserve"> + 04' 23''</t>
  </si>
  <si>
    <t>56h 07' 13''</t>
  </si>
  <si>
    <t xml:space="preserve"> + 04' 54''</t>
  </si>
  <si>
    <t>56h 08' 42''</t>
  </si>
  <si>
    <t>56h 10' 36''</t>
  </si>
  <si>
    <t xml:space="preserve"> + 08' 17''</t>
  </si>
  <si>
    <t>56h 10' 42''</t>
  </si>
  <si>
    <t xml:space="preserve"> + 08' 23''</t>
  </si>
  <si>
    <t>56h 11' 12''</t>
  </si>
  <si>
    <t xml:space="preserve"> + 08' 53''</t>
  </si>
  <si>
    <t>56h 13' 22''</t>
  </si>
  <si>
    <t>56h 15' 29''</t>
  </si>
  <si>
    <t xml:space="preserve"> + 13' 10''</t>
  </si>
  <si>
    <t>56h 15' 45''</t>
  </si>
  <si>
    <t xml:space="preserve"> + 13' 26''</t>
  </si>
  <si>
    <t>56h 16' 40''</t>
  </si>
  <si>
    <t xml:space="preserve"> + 14' 21''</t>
  </si>
  <si>
    <t>56h 17' 17''</t>
  </si>
  <si>
    <t>56h 24' 37''</t>
  </si>
  <si>
    <t xml:space="preserve"> + 22' 18''</t>
  </si>
  <si>
    <t>56h 33' 16''</t>
  </si>
  <si>
    <t>56h 33' 24''</t>
  </si>
  <si>
    <t xml:space="preserve"> + 31' 05''</t>
  </si>
  <si>
    <t>56h 34' 04''</t>
  </si>
  <si>
    <t xml:space="preserve"> + 31' 45''</t>
  </si>
  <si>
    <t>56h 35' 37''</t>
  </si>
  <si>
    <t xml:space="preserve"> + 33' 18''</t>
  </si>
  <si>
    <t>56h 37' 03''</t>
  </si>
  <si>
    <t>56h 40' 05''</t>
  </si>
  <si>
    <t>56h 40' 56''</t>
  </si>
  <si>
    <t>56h 42' 55''</t>
  </si>
  <si>
    <t xml:space="preserve"> + 40' 36''</t>
  </si>
  <si>
    <t>56h 43' 34''</t>
  </si>
  <si>
    <t xml:space="preserve"> + 41' 15''</t>
  </si>
  <si>
    <t>56h 45' 19''</t>
  </si>
  <si>
    <t xml:space="preserve"> + 43' 00''</t>
  </si>
  <si>
    <t>56h 45' 48''</t>
  </si>
  <si>
    <t>56h 48' 46''</t>
  </si>
  <si>
    <t>56h 49' 56''</t>
  </si>
  <si>
    <t>56h 52' 12''</t>
  </si>
  <si>
    <t>56h 54' 35''</t>
  </si>
  <si>
    <t xml:space="preserve"> + 52' 16''</t>
  </si>
  <si>
    <t>56h 56' 13''</t>
  </si>
  <si>
    <t xml:space="preserve"> + 53' 54''</t>
  </si>
  <si>
    <t>56h 58' 14''</t>
  </si>
  <si>
    <t xml:space="preserve"> + 55' 55''</t>
  </si>
  <si>
    <t>56h 58' 40''</t>
  </si>
  <si>
    <t xml:space="preserve"> + 56' 21''</t>
  </si>
  <si>
    <t>56h 58' 45''</t>
  </si>
  <si>
    <t xml:space="preserve"> + 56' 26''</t>
  </si>
  <si>
    <t>57h 00' 56''</t>
  </si>
  <si>
    <t xml:space="preserve"> + 58' 37''</t>
  </si>
  <si>
    <t>57h 03' 41''</t>
  </si>
  <si>
    <t xml:space="preserve"> + 01h 01' 22''</t>
  </si>
  <si>
    <t>57h 04' 29''</t>
  </si>
  <si>
    <t xml:space="preserve"> + 01h 02' 10''</t>
  </si>
  <si>
    <t>57h 05' 01''</t>
  </si>
  <si>
    <t xml:space="preserve"> + 01h 02' 42''</t>
  </si>
  <si>
    <t>57h 07' 00''</t>
  </si>
  <si>
    <t xml:space="preserve"> + 01h 04' 41''</t>
  </si>
  <si>
    <t>57h 07' 01''</t>
  </si>
  <si>
    <t xml:space="preserve"> + 01h 04' 42''</t>
  </si>
  <si>
    <t>57h 07' 53''</t>
  </si>
  <si>
    <t xml:space="preserve"> + 01h 05' 34''</t>
  </si>
  <si>
    <t>57h 08' 11''</t>
  </si>
  <si>
    <t xml:space="preserve"> + 01h 05' 52''</t>
  </si>
  <si>
    <t>57h 08' 53''</t>
  </si>
  <si>
    <t xml:space="preserve"> + 01h 06' 34''</t>
  </si>
  <si>
    <t>57h 09' 51''</t>
  </si>
  <si>
    <t xml:space="preserve"> + 01h 07' 32''</t>
  </si>
  <si>
    <t>57h 10' 14''</t>
  </si>
  <si>
    <t>57h 13' 42''</t>
  </si>
  <si>
    <t xml:space="preserve"> + 01h 11' 23''</t>
  </si>
  <si>
    <t>57h 18' 29''</t>
  </si>
  <si>
    <t>57h 18' 32''</t>
  </si>
  <si>
    <t xml:space="preserve"> + 01h 16' 13''</t>
  </si>
  <si>
    <t>57h 18' 48''</t>
  </si>
  <si>
    <t>57h 19' 23''</t>
  </si>
  <si>
    <t xml:space="preserve"> + 01h 17' 04''</t>
  </si>
  <si>
    <t>57h 20' 41''</t>
  </si>
  <si>
    <t xml:space="preserve"> + 01h 18' 22''</t>
  </si>
  <si>
    <t>57h 20' 47''</t>
  </si>
  <si>
    <t xml:space="preserve"> + 01h 18' 28''</t>
  </si>
  <si>
    <t>57h 21' 40''</t>
  </si>
  <si>
    <t xml:space="preserve"> + 01h 19' 21''</t>
  </si>
  <si>
    <t>57h 23' 38''</t>
  </si>
  <si>
    <t xml:space="preserve"> + 01h 21' 19''</t>
  </si>
  <si>
    <t>57h 26' 33''</t>
  </si>
  <si>
    <t xml:space="preserve"> + 01h 24' 14''</t>
  </si>
  <si>
    <t>57h 26' 37''</t>
  </si>
  <si>
    <t xml:space="preserve"> + 01h 24' 18''</t>
  </si>
  <si>
    <t>57h 27' 15''</t>
  </si>
  <si>
    <t xml:space="preserve"> + 01h 24' 56''</t>
  </si>
  <si>
    <t>57h 27' 29''</t>
  </si>
  <si>
    <t xml:space="preserve"> + 01h 25' 10''</t>
  </si>
  <si>
    <t>57h 27' 40''</t>
  </si>
  <si>
    <t xml:space="preserve"> + 01h 25' 21''</t>
  </si>
  <si>
    <t>57h 28' 45''</t>
  </si>
  <si>
    <t xml:space="preserve"> + 01h 26' 26''</t>
  </si>
  <si>
    <t>57h 29' 13''</t>
  </si>
  <si>
    <t xml:space="preserve"> + 01h 26' 54''</t>
  </si>
  <si>
    <t>57h 29' 16''</t>
  </si>
  <si>
    <t xml:space="preserve"> + 01h 26' 57''</t>
  </si>
  <si>
    <t>57h 29' 47''</t>
  </si>
  <si>
    <t xml:space="preserve"> + 01h 27' 28''</t>
  </si>
  <si>
    <t>57h 30' 28''</t>
  </si>
  <si>
    <t xml:space="preserve"> + 01h 28' 09''</t>
  </si>
  <si>
    <t>57h 30' 43''</t>
  </si>
  <si>
    <t xml:space="preserve"> + 01h 28' 24''</t>
  </si>
  <si>
    <t>57h 31' 26''</t>
  </si>
  <si>
    <t xml:space="preserve"> + 01h 29' 07''</t>
  </si>
  <si>
    <t>57h 32' 30''</t>
  </si>
  <si>
    <t xml:space="preserve"> + 01h 30' 11''</t>
  </si>
  <si>
    <t>57h 33' 02''</t>
  </si>
  <si>
    <t xml:space="preserve"> + 01h 30' 43''</t>
  </si>
  <si>
    <t>57h 33' 11''</t>
  </si>
  <si>
    <t xml:space="preserve"> + 01h 30' 52''</t>
  </si>
  <si>
    <t>57h 33' 57''</t>
  </si>
  <si>
    <t xml:space="preserve"> + 01h 31' 38''</t>
  </si>
  <si>
    <t>57h 35' 37''</t>
  </si>
  <si>
    <t xml:space="preserve"> + 01h 33' 18''</t>
  </si>
  <si>
    <t>57h 38' 12''</t>
  </si>
  <si>
    <t xml:space="preserve"> + 01h 35' 53''</t>
  </si>
  <si>
    <t>57h 38' 24''</t>
  </si>
  <si>
    <t xml:space="preserve"> + 01h 36' 05''</t>
  </si>
  <si>
    <t>57h 38' 50''</t>
  </si>
  <si>
    <t xml:space="preserve"> + 01h 36' 31''</t>
  </si>
  <si>
    <t>57h 38' 59''</t>
  </si>
  <si>
    <t xml:space="preserve"> + 01h 36' 40''</t>
  </si>
  <si>
    <t>57h 40' 33''</t>
  </si>
  <si>
    <t>57h 40' 50''</t>
  </si>
  <si>
    <t xml:space="preserve"> + 01h 38' 31''</t>
  </si>
  <si>
    <t>57h 41' 04''</t>
  </si>
  <si>
    <t xml:space="preserve"> + 01h 38' 45''</t>
  </si>
  <si>
    <t>57h 41' 09''</t>
  </si>
  <si>
    <t xml:space="preserve"> + 01h 38' 50''</t>
  </si>
  <si>
    <t>57h 41' 15''</t>
  </si>
  <si>
    <t xml:space="preserve"> + 01h 38' 56''</t>
  </si>
  <si>
    <t>57h 41' 24''</t>
  </si>
  <si>
    <t xml:space="preserve"> + 01h 39' 05''</t>
  </si>
  <si>
    <t>57h 41' 48''</t>
  </si>
  <si>
    <t>57h 41' 58''</t>
  </si>
  <si>
    <t xml:space="preserve"> + 01h 39' 39''</t>
  </si>
  <si>
    <t>57h 42' 28''</t>
  </si>
  <si>
    <t xml:space="preserve"> + 01h 40' 09''</t>
  </si>
  <si>
    <t>57h 43' 06''</t>
  </si>
  <si>
    <t xml:space="preserve"> + 01h 40' 47''</t>
  </si>
  <si>
    <t>57h 43' 48''</t>
  </si>
  <si>
    <t xml:space="preserve"> + 01h 41' 29''</t>
  </si>
  <si>
    <t>57h 44' 03''</t>
  </si>
  <si>
    <t xml:space="preserve"> + 01h 41' 44''</t>
  </si>
  <si>
    <t>57h 44' 14''</t>
  </si>
  <si>
    <t xml:space="preserve"> + 01h 41' 55''</t>
  </si>
  <si>
    <t>57h 44' 25''</t>
  </si>
  <si>
    <t xml:space="preserve"> + 01h 42' 06''</t>
  </si>
  <si>
    <t>57h 44' 44''</t>
  </si>
  <si>
    <t>57h 45' 04''</t>
  </si>
  <si>
    <t xml:space="preserve"> + 01h 42' 45''</t>
  </si>
  <si>
    <t>57h 45' 32''</t>
  </si>
  <si>
    <t xml:space="preserve"> + 01h 43' 13''</t>
  </si>
  <si>
    <t>57h 46' 42''</t>
  </si>
  <si>
    <t xml:space="preserve"> + 01h 44' 23''</t>
  </si>
  <si>
    <t>57h 46' 49''</t>
  </si>
  <si>
    <t xml:space="preserve"> + 01h 44' 30''</t>
  </si>
  <si>
    <t>57h 48' 25''</t>
  </si>
  <si>
    <t xml:space="preserve"> + 01h 46' 06''</t>
  </si>
  <si>
    <t>57h 48' 31''</t>
  </si>
  <si>
    <t xml:space="preserve"> + 01h 46' 12''</t>
  </si>
  <si>
    <t>57h 48' 40''</t>
  </si>
  <si>
    <t xml:space="preserve"> + 01h 46' 21''</t>
  </si>
  <si>
    <t>57h 48' 41''</t>
  </si>
  <si>
    <t xml:space="preserve"> + 01h 46' 22''</t>
  </si>
  <si>
    <t>57h 49' 08''</t>
  </si>
  <si>
    <t xml:space="preserve"> + 01h 46' 49''</t>
  </si>
  <si>
    <t>57h 49' 36''</t>
  </si>
  <si>
    <t xml:space="preserve"> + 01h 47' 17''</t>
  </si>
  <si>
    <t>57h 51' 05''</t>
  </si>
  <si>
    <t xml:space="preserve"> + 01h 48' 46''</t>
  </si>
  <si>
    <t>57h 51' 48''</t>
  </si>
  <si>
    <t>57h 52' 58''</t>
  </si>
  <si>
    <t xml:space="preserve"> + 01h 50' 39''</t>
  </si>
  <si>
    <t>57h 53' 21''</t>
  </si>
  <si>
    <t xml:space="preserve"> + 01h 51' 02''</t>
  </si>
  <si>
    <t>57h 53' 54''</t>
  </si>
  <si>
    <t xml:space="preserve"> + 01h 51' 35''</t>
  </si>
  <si>
    <t>57h 54' 39''</t>
  </si>
  <si>
    <t xml:space="preserve"> + 01h 52' 20''</t>
  </si>
  <si>
    <t>57h 55' 49''</t>
  </si>
  <si>
    <t xml:space="preserve"> + 01h 53' 30''</t>
  </si>
  <si>
    <t>57h 56' 29''</t>
  </si>
  <si>
    <t xml:space="preserve"> + 01h 54' 10''</t>
  </si>
  <si>
    <t>57h 56' 52''</t>
  </si>
  <si>
    <t xml:space="preserve"> + 01h 54' 33''</t>
  </si>
  <si>
    <t>57h 57' 10''</t>
  </si>
  <si>
    <t xml:space="preserve"> + 01h 54' 51''</t>
  </si>
  <si>
    <t>57h 58' 35''</t>
  </si>
  <si>
    <t xml:space="preserve"> + 01h 56' 16''</t>
  </si>
  <si>
    <t>57h 58' 49''</t>
  </si>
  <si>
    <t xml:space="preserve"> + 01h 56' 30''</t>
  </si>
  <si>
    <t>58h 00' 20''</t>
  </si>
  <si>
    <t xml:space="preserve"> + 01h 58' 01''</t>
  </si>
  <si>
    <t>58h 00' 31''</t>
  </si>
  <si>
    <t xml:space="preserve"> + 01h 58' 12''</t>
  </si>
  <si>
    <t>58h 00' 54''</t>
  </si>
  <si>
    <t xml:space="preserve"> + 01h 58' 35''</t>
  </si>
  <si>
    <t>58h 01' 10''</t>
  </si>
  <si>
    <t xml:space="preserve"> + 01h 58' 51''</t>
  </si>
  <si>
    <t>58h 01' 15''</t>
  </si>
  <si>
    <t xml:space="preserve"> + 01h 58' 56''</t>
  </si>
  <si>
    <t>58h 01' 30''</t>
  </si>
  <si>
    <t xml:space="preserve"> + 01h 59' 11''</t>
  </si>
  <si>
    <t>58h 02' 45''</t>
  </si>
  <si>
    <t xml:space="preserve"> + 02h 00' 26''</t>
  </si>
  <si>
    <t>58h 03' 03''</t>
  </si>
  <si>
    <t xml:space="preserve"> + 02h 00' 44''</t>
  </si>
  <si>
    <t>58h 05' 21''</t>
  </si>
  <si>
    <t xml:space="preserve"> + 02h 03' 02''</t>
  </si>
  <si>
    <t>58h 05' 41''</t>
  </si>
  <si>
    <t xml:space="preserve"> + 02h 03' 22''</t>
  </si>
  <si>
    <t>58h 07' 05''</t>
  </si>
  <si>
    <t>58h 07' 48''</t>
  </si>
  <si>
    <t xml:space="preserve"> + 02h 05' 29''</t>
  </si>
  <si>
    <t>58h 07' 55''</t>
  </si>
  <si>
    <t xml:space="preserve"> + 02h 05' 36''</t>
  </si>
  <si>
    <t>58h 08' 47''</t>
  </si>
  <si>
    <t xml:space="preserve"> + 02h 06' 28''</t>
  </si>
  <si>
    <t>58h 08' 59''</t>
  </si>
  <si>
    <t xml:space="preserve"> + 02h 06' 40''</t>
  </si>
  <si>
    <t>58h 10' 02''</t>
  </si>
  <si>
    <t xml:space="preserve"> + 02h 07' 43''</t>
  </si>
  <si>
    <t>58h 10' 08''</t>
  </si>
  <si>
    <t xml:space="preserve"> + 02h 07' 49''</t>
  </si>
  <si>
    <t>58h 10' 16''</t>
  </si>
  <si>
    <t xml:space="preserve"> + 02h 07' 57''</t>
  </si>
  <si>
    <t>58h 11' 02''</t>
  </si>
  <si>
    <t xml:space="preserve"> + 02h 08' 43''</t>
  </si>
  <si>
    <t>58h 11' 32''</t>
  </si>
  <si>
    <t xml:space="preserve"> + 02h 09' 13''</t>
  </si>
  <si>
    <t>58h 11' 59''</t>
  </si>
  <si>
    <t xml:space="preserve"> + 02h 09' 40''</t>
  </si>
  <si>
    <t>58h 12' 51''</t>
  </si>
  <si>
    <t xml:space="preserve"> + 02h 10' 32''</t>
  </si>
  <si>
    <t>58h 13' 18''</t>
  </si>
  <si>
    <t xml:space="preserve"> + 02h 10' 59''</t>
  </si>
  <si>
    <t>58h 13' 36''</t>
  </si>
  <si>
    <t xml:space="preserve"> + 02h 11' 17''</t>
  </si>
  <si>
    <t>58h 14' 25''</t>
  </si>
  <si>
    <t xml:space="preserve"> + 02h 12' 06''</t>
  </si>
  <si>
    <t>58h 15' 13''</t>
  </si>
  <si>
    <t>58h 17' 41''</t>
  </si>
  <si>
    <t xml:space="preserve"> + 02h 15' 22''</t>
  </si>
  <si>
    <t>58h 18' 32''</t>
  </si>
  <si>
    <t xml:space="preserve"> + 02h 16' 13''</t>
  </si>
  <si>
    <t>58h 19' 12''</t>
  </si>
  <si>
    <t xml:space="preserve"> + 02h 16' 53''</t>
  </si>
  <si>
    <t>58h 19' 27''</t>
  </si>
  <si>
    <t xml:space="preserve"> + 02h 17' 08''</t>
  </si>
  <si>
    <t>58h 19' 34''</t>
  </si>
  <si>
    <t xml:space="preserve"> + 02h 17' 15''</t>
  </si>
  <si>
    <t>58h 20' 00''</t>
  </si>
  <si>
    <t xml:space="preserve"> + 02h 17' 41''</t>
  </si>
  <si>
    <t>58h 20' 36''</t>
  </si>
  <si>
    <t xml:space="preserve"> + 02h 18' 17''</t>
  </si>
  <si>
    <t>58h 20' 51''</t>
  </si>
  <si>
    <t xml:space="preserve"> + 02h 18' 32''</t>
  </si>
  <si>
    <t>58h 20' 58''</t>
  </si>
  <si>
    <t xml:space="preserve"> + 02h 18' 39''</t>
  </si>
  <si>
    <t>58h 21' 18''</t>
  </si>
  <si>
    <t xml:space="preserve"> + 02h 18' 59''</t>
  </si>
  <si>
    <t>58h 22' 39''</t>
  </si>
  <si>
    <t xml:space="preserve"> + 02h 20' 20''</t>
  </si>
  <si>
    <t>58h 23' 02''</t>
  </si>
  <si>
    <t xml:space="preserve"> + 02h 20' 43''</t>
  </si>
  <si>
    <t>58h 23' 09''</t>
  </si>
  <si>
    <t xml:space="preserve"> + 02h 20' 50''</t>
  </si>
  <si>
    <t>58h 25' 09''</t>
  </si>
  <si>
    <t xml:space="preserve"> + 02h 22' 50''</t>
  </si>
  <si>
    <t>58h 26' 02''</t>
  </si>
  <si>
    <t xml:space="preserve"> + 02h 23' 43''</t>
  </si>
  <si>
    <t>58h 26' 11''</t>
  </si>
  <si>
    <t xml:space="preserve"> + 02h 23' 52''</t>
  </si>
  <si>
    <t>58h 27' 39''</t>
  </si>
  <si>
    <t xml:space="preserve"> + 02h 25' 20''</t>
  </si>
  <si>
    <t>58h 30' 20''</t>
  </si>
  <si>
    <t xml:space="preserve"> + 02h 28' 01''</t>
  </si>
  <si>
    <t>58h 30' 24''</t>
  </si>
  <si>
    <t xml:space="preserve"> + 02h 28' 05''</t>
  </si>
  <si>
    <t>58h 32' 31''</t>
  </si>
  <si>
    <t xml:space="preserve"> + 02h 30' 12''</t>
  </si>
  <si>
    <t>58h 35' 50''</t>
  </si>
  <si>
    <t xml:space="preserve"> + 02h 33' 31''</t>
  </si>
  <si>
    <t>58h 39' 01''</t>
  </si>
  <si>
    <t xml:space="preserve"> + 02h 36' 42''</t>
  </si>
  <si>
    <t>58h 40' 06''</t>
  </si>
  <si>
    <t xml:space="preserve"> + 02h 37' 47''</t>
  </si>
  <si>
    <t>58h 41' 22''</t>
  </si>
  <si>
    <t xml:space="preserve"> + 02h 39' 03''</t>
  </si>
  <si>
    <t>58h 41' 48''</t>
  </si>
  <si>
    <t xml:space="preserve"> + 02h 39' 29''</t>
  </si>
  <si>
    <t>58h 45' 12''</t>
  </si>
  <si>
    <t xml:space="preserve"> + 02h 42' 53''</t>
  </si>
  <si>
    <t>58h 45' 25''</t>
  </si>
  <si>
    <t>58h 47' 47''</t>
  </si>
  <si>
    <t xml:space="preserve"> + 02h 45' 28''</t>
  </si>
  <si>
    <t>58h 48' 28''</t>
  </si>
  <si>
    <t xml:space="preserve"> + 02h 46' 09''</t>
  </si>
  <si>
    <t>58h 48' 39''</t>
  </si>
  <si>
    <t xml:space="preserve"> + 02h 46' 20''</t>
  </si>
  <si>
    <t>58h 50' 54''</t>
  </si>
  <si>
    <t xml:space="preserve"> + 02h 48' 35''</t>
  </si>
  <si>
    <t>59h 01' 27''</t>
  </si>
  <si>
    <t xml:space="preserve"> + 02h 59' 08''</t>
  </si>
  <si>
    <t>59h 58' 54''</t>
  </si>
  <si>
    <t>60h 02' 04''</t>
  </si>
  <si>
    <t>60h 02' 26''</t>
  </si>
  <si>
    <t>60h 02' 56''</t>
  </si>
  <si>
    <t>60h 03' 17''</t>
  </si>
  <si>
    <t>60h 03' 48''</t>
  </si>
  <si>
    <t>60h 05' 17''</t>
  </si>
  <si>
    <t>60h 07' 11''</t>
  </si>
  <si>
    <t>60h 07' 17''</t>
  </si>
  <si>
    <t>60h 07' 47''</t>
  </si>
  <si>
    <t>60h 09' 57''</t>
  </si>
  <si>
    <t>60h 12' 04''</t>
  </si>
  <si>
    <t>60h 12' 20''</t>
  </si>
  <si>
    <t>60h 13' 15''</t>
  </si>
  <si>
    <t>60h 13' 52''</t>
  </si>
  <si>
    <t>60h 21' 12''</t>
  </si>
  <si>
    <t>60h 29' 51''</t>
  </si>
  <si>
    <t>60h 33' 38''</t>
  </si>
  <si>
    <t>60h 34' 20''</t>
  </si>
  <si>
    <t xml:space="preserve"> + 35' 26''</t>
  </si>
  <si>
    <t>60h 34' 26''</t>
  </si>
  <si>
    <t xml:space="preserve"> + 35' 32''</t>
  </si>
  <si>
    <t>60h 35' 00''</t>
  </si>
  <si>
    <t xml:space="preserve"> + 36' 06''</t>
  </si>
  <si>
    <t>60h 36' 40''</t>
  </si>
  <si>
    <t>60h 37' 31''</t>
  </si>
  <si>
    <t>60h 39' 30''</t>
  </si>
  <si>
    <t>60h 40' 09''</t>
  </si>
  <si>
    <t>60h 41' 54''</t>
  </si>
  <si>
    <t>60h 42' 23''</t>
  </si>
  <si>
    <t>60h 46' 31''</t>
  </si>
  <si>
    <t>60h 49' 42''</t>
  </si>
  <si>
    <t xml:space="preserve"> + 50' 48''</t>
  </si>
  <si>
    <t>60h 51' 10''</t>
  </si>
  <si>
    <t>60h 53' 08''</t>
  </si>
  <si>
    <t xml:space="preserve"> + 54' 14''</t>
  </si>
  <si>
    <t>60h 57' 03''</t>
  </si>
  <si>
    <t xml:space="preserve"> + 58' 09''</t>
  </si>
  <si>
    <t>60h 57' 31''</t>
  </si>
  <si>
    <t>60h 58' 14''</t>
  </si>
  <si>
    <t>61h 00' 46''</t>
  </si>
  <si>
    <t xml:space="preserve"> + 01h 01' 52''</t>
  </si>
  <si>
    <t>61h 01' 04''</t>
  </si>
  <si>
    <t>61h 01' 36''</t>
  </si>
  <si>
    <t>61h 03' 36''</t>
  </si>
  <si>
    <t>61h 04' 28''</t>
  </si>
  <si>
    <t>61h 05' 20''</t>
  </si>
  <si>
    <t xml:space="preserve"> + 01h 06' 26''</t>
  </si>
  <si>
    <t>61h 05' 42''</t>
  </si>
  <si>
    <t xml:space="preserve"> + 01h 06' 48''</t>
  </si>
  <si>
    <t>61h 06' 26''</t>
  </si>
  <si>
    <t>61h 08' 04''</t>
  </si>
  <si>
    <t xml:space="preserve"> + 01h 09' 10''</t>
  </si>
  <si>
    <t>61h 10' 07''</t>
  </si>
  <si>
    <t>61h 10' 54''</t>
  </si>
  <si>
    <t xml:space="preserve"> + 01h 12' 00''</t>
  </si>
  <si>
    <t>61h 10' 56''</t>
  </si>
  <si>
    <t xml:space="preserve"> + 01h 12' 02''</t>
  </si>
  <si>
    <t>61h 15' 07''</t>
  </si>
  <si>
    <t>61h 15' 43''</t>
  </si>
  <si>
    <t xml:space="preserve"> + 01h 16' 49''</t>
  </si>
  <si>
    <t>61h 17' 08''</t>
  </si>
  <si>
    <t xml:space="preserve"> + 01h 18' 14''</t>
  </si>
  <si>
    <t>61h 17' 22''</t>
  </si>
  <si>
    <t>61h 17' 43''</t>
  </si>
  <si>
    <t>61h 19' 01''</t>
  </si>
  <si>
    <t xml:space="preserve"> + 01h 20' 07''</t>
  </si>
  <si>
    <t>61h 19' 25''</t>
  </si>
  <si>
    <t>61h 22' 36''</t>
  </si>
  <si>
    <t xml:space="preserve"> + 01h 23' 42''</t>
  </si>
  <si>
    <t>61h 23' 08''</t>
  </si>
  <si>
    <t>61h 24' 34''</t>
  </si>
  <si>
    <t xml:space="preserve"> + 01h 25' 40''</t>
  </si>
  <si>
    <t>61h 24' 41''</t>
  </si>
  <si>
    <t xml:space="preserve"> + 01h 25' 47''</t>
  </si>
  <si>
    <t>61h 25' 26''</t>
  </si>
  <si>
    <t xml:space="preserve"> + 01h 26' 32''</t>
  </si>
  <si>
    <t>61h 25' 48''</t>
  </si>
  <si>
    <t>61h 27' 05''</t>
  </si>
  <si>
    <t xml:space="preserve"> + 01h 28' 11''</t>
  </si>
  <si>
    <t>61h 27' 56''</t>
  </si>
  <si>
    <t>61h 28' 11''</t>
  </si>
  <si>
    <t xml:space="preserve"> + 01h 29' 17''</t>
  </si>
  <si>
    <t>61h 29' 46''</t>
  </si>
  <si>
    <t>61h 30' 55''</t>
  </si>
  <si>
    <t xml:space="preserve"> + 01h 32' 01''</t>
  </si>
  <si>
    <t>61h 32' 17''</t>
  </si>
  <si>
    <t xml:space="preserve"> + 01h 33' 23''</t>
  </si>
  <si>
    <t>61h 32' 44''</t>
  </si>
  <si>
    <t xml:space="preserve"> + 01h 33' 50''</t>
  </si>
  <si>
    <t>61h 34' 31''</t>
  </si>
  <si>
    <t xml:space="preserve"> + 01h 35' 37''</t>
  </si>
  <si>
    <t>61h 35' 25''</t>
  </si>
  <si>
    <t>61h 36' 32''</t>
  </si>
  <si>
    <t xml:space="preserve"> + 01h 37' 38''</t>
  </si>
  <si>
    <t>61h 36' 33''</t>
  </si>
  <si>
    <t xml:space="preserve"> + 01h 37' 39''</t>
  </si>
  <si>
    <t>61h 37' 08''</t>
  </si>
  <si>
    <t>61h 37' 25''</t>
  </si>
  <si>
    <t>61h 37' 44''</t>
  </si>
  <si>
    <t>61h 39' 41''</t>
  </si>
  <si>
    <t>61h 39' 55''</t>
  </si>
  <si>
    <t xml:space="preserve"> + 01h 41' 01''</t>
  </si>
  <si>
    <t>61h 40' 13''</t>
  </si>
  <si>
    <t xml:space="preserve"> + 01h 41' 19''</t>
  </si>
  <si>
    <t>61h 40' 23''</t>
  </si>
  <si>
    <t>61h 40' 57''</t>
  </si>
  <si>
    <t xml:space="preserve"> + 01h 42' 03''</t>
  </si>
  <si>
    <t>61h 41' 32''</t>
  </si>
  <si>
    <t xml:space="preserve"> + 01h 42' 38''</t>
  </si>
  <si>
    <t>61h 41' 37''</t>
  </si>
  <si>
    <t xml:space="preserve"> + 01h 42' 43''</t>
  </si>
  <si>
    <t>61h 42' 03''</t>
  </si>
  <si>
    <t xml:space="preserve"> + 01h 43' 09''</t>
  </si>
  <si>
    <t>61h 42' 11''</t>
  </si>
  <si>
    <t xml:space="preserve"> + 01h 43' 17''</t>
  </si>
  <si>
    <t>61h 42' 44''</t>
  </si>
  <si>
    <t xml:space="preserve"> + 01h 43' 50''</t>
  </si>
  <si>
    <t>61h 43' 24''</t>
  </si>
  <si>
    <t>61h 43' 41''</t>
  </si>
  <si>
    <t xml:space="preserve"> + 01h 44' 47''</t>
  </si>
  <si>
    <t>61h 43' 53''</t>
  </si>
  <si>
    <t xml:space="preserve"> + 01h 44' 59''</t>
  </si>
  <si>
    <t>61h 43' 59''</t>
  </si>
  <si>
    <t xml:space="preserve"> + 01h 45' 05''</t>
  </si>
  <si>
    <t>61h 44' 59''</t>
  </si>
  <si>
    <t xml:space="preserve"> + 01h 46' 05''</t>
  </si>
  <si>
    <t>61h 45' 00''</t>
  </si>
  <si>
    <t>61h 45' 27''</t>
  </si>
  <si>
    <t xml:space="preserve"> + 01h 46' 33''</t>
  </si>
  <si>
    <t>61h 45' 43''</t>
  </si>
  <si>
    <t>61h 46' 45''</t>
  </si>
  <si>
    <t xml:space="preserve"> + 01h 47' 51''</t>
  </si>
  <si>
    <t>61h 49' 27''</t>
  </si>
  <si>
    <t xml:space="preserve"> + 01h 50' 33''</t>
  </si>
  <si>
    <t>61h 49' 36''</t>
  </si>
  <si>
    <t xml:space="preserve"> + 01h 50' 42''</t>
  </si>
  <si>
    <t>61h 49' 37''</t>
  </si>
  <si>
    <t xml:space="preserve"> + 01h 50' 43''</t>
  </si>
  <si>
    <t>61h 49' 44''</t>
  </si>
  <si>
    <t xml:space="preserve"> + 01h 50' 50''</t>
  </si>
  <si>
    <t>61h 49' 50''</t>
  </si>
  <si>
    <t xml:space="preserve"> + 01h 50' 56''</t>
  </si>
  <si>
    <t>61h 50' 40''</t>
  </si>
  <si>
    <t xml:space="preserve"> + 01h 51' 46''</t>
  </si>
  <si>
    <t>61h 51' 14''</t>
  </si>
  <si>
    <t>61h 51' 18''</t>
  </si>
  <si>
    <t xml:space="preserve"> + 01h 52' 24''</t>
  </si>
  <si>
    <t>61h 52' 01''</t>
  </si>
  <si>
    <t xml:space="preserve"> + 01h 53' 07''</t>
  </si>
  <si>
    <t>61h 52' 24''</t>
  </si>
  <si>
    <t>61h 53' 20''</t>
  </si>
  <si>
    <t xml:space="preserve"> + 01h 54' 26''</t>
  </si>
  <si>
    <t>61h 53' 27''</t>
  </si>
  <si>
    <t>61h 53' 45''</t>
  </si>
  <si>
    <t>61h 54' 44''</t>
  </si>
  <si>
    <t xml:space="preserve"> + 01h 55' 50''</t>
  </si>
  <si>
    <t>61h 55' 10''</t>
  </si>
  <si>
    <t>61h 55' 24''</t>
  </si>
  <si>
    <t>61h 56' 00''</t>
  </si>
  <si>
    <t xml:space="preserve"> + 01h 57' 06''</t>
  </si>
  <si>
    <t>61h 56' 41''</t>
  </si>
  <si>
    <t>61h 57' 29''</t>
  </si>
  <si>
    <t>61h 57' 45''</t>
  </si>
  <si>
    <t>61h 57' 48''</t>
  </si>
  <si>
    <t xml:space="preserve"> + 01h 58' 54''</t>
  </si>
  <si>
    <t>61h 59' 06''</t>
  </si>
  <si>
    <t xml:space="preserve"> + 02h 00' 12''</t>
  </si>
  <si>
    <t>61h 59' 09''</t>
  </si>
  <si>
    <t xml:space="preserve"> + 02h 00' 15''</t>
  </si>
  <si>
    <t>61h 59' 20''</t>
  </si>
  <si>
    <t>62h 01' 52''</t>
  </si>
  <si>
    <t xml:space="preserve"> + 02h 02' 58''</t>
  </si>
  <si>
    <t>62h 02' 16''</t>
  </si>
  <si>
    <t>62h 03' 16''</t>
  </si>
  <si>
    <t xml:space="preserve"> + 02h 04' 22''</t>
  </si>
  <si>
    <t>62h 04' 20''</t>
  </si>
  <si>
    <t xml:space="preserve"> + 02h 05' 26''</t>
  </si>
  <si>
    <t>62h 04' 23''</t>
  </si>
  <si>
    <t>62h 06' 10''</t>
  </si>
  <si>
    <t xml:space="preserve"> + 02h 07' 16''</t>
  </si>
  <si>
    <t>62h 07' 44''</t>
  </si>
  <si>
    <t xml:space="preserve"> + 02h 08' 50''</t>
  </si>
  <si>
    <t>62h 08' 01''</t>
  </si>
  <si>
    <t xml:space="preserve"> + 02h 09' 07''</t>
  </si>
  <si>
    <t>62h 09' 43''</t>
  </si>
  <si>
    <t xml:space="preserve"> + 02h 10' 49''</t>
  </si>
  <si>
    <t>62h 09' 55''</t>
  </si>
  <si>
    <t xml:space="preserve"> + 02h 11' 01''</t>
  </si>
  <si>
    <t>62h 10' 19''</t>
  </si>
  <si>
    <t xml:space="preserve"> + 02h 11' 25''</t>
  </si>
  <si>
    <t>62h 11' 00''</t>
  </si>
  <si>
    <t>62h 11' 11''</t>
  </si>
  <si>
    <t xml:space="preserve"> + 02h 12' 17''</t>
  </si>
  <si>
    <t>62h 11' 56''</t>
  </si>
  <si>
    <t xml:space="preserve"> + 02h 13' 02''</t>
  </si>
  <si>
    <t>62h 11' 58''</t>
  </si>
  <si>
    <t xml:space="preserve"> + 02h 13' 04''</t>
  </si>
  <si>
    <t>62h 12' 47''</t>
  </si>
  <si>
    <t xml:space="preserve"> + 02h 13' 53''</t>
  </si>
  <si>
    <t>62h 13' 33''</t>
  </si>
  <si>
    <t xml:space="preserve"> + 02h 14' 39''</t>
  </si>
  <si>
    <t>62h 15' 17''</t>
  </si>
  <si>
    <t xml:space="preserve"> + 02h 16' 23''</t>
  </si>
  <si>
    <t>62h 15' 19''</t>
  </si>
  <si>
    <t xml:space="preserve"> + 02h 16' 25''</t>
  </si>
  <si>
    <t>62h 17' 24''</t>
  </si>
  <si>
    <t xml:space="preserve"> + 02h 18' 30''</t>
  </si>
  <si>
    <t>62h 17' 46''</t>
  </si>
  <si>
    <t xml:space="preserve"> + 02h 18' 52''</t>
  </si>
  <si>
    <t>62h 19' 38''</t>
  </si>
  <si>
    <t xml:space="preserve"> + 02h 20' 44''</t>
  </si>
  <si>
    <t>62h 20' 08''</t>
  </si>
  <si>
    <t xml:space="preserve"> + 02h 21' 14''</t>
  </si>
  <si>
    <t>62h 21' 29''</t>
  </si>
  <si>
    <t xml:space="preserve"> + 02h 22' 35''</t>
  </si>
  <si>
    <t>62h 21' 32''</t>
  </si>
  <si>
    <t xml:space="preserve"> + 02h 22' 38''</t>
  </si>
  <si>
    <t>62h 21' 44''</t>
  </si>
  <si>
    <t>62h 22' 18''</t>
  </si>
  <si>
    <t xml:space="preserve"> + 02h 23' 24''</t>
  </si>
  <si>
    <t>62h 22' 32''</t>
  </si>
  <si>
    <t xml:space="preserve"> + 02h 23' 38''</t>
  </si>
  <si>
    <t>62h 22' 55''</t>
  </si>
  <si>
    <t xml:space="preserve"> + 02h 24' 01''</t>
  </si>
  <si>
    <t>62h 23' 58''</t>
  </si>
  <si>
    <t xml:space="preserve"> + 02h 25' 04''</t>
  </si>
  <si>
    <t>62h 24' 14''</t>
  </si>
  <si>
    <t>62h 25' 34''</t>
  </si>
  <si>
    <t xml:space="preserve"> + 02h 26' 40''</t>
  </si>
  <si>
    <t>62h 25' 45''</t>
  </si>
  <si>
    <t xml:space="preserve"> + 02h 26' 51''</t>
  </si>
  <si>
    <t>62h 27' 29''</t>
  </si>
  <si>
    <t xml:space="preserve"> + 02h 28' 35''</t>
  </si>
  <si>
    <t>62h 27' 41''</t>
  </si>
  <si>
    <t xml:space="preserve"> + 02h 28' 47''</t>
  </si>
  <si>
    <t>62h 30' 20''</t>
  </si>
  <si>
    <t>62h 30' 48''</t>
  </si>
  <si>
    <t xml:space="preserve"> + 02h 31' 54''</t>
  </si>
  <si>
    <t>62h 31' 20''</t>
  </si>
  <si>
    <t xml:space="preserve"> + 02h 32' 26''</t>
  </si>
  <si>
    <t>62h 31' 43''</t>
  </si>
  <si>
    <t xml:space="preserve"> + 02h 32' 49''</t>
  </si>
  <si>
    <t>62h 31' 50''</t>
  </si>
  <si>
    <t xml:space="preserve"> + 02h 32' 56''</t>
  </si>
  <si>
    <t>62h 33' 14''</t>
  </si>
  <si>
    <t xml:space="preserve"> + 02h 34' 20''</t>
  </si>
  <si>
    <t>62h 36' 41''</t>
  </si>
  <si>
    <t>62h 36' 46''</t>
  </si>
  <si>
    <t xml:space="preserve"> + 02h 37' 52''</t>
  </si>
  <si>
    <t>62h 38' 18''</t>
  </si>
  <si>
    <t xml:space="preserve"> + 02h 39' 24''</t>
  </si>
  <si>
    <t>62h 39' 03''</t>
  </si>
  <si>
    <t xml:space="preserve"> + 02h 40' 09''</t>
  </si>
  <si>
    <t>62h 42' 09''</t>
  </si>
  <si>
    <t xml:space="preserve"> + 02h 43' 15''</t>
  </si>
  <si>
    <t>62h 43' 49''</t>
  </si>
  <si>
    <t xml:space="preserve"> + 02h 44' 55''</t>
  </si>
  <si>
    <t>62h 44' 22''</t>
  </si>
  <si>
    <t>62h 48' 33''</t>
  </si>
  <si>
    <t xml:space="preserve"> + 02h 49' 39''</t>
  </si>
  <si>
    <t>62h 48' 50''</t>
  </si>
  <si>
    <t xml:space="preserve"> + 02h 49' 56''</t>
  </si>
  <si>
    <t>62h 51' 17''</t>
  </si>
  <si>
    <t xml:space="preserve"> + 02h 52' 23''</t>
  </si>
  <si>
    <t>62h 57' 41''</t>
  </si>
  <si>
    <t xml:space="preserve"> + 02h 58' 47''</t>
  </si>
  <si>
    <t>63h 13' 43''</t>
  </si>
  <si>
    <t xml:space="preserve"> + 03h 14' 49''</t>
  </si>
  <si>
    <t>64h 47' 16''</t>
  </si>
  <si>
    <t>64h 50' 26''</t>
  </si>
  <si>
    <t>64h 50' 48''</t>
  </si>
  <si>
    <t>64h 51' 18''</t>
  </si>
  <si>
    <t>64h 51' 39''</t>
  </si>
  <si>
    <t>64h 52' 48''</t>
  </si>
  <si>
    <t>64h 53' 39''</t>
  </si>
  <si>
    <t>64h 55' 05''</t>
  </si>
  <si>
    <t>64h 56' 09''</t>
  </si>
  <si>
    <t>64h 58' 19''</t>
  </si>
  <si>
    <t>64h 59' 18''</t>
  </si>
  <si>
    <t>65h 00' 26''</t>
  </si>
  <si>
    <t>65h 01' 39''</t>
  </si>
  <si>
    <t xml:space="preserve"> + 14' 23''</t>
  </si>
  <si>
    <t>65h 02' 34''</t>
  </si>
  <si>
    <t>65h 03' 11''</t>
  </si>
  <si>
    <t xml:space="preserve"> + 15' 55''</t>
  </si>
  <si>
    <t>65h 04' 20''</t>
  </si>
  <si>
    <t xml:space="preserve"> + 17' 04''</t>
  </si>
  <si>
    <t>65h 10' 31''</t>
  </si>
  <si>
    <t xml:space="preserve"> + 23' 15''</t>
  </si>
  <si>
    <t>65h 11' 34''</t>
  </si>
  <si>
    <t xml:space="preserve"> + 24' 18''</t>
  </si>
  <si>
    <t>65h 19' 10''</t>
  </si>
  <si>
    <t xml:space="preserve"> + 31' 54''</t>
  </si>
  <si>
    <t>65h 23' 45''</t>
  </si>
  <si>
    <t>65h 25' 59''</t>
  </si>
  <si>
    <t xml:space="preserve"> + 38' 43''</t>
  </si>
  <si>
    <t>65h 26' 10''</t>
  </si>
  <si>
    <t>65h 26' 50''</t>
  </si>
  <si>
    <t xml:space="preserve"> + 39' 34''</t>
  </si>
  <si>
    <t>65h 29' 28''</t>
  </si>
  <si>
    <t xml:space="preserve"> + 42' 12''</t>
  </si>
  <si>
    <t>65h 33' 38''</t>
  </si>
  <si>
    <t xml:space="preserve"> + 46' 22''</t>
  </si>
  <si>
    <t>65h 35' 02''</t>
  </si>
  <si>
    <t xml:space="preserve"> + 47' 46''</t>
  </si>
  <si>
    <t>65h 35' 46''</t>
  </si>
  <si>
    <t xml:space="preserve"> + 48' 30''</t>
  </si>
  <si>
    <t>65h 37' 02''</t>
  </si>
  <si>
    <t xml:space="preserve"> + 49' 46''</t>
  </si>
  <si>
    <t>65h 40' 57''</t>
  </si>
  <si>
    <t>65h 43' 11''</t>
  </si>
  <si>
    <t>65h 47' 17''</t>
  </si>
  <si>
    <t xml:space="preserve"> + 01h 00' 01''</t>
  </si>
  <si>
    <t>65h 48' 16''</t>
  </si>
  <si>
    <t xml:space="preserve"> + 01h 01' 00''</t>
  </si>
  <si>
    <t>65h 48' 46''</t>
  </si>
  <si>
    <t xml:space="preserve"> + 01h 01' 30''</t>
  </si>
  <si>
    <t>65h 50' 28''</t>
  </si>
  <si>
    <t xml:space="preserve"> + 01h 03' 12''</t>
  </si>
  <si>
    <t>65h 54' 40''</t>
  </si>
  <si>
    <t xml:space="preserve"> + 01h 07' 24''</t>
  </si>
  <si>
    <t>65h 56' 44''</t>
  </si>
  <si>
    <t xml:space="preserve"> + 01h 09' 28''</t>
  </si>
  <si>
    <t>65h 57' 32''</t>
  </si>
  <si>
    <t xml:space="preserve"> + 01h 10' 16''</t>
  </si>
  <si>
    <t>65h 57' 49''</t>
  </si>
  <si>
    <t xml:space="preserve"> + 01h 10' 33''</t>
  </si>
  <si>
    <t>65h 57' 55''</t>
  </si>
  <si>
    <t xml:space="preserve"> + 01h 10' 39''</t>
  </si>
  <si>
    <t>65h 58' 44''</t>
  </si>
  <si>
    <t xml:space="preserve"> + 01h 11' 28''</t>
  </si>
  <si>
    <t>65h 59' 00''</t>
  </si>
  <si>
    <t xml:space="preserve"> + 01h 11' 44''</t>
  </si>
  <si>
    <t>65h 59' 43''</t>
  </si>
  <si>
    <t xml:space="preserve"> + 01h 12' 27''</t>
  </si>
  <si>
    <t>65h 59' 54''</t>
  </si>
  <si>
    <t xml:space="preserve"> + 01h 12' 38''</t>
  </si>
  <si>
    <t>66h 00' 00''</t>
  </si>
  <si>
    <t xml:space="preserve"> + 01h 12' 44''</t>
  </si>
  <si>
    <t>66h 00' 28''</t>
  </si>
  <si>
    <t xml:space="preserve"> + 01h 13' 12''</t>
  </si>
  <si>
    <t>66h 01' 32''</t>
  </si>
  <si>
    <t xml:space="preserve"> + 01h 14' 16''</t>
  </si>
  <si>
    <t>66h 01' 34''</t>
  </si>
  <si>
    <t>66h 06' 02''</t>
  </si>
  <si>
    <t>66h 10' 23''</t>
  </si>
  <si>
    <t xml:space="preserve"> + 01h 23' 07''</t>
  </si>
  <si>
    <t>66h 11' 42''</t>
  </si>
  <si>
    <t xml:space="preserve"> + 01h 24' 26''</t>
  </si>
  <si>
    <t>66h 11' 49''</t>
  </si>
  <si>
    <t xml:space="preserve"> + 01h 24' 33''</t>
  </si>
  <si>
    <t>66h 12' 08''</t>
  </si>
  <si>
    <t>66h 12' 30''</t>
  </si>
  <si>
    <t xml:space="preserve"> + 01h 25' 14''</t>
  </si>
  <si>
    <t>66h 12' 35''</t>
  </si>
  <si>
    <t xml:space="preserve"> + 01h 25' 19''</t>
  </si>
  <si>
    <t>66h 14' 09''</t>
  </si>
  <si>
    <t>66h 15' 48''</t>
  </si>
  <si>
    <t xml:space="preserve"> + 01h 28' 32''</t>
  </si>
  <si>
    <t>66h 15' 53''</t>
  </si>
  <si>
    <t xml:space="preserve"> + 01h 28' 37''</t>
  </si>
  <si>
    <t>66h 15' 57''</t>
  </si>
  <si>
    <t xml:space="preserve"> + 01h 28' 41''</t>
  </si>
  <si>
    <t>66h 16' 29''</t>
  </si>
  <si>
    <t xml:space="preserve"> + 01h 29' 13''</t>
  </si>
  <si>
    <t>66h 17' 44''</t>
  </si>
  <si>
    <t xml:space="preserve"> + 01h 30' 28''</t>
  </si>
  <si>
    <t>66h 17' 54''</t>
  </si>
  <si>
    <t xml:space="preserve"> + 01h 30' 38''</t>
  </si>
  <si>
    <t>66h 18' 29''</t>
  </si>
  <si>
    <t xml:space="preserve"> + 01h 31' 13''</t>
  </si>
  <si>
    <t>66h 19' 49''</t>
  </si>
  <si>
    <t xml:space="preserve"> + 01h 32' 33''</t>
  </si>
  <si>
    <t>66h 20' 11''</t>
  </si>
  <si>
    <t xml:space="preserve"> + 01h 32' 55''</t>
  </si>
  <si>
    <t>66h 20' 34''</t>
  </si>
  <si>
    <t>66h 20' 56''</t>
  </si>
  <si>
    <t xml:space="preserve"> + 01h 33' 40''</t>
  </si>
  <si>
    <t>66h 22' 45''</t>
  </si>
  <si>
    <t xml:space="preserve"> + 01h 35' 29''</t>
  </si>
  <si>
    <t>66h 24' 54''</t>
  </si>
  <si>
    <t>66h 25' 20''</t>
  </si>
  <si>
    <t xml:space="preserve"> + 01h 38' 04''</t>
  </si>
  <si>
    <t>66h 25' 51''</t>
  </si>
  <si>
    <t xml:space="preserve"> + 01h 38' 35''</t>
  </si>
  <si>
    <t>66h 27' 52''</t>
  </si>
  <si>
    <t xml:space="preserve"> + 01h 40' 36''</t>
  </si>
  <si>
    <t>66h 31' 41''</t>
  </si>
  <si>
    <t xml:space="preserve"> + 01h 44' 25''</t>
  </si>
  <si>
    <t>66h 32' 16''</t>
  </si>
  <si>
    <t xml:space="preserve"> + 01h 45' 00''</t>
  </si>
  <si>
    <t>66h 32' 23''</t>
  </si>
  <si>
    <t xml:space="preserve"> + 01h 45' 07''</t>
  </si>
  <si>
    <t>66h 32' 43''</t>
  </si>
  <si>
    <t xml:space="preserve"> + 01h 45' 27''</t>
  </si>
  <si>
    <t>66h 32' 47''</t>
  </si>
  <si>
    <t xml:space="preserve"> + 01h 45' 31''</t>
  </si>
  <si>
    <t>66h 33' 03''</t>
  </si>
  <si>
    <t xml:space="preserve"> + 01h 45' 47''</t>
  </si>
  <si>
    <t>66h 33' 27''</t>
  </si>
  <si>
    <t xml:space="preserve"> + 01h 46' 11''</t>
  </si>
  <si>
    <t>66h 34' 00''</t>
  </si>
  <si>
    <t xml:space="preserve"> + 01h 46' 44''</t>
  </si>
  <si>
    <t>66h 34' 49''</t>
  </si>
  <si>
    <t xml:space="preserve"> + 01h 47' 33''</t>
  </si>
  <si>
    <t>66h 35' 17''</t>
  </si>
  <si>
    <t xml:space="preserve"> + 01h 48' 01''</t>
  </si>
  <si>
    <t>66h 35' 21''</t>
  </si>
  <si>
    <t xml:space="preserve"> + 01h 48' 05''</t>
  </si>
  <si>
    <t>66h 35' 45''</t>
  </si>
  <si>
    <t xml:space="preserve"> + 01h 48' 29''</t>
  </si>
  <si>
    <t>66h 36' 11''</t>
  </si>
  <si>
    <t>66h 37' 11''</t>
  </si>
  <si>
    <t>66h 37' 52''</t>
  </si>
  <si>
    <t xml:space="preserve"> + 01h 50' 36''</t>
  </si>
  <si>
    <t>66h 38' 31''</t>
  </si>
  <si>
    <t xml:space="preserve"> + 01h 51' 15''</t>
  </si>
  <si>
    <t>66h 38' 51''</t>
  </si>
  <si>
    <t>66h 39' 07''</t>
  </si>
  <si>
    <t xml:space="preserve"> + 01h 51' 51''</t>
  </si>
  <si>
    <t>66h 40' 07''</t>
  </si>
  <si>
    <t xml:space="preserve"> + 01h 52' 51''</t>
  </si>
  <si>
    <t>66h 40' 41''</t>
  </si>
  <si>
    <t xml:space="preserve"> + 01h 53' 25''</t>
  </si>
  <si>
    <t>66h 40' 53''</t>
  </si>
  <si>
    <t xml:space="preserve"> + 01h 53' 37''</t>
  </si>
  <si>
    <t>66h 43' 30''</t>
  </si>
  <si>
    <t>66h 44' 52''</t>
  </si>
  <si>
    <t xml:space="preserve"> + 01h 57' 36''</t>
  </si>
  <si>
    <t>66h 45' 46''</t>
  </si>
  <si>
    <t xml:space="preserve"> + 01h 58' 30''</t>
  </si>
  <si>
    <t>66h 46' 13''</t>
  </si>
  <si>
    <t xml:space="preserve"> + 01h 58' 57''</t>
  </si>
  <si>
    <t>66h 46' 29''</t>
  </si>
  <si>
    <t xml:space="preserve"> + 01h 59' 13''</t>
  </si>
  <si>
    <t>66h 47' 09''</t>
  </si>
  <si>
    <t xml:space="preserve"> + 01h 59' 53''</t>
  </si>
  <si>
    <t>66h 48' 35''</t>
  </si>
  <si>
    <t xml:space="preserve"> + 02h 01' 19''</t>
  </si>
  <si>
    <t>66h 48' 53''</t>
  </si>
  <si>
    <t xml:space="preserve"> + 02h 01' 37''</t>
  </si>
  <si>
    <t>66h 50' 13''</t>
  </si>
  <si>
    <t xml:space="preserve"> + 02h 02' 57''</t>
  </si>
  <si>
    <t>66h 50' 18''</t>
  </si>
  <si>
    <t>66h 50' 22''</t>
  </si>
  <si>
    <t xml:space="preserve"> + 02h 03' 06''</t>
  </si>
  <si>
    <t>66h 50' 23''</t>
  </si>
  <si>
    <t xml:space="preserve"> + 02h 03' 07''</t>
  </si>
  <si>
    <t>66h 50' 36''</t>
  </si>
  <si>
    <t xml:space="preserve"> + 02h 03' 20''</t>
  </si>
  <si>
    <t>66h 52' 00''</t>
  </si>
  <si>
    <t xml:space="preserve"> + 02h 04' 44''</t>
  </si>
  <si>
    <t>66h 52' 04''</t>
  </si>
  <si>
    <t xml:space="preserve"> + 02h 04' 48''</t>
  </si>
  <si>
    <t>66h 52' 27''</t>
  </si>
  <si>
    <t xml:space="preserve"> + 02h 05' 11''</t>
  </si>
  <si>
    <t>66h 53' 10''</t>
  </si>
  <si>
    <t xml:space="preserve"> + 02h 05' 54''</t>
  </si>
  <si>
    <t>66h 54' 00''</t>
  </si>
  <si>
    <t xml:space="preserve"> + 02h 06' 44''</t>
  </si>
  <si>
    <t>66h 54' 06''</t>
  </si>
  <si>
    <t xml:space="preserve"> + 02h 06' 50''</t>
  </si>
  <si>
    <t>66h 54' 28''</t>
  </si>
  <si>
    <t xml:space="preserve"> + 02h 07' 12''</t>
  </si>
  <si>
    <t>66h 55' 30''</t>
  </si>
  <si>
    <t xml:space="preserve"> + 02h 08' 14''</t>
  </si>
  <si>
    <t>66h 56' 10''</t>
  </si>
  <si>
    <t xml:space="preserve"> + 02h 08' 54''</t>
  </si>
  <si>
    <t>66h 57' 00''</t>
  </si>
  <si>
    <t xml:space="preserve"> + 02h 09' 44''</t>
  </si>
  <si>
    <t>66h 58' 31''</t>
  </si>
  <si>
    <t xml:space="preserve"> + 02h 11' 15''</t>
  </si>
  <si>
    <t>66h 58' 34''</t>
  </si>
  <si>
    <t xml:space="preserve"> + 02h 11' 18''</t>
  </si>
  <si>
    <t>66h 59' 52''</t>
  </si>
  <si>
    <t xml:space="preserve"> + 02h 12' 36''</t>
  </si>
  <si>
    <t>66h 59' 55''</t>
  </si>
  <si>
    <t xml:space="preserve"> + 02h 12' 39''</t>
  </si>
  <si>
    <t>67h 02' 38''</t>
  </si>
  <si>
    <t>67h 02' 52''</t>
  </si>
  <si>
    <t xml:space="preserve"> + 02h 15' 36''</t>
  </si>
  <si>
    <t>67h 03' 02''</t>
  </si>
  <si>
    <t xml:space="preserve"> + 02h 15' 46''</t>
  </si>
  <si>
    <t>67h 03' 10''</t>
  </si>
  <si>
    <t xml:space="preserve"> + 02h 15' 54''</t>
  </si>
  <si>
    <t>67h 04' 02''</t>
  </si>
  <si>
    <t xml:space="preserve"> + 02h 16' 46''</t>
  </si>
  <si>
    <t>67h 05' 06''</t>
  </si>
  <si>
    <t xml:space="preserve"> + 02h 17' 50''</t>
  </si>
  <si>
    <t>67h 05' 09''</t>
  </si>
  <si>
    <t xml:space="preserve"> + 02h 17' 53''</t>
  </si>
  <si>
    <t>67h 06' 26''</t>
  </si>
  <si>
    <t xml:space="preserve"> + 02h 19' 10''</t>
  </si>
  <si>
    <t>67h 06' 56''</t>
  </si>
  <si>
    <t xml:space="preserve"> + 02h 19' 40''</t>
  </si>
  <si>
    <t>67h 10' 27''</t>
  </si>
  <si>
    <t xml:space="preserve"> + 02h 23' 11''</t>
  </si>
  <si>
    <t>67h 11' 05''</t>
  </si>
  <si>
    <t xml:space="preserve"> + 02h 23' 49''</t>
  </si>
  <si>
    <t>67h 11' 46''</t>
  </si>
  <si>
    <t xml:space="preserve"> + 02h 24' 30''</t>
  </si>
  <si>
    <t>67h 11' 57''</t>
  </si>
  <si>
    <t xml:space="preserve"> + 02h 24' 41''</t>
  </si>
  <si>
    <t>67h 12' 42''</t>
  </si>
  <si>
    <t xml:space="preserve"> + 02h 25' 26''</t>
  </si>
  <si>
    <t>67h 12' 44''</t>
  </si>
  <si>
    <t xml:space="preserve"> + 02h 25' 28''</t>
  </si>
  <si>
    <t>67h 13' 20''</t>
  </si>
  <si>
    <t xml:space="preserve"> + 02h 26' 04''</t>
  </si>
  <si>
    <t>67h 13' 33''</t>
  </si>
  <si>
    <t xml:space="preserve"> + 02h 26' 17''</t>
  </si>
  <si>
    <t>67h 14' 46''</t>
  </si>
  <si>
    <t xml:space="preserve"> + 02h 27' 30''</t>
  </si>
  <si>
    <t>67h 16' 03''</t>
  </si>
  <si>
    <t>67h 16' 40''</t>
  </si>
  <si>
    <t xml:space="preserve"> + 02h 29' 24''</t>
  </si>
  <si>
    <t>67h 17' 26''</t>
  </si>
  <si>
    <t xml:space="preserve"> + 02h 30' 10''</t>
  </si>
  <si>
    <t>67h 18' 03''</t>
  </si>
  <si>
    <t xml:space="preserve"> + 02h 30' 47''</t>
  </si>
  <si>
    <t>67h 18' 10''</t>
  </si>
  <si>
    <t xml:space="preserve"> + 02h 30' 54''</t>
  </si>
  <si>
    <t>67h 18' 32''</t>
  </si>
  <si>
    <t xml:space="preserve"> + 02h 31' 16''</t>
  </si>
  <si>
    <t>67h 20' 54''</t>
  </si>
  <si>
    <t xml:space="preserve"> + 02h 33' 38''</t>
  </si>
  <si>
    <t>67h 22' 15''</t>
  </si>
  <si>
    <t xml:space="preserve"> + 02h 34' 59''</t>
  </si>
  <si>
    <t>67h 22' 30''</t>
  </si>
  <si>
    <t xml:space="preserve"> + 02h 35' 14''</t>
  </si>
  <si>
    <t>67h 23' 46''</t>
  </si>
  <si>
    <t xml:space="preserve"> + 02h 36' 30''</t>
  </si>
  <si>
    <t>67h 24' 44''</t>
  </si>
  <si>
    <t xml:space="preserve"> + 02h 37' 28''</t>
  </si>
  <si>
    <t>67h 25' 00''</t>
  </si>
  <si>
    <t xml:space="preserve"> + 02h 37' 44''</t>
  </si>
  <si>
    <t>67h 25' 56''</t>
  </si>
  <si>
    <t xml:space="preserve"> + 02h 38' 40''</t>
  </si>
  <si>
    <t>67h 26' 20''</t>
  </si>
  <si>
    <t xml:space="preserve"> + 02h 39' 04''</t>
  </si>
  <si>
    <t>67h 26' 31''</t>
  </si>
  <si>
    <t xml:space="preserve"> + 02h 39' 15''</t>
  </si>
  <si>
    <t>67h 28' 15''</t>
  </si>
  <si>
    <t xml:space="preserve"> + 02h 40' 59''</t>
  </si>
  <si>
    <t>67h 28' 27''</t>
  </si>
  <si>
    <t xml:space="preserve"> + 02h 41' 11''</t>
  </si>
  <si>
    <t>67h 32' 06''</t>
  </si>
  <si>
    <t xml:space="preserve"> + 02h 44' 50''</t>
  </si>
  <si>
    <t>67h 32' 29''</t>
  </si>
  <si>
    <t xml:space="preserve"> + 02h 45' 13''</t>
  </si>
  <si>
    <t>67h 32' 36''</t>
  </si>
  <si>
    <t xml:space="preserve"> + 02h 45' 20''</t>
  </si>
  <si>
    <t>67h 34' 00''</t>
  </si>
  <si>
    <t xml:space="preserve"> + 02h 46' 44''</t>
  </si>
  <si>
    <t>67h 37' 27''</t>
  </si>
  <si>
    <t xml:space="preserve"> + 02h 50' 11''</t>
  </si>
  <si>
    <t>67h 37' 32''</t>
  </si>
  <si>
    <t xml:space="preserve"> + 02h 50' 16''</t>
  </si>
  <si>
    <t>67h 38' 57''</t>
  </si>
  <si>
    <t xml:space="preserve"> + 02h 51' 41''</t>
  </si>
  <si>
    <t>67h 39' 04''</t>
  </si>
  <si>
    <t xml:space="preserve"> + 02h 51' 48''</t>
  </si>
  <si>
    <t>67h 42' 55''</t>
  </si>
  <si>
    <t xml:space="preserve"> + 02h 55' 39''</t>
  </si>
  <si>
    <t>67h 45' 08''</t>
  </si>
  <si>
    <t xml:space="preserve"> + 02h 57' 52''</t>
  </si>
  <si>
    <t>67h 49' 19''</t>
  </si>
  <si>
    <t xml:space="preserve"> + 03h 02' 03''</t>
  </si>
  <si>
    <t>67h 49' 36''</t>
  </si>
  <si>
    <t xml:space="preserve"> + 03h 02' 20''</t>
  </si>
  <si>
    <t>67h 58' 27''</t>
  </si>
  <si>
    <t xml:space="preserve"> + 03h 11' 11''</t>
  </si>
  <si>
    <t>68h 14' 29''</t>
  </si>
  <si>
    <t xml:space="preserve"> + 03h 27' 13''</t>
  </si>
  <si>
    <t>69h 06' 49''</t>
  </si>
  <si>
    <t>69h 09' 59''</t>
  </si>
  <si>
    <t>69h 10' 58''</t>
  </si>
  <si>
    <t>69h 13' 23''</t>
  </si>
  <si>
    <t>69h 13' 29''</t>
  </si>
  <si>
    <t>69h 14' 28''</t>
  </si>
  <si>
    <t>69h 14' 53''</t>
  </si>
  <si>
    <t>69h 15' 36''</t>
  </si>
  <si>
    <t xml:space="preserve"> + 08' 47''</t>
  </si>
  <si>
    <t>69h 18' 36''</t>
  </si>
  <si>
    <t>69h 19' 57''</t>
  </si>
  <si>
    <t>69h 22' 53''</t>
  </si>
  <si>
    <t>69h 23' 14''</t>
  </si>
  <si>
    <t xml:space="preserve"> + 16' 25''</t>
  </si>
  <si>
    <t>69h 24' 41''</t>
  </si>
  <si>
    <t xml:space="preserve"> + 17' 52''</t>
  </si>
  <si>
    <t>69h 25' 26''</t>
  </si>
  <si>
    <t xml:space="preserve"> + 18' 37''</t>
  </si>
  <si>
    <t>69h 26' 56''</t>
  </si>
  <si>
    <t>69h 27' 01''</t>
  </si>
  <si>
    <t xml:space="preserve"> + 20' 12''</t>
  </si>
  <si>
    <t>69h 28' 03''</t>
  </si>
  <si>
    <t xml:space="preserve"> + 21' 14''</t>
  </si>
  <si>
    <t>69h 33' 03''</t>
  </si>
  <si>
    <t xml:space="preserve"> + 26' 14''</t>
  </si>
  <si>
    <t>69h 46' 11''</t>
  </si>
  <si>
    <t xml:space="preserve"> + 39' 22''</t>
  </si>
  <si>
    <t>69h 47' 37''</t>
  </si>
  <si>
    <t xml:space="preserve"> + 40' 48''</t>
  </si>
  <si>
    <t>69h 49' 20''</t>
  </si>
  <si>
    <t>69h 51' 23''</t>
  </si>
  <si>
    <t xml:space="preserve"> + 44' 34''</t>
  </si>
  <si>
    <t>69h 52' 01''</t>
  </si>
  <si>
    <t xml:space="preserve"> + 45' 12''</t>
  </si>
  <si>
    <t>69h 52' 23''</t>
  </si>
  <si>
    <t>69h 53' 04''</t>
  </si>
  <si>
    <t xml:space="preserve"> + 46' 15''</t>
  </si>
  <si>
    <t>69h 56' 14''</t>
  </si>
  <si>
    <t xml:space="preserve"> + 49' 25''</t>
  </si>
  <si>
    <t>70h 03' 42''</t>
  </si>
  <si>
    <t xml:space="preserve"> + 56' 53''</t>
  </si>
  <si>
    <t>70h 07' 26''</t>
  </si>
  <si>
    <t xml:space="preserve"> + 01h 00' 37''</t>
  </si>
  <si>
    <t>70h 08' 24''</t>
  </si>
  <si>
    <t>70h 09' 08''</t>
  </si>
  <si>
    <t xml:space="preserve"> + 01h 02' 19''</t>
  </si>
  <si>
    <t>70h 09' 50''</t>
  </si>
  <si>
    <t xml:space="preserve"> + 01h 03' 01''</t>
  </si>
  <si>
    <t>70h 11' 15''</t>
  </si>
  <si>
    <t xml:space="preserve"> + 01h 04' 26''</t>
  </si>
  <si>
    <t>70h 11' 28''</t>
  </si>
  <si>
    <t>70h 13' 51''</t>
  </si>
  <si>
    <t xml:space="preserve"> + 01h 07' 02''</t>
  </si>
  <si>
    <t>70h 15' 47''</t>
  </si>
  <si>
    <t xml:space="preserve"> + 01h 08' 58''</t>
  </si>
  <si>
    <t>70h 20' 22''</t>
  </si>
  <si>
    <t xml:space="preserve"> + 01h 13' 33''</t>
  </si>
  <si>
    <t>70h 21' 40''</t>
  </si>
  <si>
    <t xml:space="preserve"> + 01h 14' 51''</t>
  </si>
  <si>
    <t>70h 22' 00''</t>
  </si>
  <si>
    <t xml:space="preserve"> + 01h 15' 11''</t>
  </si>
  <si>
    <t>70h 29' 10''</t>
  </si>
  <si>
    <t xml:space="preserve"> + 01h 22' 21''</t>
  </si>
  <si>
    <t>70h 29' 15''</t>
  </si>
  <si>
    <t xml:space="preserve"> + 01h 22' 26''</t>
  </si>
  <si>
    <t>70h 29' 42''</t>
  </si>
  <si>
    <t xml:space="preserve"> + 01h 22' 53''</t>
  </si>
  <si>
    <t>70h 32' 06''</t>
  </si>
  <si>
    <t xml:space="preserve"> + 01h 25' 17''</t>
  </si>
  <si>
    <t>70h 32' 22''</t>
  </si>
  <si>
    <t xml:space="preserve"> + 01h 25' 33''</t>
  </si>
  <si>
    <t>70h 33' 16''</t>
  </si>
  <si>
    <t xml:space="preserve"> + 01h 26' 27''</t>
  </si>
  <si>
    <t>70h 33' 22''</t>
  </si>
  <si>
    <t xml:space="preserve"> + 01h 26' 33''</t>
  </si>
  <si>
    <t>70h 33' 40''</t>
  </si>
  <si>
    <t xml:space="preserve"> + 01h 26' 51''</t>
  </si>
  <si>
    <t>70h 34' 56''</t>
  </si>
  <si>
    <t xml:space="preserve"> + 01h 28' 07''</t>
  </si>
  <si>
    <t>70h 38' 06''</t>
  </si>
  <si>
    <t xml:space="preserve"> + 01h 31' 17''</t>
  </si>
  <si>
    <t>70h 39' 13''</t>
  </si>
  <si>
    <t xml:space="preserve"> + 01h 32' 24''</t>
  </si>
  <si>
    <t>70h 39' 35''</t>
  </si>
  <si>
    <t xml:space="preserve"> + 01h 32' 46''</t>
  </si>
  <si>
    <t>70h 39' 36''</t>
  </si>
  <si>
    <t xml:space="preserve"> + 01h 32' 47''</t>
  </si>
  <si>
    <t>70h 39' 46''</t>
  </si>
  <si>
    <t xml:space="preserve"> + 01h 32' 57''</t>
  </si>
  <si>
    <t>70h 40' 00''</t>
  </si>
  <si>
    <t xml:space="preserve"> + 01h 33' 11''</t>
  </si>
  <si>
    <t>70h 42' 39''</t>
  </si>
  <si>
    <t xml:space="preserve"> + 01h 35' 50''</t>
  </si>
  <si>
    <t>70h 43' 01''</t>
  </si>
  <si>
    <t xml:space="preserve"> + 01h 36' 12''</t>
  </si>
  <si>
    <t>70h 46' 07''</t>
  </si>
  <si>
    <t>70h 46' 12''</t>
  </si>
  <si>
    <t>70h 47' 00''</t>
  </si>
  <si>
    <t xml:space="preserve"> + 01h 40' 11''</t>
  </si>
  <si>
    <t>70h 49' 19''</t>
  </si>
  <si>
    <t xml:space="preserve"> + 01h 42' 30''</t>
  </si>
  <si>
    <t>70h 50' 54''</t>
  </si>
  <si>
    <t xml:space="preserve"> + 01h 44' 05''</t>
  </si>
  <si>
    <t>70h 51' 16''</t>
  </si>
  <si>
    <t xml:space="preserve"> + 01h 44' 27''</t>
  </si>
  <si>
    <t>70h 53' 11''</t>
  </si>
  <si>
    <t>70h 54' 18''</t>
  </si>
  <si>
    <t xml:space="preserve"> + 01h 47' 29''</t>
  </si>
  <si>
    <t>70h 54' 19''</t>
  </si>
  <si>
    <t xml:space="preserve"> + 01h 47' 30''</t>
  </si>
  <si>
    <t>70h 54' 58''</t>
  </si>
  <si>
    <t xml:space="preserve"> + 01h 48' 09''</t>
  </si>
  <si>
    <t>70h 55' 40''</t>
  </si>
  <si>
    <t xml:space="preserve"> + 01h 48' 51''</t>
  </si>
  <si>
    <t>70h 55' 55''</t>
  </si>
  <si>
    <t xml:space="preserve"> + 01h 49' 06''</t>
  </si>
  <si>
    <t>70h 57' 40''</t>
  </si>
  <si>
    <t xml:space="preserve"> + 01h 50' 51''</t>
  </si>
  <si>
    <t>70h 58' 16''</t>
  </si>
  <si>
    <t>71h 00' 29''</t>
  </si>
  <si>
    <t xml:space="preserve"> + 01h 53' 40''</t>
  </si>
  <si>
    <t>71h 00' 30''</t>
  </si>
  <si>
    <t xml:space="preserve"> + 01h 53' 41''</t>
  </si>
  <si>
    <t>71h 00' 40''</t>
  </si>
  <si>
    <t xml:space="preserve"> + 01h 53' 51''</t>
  </si>
  <si>
    <t>71h 02' 22''</t>
  </si>
  <si>
    <t xml:space="preserve"> + 01h 55' 33''</t>
  </si>
  <si>
    <t>71h 02' 34''</t>
  </si>
  <si>
    <t xml:space="preserve"> + 01h 55' 45''</t>
  </si>
  <si>
    <t>71h 04' 56''</t>
  </si>
  <si>
    <t xml:space="preserve"> + 01h 58' 07''</t>
  </si>
  <si>
    <t>71h 05' 38''</t>
  </si>
  <si>
    <t xml:space="preserve"> + 01h 58' 49''</t>
  </si>
  <si>
    <t>71h 05' 50''</t>
  </si>
  <si>
    <t xml:space="preserve"> + 01h 59' 01''</t>
  </si>
  <si>
    <t>71h 06' 21''</t>
  </si>
  <si>
    <t xml:space="preserve"> + 01h 59' 32''</t>
  </si>
  <si>
    <t>71h 06' 49''</t>
  </si>
  <si>
    <t xml:space="preserve"> + 02h 00' 00''</t>
  </si>
  <si>
    <t>71h 08' 11''</t>
  </si>
  <si>
    <t xml:space="preserve"> + 02h 01' 22''</t>
  </si>
  <si>
    <t>71h 09' 55''</t>
  </si>
  <si>
    <t>71h 10' 04''</t>
  </si>
  <si>
    <t xml:space="preserve"> + 02h 03' 15''</t>
  </si>
  <si>
    <t>71h 11' 14''</t>
  </si>
  <si>
    <t>71h 11' 46''</t>
  </si>
  <si>
    <t xml:space="preserve"> + 02h 04' 57''</t>
  </si>
  <si>
    <t>71h 11' 53''</t>
  </si>
  <si>
    <t xml:space="preserve"> + 02h 05' 04''</t>
  </si>
  <si>
    <t>71h 12' 15''</t>
  </si>
  <si>
    <t>71h 12' 55''</t>
  </si>
  <si>
    <t xml:space="preserve"> + 02h 06' 06''</t>
  </si>
  <si>
    <t>71h 13' 52''</t>
  </si>
  <si>
    <t xml:space="preserve"> + 02h 07' 03''</t>
  </si>
  <si>
    <t>71h 13' 56''</t>
  </si>
  <si>
    <t xml:space="preserve"> + 02h 07' 07''</t>
  </si>
  <si>
    <t>71h 14' 15''</t>
  </si>
  <si>
    <t xml:space="preserve"> + 02h 07' 26''</t>
  </si>
  <si>
    <t>71h 17' 03''</t>
  </si>
  <si>
    <t xml:space="preserve"> + 02h 10' 14''</t>
  </si>
  <si>
    <t>71h 18' 07''</t>
  </si>
  <si>
    <t>71h 18' 14''</t>
  </si>
  <si>
    <t>71h 18' 22''</t>
  </si>
  <si>
    <t xml:space="preserve"> + 02h 11' 33''</t>
  </si>
  <si>
    <t>71h 21' 18''</t>
  </si>
  <si>
    <t xml:space="preserve"> + 02h 14' 29''</t>
  </si>
  <si>
    <t>71h 23' 23''</t>
  </si>
  <si>
    <t xml:space="preserve"> + 02h 16' 34''</t>
  </si>
  <si>
    <t>71h 23' 32''</t>
  </si>
  <si>
    <t xml:space="preserve"> + 02h 16' 43''</t>
  </si>
  <si>
    <t>71h 23' 40''</t>
  </si>
  <si>
    <t xml:space="preserve"> + 02h 16' 51''</t>
  </si>
  <si>
    <t>71h 23' 58''</t>
  </si>
  <si>
    <t xml:space="preserve"> + 02h 17' 09''</t>
  </si>
  <si>
    <t>71h 24' 43''</t>
  </si>
  <si>
    <t xml:space="preserve"> + 02h 17' 54''</t>
  </si>
  <si>
    <t>71h 24' 53''</t>
  </si>
  <si>
    <t xml:space="preserve"> + 02h 18' 04''</t>
  </si>
  <si>
    <t>71h 26' 14''</t>
  </si>
  <si>
    <t xml:space="preserve"> + 02h 19' 25''</t>
  </si>
  <si>
    <t>71h 27' 28''</t>
  </si>
  <si>
    <t xml:space="preserve"> + 02h 20' 39''</t>
  </si>
  <si>
    <t>71h 27' 50''</t>
  </si>
  <si>
    <t xml:space="preserve"> + 02h 21' 01''</t>
  </si>
  <si>
    <t>71h 28' 07''</t>
  </si>
  <si>
    <t xml:space="preserve"> + 02h 21' 18''</t>
  </si>
  <si>
    <t>71h 28' 24''</t>
  </si>
  <si>
    <t xml:space="preserve"> + 02h 21' 35''</t>
  </si>
  <si>
    <t>71h 28' 40''</t>
  </si>
  <si>
    <t xml:space="preserve"> + 02h 21' 51''</t>
  </si>
  <si>
    <t>71h 29' 32''</t>
  </si>
  <si>
    <t xml:space="preserve"> + 02h 22' 43''</t>
  </si>
  <si>
    <t>71h 30' 01''</t>
  </si>
  <si>
    <t xml:space="preserve"> + 02h 23' 12''</t>
  </si>
  <si>
    <t>71h 34' 11''</t>
  </si>
  <si>
    <t xml:space="preserve"> + 02h 27' 22''</t>
  </si>
  <si>
    <t>71h 34' 38''</t>
  </si>
  <si>
    <t xml:space="preserve"> + 02h 27' 49''</t>
  </si>
  <si>
    <t>71h 36' 11''</t>
  </si>
  <si>
    <t xml:space="preserve"> + 02h 29' 22''</t>
  </si>
  <si>
    <t>71h 36' 52''</t>
  </si>
  <si>
    <t xml:space="preserve"> + 02h 30' 03''</t>
  </si>
  <si>
    <t>71h 37' 22''</t>
  </si>
  <si>
    <t xml:space="preserve"> + 02h 30' 33''</t>
  </si>
  <si>
    <t>71h 37' 41''</t>
  </si>
  <si>
    <t xml:space="preserve"> + 02h 30' 52''</t>
  </si>
  <si>
    <t>71h 40' 45''</t>
  </si>
  <si>
    <t xml:space="preserve"> + 02h 33' 56''</t>
  </si>
  <si>
    <t>71h 42' 03''</t>
  </si>
  <si>
    <t>71h 43' 40''</t>
  </si>
  <si>
    <t xml:space="preserve"> + 02h 36' 51''</t>
  </si>
  <si>
    <t>71h 44' 49''</t>
  </si>
  <si>
    <t xml:space="preserve"> + 02h 38' 00''</t>
  </si>
  <si>
    <t>71h 45' 13''</t>
  </si>
  <si>
    <t xml:space="preserve"> + 02h 38' 24''</t>
  </si>
  <si>
    <t>71h 45' 21''</t>
  </si>
  <si>
    <t xml:space="preserve"> + 02h 38' 32''</t>
  </si>
  <si>
    <t>71h 46' 13''</t>
  </si>
  <si>
    <t>71h 47' 17''</t>
  </si>
  <si>
    <t xml:space="preserve"> + 02h 40' 28''</t>
  </si>
  <si>
    <t>71h 47' 20''</t>
  </si>
  <si>
    <t xml:space="preserve"> + 02h 40' 31''</t>
  </si>
  <si>
    <t>71h 48' 08''</t>
  </si>
  <si>
    <t xml:space="preserve"> + 02h 41' 19''</t>
  </si>
  <si>
    <t>71h 48' 37''</t>
  </si>
  <si>
    <t xml:space="preserve"> + 02h 41' 48''</t>
  </si>
  <si>
    <t>71h 49' 07''</t>
  </si>
  <si>
    <t xml:space="preserve"> + 02h 42' 18''</t>
  </si>
  <si>
    <t>71h 50' 02''</t>
  </si>
  <si>
    <t xml:space="preserve"> + 02h 43' 13''</t>
  </si>
  <si>
    <t>71h 50' 33''</t>
  </si>
  <si>
    <t xml:space="preserve"> + 02h 43' 44''</t>
  </si>
  <si>
    <t>71h 51' 49''</t>
  </si>
  <si>
    <t xml:space="preserve"> + 02h 45' 00''</t>
  </si>
  <si>
    <t>71h 52' 38''</t>
  </si>
  <si>
    <t xml:space="preserve"> + 02h 45' 49''</t>
  </si>
  <si>
    <t>71h 53' 16''</t>
  </si>
  <si>
    <t xml:space="preserve"> + 02h 46' 27''</t>
  </si>
  <si>
    <t>71h 53' 57''</t>
  </si>
  <si>
    <t xml:space="preserve"> + 02h 47' 08''</t>
  </si>
  <si>
    <t>71h 54' 16''</t>
  </si>
  <si>
    <t xml:space="preserve"> + 02h 47' 27''</t>
  </si>
  <si>
    <t>71h 54' 53''</t>
  </si>
  <si>
    <t xml:space="preserve"> + 02h 48' 04''</t>
  </si>
  <si>
    <t>71h 54' 55''</t>
  </si>
  <si>
    <t xml:space="preserve"> + 02h 48' 06''</t>
  </si>
  <si>
    <t>71h 55' 44''</t>
  </si>
  <si>
    <t xml:space="preserve"> + 02h 48' 55''</t>
  </si>
  <si>
    <t>71h 56' 28''</t>
  </si>
  <si>
    <t>71h 57' 08''</t>
  </si>
  <si>
    <t xml:space="preserve"> + 02h 50' 19''</t>
  </si>
  <si>
    <t>71h 57' 30''</t>
  </si>
  <si>
    <t xml:space="preserve"> + 02h 50' 41''</t>
  </si>
  <si>
    <t>72h 00' 01''</t>
  </si>
  <si>
    <t xml:space="preserve"> + 02h 53' 12''</t>
  </si>
  <si>
    <t>72h 00' 21''</t>
  </si>
  <si>
    <t xml:space="preserve"> + 02h 53' 32''</t>
  </si>
  <si>
    <t>72h 00' 43''</t>
  </si>
  <si>
    <t xml:space="preserve"> + 02h 53' 54''</t>
  </si>
  <si>
    <t>72h 02' 30''</t>
  </si>
  <si>
    <t xml:space="preserve"> + 02h 55' 41''</t>
  </si>
  <si>
    <t>72h 04' 41''</t>
  </si>
  <si>
    <t>72h 05' 48''</t>
  </si>
  <si>
    <t xml:space="preserve"> + 02h 58' 59''</t>
  </si>
  <si>
    <t>72h 07' 11''</t>
  </si>
  <si>
    <t xml:space="preserve"> + 03h 00' 22''</t>
  </si>
  <si>
    <t>72h 08' 31''</t>
  </si>
  <si>
    <t xml:space="preserve"> + 03h 01' 42''</t>
  </si>
  <si>
    <t>72h 08' 42''</t>
  </si>
  <si>
    <t xml:space="preserve"> + 03h 01' 53''</t>
  </si>
  <si>
    <t>72h 10' 26''</t>
  </si>
  <si>
    <t xml:space="preserve"> + 03h 03' 37''</t>
  </si>
  <si>
    <t>72h 10' 38''</t>
  </si>
  <si>
    <t xml:space="preserve"> + 03h 03' 49''</t>
  </si>
  <si>
    <t>72h 12' 19''</t>
  </si>
  <si>
    <t xml:space="preserve"> + 03h 05' 30''</t>
  </si>
  <si>
    <t>72h 14' 40''</t>
  </si>
  <si>
    <t xml:space="preserve"> + 03h 07' 51''</t>
  </si>
  <si>
    <t>72h 14' 47''</t>
  </si>
  <si>
    <t xml:space="preserve"> + 03h 07' 58''</t>
  </si>
  <si>
    <t>72h 16' 11''</t>
  </si>
  <si>
    <t xml:space="preserve"> + 03h 09' 22''</t>
  </si>
  <si>
    <t>72h 19' 38''</t>
  </si>
  <si>
    <t xml:space="preserve"> + 03h 12' 49''</t>
  </si>
  <si>
    <t>72h 21' 15''</t>
  </si>
  <si>
    <t xml:space="preserve"> + 03h 14' 26''</t>
  </si>
  <si>
    <t>72h 25' 06''</t>
  </si>
  <si>
    <t xml:space="preserve"> + 03h 18' 17''</t>
  </si>
  <si>
    <t>72h 27' 05''</t>
  </si>
  <si>
    <t xml:space="preserve"> + 03h 20' 16''</t>
  </si>
  <si>
    <t>72h 27' 19''</t>
  </si>
  <si>
    <t xml:space="preserve"> + 03h 20' 30''</t>
  </si>
  <si>
    <t>72h 31' 47''</t>
  </si>
  <si>
    <t xml:space="preserve"> + 03h 24' 58''</t>
  </si>
  <si>
    <t>72h 40' 38''</t>
  </si>
  <si>
    <t xml:space="preserve"> + 03h 33' 49''</t>
  </si>
  <si>
    <t>74h 13' 31''</t>
  </si>
  <si>
    <t>74h 16' 41''</t>
  </si>
  <si>
    <t>74h 17' 40''</t>
  </si>
  <si>
    <t>74h 20' 05''</t>
  </si>
  <si>
    <t>74h 20' 11''</t>
  </si>
  <si>
    <t>74h 21' 10''</t>
  </si>
  <si>
    <t>74h 21' 35''</t>
  </si>
  <si>
    <t>74h 22' 18''</t>
  </si>
  <si>
    <t>74h 25' 37''</t>
  </si>
  <si>
    <t xml:space="preserve"> + 12' 06''</t>
  </si>
  <si>
    <t>74h 26' 23''</t>
  </si>
  <si>
    <t xml:space="preserve"> + 12' 52''</t>
  </si>
  <si>
    <t>74h 26' 39''</t>
  </si>
  <si>
    <t>74h 28' 49''</t>
  </si>
  <si>
    <t>74h 29' 33''</t>
  </si>
  <si>
    <t xml:space="preserve"> + 16' 02''</t>
  </si>
  <si>
    <t>74h 31' 37''</t>
  </si>
  <si>
    <t xml:space="preserve"> + 18' 06''</t>
  </si>
  <si>
    <t>74h 31' 42''</t>
  </si>
  <si>
    <t>74h 52' 55''</t>
  </si>
  <si>
    <t>74h 59' 11''</t>
  </si>
  <si>
    <t>75h 00' 53''</t>
  </si>
  <si>
    <t>75h 02' 26''</t>
  </si>
  <si>
    <t xml:space="preserve"> + 48' 55''</t>
  </si>
  <si>
    <t>75h 04' 25''</t>
  </si>
  <si>
    <t>75h 05' 02''</t>
  </si>
  <si>
    <t xml:space="preserve"> + 51' 31''</t>
  </si>
  <si>
    <t>75h 05' 03''</t>
  </si>
  <si>
    <t>75h 06' 32''</t>
  </si>
  <si>
    <t xml:space="preserve"> + 53' 01''</t>
  </si>
  <si>
    <t>75h 07' 22''</t>
  </si>
  <si>
    <t xml:space="preserve"> + 53' 51''</t>
  </si>
  <si>
    <t>75h 17' 38''</t>
  </si>
  <si>
    <t xml:space="preserve"> + 01h 04' 07''</t>
  </si>
  <si>
    <t>75h 22' 49''</t>
  </si>
  <si>
    <t xml:space="preserve"> + 01h 09' 18''</t>
  </si>
  <si>
    <t>75h 25' 01''</t>
  </si>
  <si>
    <t xml:space="preserve"> + 01h 11' 30''</t>
  </si>
  <si>
    <t>75h 26' 11''</t>
  </si>
  <si>
    <t xml:space="preserve"> + 01h 12' 40''</t>
  </si>
  <si>
    <t>75h 27' 14''</t>
  </si>
  <si>
    <t xml:space="preserve"> + 01h 13' 43''</t>
  </si>
  <si>
    <t>75h 28' 51''</t>
  </si>
  <si>
    <t xml:space="preserve"> + 01h 15' 20''</t>
  </si>
  <si>
    <t>75h 32' 35''</t>
  </si>
  <si>
    <t xml:space="preserve"> + 01h 19' 04''</t>
  </si>
  <si>
    <t>75h 35' 08''</t>
  </si>
  <si>
    <t xml:space="preserve"> + 01h 21' 37''</t>
  </si>
  <si>
    <t>75h 36' 15''</t>
  </si>
  <si>
    <t xml:space="preserve"> + 01h 22' 44''</t>
  </si>
  <si>
    <t>75h 38' 46''</t>
  </si>
  <si>
    <t xml:space="preserve"> + 01h 25' 15''</t>
  </si>
  <si>
    <t>75h 42' 23''</t>
  </si>
  <si>
    <t xml:space="preserve"> + 01h 28' 52''</t>
  </si>
  <si>
    <t>75h 42' 53''</t>
  </si>
  <si>
    <t xml:space="preserve"> + 01h 29' 22''</t>
  </si>
  <si>
    <t>75h 43' 13''</t>
  </si>
  <si>
    <t xml:space="preserve"> + 01h 29' 42''</t>
  </si>
  <si>
    <t>75h 44' 24''</t>
  </si>
  <si>
    <t xml:space="preserve"> + 01h 30' 53''</t>
  </si>
  <si>
    <t>75h 46' 58''</t>
  </si>
  <si>
    <t>75h 47' 55''</t>
  </si>
  <si>
    <t>75h 49' 46''</t>
  </si>
  <si>
    <t xml:space="preserve"> + 01h 36' 15''</t>
  </si>
  <si>
    <t>75h 51' 16''</t>
  </si>
  <si>
    <t xml:space="preserve"> + 01h 37' 45''</t>
  </si>
  <si>
    <t>75h 52' 34''</t>
  </si>
  <si>
    <t>75h 53' 13''</t>
  </si>
  <si>
    <t xml:space="preserve"> + 01h 39' 42''</t>
  </si>
  <si>
    <t>75h 57' 20''</t>
  </si>
  <si>
    <t xml:space="preserve"> + 01h 43' 49''</t>
  </si>
  <si>
    <t>75h 58' 17''</t>
  </si>
  <si>
    <t xml:space="preserve"> + 01h 44' 46''</t>
  </si>
  <si>
    <t>75h 58' 19''</t>
  </si>
  <si>
    <t xml:space="preserve"> + 01h 44' 48''</t>
  </si>
  <si>
    <t>75h 59' 52''</t>
  </si>
  <si>
    <t>76h 01' 25''</t>
  </si>
  <si>
    <t>76h 01' 37''</t>
  </si>
  <si>
    <t xml:space="preserve"> + 01h 48' 06''</t>
  </si>
  <si>
    <t>76h 03' 14''</t>
  </si>
  <si>
    <t xml:space="preserve"> + 01h 49' 43''</t>
  </si>
  <si>
    <t>76h 04' 22''</t>
  </si>
  <si>
    <t>76h 04' 30''</t>
  </si>
  <si>
    <t xml:space="preserve"> + 01h 50' 59''</t>
  </si>
  <si>
    <t>76h 05' 03''</t>
  </si>
  <si>
    <t xml:space="preserve"> + 01h 51' 32''</t>
  </si>
  <si>
    <t>76h 08' 36''</t>
  </si>
  <si>
    <t xml:space="preserve"> + 01h 55' 05''</t>
  </si>
  <si>
    <t>76h 08' 46''</t>
  </si>
  <si>
    <t xml:space="preserve"> + 01h 55' 15''</t>
  </si>
  <si>
    <t>76h 09' 13''</t>
  </si>
  <si>
    <t xml:space="preserve"> + 01h 55' 42''</t>
  </si>
  <si>
    <t>76h 13' 18''</t>
  </si>
  <si>
    <t xml:space="preserve"> + 01h 59' 47''</t>
  </si>
  <si>
    <t>76h 15' 49''</t>
  </si>
  <si>
    <t xml:space="preserve"> + 02h 02' 18''</t>
  </si>
  <si>
    <t>76h 16' 47''</t>
  </si>
  <si>
    <t xml:space="preserve"> + 02h 03' 16''</t>
  </si>
  <si>
    <t>76h 18' 08''</t>
  </si>
  <si>
    <t xml:space="preserve"> + 02h 04' 37''</t>
  </si>
  <si>
    <t>76h 19' 31''</t>
  </si>
  <si>
    <t xml:space="preserve"> + 02h 06' 00''</t>
  </si>
  <si>
    <t>76h 19' 46''</t>
  </si>
  <si>
    <t xml:space="preserve"> + 02h 06' 15''</t>
  </si>
  <si>
    <t>76h 19' 50''</t>
  </si>
  <si>
    <t xml:space="preserve"> + 02h 06' 19''</t>
  </si>
  <si>
    <t>76h 20' 27''</t>
  </si>
  <si>
    <t xml:space="preserve"> + 02h 06' 56''</t>
  </si>
  <si>
    <t>76h 22' 23''</t>
  </si>
  <si>
    <t xml:space="preserve"> + 02h 08' 52''</t>
  </si>
  <si>
    <t>76h 22' 32''</t>
  </si>
  <si>
    <t xml:space="preserve"> + 02h 09' 01''</t>
  </si>
  <si>
    <t>76h 24' 19''</t>
  </si>
  <si>
    <t xml:space="preserve"> + 02h 10' 48''</t>
  </si>
  <si>
    <t>76h 24' 32''</t>
  </si>
  <si>
    <t>76h 26' 06''</t>
  </si>
  <si>
    <t xml:space="preserve"> + 02h 12' 35''</t>
  </si>
  <si>
    <t>76h 28' 02''</t>
  </si>
  <si>
    <t xml:space="preserve"> + 02h 14' 31''</t>
  </si>
  <si>
    <t>76h 28' 14''</t>
  </si>
  <si>
    <t xml:space="preserve"> + 02h 14' 43''</t>
  </si>
  <si>
    <t>76h 30' 47''</t>
  </si>
  <si>
    <t xml:space="preserve"> + 02h 17' 16''</t>
  </si>
  <si>
    <t>76h 31' 26''</t>
  </si>
  <si>
    <t xml:space="preserve"> + 02h 17' 55''</t>
  </si>
  <si>
    <t>76h 31' 36''</t>
  </si>
  <si>
    <t xml:space="preserve"> + 02h 18' 05''</t>
  </si>
  <si>
    <t>76h 31' 48''</t>
  </si>
  <si>
    <t>76h 33' 50''</t>
  </si>
  <si>
    <t xml:space="preserve"> + 02h 20' 19''</t>
  </si>
  <si>
    <t>76h 35' 08''</t>
  </si>
  <si>
    <t xml:space="preserve"> + 02h 21' 37''</t>
  </si>
  <si>
    <t>76h 35' 11''</t>
  </si>
  <si>
    <t xml:space="preserve"> + 02h 21' 40''</t>
  </si>
  <si>
    <t>76h 36' 28''</t>
  </si>
  <si>
    <t xml:space="preserve"> + 02h 22' 57''</t>
  </si>
  <si>
    <t>76h 37' 29''</t>
  </si>
  <si>
    <t xml:space="preserve"> + 02h 23' 58''</t>
  </si>
  <si>
    <t>76h 39' 19''</t>
  </si>
  <si>
    <t xml:space="preserve"> + 02h 25' 48''</t>
  </si>
  <si>
    <t>76h 40' 38''</t>
  </si>
  <si>
    <t xml:space="preserve"> + 02h 27' 07''</t>
  </si>
  <si>
    <t>76h 40' 49''</t>
  </si>
  <si>
    <t xml:space="preserve"> + 02h 27' 18''</t>
  </si>
  <si>
    <t>76h 41' 53''</t>
  </si>
  <si>
    <t xml:space="preserve"> + 02h 28' 22''</t>
  </si>
  <si>
    <t>76h 42' 54''</t>
  </si>
  <si>
    <t xml:space="preserve"> + 02h 29' 23''</t>
  </si>
  <si>
    <t>76h 44' 27''</t>
  </si>
  <si>
    <t xml:space="preserve"> + 02h 30' 56''</t>
  </si>
  <si>
    <t>76h 44' 40''</t>
  </si>
  <si>
    <t xml:space="preserve"> + 02h 31' 09''</t>
  </si>
  <si>
    <t>76h 48' 11''</t>
  </si>
  <si>
    <t xml:space="preserve"> + 02h 34' 40''</t>
  </si>
  <si>
    <t>76h 49' 26''</t>
  </si>
  <si>
    <t xml:space="preserve"> + 02h 35' 55''</t>
  </si>
  <si>
    <t>76h 49' 35''</t>
  </si>
  <si>
    <t xml:space="preserve"> + 02h 36' 04''</t>
  </si>
  <si>
    <t>76h 50' 31''</t>
  </si>
  <si>
    <t xml:space="preserve"> + 02h 37' 00''</t>
  </si>
  <si>
    <t>76h 51' 24''</t>
  </si>
  <si>
    <t xml:space="preserve"> + 02h 37' 53''</t>
  </si>
  <si>
    <t>76h 52' 26''</t>
  </si>
  <si>
    <t xml:space="preserve"> + 02h 38' 55''</t>
  </si>
  <si>
    <t>76h 53' 23''</t>
  </si>
  <si>
    <t xml:space="preserve"> + 02h 39' 52''</t>
  </si>
  <si>
    <t>76h 54' 48''</t>
  </si>
  <si>
    <t xml:space="preserve"> + 02h 41' 17''</t>
  </si>
  <si>
    <t>76h 55' 51''</t>
  </si>
  <si>
    <t xml:space="preserve"> + 02h 42' 20''</t>
  </si>
  <si>
    <t>76h 56' 01''</t>
  </si>
  <si>
    <t xml:space="preserve"> + 02h 42' 30''</t>
  </si>
  <si>
    <t>76h 57' 38''</t>
  </si>
  <si>
    <t xml:space="preserve"> + 02h 44' 07''</t>
  </si>
  <si>
    <t>76h 57' 53''</t>
  </si>
  <si>
    <t xml:space="preserve"> + 02h 44' 22''</t>
  </si>
  <si>
    <t>76h 58' 36''</t>
  </si>
  <si>
    <t xml:space="preserve"> + 02h 45' 05''</t>
  </si>
  <si>
    <t>76h 59' 32''</t>
  </si>
  <si>
    <t xml:space="preserve"> + 02h 46' 01''</t>
  </si>
  <si>
    <t>77h 00' 05''</t>
  </si>
  <si>
    <t xml:space="preserve"> + 02h 46' 34''</t>
  </si>
  <si>
    <t>77h 00' 40''</t>
  </si>
  <si>
    <t xml:space="preserve"> + 02h 47' 09''</t>
  </si>
  <si>
    <t>77h 00' 49''</t>
  </si>
  <si>
    <t xml:space="preserve"> + 02h 47' 18''</t>
  </si>
  <si>
    <t>77h 02' 54''</t>
  </si>
  <si>
    <t xml:space="preserve"> + 02h 49' 23''</t>
  </si>
  <si>
    <t>77h 03' 18''</t>
  </si>
  <si>
    <t xml:space="preserve"> + 02h 49' 47''</t>
  </si>
  <si>
    <t>77h 03' 29''</t>
  </si>
  <si>
    <t xml:space="preserve"> + 02h 49' 58''</t>
  </si>
  <si>
    <t>77h 05' 45''</t>
  </si>
  <si>
    <t xml:space="preserve"> + 02h 52' 14''</t>
  </si>
  <si>
    <t>77h 08' 30''</t>
  </si>
  <si>
    <t xml:space="preserve"> + 02h 54' 59''</t>
  </si>
  <si>
    <t>77h 09' 32''</t>
  </si>
  <si>
    <t xml:space="preserve"> + 02h 56' 01''</t>
  </si>
  <si>
    <t>77h 13' 42''</t>
  </si>
  <si>
    <t xml:space="preserve"> + 03h 00' 11''</t>
  </si>
  <si>
    <t>77h 14' 09''</t>
  </si>
  <si>
    <t xml:space="preserve"> + 03h 00' 38''</t>
  </si>
  <si>
    <t>77h 15' 42''</t>
  </si>
  <si>
    <t xml:space="preserve"> + 03h 02' 11''</t>
  </si>
  <si>
    <t>77h 16' 23''</t>
  </si>
  <si>
    <t xml:space="preserve"> + 03h 02' 52''</t>
  </si>
  <si>
    <t>77h 18' 18''</t>
  </si>
  <si>
    <t xml:space="preserve"> + 03h 04' 47''</t>
  </si>
  <si>
    <t>77h 19' 32''</t>
  </si>
  <si>
    <t xml:space="preserve"> + 03h 06' 01''</t>
  </si>
  <si>
    <t>77h 19' 45''</t>
  </si>
  <si>
    <t xml:space="preserve"> + 03h 06' 14''</t>
  </si>
  <si>
    <t>77h 20' 16''</t>
  </si>
  <si>
    <t xml:space="preserve"> + 03h 06' 45''</t>
  </si>
  <si>
    <t>77h 21' 10''</t>
  </si>
  <si>
    <t xml:space="preserve"> + 03h 07' 39''</t>
  </si>
  <si>
    <t>77h 21' 34''</t>
  </si>
  <si>
    <t xml:space="preserve"> + 03h 08' 03''</t>
  </si>
  <si>
    <t>77h 24' 20''</t>
  </si>
  <si>
    <t xml:space="preserve"> + 03h 10' 49''</t>
  </si>
  <si>
    <t>77h 24' 44''</t>
  </si>
  <si>
    <t xml:space="preserve"> + 03h 11' 13''</t>
  </si>
  <si>
    <t>77h 24' 52''</t>
  </si>
  <si>
    <t xml:space="preserve"> + 03h 11' 21''</t>
  </si>
  <si>
    <t>77h 25' 11''</t>
  </si>
  <si>
    <t xml:space="preserve"> + 03h 11' 40''</t>
  </si>
  <si>
    <t>77h 25' 44''</t>
  </si>
  <si>
    <t xml:space="preserve"> + 03h 12' 13''</t>
  </si>
  <si>
    <t>77h 26' 01''</t>
  </si>
  <si>
    <t xml:space="preserve"> + 03h 12' 30''</t>
  </si>
  <si>
    <t>77h 26' 03''</t>
  </si>
  <si>
    <t xml:space="preserve"> + 03h 12' 32''</t>
  </si>
  <si>
    <t>77h 26' 48''</t>
  </si>
  <si>
    <t xml:space="preserve"> + 03h 13' 17''</t>
  </si>
  <si>
    <t>77h 26' 51''</t>
  </si>
  <si>
    <t xml:space="preserve"> + 03h 13' 20''</t>
  </si>
  <si>
    <t>77h 27' 16''</t>
  </si>
  <si>
    <t xml:space="preserve"> + 03h 13' 45''</t>
  </si>
  <si>
    <t>77h 27' 36''</t>
  </si>
  <si>
    <t xml:space="preserve"> + 03h 14' 05''</t>
  </si>
  <si>
    <t>77h 27' 39''</t>
  </si>
  <si>
    <t xml:space="preserve"> + 03h 14' 08''</t>
  </si>
  <si>
    <t>77h 27' 54''</t>
  </si>
  <si>
    <t xml:space="preserve"> + 03h 14' 23''</t>
  </si>
  <si>
    <t>77h 28' 38''</t>
  </si>
  <si>
    <t xml:space="preserve"> + 03h 15' 07''</t>
  </si>
  <si>
    <t>77h 31' 09''</t>
  </si>
  <si>
    <t xml:space="preserve"> + 03h 17' 38''</t>
  </si>
  <si>
    <t>77h 31' 20''</t>
  </si>
  <si>
    <t xml:space="preserve"> + 03h 17' 49''</t>
  </si>
  <si>
    <t>77h 32' 08''</t>
  </si>
  <si>
    <t xml:space="preserve"> + 03h 18' 37''</t>
  </si>
  <si>
    <t>77h 33' 28''</t>
  </si>
  <si>
    <t xml:space="preserve"> + 03h 19' 57''</t>
  </si>
  <si>
    <t>77h 33' 47''</t>
  </si>
  <si>
    <t>77h 35' 15''</t>
  </si>
  <si>
    <t xml:space="preserve"> + 03h 21' 44''</t>
  </si>
  <si>
    <t>77h 36' 56''</t>
  </si>
  <si>
    <t xml:space="preserve"> + 03h 23' 25''</t>
  </si>
  <si>
    <t>77h 39' 52''</t>
  </si>
  <si>
    <t xml:space="preserve"> + 03h 26' 21''</t>
  </si>
  <si>
    <t>77h 40' 14''</t>
  </si>
  <si>
    <t xml:space="preserve"> + 03h 26' 43''</t>
  </si>
  <si>
    <t>77h 42' 01''</t>
  </si>
  <si>
    <t xml:space="preserve"> + 03h 28' 30''</t>
  </si>
  <si>
    <t>77h 44' 12''</t>
  </si>
  <si>
    <t xml:space="preserve"> + 03h 30' 41''</t>
  </si>
  <si>
    <t>77h 46' 42''</t>
  </si>
  <si>
    <t xml:space="preserve"> + 03h 33' 11''</t>
  </si>
  <si>
    <t>77h 46' 57''</t>
  </si>
  <si>
    <t xml:space="preserve"> + 03h 33' 26''</t>
  </si>
  <si>
    <t>77h 48' 02''</t>
  </si>
  <si>
    <t xml:space="preserve"> + 03h 34' 31''</t>
  </si>
  <si>
    <t>77h 48' 13''</t>
  </si>
  <si>
    <t xml:space="preserve"> + 03h 34' 42''</t>
  </si>
  <si>
    <t>77h 49' 43''</t>
  </si>
  <si>
    <t xml:space="preserve"> + 03h 36' 12''</t>
  </si>
  <si>
    <t>77h 49' 57''</t>
  </si>
  <si>
    <t xml:space="preserve"> + 03h 36' 26''</t>
  </si>
  <si>
    <t>77h 50' 09''</t>
  </si>
  <si>
    <t xml:space="preserve"> + 03h 36' 38''</t>
  </si>
  <si>
    <t>77h 54' 18''</t>
  </si>
  <si>
    <t xml:space="preserve"> + 03h 40' 47''</t>
  </si>
  <si>
    <t>77h 55' 42''</t>
  </si>
  <si>
    <t xml:space="preserve"> + 03h 42' 11''</t>
  </si>
  <si>
    <t>77h 59' 09''</t>
  </si>
  <si>
    <t xml:space="preserve"> + 03h 45' 38''</t>
  </si>
  <si>
    <t>78h 00' 46''</t>
  </si>
  <si>
    <t xml:space="preserve"> + 03h 47' 15''</t>
  </si>
  <si>
    <t>78h 04' 37''</t>
  </si>
  <si>
    <t xml:space="preserve"> + 03h 51' 06''</t>
  </si>
  <si>
    <t>78h 06' 36''</t>
  </si>
  <si>
    <t xml:space="preserve"> + 03h 53' 05''</t>
  </si>
  <si>
    <t>78h 11' 18''</t>
  </si>
  <si>
    <t xml:space="preserve"> + 03h 57' 47''</t>
  </si>
  <si>
    <t>78h 20' 09''</t>
  </si>
  <si>
    <t xml:space="preserve"> + 04h 06' 38''</t>
  </si>
  <si>
    <t>78h 37' 34''</t>
  </si>
  <si>
    <t>78h 40' 12''</t>
  </si>
  <si>
    <t>78h 42' 59''</t>
  </si>
  <si>
    <t>78h 44' 18''</t>
  </si>
  <si>
    <t>78h 45' 30''</t>
  </si>
  <si>
    <t>78h 46' 29''</t>
  </si>
  <si>
    <t xml:space="preserve"> + 08' 55''</t>
  </si>
  <si>
    <t>78h 50' 13''</t>
  </si>
  <si>
    <t xml:space="preserve"> + 12' 39''</t>
  </si>
  <si>
    <t>78h 50' 56''</t>
  </si>
  <si>
    <t xml:space="preserve"> + 13' 22''</t>
  </si>
  <si>
    <t>78h 51' 42''</t>
  </si>
  <si>
    <t>78h 55' 01''</t>
  </si>
  <si>
    <t xml:space="preserve"> + 17' 27''</t>
  </si>
  <si>
    <t>78h 55' 59''</t>
  </si>
  <si>
    <t xml:space="preserve"> + 18' 25''</t>
  </si>
  <si>
    <t>78h 57' 01''</t>
  </si>
  <si>
    <t>79h 04' 22''</t>
  </si>
  <si>
    <t xml:space="preserve"> + 26' 48''</t>
  </si>
  <si>
    <t>79h 04' 34''</t>
  </si>
  <si>
    <t xml:space="preserve"> + 27' 00''</t>
  </si>
  <si>
    <t>79h 04' 58''</t>
  </si>
  <si>
    <t xml:space="preserve"> + 27' 24''</t>
  </si>
  <si>
    <t>79h 18' 14''</t>
  </si>
  <si>
    <t xml:space="preserve"> + 40' 40''</t>
  </si>
  <si>
    <t>79h 35' 23''</t>
  </si>
  <si>
    <t>79h 37' 00''</t>
  </si>
  <si>
    <t>79h 37' 16''</t>
  </si>
  <si>
    <t xml:space="preserve"> + 59' 42''</t>
  </si>
  <si>
    <t>79h 49' 55''</t>
  </si>
  <si>
    <t xml:space="preserve"> + 01h 12' 21''</t>
  </si>
  <si>
    <t>79h 52' 22''</t>
  </si>
  <si>
    <t xml:space="preserve"> + 01h 14' 48''</t>
  </si>
  <si>
    <t>79h 53' 34''</t>
  </si>
  <si>
    <t xml:space="preserve"> + 01h 16' 00''</t>
  </si>
  <si>
    <t>79h 57' 08''</t>
  </si>
  <si>
    <t xml:space="preserve"> + 01h 19' 34''</t>
  </si>
  <si>
    <t>79h 57' 09''</t>
  </si>
  <si>
    <t xml:space="preserve"> + 01h 19' 35''</t>
  </si>
  <si>
    <t>79h 57' 23''</t>
  </si>
  <si>
    <t xml:space="preserve"> + 01h 19' 49''</t>
  </si>
  <si>
    <t>79h 58' 37''</t>
  </si>
  <si>
    <t xml:space="preserve"> + 01h 21' 03''</t>
  </si>
  <si>
    <t>79h 59' 27''</t>
  </si>
  <si>
    <t xml:space="preserve"> + 01h 21' 53''</t>
  </si>
  <si>
    <t>80h 03' 25''</t>
  </si>
  <si>
    <t xml:space="preserve"> + 01h 25' 51''</t>
  </si>
  <si>
    <t>80h 09' 07''</t>
  </si>
  <si>
    <t xml:space="preserve"> + 01h 31' 33''</t>
  </si>
  <si>
    <t>80h 09' 44''</t>
  </si>
  <si>
    <t>80h 10' 48''</t>
  </si>
  <si>
    <t xml:space="preserve"> + 01h 33' 14''</t>
  </si>
  <si>
    <t>80h 12' 07''</t>
  </si>
  <si>
    <t xml:space="preserve"> + 01h 34' 33''</t>
  </si>
  <si>
    <t>80h 14' 44''</t>
  </si>
  <si>
    <t xml:space="preserve"> + 01h 37' 10''</t>
  </si>
  <si>
    <t>80h 21' 08''</t>
  </si>
  <si>
    <t xml:space="preserve"> + 01h 43' 34''</t>
  </si>
  <si>
    <t>80h 21' 12''</t>
  </si>
  <si>
    <t xml:space="preserve"> + 01h 43' 38''</t>
  </si>
  <si>
    <t>80h 24' 04''</t>
  </si>
  <si>
    <t xml:space="preserve"> + 01h 46' 30''</t>
  </si>
  <si>
    <t>80h 26' 37''</t>
  </si>
  <si>
    <t xml:space="preserve"> + 01h 49' 03''</t>
  </si>
  <si>
    <t>80h 28' 06''</t>
  </si>
  <si>
    <t xml:space="preserve"> + 01h 50' 32''</t>
  </si>
  <si>
    <t>80h 29' 33''</t>
  </si>
  <si>
    <t xml:space="preserve"> + 01h 51' 59''</t>
  </si>
  <si>
    <t>80h 32' 48''</t>
  </si>
  <si>
    <t xml:space="preserve"> + 01h 55' 14''</t>
  </si>
  <si>
    <t>80h 35' 20''</t>
  </si>
  <si>
    <t xml:space="preserve"> + 01h 57' 46''</t>
  </si>
  <si>
    <t>80h 36' 09''</t>
  </si>
  <si>
    <t>80h 37' 19''</t>
  </si>
  <si>
    <t xml:space="preserve"> + 01h 59' 45''</t>
  </si>
  <si>
    <t>80h 41' 15''</t>
  </si>
  <si>
    <t xml:space="preserve"> + 02h 03' 41''</t>
  </si>
  <si>
    <t>80h 43' 12''</t>
  </si>
  <si>
    <t xml:space="preserve"> + 02h 05' 38''</t>
  </si>
  <si>
    <t>80h 44' 03''</t>
  </si>
  <si>
    <t xml:space="preserve"> + 02h 06' 29''</t>
  </si>
  <si>
    <t>80h 46' 18''</t>
  </si>
  <si>
    <t xml:space="preserve"> + 02h 08' 44''</t>
  </si>
  <si>
    <t>80h 46' 40''</t>
  </si>
  <si>
    <t>80h 47' 18''</t>
  </si>
  <si>
    <t>80h 49' 06''</t>
  </si>
  <si>
    <t xml:space="preserve"> + 02h 11' 32''</t>
  </si>
  <si>
    <t>80h 49' 25''</t>
  </si>
  <si>
    <t xml:space="preserve"> + 02h 11' 51''</t>
  </si>
  <si>
    <t>80h 49' 56''</t>
  </si>
  <si>
    <t xml:space="preserve"> + 02h 12' 22''</t>
  </si>
  <si>
    <t>80h 51' 21''</t>
  </si>
  <si>
    <t xml:space="preserve"> + 02h 13' 47''</t>
  </si>
  <si>
    <t>80h 53' 06''</t>
  </si>
  <si>
    <t xml:space="preserve"> + 02h 15' 32''</t>
  </si>
  <si>
    <t>80h 54' 43''</t>
  </si>
  <si>
    <t>80h 55' 59''</t>
  </si>
  <si>
    <t xml:space="preserve"> + 02h 18' 25''</t>
  </si>
  <si>
    <t>80h 56' 13''</t>
  </si>
  <si>
    <t>80h 57' 36''</t>
  </si>
  <si>
    <t xml:space="preserve"> + 02h 20' 02''</t>
  </si>
  <si>
    <t>80h 59' 52''</t>
  </si>
  <si>
    <t xml:space="preserve"> + 02h 22' 18''</t>
  </si>
  <si>
    <t>81h 00' 05''</t>
  </si>
  <si>
    <t xml:space="preserve"> + 02h 22' 31''</t>
  </si>
  <si>
    <t>81h 00' 15''</t>
  </si>
  <si>
    <t xml:space="preserve"> + 02h 22' 41''</t>
  </si>
  <si>
    <t>81h 00' 28''</t>
  </si>
  <si>
    <t xml:space="preserve"> + 02h 22' 54''</t>
  </si>
  <si>
    <t>81h 01' 40''</t>
  </si>
  <si>
    <t xml:space="preserve"> + 02h 24' 06''</t>
  </si>
  <si>
    <t>81h 04' 47''</t>
  </si>
  <si>
    <t xml:space="preserve"> + 02h 27' 13''</t>
  </si>
  <si>
    <t>81h 07' 54''</t>
  </si>
  <si>
    <t xml:space="preserve"> + 02h 30' 20''</t>
  </si>
  <si>
    <t>81h 09' 37''</t>
  </si>
  <si>
    <t xml:space="preserve"> + 02h 32' 03''</t>
  </si>
  <si>
    <t>81h 11' 15''</t>
  </si>
  <si>
    <t xml:space="preserve"> + 02h 33' 41''</t>
  </si>
  <si>
    <t>81h 12' 55''</t>
  </si>
  <si>
    <t xml:space="preserve"> + 02h 35' 21''</t>
  </si>
  <si>
    <t>81h 14' 01''</t>
  </si>
  <si>
    <t xml:space="preserve"> + 02h 36' 27''</t>
  </si>
  <si>
    <t>81h 15' 48''</t>
  </si>
  <si>
    <t xml:space="preserve"> + 02h 38' 14''</t>
  </si>
  <si>
    <t>81h 20' 07''</t>
  </si>
  <si>
    <t xml:space="preserve"> + 02h 42' 33''</t>
  </si>
  <si>
    <t>81h 20' 19''</t>
  </si>
  <si>
    <t xml:space="preserve"> + 02h 42' 45''</t>
  </si>
  <si>
    <t>81h 21' 21''</t>
  </si>
  <si>
    <t xml:space="preserve"> + 02h 43' 47''</t>
  </si>
  <si>
    <t>81h 22' 16''</t>
  </si>
  <si>
    <t xml:space="preserve"> + 02h 44' 42''</t>
  </si>
  <si>
    <t>81h 22' 55''</t>
  </si>
  <si>
    <t xml:space="preserve"> + 02h 45' 21''</t>
  </si>
  <si>
    <t>81h 23' 01''</t>
  </si>
  <si>
    <t xml:space="preserve"> + 02h 45' 27''</t>
  </si>
  <si>
    <t>81h 23' 41''</t>
  </si>
  <si>
    <t xml:space="preserve"> + 02h 46' 07''</t>
  </si>
  <si>
    <t>81h 23' 53''</t>
  </si>
  <si>
    <t xml:space="preserve"> + 02h 46' 19''</t>
  </si>
  <si>
    <t>81h 24' 12''</t>
  </si>
  <si>
    <t xml:space="preserve"> + 02h 46' 38''</t>
  </si>
  <si>
    <t>81h 25' 55''</t>
  </si>
  <si>
    <t xml:space="preserve"> + 02h 48' 21''</t>
  </si>
  <si>
    <t>81h 26' 37''</t>
  </si>
  <si>
    <t xml:space="preserve"> + 02h 49' 03''</t>
  </si>
  <si>
    <t>81h 26' 40''</t>
  </si>
  <si>
    <t xml:space="preserve"> + 02h 49' 06''</t>
  </si>
  <si>
    <t>81h 32' 07''</t>
  </si>
  <si>
    <t xml:space="preserve"> + 02h 54' 33''</t>
  </si>
  <si>
    <t>81h 32' 12''</t>
  </si>
  <si>
    <t xml:space="preserve"> + 02h 54' 38''</t>
  </si>
  <si>
    <t>81h 32' 54''</t>
  </si>
  <si>
    <t xml:space="preserve"> + 02h 55' 20''</t>
  </si>
  <si>
    <t>81h 33' 04''</t>
  </si>
  <si>
    <t xml:space="preserve"> + 02h 55' 30''</t>
  </si>
  <si>
    <t>81h 33' 58''</t>
  </si>
  <si>
    <t xml:space="preserve"> + 02h 56' 24''</t>
  </si>
  <si>
    <t>81h 34' 19''</t>
  </si>
  <si>
    <t xml:space="preserve"> + 02h 56' 45''</t>
  </si>
  <si>
    <t>81h 34' 59''</t>
  </si>
  <si>
    <t xml:space="preserve"> + 02h 57' 25''</t>
  </si>
  <si>
    <t>81h 36' 17''</t>
  </si>
  <si>
    <t xml:space="preserve"> + 02h 58' 43''</t>
  </si>
  <si>
    <t>81h 36' 32''</t>
  </si>
  <si>
    <t xml:space="preserve"> + 02h 58' 58''</t>
  </si>
  <si>
    <t>81h 36' 45''</t>
  </si>
  <si>
    <t xml:space="preserve"> + 02h 59' 11''</t>
  </si>
  <si>
    <t>81h 41' 04''</t>
  </si>
  <si>
    <t xml:space="preserve"> + 03h 03' 30''</t>
  </si>
  <si>
    <t>81h 42' 00''</t>
  </si>
  <si>
    <t xml:space="preserve"> + 03h 04' 26''</t>
  </si>
  <si>
    <t>81h 42' 46''</t>
  </si>
  <si>
    <t xml:space="preserve"> + 03h 05' 12''</t>
  </si>
  <si>
    <t>81h 43' 55''</t>
  </si>
  <si>
    <t xml:space="preserve"> + 03h 06' 21''</t>
  </si>
  <si>
    <t>81h 45' 28''</t>
  </si>
  <si>
    <t xml:space="preserve"> + 03h 07' 54''</t>
  </si>
  <si>
    <t>81h 45' 42''</t>
  </si>
  <si>
    <t xml:space="preserve"> + 03h 08' 08''</t>
  </si>
  <si>
    <t>81h 46' 53''</t>
  </si>
  <si>
    <t xml:space="preserve"> + 03h 09' 19''</t>
  </si>
  <si>
    <t>81h 47' 20''</t>
  </si>
  <si>
    <t xml:space="preserve"> + 03h 09' 46''</t>
  </si>
  <si>
    <t>81h 47' 30''</t>
  </si>
  <si>
    <t xml:space="preserve"> + 03h 09' 56''</t>
  </si>
  <si>
    <t>81h 50' 05''</t>
  </si>
  <si>
    <t xml:space="preserve"> + 03h 12' 31''</t>
  </si>
  <si>
    <t>81h 51' 01''</t>
  </si>
  <si>
    <t xml:space="preserve"> + 03h 13' 27''</t>
  </si>
  <si>
    <t>81h 52' 09''</t>
  </si>
  <si>
    <t xml:space="preserve"> + 03h 14' 35''</t>
  </si>
  <si>
    <t>81h 52' 10''</t>
  </si>
  <si>
    <t xml:space="preserve"> + 03h 14' 36''</t>
  </si>
  <si>
    <t>81h 54' 23''</t>
  </si>
  <si>
    <t xml:space="preserve"> + 03h 16' 49''</t>
  </si>
  <si>
    <t>81h 54' 58''</t>
  </si>
  <si>
    <t xml:space="preserve"> + 03h 17' 24''</t>
  </si>
  <si>
    <t>81h 55' 23''</t>
  </si>
  <si>
    <t>81h 57' 14''</t>
  </si>
  <si>
    <t xml:space="preserve"> + 03h 19' 40''</t>
  </si>
  <si>
    <t>82h 00' 35''</t>
  </si>
  <si>
    <t xml:space="preserve"> + 03h 23' 01''</t>
  </si>
  <si>
    <t>82h 01' 01''</t>
  </si>
  <si>
    <t xml:space="preserve"> + 03h 23' 27''</t>
  </si>
  <si>
    <t>82h 03' 11''</t>
  </si>
  <si>
    <t xml:space="preserve"> + 03h 25' 37''</t>
  </si>
  <si>
    <t>82h 05' 47''</t>
  </si>
  <si>
    <t xml:space="preserve"> + 03h 28' 13''</t>
  </si>
  <si>
    <t>82h 06' 14''</t>
  </si>
  <si>
    <t xml:space="preserve"> + 03h 28' 40''</t>
  </si>
  <si>
    <t>82h 08' 28''</t>
  </si>
  <si>
    <t xml:space="preserve"> + 03h 30' 54''</t>
  </si>
  <si>
    <t>82h 10' 50''</t>
  </si>
  <si>
    <t xml:space="preserve"> + 03h 33' 16''</t>
  </si>
  <si>
    <t>82h 11' 14''</t>
  </si>
  <si>
    <t xml:space="preserve"> + 03h 33' 40''</t>
  </si>
  <si>
    <t>82h 11' 37''</t>
  </si>
  <si>
    <t xml:space="preserve"> + 03h 34' 03''</t>
  </si>
  <si>
    <t>82h 12' 39''</t>
  </si>
  <si>
    <t xml:space="preserve"> + 03h 35' 05''</t>
  </si>
  <si>
    <t>82h 13' 39''</t>
  </si>
  <si>
    <t xml:space="preserve"> + 03h 36' 05''</t>
  </si>
  <si>
    <t>82h 16' 13''</t>
  </si>
  <si>
    <t xml:space="preserve"> + 03h 38' 39''</t>
  </si>
  <si>
    <t>82h 16' 25''</t>
  </si>
  <si>
    <t xml:space="preserve"> + 03h 38' 51''</t>
  </si>
  <si>
    <t>82h 16' 40''</t>
  </si>
  <si>
    <t xml:space="preserve"> + 03h 39' 06''</t>
  </si>
  <si>
    <t>82h 16' 57''</t>
  </si>
  <si>
    <t xml:space="preserve"> + 03h 39' 23''</t>
  </si>
  <si>
    <t>82h 17' 01''</t>
  </si>
  <si>
    <t xml:space="preserve"> + 03h 39' 27''</t>
  </si>
  <si>
    <t>82h 17' 13''</t>
  </si>
  <si>
    <t xml:space="preserve"> + 03h 39' 39''</t>
  </si>
  <si>
    <t>82h 17' 30''</t>
  </si>
  <si>
    <t xml:space="preserve"> + 03h 39' 56''</t>
  </si>
  <si>
    <t>82h 17' 32''</t>
  </si>
  <si>
    <t xml:space="preserve"> + 03h 39' 58''</t>
  </si>
  <si>
    <t>82h 18' 53''</t>
  </si>
  <si>
    <t xml:space="preserve"> + 03h 41' 19''</t>
  </si>
  <si>
    <t>82h 18' 56''</t>
  </si>
  <si>
    <t xml:space="preserve"> + 03h 41' 22''</t>
  </si>
  <si>
    <t>82h 19' 05''</t>
  </si>
  <si>
    <t xml:space="preserve"> + 03h 41' 31''</t>
  </si>
  <si>
    <t>82h 19' 08''</t>
  </si>
  <si>
    <t xml:space="preserve"> + 03h 41' 34''</t>
  </si>
  <si>
    <t>82h 19' 21''</t>
  </si>
  <si>
    <t xml:space="preserve"> + 03h 41' 47''</t>
  </si>
  <si>
    <t>82h 19' 59''</t>
  </si>
  <si>
    <t xml:space="preserve"> + 03h 42' 25''</t>
  </si>
  <si>
    <t>82h 20' 43''</t>
  </si>
  <si>
    <t xml:space="preserve"> + 03h 43' 09''</t>
  </si>
  <si>
    <t>82h 22' 38''</t>
  </si>
  <si>
    <t xml:space="preserve"> + 03h 45' 04''</t>
  </si>
  <si>
    <t>82h 22' 49''</t>
  </si>
  <si>
    <t xml:space="preserve"> + 03h 45' 15''</t>
  </si>
  <si>
    <t>82h 25' 16''</t>
  </si>
  <si>
    <t xml:space="preserve"> + 03h 47' 42''</t>
  </si>
  <si>
    <t>82h 25' 33''</t>
  </si>
  <si>
    <t xml:space="preserve"> + 03h 47' 59''</t>
  </si>
  <si>
    <t>82h 27' 20''</t>
  </si>
  <si>
    <t xml:space="preserve"> + 03h 49' 46''</t>
  </si>
  <si>
    <t>82h 28' 25''</t>
  </si>
  <si>
    <t xml:space="preserve"> + 03h 50' 51''</t>
  </si>
  <si>
    <t>82h 31' 21''</t>
  </si>
  <si>
    <t xml:space="preserve"> + 03h 53' 47''</t>
  </si>
  <si>
    <t>82h 32' 19''</t>
  </si>
  <si>
    <t xml:space="preserve"> + 03h 54' 45''</t>
  </si>
  <si>
    <t>82h 34' 06''</t>
  </si>
  <si>
    <t xml:space="preserve"> + 03h 56' 32''</t>
  </si>
  <si>
    <t>82h 37' 35''</t>
  </si>
  <si>
    <t xml:space="preserve"> + 04h 00' 01''</t>
  </si>
  <si>
    <t>82h 38' 26''</t>
  </si>
  <si>
    <t xml:space="preserve"> + 04h 00' 52''</t>
  </si>
  <si>
    <t>82h 38' 47''</t>
  </si>
  <si>
    <t xml:space="preserve"> + 04h 01' 13''</t>
  </si>
  <si>
    <t>82h 40' 07''</t>
  </si>
  <si>
    <t xml:space="preserve"> + 04h 02' 33''</t>
  </si>
  <si>
    <t>82h 40' 18''</t>
  </si>
  <si>
    <t xml:space="preserve"> + 04h 02' 44''</t>
  </si>
  <si>
    <t>82h 41' 45''</t>
  </si>
  <si>
    <t xml:space="preserve"> + 04h 04' 11''</t>
  </si>
  <si>
    <t>82h 41' 48''</t>
  </si>
  <si>
    <t xml:space="preserve"> + 04h 04' 14''</t>
  </si>
  <si>
    <t>82h 42' 02''</t>
  </si>
  <si>
    <t xml:space="preserve"> + 04h 04' 28''</t>
  </si>
  <si>
    <t>82h 43' 07''</t>
  </si>
  <si>
    <t xml:space="preserve"> + 04h 05' 33''</t>
  </si>
  <si>
    <t>82h 47' 47''</t>
  </si>
  <si>
    <t xml:space="preserve"> + 04h 10' 13''</t>
  </si>
  <si>
    <t>82h 51' 14''</t>
  </si>
  <si>
    <t xml:space="preserve"> + 04h 13' 40''</t>
  </si>
  <si>
    <t>82h 52' 51''</t>
  </si>
  <si>
    <t xml:space="preserve"> + 04h 15' 17''</t>
  </si>
  <si>
    <t>82h 56' 42''</t>
  </si>
  <si>
    <t xml:space="preserve"> + 04h 19' 08''</t>
  </si>
  <si>
    <t>82h 58' 05''</t>
  </si>
  <si>
    <t xml:space="preserve"> + 04h 20' 31''</t>
  </si>
  <si>
    <t>83h 03' 23''</t>
  </si>
  <si>
    <t xml:space="preserve"> + 04h 25' 49''</t>
  </si>
  <si>
    <t>83h 12' 14''</t>
  </si>
  <si>
    <t xml:space="preserve"> + 04h 34' 40''</t>
  </si>
  <si>
    <t>81h 56' 33''</t>
  </si>
  <si>
    <t>81h 57' 45''</t>
  </si>
  <si>
    <t>82h 01' 58''</t>
  </si>
  <si>
    <t>82h 05' 09''</t>
  </si>
  <si>
    <t xml:space="preserve"> + 08' 36''</t>
  </si>
  <si>
    <t>82h 06' 21''</t>
  </si>
  <si>
    <t>82h 07' 20''</t>
  </si>
  <si>
    <t>82h 11' 47''</t>
  </si>
  <si>
    <t>82h 12' 12''</t>
  </si>
  <si>
    <t>82h 12' 33''</t>
  </si>
  <si>
    <t>82h 14' 03''</t>
  </si>
  <si>
    <t xml:space="preserve"> + 17' 30''</t>
  </si>
  <si>
    <t>82h 18' 39''</t>
  </si>
  <si>
    <t xml:space="preserve"> + 22' 06''</t>
  </si>
  <si>
    <t>82h 19' 23''</t>
  </si>
  <si>
    <t>82h 27' 36''</t>
  </si>
  <si>
    <t xml:space="preserve"> + 31' 03''</t>
  </si>
  <si>
    <t>82h 27' 48''</t>
  </si>
  <si>
    <t>82h 28' 12''</t>
  </si>
  <si>
    <t xml:space="preserve"> + 31' 39''</t>
  </si>
  <si>
    <t>82h 35' 25''</t>
  </si>
  <si>
    <t xml:space="preserve"> + 38' 52''</t>
  </si>
  <si>
    <t>82h 59' 24''</t>
  </si>
  <si>
    <t xml:space="preserve"> + 01h 02' 51''</t>
  </si>
  <si>
    <t>83h 01' 33''</t>
  </si>
  <si>
    <t xml:space="preserve"> + 01h 05' 00''</t>
  </si>
  <si>
    <t>83h 05' 41''</t>
  </si>
  <si>
    <t xml:space="preserve"> + 01h 09' 08''</t>
  </si>
  <si>
    <t>83h 13' 09''</t>
  </si>
  <si>
    <t xml:space="preserve"> + 01h 16' 36''</t>
  </si>
  <si>
    <t>83h 18' 00''</t>
  </si>
  <si>
    <t xml:space="preserve"> + 01h 21' 27''</t>
  </si>
  <si>
    <t>83h 21' 31''</t>
  </si>
  <si>
    <t xml:space="preserve"> + 01h 24' 58''</t>
  </si>
  <si>
    <t>83h 21' 56''</t>
  </si>
  <si>
    <t xml:space="preserve"> + 01h 25' 23''</t>
  </si>
  <si>
    <t>83h 22' 38''</t>
  </si>
  <si>
    <t xml:space="preserve"> + 01h 26' 05''</t>
  </si>
  <si>
    <t>83h 23' 29''</t>
  </si>
  <si>
    <t xml:space="preserve"> + 01h 26' 56''</t>
  </si>
  <si>
    <t>83h 25' 02''</t>
  </si>
  <si>
    <t>83h 29' 54''</t>
  </si>
  <si>
    <t xml:space="preserve"> + 01h 33' 21''</t>
  </si>
  <si>
    <t>83h 31' 39''</t>
  </si>
  <si>
    <t xml:space="preserve"> + 01h 35' 06''</t>
  </si>
  <si>
    <t>83h 32' 40''</t>
  </si>
  <si>
    <t xml:space="preserve"> + 01h 36' 07''</t>
  </si>
  <si>
    <t>83h 34' 55''</t>
  </si>
  <si>
    <t xml:space="preserve"> + 01h 38' 22''</t>
  </si>
  <si>
    <t>83h 37' 17''</t>
  </si>
  <si>
    <t xml:space="preserve"> + 01h 40' 44''</t>
  </si>
  <si>
    <t>83h 38' 07''</t>
  </si>
  <si>
    <t xml:space="preserve"> + 01h 41' 34''</t>
  </si>
  <si>
    <t>83h 48' 05''</t>
  </si>
  <si>
    <t>83h 48' 24''</t>
  </si>
  <si>
    <t>83h 50' 41''</t>
  </si>
  <si>
    <t xml:space="preserve"> + 01h 54' 08''</t>
  </si>
  <si>
    <t>83h 52' 46''</t>
  </si>
  <si>
    <t xml:space="preserve"> + 01h 56' 13''</t>
  </si>
  <si>
    <t>83h 53' 30''</t>
  </si>
  <si>
    <t xml:space="preserve"> + 01h 56' 57''</t>
  </si>
  <si>
    <t>83h 54' 47''</t>
  </si>
  <si>
    <t xml:space="preserve"> + 01h 58' 14''</t>
  </si>
  <si>
    <t>84h 00' 10''</t>
  </si>
  <si>
    <t xml:space="preserve"> + 02h 03' 37''</t>
  </si>
  <si>
    <t>84h 01' 10''</t>
  </si>
  <si>
    <t>84h 01' 36''</t>
  </si>
  <si>
    <t xml:space="preserve"> + 02h 05' 03''</t>
  </si>
  <si>
    <t>84h 04' 53''</t>
  </si>
  <si>
    <t xml:space="preserve"> + 02h 08' 20''</t>
  </si>
  <si>
    <t>84h 06' 45''</t>
  </si>
  <si>
    <t xml:space="preserve"> + 02h 10' 12''</t>
  </si>
  <si>
    <t>84h 09' 17''</t>
  </si>
  <si>
    <t xml:space="preserve"> + 02h 12' 44''</t>
  </si>
  <si>
    <t>84h 10' 41''</t>
  </si>
  <si>
    <t xml:space="preserve"> + 02h 14' 08''</t>
  </si>
  <si>
    <t>84h 11' 28''</t>
  </si>
  <si>
    <t xml:space="preserve"> + 02h 14' 55''</t>
  </si>
  <si>
    <t>84h 12' 05''</t>
  </si>
  <si>
    <t>84h 12' 38''</t>
  </si>
  <si>
    <t xml:space="preserve"> + 02h 16' 05''</t>
  </si>
  <si>
    <t>84h 12' 48''</t>
  </si>
  <si>
    <t xml:space="preserve"> + 02h 16' 15''</t>
  </si>
  <si>
    <t>84h 13' 09''</t>
  </si>
  <si>
    <t xml:space="preserve"> + 02h 16' 36''</t>
  </si>
  <si>
    <t>84h 14' 49''</t>
  </si>
  <si>
    <t xml:space="preserve"> + 02h 18' 16''</t>
  </si>
  <si>
    <t>84h 19' 27''</t>
  </si>
  <si>
    <t>84h 23' 05''</t>
  </si>
  <si>
    <t xml:space="preserve"> + 02h 26' 32''</t>
  </si>
  <si>
    <t>84h 26' 01''</t>
  </si>
  <si>
    <t xml:space="preserve"> + 02h 29' 28''</t>
  </si>
  <si>
    <t>84h 26' 45''</t>
  </si>
  <si>
    <t>84h 27' 46''</t>
  </si>
  <si>
    <t xml:space="preserve"> + 02h 31' 13''</t>
  </si>
  <si>
    <t>84h 27' 47''</t>
  </si>
  <si>
    <t xml:space="preserve"> + 02h 31' 14''</t>
  </si>
  <si>
    <t>84h 29' 03''</t>
  </si>
  <si>
    <t xml:space="preserve"> + 02h 32' 30''</t>
  </si>
  <si>
    <t>84h 30' 15''</t>
  </si>
  <si>
    <t xml:space="preserve"> + 02h 33' 42''</t>
  </si>
  <si>
    <t>84h 30' 48''</t>
  </si>
  <si>
    <t xml:space="preserve"> + 02h 34' 15''</t>
  </si>
  <si>
    <t>84h 31' 43''</t>
  </si>
  <si>
    <t xml:space="preserve"> + 02h 35' 10''</t>
  </si>
  <si>
    <t>84h 33' 23''</t>
  </si>
  <si>
    <t xml:space="preserve"> + 02h 36' 50''</t>
  </si>
  <si>
    <t>84h 33' 50''</t>
  </si>
  <si>
    <t xml:space="preserve"> + 02h 37' 17''</t>
  </si>
  <si>
    <t>84h 34' 39''</t>
  </si>
  <si>
    <t xml:space="preserve"> + 02h 38' 06''</t>
  </si>
  <si>
    <t>84h 36' 39''</t>
  </si>
  <si>
    <t xml:space="preserve"> + 02h 40' 06''</t>
  </si>
  <si>
    <t>84h 40' 07''</t>
  </si>
  <si>
    <t xml:space="preserve"> + 02h 43' 34''</t>
  </si>
  <si>
    <t>84h 44' 35''</t>
  </si>
  <si>
    <t xml:space="preserve"> + 02h 48' 02''</t>
  </si>
  <si>
    <t>84h 44' 52''</t>
  </si>
  <si>
    <t xml:space="preserve"> + 02h 48' 19''</t>
  </si>
  <si>
    <t>84h 48' 17''</t>
  </si>
  <si>
    <t xml:space="preserve"> + 02h 51' 44''</t>
  </si>
  <si>
    <t>84h 49' 42''</t>
  </si>
  <si>
    <t xml:space="preserve"> + 02h 53' 09''</t>
  </si>
  <si>
    <t>84h 49' 55''</t>
  </si>
  <si>
    <t xml:space="preserve"> + 02h 53' 22''</t>
  </si>
  <si>
    <t>84h 51' 04''</t>
  </si>
  <si>
    <t xml:space="preserve"> + 02h 54' 31''</t>
  </si>
  <si>
    <t>84h 53' 38''</t>
  </si>
  <si>
    <t xml:space="preserve"> + 02h 57' 05''</t>
  </si>
  <si>
    <t>84h 53' 52''</t>
  </si>
  <si>
    <t xml:space="preserve"> + 02h 57' 19''</t>
  </si>
  <si>
    <t>84h 55' 03''</t>
  </si>
  <si>
    <t xml:space="preserve"> + 02h 58' 30''</t>
  </si>
  <si>
    <t>84h 58' 47''</t>
  </si>
  <si>
    <t xml:space="preserve"> + 03h 02' 14''</t>
  </si>
  <si>
    <t>84h 59' 42''</t>
  </si>
  <si>
    <t xml:space="preserve"> + 03h 03' 09''</t>
  </si>
  <si>
    <t>84h 59' 44''</t>
  </si>
  <si>
    <t xml:space="preserve"> + 03h 03' 11''</t>
  </si>
  <si>
    <t>85h 00' 40''</t>
  </si>
  <si>
    <t xml:space="preserve"> + 03h 04' 07''</t>
  </si>
  <si>
    <t>85h 01' 25''</t>
  </si>
  <si>
    <t xml:space="preserve"> + 03h 04' 52''</t>
  </si>
  <si>
    <t>85h 02' 21''</t>
  </si>
  <si>
    <t xml:space="preserve"> + 03h 05' 48''</t>
  </si>
  <si>
    <t>85h 04' 35''</t>
  </si>
  <si>
    <t xml:space="preserve"> + 03h 08' 02''</t>
  </si>
  <si>
    <t>85h 05' 20''</t>
  </si>
  <si>
    <t xml:space="preserve"> + 03h 08' 47''</t>
  </si>
  <si>
    <t>85h 07' 09''</t>
  </si>
  <si>
    <t xml:space="preserve"> + 03h 10' 36''</t>
  </si>
  <si>
    <t>85h 08' 01''</t>
  </si>
  <si>
    <t xml:space="preserve"> + 03h 11' 28''</t>
  </si>
  <si>
    <t>85h 08' 56''</t>
  </si>
  <si>
    <t xml:space="preserve"> + 03h 12' 23''</t>
  </si>
  <si>
    <t>85h 10' 47''</t>
  </si>
  <si>
    <t xml:space="preserve"> + 03h 14' 14''</t>
  </si>
  <si>
    <t>85h 11' 34''</t>
  </si>
  <si>
    <t xml:space="preserve"> + 03h 15' 01''</t>
  </si>
  <si>
    <t>85h 12' 37''</t>
  </si>
  <si>
    <t xml:space="preserve"> + 03h 16' 04''</t>
  </si>
  <si>
    <t>85h 13' 36''</t>
  </si>
  <si>
    <t xml:space="preserve"> + 03h 17' 03''</t>
  </si>
  <si>
    <t>85h 14' 57''</t>
  </si>
  <si>
    <t xml:space="preserve"> + 03h 18' 24''</t>
  </si>
  <si>
    <t>85h 15' 16''</t>
  </si>
  <si>
    <t xml:space="preserve"> + 03h 18' 43''</t>
  </si>
  <si>
    <t>85h 16' 17''</t>
  </si>
  <si>
    <t xml:space="preserve"> + 03h 19' 44''</t>
  </si>
  <si>
    <t>85h 16' 26''</t>
  </si>
  <si>
    <t xml:space="preserve"> + 03h 19' 53''</t>
  </si>
  <si>
    <t>85h 17' 50''</t>
  </si>
  <si>
    <t xml:space="preserve"> + 03h 21' 17''</t>
  </si>
  <si>
    <t>85h 18' 03''</t>
  </si>
  <si>
    <t xml:space="preserve"> + 03h 21' 30''</t>
  </si>
  <si>
    <t>85h 18' 47''</t>
  </si>
  <si>
    <t xml:space="preserve"> + 03h 22' 14''</t>
  </si>
  <si>
    <t>85h 19' 44''</t>
  </si>
  <si>
    <t xml:space="preserve"> + 03h 23' 11''</t>
  </si>
  <si>
    <t>85h 21' 26''</t>
  </si>
  <si>
    <t xml:space="preserve"> + 03h 24' 53''</t>
  </si>
  <si>
    <t>85h 23' 20''</t>
  </si>
  <si>
    <t xml:space="preserve"> + 03h 26' 47''</t>
  </si>
  <si>
    <t>85h 24' 07''</t>
  </si>
  <si>
    <t xml:space="preserve"> + 03h 27' 34''</t>
  </si>
  <si>
    <t>85h 25' 33''</t>
  </si>
  <si>
    <t xml:space="preserve"> + 03h 29' 00''</t>
  </si>
  <si>
    <t>85h 26' 46''</t>
  </si>
  <si>
    <t xml:space="preserve"> + 03h 30' 13''</t>
  </si>
  <si>
    <t>85h 27' 48''</t>
  </si>
  <si>
    <t xml:space="preserve"> + 03h 31' 15''</t>
  </si>
  <si>
    <t>85h 28' 45''</t>
  </si>
  <si>
    <t xml:space="preserve"> + 03h 32' 12''</t>
  </si>
  <si>
    <t>85h 32' 13''</t>
  </si>
  <si>
    <t xml:space="preserve"> + 03h 35' 40''</t>
  </si>
  <si>
    <t>85h 34' 01''</t>
  </si>
  <si>
    <t xml:space="preserve"> + 03h 37' 28''</t>
  </si>
  <si>
    <t>85h 34' 39''</t>
  </si>
  <si>
    <t xml:space="preserve"> + 03h 38' 06''</t>
  </si>
  <si>
    <t>85h 36' 16''</t>
  </si>
  <si>
    <t xml:space="preserve"> + 03h 39' 43''</t>
  </si>
  <si>
    <t>85h 39' 15''</t>
  </si>
  <si>
    <t xml:space="preserve"> + 03h 42' 42''</t>
  </si>
  <si>
    <t>85h 39' 30''</t>
  </si>
  <si>
    <t xml:space="preserve"> + 03h 42' 57''</t>
  </si>
  <si>
    <t>85h 39' 41''</t>
  </si>
  <si>
    <t xml:space="preserve"> + 03h 43' 08''</t>
  </si>
  <si>
    <t>85h 41' 51''</t>
  </si>
  <si>
    <t xml:space="preserve"> + 03h 45' 18''</t>
  </si>
  <si>
    <t>85h 43' 47''</t>
  </si>
  <si>
    <t xml:space="preserve"> + 03h 47' 14''</t>
  </si>
  <si>
    <t>85h 47' 05''</t>
  </si>
  <si>
    <t xml:space="preserve"> + 03h 50' 32''</t>
  </si>
  <si>
    <t>85h 47' 32''</t>
  </si>
  <si>
    <t xml:space="preserve"> + 03h 50' 59''</t>
  </si>
  <si>
    <t>85h 48' 50''</t>
  </si>
  <si>
    <t xml:space="preserve"> + 03h 52' 17''</t>
  </si>
  <si>
    <t>85h 49' 46''</t>
  </si>
  <si>
    <t xml:space="preserve"> + 03h 53' 13''</t>
  </si>
  <si>
    <t>85h 49' 54''</t>
  </si>
  <si>
    <t xml:space="preserve"> + 03h 53' 21''</t>
  </si>
  <si>
    <t>85h 50' 52''</t>
  </si>
  <si>
    <t xml:space="preserve"> + 03h 54' 19''</t>
  </si>
  <si>
    <t>85h 50' 58''</t>
  </si>
  <si>
    <t xml:space="preserve"> + 03h 54' 25''</t>
  </si>
  <si>
    <t>85h 52' 08''</t>
  </si>
  <si>
    <t xml:space="preserve"> + 03h 55' 35''</t>
  </si>
  <si>
    <t>85h 53' 22''</t>
  </si>
  <si>
    <t xml:space="preserve"> + 03h 56' 49''</t>
  </si>
  <si>
    <t>85h 54' 53''</t>
  </si>
  <si>
    <t xml:space="preserve"> + 03h 58' 20''</t>
  </si>
  <si>
    <t>85h 55' 37''</t>
  </si>
  <si>
    <t xml:space="preserve"> + 03h 59' 04''</t>
  </si>
  <si>
    <t>85h 55' 43''</t>
  </si>
  <si>
    <t xml:space="preserve"> + 03h 59' 10''</t>
  </si>
  <si>
    <t>85h 56' 10''</t>
  </si>
  <si>
    <t xml:space="preserve"> + 03h 59' 37''</t>
  </si>
  <si>
    <t>85h 56' 12''</t>
  </si>
  <si>
    <t xml:space="preserve"> + 03h 59' 39''</t>
  </si>
  <si>
    <t>85h 57' 43''</t>
  </si>
  <si>
    <t xml:space="preserve"> + 04h 01' 10''</t>
  </si>
  <si>
    <t>85h 57' 45''</t>
  </si>
  <si>
    <t xml:space="preserve"> + 04h 01' 12''</t>
  </si>
  <si>
    <t>85h 57' 48''</t>
  </si>
  <si>
    <t xml:space="preserve"> + 04h 01' 15''</t>
  </si>
  <si>
    <t>85h 58' 39''</t>
  </si>
  <si>
    <t xml:space="preserve"> + 04h 02' 06''</t>
  </si>
  <si>
    <t>86h 00' 11''</t>
  </si>
  <si>
    <t xml:space="preserve"> + 04h 03' 38''</t>
  </si>
  <si>
    <t>86h 00' 39''</t>
  </si>
  <si>
    <t xml:space="preserve"> + 04h 04' 06''</t>
  </si>
  <si>
    <t>86h 01' 18''</t>
  </si>
  <si>
    <t xml:space="preserve"> + 04h 04' 45''</t>
  </si>
  <si>
    <t>86h 01' 29''</t>
  </si>
  <si>
    <t xml:space="preserve"> + 04h 04' 56''</t>
  </si>
  <si>
    <t>86h 02' 01''</t>
  </si>
  <si>
    <t xml:space="preserve"> + 04h 05' 28''</t>
  </si>
  <si>
    <t>86h 02' 03''</t>
  </si>
  <si>
    <t xml:space="preserve"> + 04h 05' 30''</t>
  </si>
  <si>
    <t>86h 04' 20''</t>
  </si>
  <si>
    <t xml:space="preserve"> + 04h 07' 47''</t>
  </si>
  <si>
    <t>86h 07' 05''</t>
  </si>
  <si>
    <t xml:space="preserve"> + 04h 10' 32''</t>
  </si>
  <si>
    <t>86h 08' 38''</t>
  </si>
  <si>
    <t xml:space="preserve"> + 04h 12' 05''</t>
  </si>
  <si>
    <t>86h 11' 13''</t>
  </si>
  <si>
    <t xml:space="preserve"> + 04h 14' 40''</t>
  </si>
  <si>
    <t>86h 11' 32''</t>
  </si>
  <si>
    <t xml:space="preserve"> + 04h 14' 59''</t>
  </si>
  <si>
    <t>86h 12' 39''</t>
  </si>
  <si>
    <t xml:space="preserve"> + 04h 16' 06''</t>
  </si>
  <si>
    <t>86h 12' 46''</t>
  </si>
  <si>
    <t xml:space="preserve"> + 04h 16' 13''</t>
  </si>
  <si>
    <t>86h 15' 13''</t>
  </si>
  <si>
    <t xml:space="preserve"> + 04h 18' 40''</t>
  </si>
  <si>
    <t>86h 18' 04''</t>
  </si>
  <si>
    <t xml:space="preserve"> + 04h 21' 31''</t>
  </si>
  <si>
    <t>86h 18' 53''</t>
  </si>
  <si>
    <t xml:space="preserve"> + 04h 22' 20''</t>
  </si>
  <si>
    <t>86h 21' 25''</t>
  </si>
  <si>
    <t xml:space="preserve"> + 04h 24' 52''</t>
  </si>
  <si>
    <t>86h 21' 36''</t>
  </si>
  <si>
    <t xml:space="preserve"> + 04h 25' 03''</t>
  </si>
  <si>
    <t>86h 23' 06''</t>
  </si>
  <si>
    <t xml:space="preserve"> + 04h 26' 33''</t>
  </si>
  <si>
    <t>86h 23' 20''</t>
  </si>
  <si>
    <t xml:space="preserve"> + 04h 26' 47''</t>
  </si>
  <si>
    <t>86h 29' 05''</t>
  </si>
  <si>
    <t xml:space="preserve"> + 04h 32' 32''</t>
  </si>
  <si>
    <t>86h 29' 54''</t>
  </si>
  <si>
    <t xml:space="preserve"> + 04h 33' 21''</t>
  </si>
  <si>
    <t>86h 34' 09''</t>
  </si>
  <si>
    <t xml:space="preserve"> + 04h 37' 36''</t>
  </si>
  <si>
    <t>86h 36' 45''</t>
  </si>
  <si>
    <t xml:space="preserve"> + 04h 40' 12''</t>
  </si>
  <si>
    <t>86h 38' 00''</t>
  </si>
  <si>
    <t xml:space="preserve"> + 04h 41' 27''</t>
  </si>
  <si>
    <t>86h 44' 41''</t>
  </si>
  <si>
    <t xml:space="preserve"> + 04h 48' 08''</t>
  </si>
  <si>
    <t>86h 53' 32''</t>
  </si>
  <si>
    <t xml:space="preserve"> + 04h 56' 59''</t>
  </si>
  <si>
    <t>84h 46' 14''</t>
  </si>
  <si>
    <t>84h 47' 26''</t>
  </si>
  <si>
    <t>84h 51' 39''</t>
  </si>
  <si>
    <t>84h 54' 50''</t>
  </si>
  <si>
    <t>84h 56' 02''</t>
  </si>
  <si>
    <t>84h 57' 01''</t>
  </si>
  <si>
    <t>85h 01' 28''</t>
  </si>
  <si>
    <t>85h 01' 53''</t>
  </si>
  <si>
    <t>85h 02' 14''</t>
  </si>
  <si>
    <t>85h 03' 44''</t>
  </si>
  <si>
    <t>85h 08' 20''</t>
  </si>
  <si>
    <t>85h 09' 04''</t>
  </si>
  <si>
    <t>85h 17' 17''</t>
  </si>
  <si>
    <t>85h 17' 29''</t>
  </si>
  <si>
    <t>85h 17' 53''</t>
  </si>
  <si>
    <t>85h 25' 06''</t>
  </si>
  <si>
    <t>85h 49' 05''</t>
  </si>
  <si>
    <t>85h 51' 14''</t>
  </si>
  <si>
    <t>85h 55' 22''</t>
  </si>
  <si>
    <t>86h 02' 50''</t>
  </si>
  <si>
    <t>86h 07' 41''</t>
  </si>
  <si>
    <t>86h 11' 12''</t>
  </si>
  <si>
    <t>86h 11' 37''</t>
  </si>
  <si>
    <t>86h 12' 19''</t>
  </si>
  <si>
    <t>86h 13' 10''</t>
  </si>
  <si>
    <t>86h 14' 43''</t>
  </si>
  <si>
    <t>86h 19' 35''</t>
  </si>
  <si>
    <t>86h 21' 20''</t>
  </si>
  <si>
    <t>86h 22' 21''</t>
  </si>
  <si>
    <t>86h 24' 36''</t>
  </si>
  <si>
    <t>86h 26' 58''</t>
  </si>
  <si>
    <t>86h 27' 48''</t>
  </si>
  <si>
    <t>86h 37' 46''</t>
  </si>
  <si>
    <t>86h 38' 05''</t>
  </si>
  <si>
    <t>86h 40' 22''</t>
  </si>
  <si>
    <t>86h 42' 27''</t>
  </si>
  <si>
    <t>86h 43' 11''</t>
  </si>
  <si>
    <t>86h 44' 28''</t>
  </si>
  <si>
    <t>86h 49' 51''</t>
  </si>
  <si>
    <t>86h 50' 51''</t>
  </si>
  <si>
    <t>86h 51' 17''</t>
  </si>
  <si>
    <t>86h 54' 34''</t>
  </si>
  <si>
    <t>86h 56' 26''</t>
  </si>
  <si>
    <t>86h 58' 58''</t>
  </si>
  <si>
    <t>87h 00' 22''</t>
  </si>
  <si>
    <t>87h 01' 09''</t>
  </si>
  <si>
    <t>87h 01' 46''</t>
  </si>
  <si>
    <t>87h 02' 19''</t>
  </si>
  <si>
    <t>87h 02' 29''</t>
  </si>
  <si>
    <t>87h 02' 50''</t>
  </si>
  <si>
    <t>87h 04' 30''</t>
  </si>
  <si>
    <t>87h 09' 08''</t>
  </si>
  <si>
    <t>87h 12' 46''</t>
  </si>
  <si>
    <t>87h 15' 42''</t>
  </si>
  <si>
    <t>87h 16' 26''</t>
  </si>
  <si>
    <t>87h 17' 27''</t>
  </si>
  <si>
    <t>87h 17' 28''</t>
  </si>
  <si>
    <t>87h 18' 44''</t>
  </si>
  <si>
    <t>87h 19' 56''</t>
  </si>
  <si>
    <t>87h 20' 52''</t>
  </si>
  <si>
    <t xml:space="preserve"> + 02h 34' 38''</t>
  </si>
  <si>
    <t>87h 21' 24''</t>
  </si>
  <si>
    <t>87h 23' 04''</t>
  </si>
  <si>
    <t>87h 23' 31''</t>
  </si>
  <si>
    <t>87h 24' 20''</t>
  </si>
  <si>
    <t>87h 26' 20''</t>
  </si>
  <si>
    <t>87h 29' 48''</t>
  </si>
  <si>
    <t>87h 34' 16''</t>
  </si>
  <si>
    <t>87h 34' 33''</t>
  </si>
  <si>
    <t>87h 37' 58''</t>
  </si>
  <si>
    <t>87h 39' 23''</t>
  </si>
  <si>
    <t>87h 39' 36''</t>
  </si>
  <si>
    <t>87h 40' 45''</t>
  </si>
  <si>
    <t>87h 43' 19''</t>
  </si>
  <si>
    <t>87h 43' 33''</t>
  </si>
  <si>
    <t>87h 44' 44''</t>
  </si>
  <si>
    <t>87h 48' 28''</t>
  </si>
  <si>
    <t>87h 49' 23''</t>
  </si>
  <si>
    <t>87h 49' 25''</t>
  </si>
  <si>
    <t>87h 50' 21''</t>
  </si>
  <si>
    <t>87h 51' 06''</t>
  </si>
  <si>
    <t>87h 52' 02''</t>
  </si>
  <si>
    <t>87h 54' 16''</t>
  </si>
  <si>
    <t>87h 55' 01''</t>
  </si>
  <si>
    <t>87h 56' 50''</t>
  </si>
  <si>
    <t>87h 57' 42''</t>
  </si>
  <si>
    <t>87h 58' 37''</t>
  </si>
  <si>
    <t>88h 00' 28''</t>
  </si>
  <si>
    <t>88h 01' 15''</t>
  </si>
  <si>
    <t>88h 02' 18''</t>
  </si>
  <si>
    <t>88h 03' 17''</t>
  </si>
  <si>
    <t>88h 04' 38''</t>
  </si>
  <si>
    <t>88h 04' 57''</t>
  </si>
  <si>
    <t>88h 05' 58''</t>
  </si>
  <si>
    <t>88h 06' 07''</t>
  </si>
  <si>
    <t>88h 07' 31''</t>
  </si>
  <si>
    <t>88h 07' 44''</t>
  </si>
  <si>
    <t>88h 08' 28''</t>
  </si>
  <si>
    <t>88h 09' 25''</t>
  </si>
  <si>
    <t>88h 11' 07''</t>
  </si>
  <si>
    <t>88h 13' 01''</t>
  </si>
  <si>
    <t>88h 13' 48''</t>
  </si>
  <si>
    <t>88h 15' 14''</t>
  </si>
  <si>
    <t>88h 16' 27''</t>
  </si>
  <si>
    <t>88h 17' 29''</t>
  </si>
  <si>
    <t>88h 18' 26''</t>
  </si>
  <si>
    <t>88h 21' 54''</t>
  </si>
  <si>
    <t>88h 23' 42''</t>
  </si>
  <si>
    <t>88h 24' 20''</t>
  </si>
  <si>
    <t>88h 25' 57''</t>
  </si>
  <si>
    <t>88h 28' 50''</t>
  </si>
  <si>
    <t xml:space="preserve"> + 03h 42' 36''</t>
  </si>
  <si>
    <t>88h 28' 56''</t>
  </si>
  <si>
    <t>88h 29' 11''</t>
  </si>
  <si>
    <t>88h 29' 22''</t>
  </si>
  <si>
    <t>88h 31' 32''</t>
  </si>
  <si>
    <t>88h 33' 28''</t>
  </si>
  <si>
    <t>88h 36' 46''</t>
  </si>
  <si>
    <t>88h 37' 13''</t>
  </si>
  <si>
    <t>88h 38' 31''</t>
  </si>
  <si>
    <t>88h 39' 27''</t>
  </si>
  <si>
    <t>88h 39' 35''</t>
  </si>
  <si>
    <t>88h 40' 33''</t>
  </si>
  <si>
    <t>88h 40' 39''</t>
  </si>
  <si>
    <t>88h 41' 49''</t>
  </si>
  <si>
    <t>88h 43' 03''</t>
  </si>
  <si>
    <t>88h 44' 34''</t>
  </si>
  <si>
    <t>88h 45' 18''</t>
  </si>
  <si>
    <t>88h 45' 24''</t>
  </si>
  <si>
    <t>88h 45' 51''</t>
  </si>
  <si>
    <t>88h 45' 53''</t>
  </si>
  <si>
    <t>88h 47' 20''</t>
  </si>
  <si>
    <t xml:space="preserve"> + 04h 01' 06''</t>
  </si>
  <si>
    <t>88h 47' 26''</t>
  </si>
  <si>
    <t>88h 47' 29''</t>
  </si>
  <si>
    <t>88h 48' 20''</t>
  </si>
  <si>
    <t>88h 49' 42''</t>
  </si>
  <si>
    <t xml:space="preserve"> + 04h 03' 28''</t>
  </si>
  <si>
    <t>88h 50' 20''</t>
  </si>
  <si>
    <t>88h 50' 59''</t>
  </si>
  <si>
    <t>88h 51' 10''</t>
  </si>
  <si>
    <t>88h 51' 42''</t>
  </si>
  <si>
    <t>88h 51' 44''</t>
  </si>
  <si>
    <t>88h 54' 01''</t>
  </si>
  <si>
    <t>88h 56' 46''</t>
  </si>
  <si>
    <t>88h 58' 19''</t>
  </si>
  <si>
    <t>89h 00' 54''</t>
  </si>
  <si>
    <t>89h 01' 34''</t>
  </si>
  <si>
    <t xml:space="preserve"> + 04h 15' 20''</t>
  </si>
  <si>
    <t>89h 02' 20''</t>
  </si>
  <si>
    <t>89h 02' 27''</t>
  </si>
  <si>
    <t>89h 04' 54''</t>
  </si>
  <si>
    <t>89h 07' 45''</t>
  </si>
  <si>
    <t>89h 08' 34''</t>
  </si>
  <si>
    <t>89h 11' 06''</t>
  </si>
  <si>
    <t>89h 11' 17''</t>
  </si>
  <si>
    <t>89h 12' 47''</t>
  </si>
  <si>
    <t>89h 13' 01''</t>
  </si>
  <si>
    <t>89h 18' 46''</t>
  </si>
  <si>
    <t>89h 19' 35''</t>
  </si>
  <si>
    <t>89h 23' 50''</t>
  </si>
  <si>
    <t>89h 26' 26''</t>
  </si>
  <si>
    <t>89h 27' 41''</t>
  </si>
  <si>
    <t>89h 34' 22''</t>
  </si>
  <si>
    <t>89h 43' 13''</t>
  </si>
  <si>
    <t>Nationality</t>
  </si>
  <si>
    <t>Name</t>
  </si>
  <si>
    <t>TimeBack1</t>
  </si>
  <si>
    <t>SecBack1</t>
  </si>
  <si>
    <t>Position1</t>
  </si>
  <si>
    <t>TimeBack2</t>
  </si>
  <si>
    <t>SecBack2</t>
  </si>
  <si>
    <t>Position2</t>
  </si>
  <si>
    <t>Position3</t>
  </si>
  <si>
    <t>TimeBack3</t>
  </si>
  <si>
    <t>SecBack4</t>
  </si>
  <si>
    <t>Position4</t>
  </si>
  <si>
    <t>TimeBack4</t>
  </si>
  <si>
    <t>Position5</t>
  </si>
  <si>
    <t>TimeBack5</t>
  </si>
  <si>
    <t>SecBack5</t>
  </si>
  <si>
    <t>Position6</t>
  </si>
  <si>
    <t>TimeBack6</t>
  </si>
  <si>
    <t>SecBack6</t>
  </si>
  <si>
    <t>Position7</t>
  </si>
  <si>
    <t>TimeBack7</t>
  </si>
  <si>
    <t>SecBack8</t>
  </si>
  <si>
    <t>SecBack7</t>
  </si>
  <si>
    <t>Position8</t>
  </si>
  <si>
    <t>TimeBack8</t>
  </si>
  <si>
    <t>Position9</t>
  </si>
  <si>
    <t>TimeBack9</t>
  </si>
  <si>
    <t>SecBack9</t>
  </si>
  <si>
    <t>Position10</t>
  </si>
  <si>
    <t>TimeBack10</t>
  </si>
  <si>
    <t>SecBack10</t>
  </si>
  <si>
    <t>Position11</t>
  </si>
  <si>
    <t>TimeBack11</t>
  </si>
  <si>
    <t>SecBack11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</si>
</sst>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workbookViewId="0">
      <selection activeCell="B1" sqref="B1"/>
    </sheetView>
  </sheetViews>
  <sheetFormatPr defaultRowHeight="12.75" x14ac:dyDescent="0.2"/>
  <cols>
    <col min="2" max="2" width="31.28515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7</v>
      </c>
      <c r="C3">
        <v>63</v>
      </c>
      <c r="D3" t="s">
        <v>8</v>
      </c>
      <c r="E3" t="s">
        <v>9</v>
      </c>
      <c r="F3" t="s">
        <v>6</v>
      </c>
    </row>
    <row r="4" spans="1:6" x14ac:dyDescent="0.2">
      <c r="A4">
        <v>2</v>
      </c>
      <c r="B4" t="s">
        <v>10</v>
      </c>
      <c r="C4">
        <v>114</v>
      </c>
      <c r="D4" t="s">
        <v>11</v>
      </c>
      <c r="E4" t="s">
        <v>12</v>
      </c>
      <c r="F4" t="s">
        <v>13</v>
      </c>
    </row>
    <row r="5" spans="1:6" x14ac:dyDescent="0.2">
      <c r="A5">
        <v>3</v>
      </c>
      <c r="B5" t="s">
        <v>14</v>
      </c>
      <c r="C5">
        <v>143</v>
      </c>
      <c r="D5" t="s">
        <v>15</v>
      </c>
      <c r="E5" t="s">
        <v>16</v>
      </c>
      <c r="F5" t="s">
        <v>17</v>
      </c>
    </row>
    <row r="6" spans="1:6" x14ac:dyDescent="0.2">
      <c r="A6">
        <v>4</v>
      </c>
      <c r="B6" t="s">
        <v>18</v>
      </c>
      <c r="C6">
        <v>85</v>
      </c>
      <c r="D6" t="s">
        <v>19</v>
      </c>
      <c r="E6" t="s">
        <v>20</v>
      </c>
      <c r="F6" t="s">
        <v>21</v>
      </c>
    </row>
    <row r="7" spans="1:6" x14ac:dyDescent="0.2">
      <c r="A7">
        <v>5</v>
      </c>
      <c r="B7" t="s">
        <v>22</v>
      </c>
      <c r="C7">
        <v>138</v>
      </c>
      <c r="D7" t="s">
        <v>23</v>
      </c>
      <c r="E7" t="s">
        <v>24</v>
      </c>
      <c r="F7" t="s">
        <v>25</v>
      </c>
    </row>
    <row r="8" spans="1:6" x14ac:dyDescent="0.2">
      <c r="A8">
        <v>6</v>
      </c>
      <c r="B8" t="s">
        <v>26</v>
      </c>
      <c r="C8">
        <v>53</v>
      </c>
      <c r="D8" t="s">
        <v>27</v>
      </c>
      <c r="E8" t="s">
        <v>28</v>
      </c>
      <c r="F8" t="s">
        <v>29</v>
      </c>
    </row>
    <row r="9" spans="1:6" x14ac:dyDescent="0.2">
      <c r="A9">
        <v>7</v>
      </c>
      <c r="B9" t="s">
        <v>30</v>
      </c>
      <c r="C9">
        <v>182</v>
      </c>
      <c r="D9" t="s">
        <v>31</v>
      </c>
      <c r="E9" t="s">
        <v>28</v>
      </c>
      <c r="F9" t="s">
        <v>29</v>
      </c>
    </row>
    <row r="10" spans="1:6" x14ac:dyDescent="0.2">
      <c r="A10">
        <v>8</v>
      </c>
      <c r="B10" t="s">
        <v>32</v>
      </c>
      <c r="C10">
        <v>58</v>
      </c>
      <c r="D10" t="s">
        <v>27</v>
      </c>
      <c r="E10" t="s">
        <v>33</v>
      </c>
      <c r="F10" t="s">
        <v>34</v>
      </c>
    </row>
    <row r="11" spans="1:6" x14ac:dyDescent="0.2">
      <c r="A11">
        <v>9</v>
      </c>
      <c r="B11" t="s">
        <v>35</v>
      </c>
      <c r="C11">
        <v>132</v>
      </c>
      <c r="D11" t="s">
        <v>23</v>
      </c>
      <c r="E11" t="s">
        <v>36</v>
      </c>
      <c r="F11" t="s">
        <v>37</v>
      </c>
    </row>
    <row r="12" spans="1:6" x14ac:dyDescent="0.2">
      <c r="A12">
        <v>10</v>
      </c>
      <c r="B12" t="s">
        <v>38</v>
      </c>
      <c r="C12">
        <v>212</v>
      </c>
      <c r="D12" t="s">
        <v>39</v>
      </c>
      <c r="E12" t="s">
        <v>40</v>
      </c>
      <c r="F12" t="s">
        <v>41</v>
      </c>
    </row>
    <row r="13" spans="1:6" x14ac:dyDescent="0.2">
      <c r="A13">
        <v>11</v>
      </c>
      <c r="B13" t="s">
        <v>42</v>
      </c>
      <c r="C13">
        <v>131</v>
      </c>
      <c r="D13" t="s">
        <v>23</v>
      </c>
      <c r="E13" t="s">
        <v>43</v>
      </c>
      <c r="F13" t="s">
        <v>44</v>
      </c>
    </row>
    <row r="14" spans="1:6" x14ac:dyDescent="0.2">
      <c r="A14">
        <v>12</v>
      </c>
      <c r="B14" t="s">
        <v>45</v>
      </c>
      <c r="C14">
        <v>39</v>
      </c>
      <c r="D14" t="s">
        <v>46</v>
      </c>
      <c r="E14" t="s">
        <v>43</v>
      </c>
      <c r="F14" t="s">
        <v>44</v>
      </c>
    </row>
    <row r="15" spans="1:6" x14ac:dyDescent="0.2">
      <c r="A15">
        <v>13</v>
      </c>
      <c r="B15" t="s">
        <v>47</v>
      </c>
      <c r="C15">
        <v>54</v>
      </c>
      <c r="D15" t="s">
        <v>27</v>
      </c>
      <c r="E15" t="s">
        <v>48</v>
      </c>
      <c r="F15" t="s">
        <v>49</v>
      </c>
    </row>
    <row r="16" spans="1:6" x14ac:dyDescent="0.2">
      <c r="A16">
        <v>14</v>
      </c>
      <c r="B16" t="s">
        <v>50</v>
      </c>
      <c r="C16">
        <v>141</v>
      </c>
      <c r="D16" t="s">
        <v>15</v>
      </c>
      <c r="E16" t="s">
        <v>51</v>
      </c>
      <c r="F16" t="s">
        <v>52</v>
      </c>
    </row>
    <row r="17" spans="1:6" x14ac:dyDescent="0.2">
      <c r="A17">
        <v>15</v>
      </c>
      <c r="B17" t="s">
        <v>53</v>
      </c>
      <c r="C17">
        <v>147</v>
      </c>
      <c r="D17" t="s">
        <v>15</v>
      </c>
      <c r="E17" t="s">
        <v>54</v>
      </c>
      <c r="F17" t="s">
        <v>55</v>
      </c>
    </row>
    <row r="18" spans="1:6" x14ac:dyDescent="0.2">
      <c r="A18">
        <v>16</v>
      </c>
      <c r="B18" t="s">
        <v>56</v>
      </c>
      <c r="C18">
        <v>169</v>
      </c>
      <c r="D18" t="s">
        <v>57</v>
      </c>
      <c r="E18" t="s">
        <v>54</v>
      </c>
      <c r="F18" t="s">
        <v>55</v>
      </c>
    </row>
    <row r="19" spans="1:6" x14ac:dyDescent="0.2">
      <c r="A19">
        <v>17</v>
      </c>
      <c r="B19" t="s">
        <v>58</v>
      </c>
      <c r="C19">
        <v>118</v>
      </c>
      <c r="D19" t="s">
        <v>11</v>
      </c>
      <c r="E19" t="s">
        <v>59</v>
      </c>
      <c r="F19" t="s">
        <v>60</v>
      </c>
    </row>
    <row r="20" spans="1:6" x14ac:dyDescent="0.2">
      <c r="A20">
        <v>18</v>
      </c>
      <c r="B20" t="s">
        <v>61</v>
      </c>
      <c r="C20">
        <v>21</v>
      </c>
      <c r="D20" t="s">
        <v>62</v>
      </c>
      <c r="E20" t="s">
        <v>63</v>
      </c>
      <c r="F20" t="s">
        <v>64</v>
      </c>
    </row>
    <row r="21" spans="1:6" x14ac:dyDescent="0.2">
      <c r="A21">
        <v>19</v>
      </c>
      <c r="B21" t="s">
        <v>65</v>
      </c>
      <c r="C21">
        <v>47</v>
      </c>
      <c r="D21" t="s">
        <v>66</v>
      </c>
      <c r="E21" t="s">
        <v>63</v>
      </c>
      <c r="F21" t="s">
        <v>64</v>
      </c>
    </row>
    <row r="22" spans="1:6" x14ac:dyDescent="0.2">
      <c r="A22">
        <v>20</v>
      </c>
      <c r="B22" t="s">
        <v>67</v>
      </c>
      <c r="C22">
        <v>61</v>
      </c>
      <c r="D22" t="s">
        <v>8</v>
      </c>
      <c r="E22" t="s">
        <v>68</v>
      </c>
      <c r="F22" t="s">
        <v>69</v>
      </c>
    </row>
    <row r="23" spans="1:6" x14ac:dyDescent="0.2">
      <c r="A23">
        <v>21</v>
      </c>
      <c r="B23" t="s">
        <v>70</v>
      </c>
      <c r="C23">
        <v>33</v>
      </c>
      <c r="D23" t="s">
        <v>46</v>
      </c>
      <c r="E23" t="s">
        <v>71</v>
      </c>
      <c r="F23" t="s">
        <v>72</v>
      </c>
    </row>
    <row r="24" spans="1:6" x14ac:dyDescent="0.2">
      <c r="A24">
        <v>22</v>
      </c>
      <c r="B24" t="s">
        <v>73</v>
      </c>
      <c r="C24">
        <v>1</v>
      </c>
      <c r="D24" t="s">
        <v>74</v>
      </c>
      <c r="E24" t="s">
        <v>71</v>
      </c>
      <c r="F24" t="s">
        <v>72</v>
      </c>
    </row>
    <row r="25" spans="1:6" x14ac:dyDescent="0.2">
      <c r="A25">
        <v>23</v>
      </c>
      <c r="B25" t="s">
        <v>75</v>
      </c>
      <c r="C25">
        <v>2</v>
      </c>
      <c r="D25" t="s">
        <v>74</v>
      </c>
      <c r="E25" t="s">
        <v>76</v>
      </c>
      <c r="F25" t="s">
        <v>77</v>
      </c>
    </row>
    <row r="26" spans="1:6" x14ac:dyDescent="0.2">
      <c r="A26">
        <v>24</v>
      </c>
      <c r="B26" t="s">
        <v>78</v>
      </c>
      <c r="C26">
        <v>64</v>
      </c>
      <c r="D26" t="s">
        <v>8</v>
      </c>
      <c r="E26" t="s">
        <v>76</v>
      </c>
      <c r="F26" t="s">
        <v>77</v>
      </c>
    </row>
    <row r="27" spans="1:6" x14ac:dyDescent="0.2">
      <c r="A27">
        <v>25</v>
      </c>
      <c r="B27" t="s">
        <v>79</v>
      </c>
      <c r="C27">
        <v>106</v>
      </c>
      <c r="D27" t="s">
        <v>80</v>
      </c>
      <c r="E27" t="s">
        <v>81</v>
      </c>
      <c r="F27" t="s">
        <v>82</v>
      </c>
    </row>
    <row r="28" spans="1:6" x14ac:dyDescent="0.2">
      <c r="A28">
        <v>26</v>
      </c>
      <c r="B28" t="s">
        <v>83</v>
      </c>
      <c r="C28">
        <v>81</v>
      </c>
      <c r="D28" t="s">
        <v>19</v>
      </c>
      <c r="E28" t="s">
        <v>81</v>
      </c>
      <c r="F28" t="s">
        <v>82</v>
      </c>
    </row>
    <row r="29" spans="1:6" x14ac:dyDescent="0.2">
      <c r="A29">
        <v>27</v>
      </c>
      <c r="B29" t="s">
        <v>84</v>
      </c>
      <c r="C29">
        <v>9</v>
      </c>
      <c r="D29" t="s">
        <v>74</v>
      </c>
      <c r="E29" t="s">
        <v>81</v>
      </c>
      <c r="F29" t="s">
        <v>82</v>
      </c>
    </row>
    <row r="30" spans="1:6" x14ac:dyDescent="0.2">
      <c r="A30">
        <v>28</v>
      </c>
      <c r="B30" t="s">
        <v>85</v>
      </c>
      <c r="C30">
        <v>116</v>
      </c>
      <c r="D30" t="s">
        <v>11</v>
      </c>
      <c r="E30" t="s">
        <v>81</v>
      </c>
      <c r="F30" t="s">
        <v>82</v>
      </c>
    </row>
    <row r="31" spans="1:6" x14ac:dyDescent="0.2">
      <c r="A31">
        <v>29</v>
      </c>
      <c r="B31" t="s">
        <v>86</v>
      </c>
      <c r="C31">
        <v>183</v>
      </c>
      <c r="D31" t="s">
        <v>31</v>
      </c>
      <c r="E31" t="s">
        <v>81</v>
      </c>
      <c r="F31" t="s">
        <v>82</v>
      </c>
    </row>
    <row r="32" spans="1:6" x14ac:dyDescent="0.2">
      <c r="A32">
        <v>30</v>
      </c>
      <c r="B32" t="s">
        <v>87</v>
      </c>
      <c r="C32">
        <v>8</v>
      </c>
      <c r="D32" t="s">
        <v>74</v>
      </c>
      <c r="E32" t="s">
        <v>81</v>
      </c>
      <c r="F32" t="s">
        <v>82</v>
      </c>
    </row>
    <row r="33" spans="1:6" x14ac:dyDescent="0.2">
      <c r="A33">
        <v>31</v>
      </c>
      <c r="B33" t="s">
        <v>88</v>
      </c>
      <c r="C33">
        <v>133</v>
      </c>
      <c r="D33" t="s">
        <v>23</v>
      </c>
      <c r="E33" t="s">
        <v>81</v>
      </c>
      <c r="F33" t="s">
        <v>82</v>
      </c>
    </row>
    <row r="34" spans="1:6" x14ac:dyDescent="0.2">
      <c r="A34">
        <v>32</v>
      </c>
      <c r="B34" t="s">
        <v>89</v>
      </c>
      <c r="C34">
        <v>103</v>
      </c>
      <c r="D34" t="s">
        <v>80</v>
      </c>
      <c r="E34" t="s">
        <v>90</v>
      </c>
      <c r="F34" t="s">
        <v>91</v>
      </c>
    </row>
    <row r="35" spans="1:6" x14ac:dyDescent="0.2">
      <c r="A35">
        <v>33</v>
      </c>
      <c r="B35" t="s">
        <v>92</v>
      </c>
      <c r="C35">
        <v>109</v>
      </c>
      <c r="D35" t="s">
        <v>80</v>
      </c>
      <c r="E35" t="s">
        <v>90</v>
      </c>
      <c r="F35" t="s">
        <v>91</v>
      </c>
    </row>
    <row r="36" spans="1:6" x14ac:dyDescent="0.2">
      <c r="A36">
        <v>34</v>
      </c>
      <c r="B36" t="s">
        <v>93</v>
      </c>
      <c r="C36">
        <v>46</v>
      </c>
      <c r="D36" t="s">
        <v>66</v>
      </c>
      <c r="E36" t="s">
        <v>94</v>
      </c>
      <c r="F36" t="s">
        <v>95</v>
      </c>
    </row>
    <row r="37" spans="1:6" x14ac:dyDescent="0.2">
      <c r="A37">
        <v>35</v>
      </c>
      <c r="B37" t="s">
        <v>96</v>
      </c>
      <c r="C37">
        <v>28</v>
      </c>
      <c r="D37" t="s">
        <v>62</v>
      </c>
      <c r="E37" t="s">
        <v>94</v>
      </c>
      <c r="F37" t="s">
        <v>95</v>
      </c>
    </row>
    <row r="38" spans="1:6" x14ac:dyDescent="0.2">
      <c r="A38">
        <v>36</v>
      </c>
      <c r="B38" t="s">
        <v>97</v>
      </c>
      <c r="C38">
        <v>139</v>
      </c>
      <c r="D38" t="s">
        <v>23</v>
      </c>
      <c r="E38" t="s">
        <v>98</v>
      </c>
      <c r="F38" t="s">
        <v>99</v>
      </c>
    </row>
    <row r="39" spans="1:6" x14ac:dyDescent="0.2">
      <c r="A39">
        <v>37</v>
      </c>
      <c r="B39" t="s">
        <v>100</v>
      </c>
      <c r="C39">
        <v>186</v>
      </c>
      <c r="D39" t="s">
        <v>31</v>
      </c>
      <c r="E39" t="s">
        <v>101</v>
      </c>
      <c r="F39" t="s">
        <v>102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101</v>
      </c>
      <c r="F40" t="s">
        <v>102</v>
      </c>
    </row>
    <row r="41" spans="1:6" x14ac:dyDescent="0.2">
      <c r="A41">
        <v>39</v>
      </c>
      <c r="B41" t="s">
        <v>104</v>
      </c>
      <c r="C41">
        <v>31</v>
      </c>
      <c r="D41" t="s">
        <v>46</v>
      </c>
      <c r="E41" t="s">
        <v>101</v>
      </c>
      <c r="F41" t="s">
        <v>102</v>
      </c>
    </row>
    <row r="42" spans="1:6" x14ac:dyDescent="0.2">
      <c r="A42">
        <v>40</v>
      </c>
      <c r="B42" t="s">
        <v>105</v>
      </c>
      <c r="C42">
        <v>185</v>
      </c>
      <c r="D42" t="s">
        <v>31</v>
      </c>
      <c r="E42" t="s">
        <v>106</v>
      </c>
      <c r="F42" t="s">
        <v>107</v>
      </c>
    </row>
    <row r="43" spans="1:6" x14ac:dyDescent="0.2">
      <c r="A43">
        <v>41</v>
      </c>
      <c r="B43" t="s">
        <v>108</v>
      </c>
      <c r="C43">
        <v>57</v>
      </c>
      <c r="D43" t="s">
        <v>27</v>
      </c>
      <c r="E43" t="s">
        <v>109</v>
      </c>
      <c r="F43" t="s">
        <v>110</v>
      </c>
    </row>
    <row r="44" spans="1:6" x14ac:dyDescent="0.2">
      <c r="A44">
        <v>42</v>
      </c>
      <c r="B44" t="s">
        <v>111</v>
      </c>
      <c r="C44">
        <v>135</v>
      </c>
      <c r="D44" t="s">
        <v>23</v>
      </c>
      <c r="E44" t="s">
        <v>112</v>
      </c>
      <c r="F44" t="s">
        <v>113</v>
      </c>
    </row>
    <row r="45" spans="1:6" x14ac:dyDescent="0.2">
      <c r="A45">
        <v>43</v>
      </c>
      <c r="B45" t="s">
        <v>114</v>
      </c>
      <c r="C45">
        <v>59</v>
      </c>
      <c r="D45" t="s">
        <v>27</v>
      </c>
      <c r="E45" t="s">
        <v>115</v>
      </c>
      <c r="F45" t="s">
        <v>116</v>
      </c>
    </row>
    <row r="46" spans="1:6" x14ac:dyDescent="0.2">
      <c r="A46">
        <v>44</v>
      </c>
      <c r="B46" t="s">
        <v>117</v>
      </c>
      <c r="C46">
        <v>104</v>
      </c>
      <c r="D46" t="s">
        <v>80</v>
      </c>
      <c r="E46" t="s">
        <v>118</v>
      </c>
      <c r="F46" t="s">
        <v>119</v>
      </c>
    </row>
    <row r="47" spans="1:6" x14ac:dyDescent="0.2">
      <c r="A47">
        <v>45</v>
      </c>
      <c r="B47" t="s">
        <v>120</v>
      </c>
      <c r="C47">
        <v>4</v>
      </c>
      <c r="D47" t="s">
        <v>74</v>
      </c>
      <c r="E47" t="s">
        <v>118</v>
      </c>
      <c r="F47" t="s">
        <v>119</v>
      </c>
    </row>
    <row r="48" spans="1:6" x14ac:dyDescent="0.2">
      <c r="A48">
        <v>46</v>
      </c>
      <c r="B48" t="s">
        <v>121</v>
      </c>
      <c r="C48">
        <v>41</v>
      </c>
      <c r="D48" t="s">
        <v>66</v>
      </c>
      <c r="E48" t="s">
        <v>122</v>
      </c>
      <c r="F48" t="s">
        <v>123</v>
      </c>
    </row>
    <row r="49" spans="1:6" x14ac:dyDescent="0.2">
      <c r="A49">
        <v>47</v>
      </c>
      <c r="B49" t="s">
        <v>124</v>
      </c>
      <c r="C49">
        <v>105</v>
      </c>
      <c r="D49" t="s">
        <v>80</v>
      </c>
      <c r="E49" t="s">
        <v>122</v>
      </c>
      <c r="F49" t="s">
        <v>123</v>
      </c>
    </row>
    <row r="50" spans="1:6" x14ac:dyDescent="0.2">
      <c r="A50">
        <v>48</v>
      </c>
      <c r="B50" t="s">
        <v>125</v>
      </c>
      <c r="C50">
        <v>71</v>
      </c>
      <c r="D50" t="s">
        <v>126</v>
      </c>
      <c r="E50" t="s">
        <v>122</v>
      </c>
      <c r="F50" t="s">
        <v>123</v>
      </c>
    </row>
    <row r="51" spans="1:6" x14ac:dyDescent="0.2">
      <c r="A51">
        <v>49</v>
      </c>
      <c r="B51" t="s">
        <v>127</v>
      </c>
      <c r="C51">
        <v>146</v>
      </c>
      <c r="D51" t="s">
        <v>15</v>
      </c>
      <c r="E51" t="s">
        <v>122</v>
      </c>
      <c r="F51" t="s">
        <v>123</v>
      </c>
    </row>
    <row r="52" spans="1:6" x14ac:dyDescent="0.2">
      <c r="A52">
        <v>50</v>
      </c>
      <c r="B52" t="s">
        <v>128</v>
      </c>
      <c r="C52">
        <v>11</v>
      </c>
      <c r="D52" t="s">
        <v>129</v>
      </c>
      <c r="E52" t="s">
        <v>130</v>
      </c>
      <c r="F52" t="s">
        <v>131</v>
      </c>
    </row>
    <row r="53" spans="1:6" x14ac:dyDescent="0.2">
      <c r="A53">
        <v>51</v>
      </c>
      <c r="B53" t="s">
        <v>132</v>
      </c>
      <c r="C53">
        <v>87</v>
      </c>
      <c r="D53" t="s">
        <v>19</v>
      </c>
      <c r="E53" t="s">
        <v>130</v>
      </c>
      <c r="F53" t="s">
        <v>131</v>
      </c>
    </row>
    <row r="54" spans="1:6" x14ac:dyDescent="0.2">
      <c r="A54">
        <v>52</v>
      </c>
      <c r="B54" t="s">
        <v>133</v>
      </c>
      <c r="C54">
        <v>211</v>
      </c>
      <c r="D54" t="s">
        <v>39</v>
      </c>
      <c r="E54" t="s">
        <v>130</v>
      </c>
      <c r="F54" t="s">
        <v>131</v>
      </c>
    </row>
    <row r="55" spans="1:6" x14ac:dyDescent="0.2">
      <c r="A55">
        <v>53</v>
      </c>
      <c r="B55" t="s">
        <v>134</v>
      </c>
      <c r="C55">
        <v>27</v>
      </c>
      <c r="D55" t="s">
        <v>62</v>
      </c>
      <c r="E55" t="s">
        <v>135</v>
      </c>
      <c r="F55" t="s">
        <v>136</v>
      </c>
    </row>
    <row r="56" spans="1:6" x14ac:dyDescent="0.2">
      <c r="A56">
        <v>54</v>
      </c>
      <c r="B56" t="s">
        <v>137</v>
      </c>
      <c r="C56">
        <v>102</v>
      </c>
      <c r="D56" t="s">
        <v>80</v>
      </c>
      <c r="E56" t="s">
        <v>135</v>
      </c>
      <c r="F56" t="s">
        <v>136</v>
      </c>
    </row>
    <row r="57" spans="1:6" x14ac:dyDescent="0.2">
      <c r="A57">
        <v>55</v>
      </c>
      <c r="B57" t="s">
        <v>138</v>
      </c>
      <c r="C57">
        <v>16</v>
      </c>
      <c r="D57" t="s">
        <v>129</v>
      </c>
      <c r="E57" t="s">
        <v>135</v>
      </c>
      <c r="F57" t="s">
        <v>136</v>
      </c>
    </row>
    <row r="58" spans="1:6" x14ac:dyDescent="0.2">
      <c r="A58">
        <v>56</v>
      </c>
      <c r="B58" t="s">
        <v>139</v>
      </c>
      <c r="C58">
        <v>149</v>
      </c>
      <c r="D58" t="s">
        <v>15</v>
      </c>
      <c r="E58" t="s">
        <v>140</v>
      </c>
      <c r="F58" t="s">
        <v>141</v>
      </c>
    </row>
    <row r="59" spans="1:6" x14ac:dyDescent="0.2">
      <c r="A59">
        <v>57</v>
      </c>
      <c r="B59" t="s">
        <v>142</v>
      </c>
      <c r="C59">
        <v>51</v>
      </c>
      <c r="D59" t="s">
        <v>27</v>
      </c>
      <c r="E59" t="s">
        <v>140</v>
      </c>
      <c r="F59" t="s">
        <v>141</v>
      </c>
    </row>
    <row r="60" spans="1:6" x14ac:dyDescent="0.2">
      <c r="A60">
        <v>58</v>
      </c>
      <c r="B60" t="s">
        <v>143</v>
      </c>
      <c r="C60">
        <v>6</v>
      </c>
      <c r="D60" t="s">
        <v>74</v>
      </c>
      <c r="E60" t="s">
        <v>144</v>
      </c>
      <c r="F60" t="s">
        <v>145</v>
      </c>
    </row>
    <row r="61" spans="1:6" x14ac:dyDescent="0.2">
      <c r="A61">
        <v>59</v>
      </c>
      <c r="B61" t="s">
        <v>146</v>
      </c>
      <c r="C61">
        <v>66</v>
      </c>
      <c r="D61" t="s">
        <v>8</v>
      </c>
      <c r="E61" t="s">
        <v>147</v>
      </c>
      <c r="F61" t="s">
        <v>148</v>
      </c>
    </row>
    <row r="62" spans="1:6" x14ac:dyDescent="0.2">
      <c r="A62">
        <v>60</v>
      </c>
      <c r="B62" t="s">
        <v>149</v>
      </c>
      <c r="C62">
        <v>65</v>
      </c>
      <c r="D62" t="s">
        <v>8</v>
      </c>
      <c r="E62" t="s">
        <v>147</v>
      </c>
      <c r="F62" t="s">
        <v>148</v>
      </c>
    </row>
    <row r="63" spans="1:6" x14ac:dyDescent="0.2">
      <c r="A63">
        <v>61</v>
      </c>
      <c r="B63" t="s">
        <v>150</v>
      </c>
      <c r="C63">
        <v>86</v>
      </c>
      <c r="D63" t="s">
        <v>19</v>
      </c>
      <c r="E63" t="s">
        <v>151</v>
      </c>
      <c r="F63" t="s">
        <v>152</v>
      </c>
    </row>
    <row r="64" spans="1:6" x14ac:dyDescent="0.2">
      <c r="A64">
        <v>62</v>
      </c>
      <c r="B64" t="s">
        <v>153</v>
      </c>
      <c r="C64">
        <v>34</v>
      </c>
      <c r="D64" t="s">
        <v>46</v>
      </c>
      <c r="E64" t="s">
        <v>151</v>
      </c>
      <c r="F64" t="s">
        <v>152</v>
      </c>
    </row>
    <row r="65" spans="1:6" x14ac:dyDescent="0.2">
      <c r="A65">
        <v>63</v>
      </c>
      <c r="B65" t="s">
        <v>154</v>
      </c>
      <c r="C65">
        <v>44</v>
      </c>
      <c r="D65" t="s">
        <v>66</v>
      </c>
      <c r="E65" t="s">
        <v>155</v>
      </c>
      <c r="F65" t="s">
        <v>156</v>
      </c>
    </row>
    <row r="66" spans="1:6" x14ac:dyDescent="0.2">
      <c r="A66">
        <v>64</v>
      </c>
      <c r="B66" t="s">
        <v>157</v>
      </c>
      <c r="C66">
        <v>111</v>
      </c>
      <c r="D66" t="s">
        <v>11</v>
      </c>
      <c r="E66" t="s">
        <v>155</v>
      </c>
      <c r="F66" t="s">
        <v>156</v>
      </c>
    </row>
    <row r="67" spans="1:6" x14ac:dyDescent="0.2">
      <c r="A67">
        <v>65</v>
      </c>
      <c r="B67" t="s">
        <v>158</v>
      </c>
      <c r="C67">
        <v>35</v>
      </c>
      <c r="D67" t="s">
        <v>46</v>
      </c>
      <c r="E67" t="s">
        <v>155</v>
      </c>
      <c r="F67" t="s">
        <v>156</v>
      </c>
    </row>
    <row r="68" spans="1:6" x14ac:dyDescent="0.2">
      <c r="A68">
        <v>66</v>
      </c>
      <c r="B68" t="s">
        <v>159</v>
      </c>
      <c r="C68">
        <v>107</v>
      </c>
      <c r="D68" t="s">
        <v>80</v>
      </c>
      <c r="E68" t="s">
        <v>160</v>
      </c>
      <c r="F68" t="s">
        <v>161</v>
      </c>
    </row>
    <row r="69" spans="1:6" x14ac:dyDescent="0.2">
      <c r="A69">
        <v>67</v>
      </c>
      <c r="B69" t="s">
        <v>162</v>
      </c>
      <c r="C69">
        <v>134</v>
      </c>
      <c r="D69" t="s">
        <v>23</v>
      </c>
      <c r="E69" t="s">
        <v>160</v>
      </c>
      <c r="F69" t="s">
        <v>161</v>
      </c>
    </row>
    <row r="70" spans="1:6" x14ac:dyDescent="0.2">
      <c r="A70">
        <v>68</v>
      </c>
      <c r="B70" t="s">
        <v>163</v>
      </c>
      <c r="C70">
        <v>32</v>
      </c>
      <c r="D70" t="s">
        <v>46</v>
      </c>
      <c r="E70" t="s">
        <v>164</v>
      </c>
      <c r="F70" t="s">
        <v>165</v>
      </c>
    </row>
    <row r="71" spans="1:6" x14ac:dyDescent="0.2">
      <c r="A71">
        <v>69</v>
      </c>
      <c r="B71" t="s">
        <v>166</v>
      </c>
      <c r="C71">
        <v>98</v>
      </c>
      <c r="D71" t="s">
        <v>167</v>
      </c>
      <c r="E71" t="s">
        <v>164</v>
      </c>
      <c r="F71" t="s">
        <v>165</v>
      </c>
    </row>
    <row r="72" spans="1:6" x14ac:dyDescent="0.2">
      <c r="A72">
        <v>70</v>
      </c>
      <c r="B72" t="s">
        <v>168</v>
      </c>
      <c r="C72">
        <v>197</v>
      </c>
      <c r="D72" t="s">
        <v>169</v>
      </c>
      <c r="E72" t="s">
        <v>164</v>
      </c>
      <c r="F72" t="s">
        <v>165</v>
      </c>
    </row>
    <row r="73" spans="1:6" x14ac:dyDescent="0.2">
      <c r="A73">
        <v>71</v>
      </c>
      <c r="B73" t="s">
        <v>170</v>
      </c>
      <c r="C73">
        <v>96</v>
      </c>
      <c r="D73" t="s">
        <v>167</v>
      </c>
      <c r="E73" t="s">
        <v>164</v>
      </c>
      <c r="F73" t="s">
        <v>165</v>
      </c>
    </row>
    <row r="74" spans="1:6" x14ac:dyDescent="0.2">
      <c r="A74">
        <v>72</v>
      </c>
      <c r="B74" t="s">
        <v>171</v>
      </c>
      <c r="C74">
        <v>187</v>
      </c>
      <c r="D74" t="s">
        <v>31</v>
      </c>
      <c r="E74" t="s">
        <v>172</v>
      </c>
      <c r="F74" t="s">
        <v>173</v>
      </c>
    </row>
    <row r="75" spans="1:6" x14ac:dyDescent="0.2">
      <c r="A75">
        <v>73</v>
      </c>
      <c r="B75" t="s">
        <v>174</v>
      </c>
      <c r="C75">
        <v>78</v>
      </c>
      <c r="D75" t="s">
        <v>126</v>
      </c>
      <c r="E75" t="s">
        <v>175</v>
      </c>
      <c r="F75" t="s">
        <v>176</v>
      </c>
    </row>
    <row r="76" spans="1:6" x14ac:dyDescent="0.2">
      <c r="A76">
        <v>74</v>
      </c>
      <c r="B76" t="s">
        <v>177</v>
      </c>
      <c r="C76">
        <v>38</v>
      </c>
      <c r="D76" t="s">
        <v>46</v>
      </c>
      <c r="E76" t="s">
        <v>178</v>
      </c>
      <c r="F76" t="s">
        <v>179</v>
      </c>
    </row>
    <row r="77" spans="1:6" x14ac:dyDescent="0.2">
      <c r="A77">
        <v>75</v>
      </c>
      <c r="B77" t="s">
        <v>180</v>
      </c>
      <c r="C77">
        <v>162</v>
      </c>
      <c r="D77" t="s">
        <v>57</v>
      </c>
      <c r="E77" t="s">
        <v>178</v>
      </c>
      <c r="F77" t="s">
        <v>179</v>
      </c>
    </row>
    <row r="78" spans="1:6" x14ac:dyDescent="0.2">
      <c r="A78">
        <v>76</v>
      </c>
      <c r="B78" t="s">
        <v>181</v>
      </c>
      <c r="C78">
        <v>75</v>
      </c>
      <c r="D78" t="s">
        <v>126</v>
      </c>
      <c r="E78" t="s">
        <v>178</v>
      </c>
      <c r="F78" t="s">
        <v>179</v>
      </c>
    </row>
    <row r="79" spans="1:6" x14ac:dyDescent="0.2">
      <c r="A79">
        <v>77</v>
      </c>
      <c r="B79" t="s">
        <v>182</v>
      </c>
      <c r="C79">
        <v>55</v>
      </c>
      <c r="D79" t="s">
        <v>27</v>
      </c>
      <c r="E79" t="s">
        <v>178</v>
      </c>
      <c r="F79" t="s">
        <v>179</v>
      </c>
    </row>
    <row r="80" spans="1:6" x14ac:dyDescent="0.2">
      <c r="A80">
        <v>78</v>
      </c>
      <c r="B80" t="s">
        <v>183</v>
      </c>
      <c r="C80">
        <v>194</v>
      </c>
      <c r="D80" t="s">
        <v>169</v>
      </c>
      <c r="E80" t="s">
        <v>184</v>
      </c>
      <c r="F80" t="s">
        <v>185</v>
      </c>
    </row>
    <row r="81" spans="1:6" x14ac:dyDescent="0.2">
      <c r="A81">
        <v>79</v>
      </c>
      <c r="B81" t="s">
        <v>186</v>
      </c>
      <c r="C81">
        <v>181</v>
      </c>
      <c r="D81" t="s">
        <v>31</v>
      </c>
      <c r="E81" t="s">
        <v>184</v>
      </c>
      <c r="F81" t="s">
        <v>185</v>
      </c>
    </row>
    <row r="82" spans="1:6" x14ac:dyDescent="0.2">
      <c r="A82">
        <v>80</v>
      </c>
      <c r="B82" t="s">
        <v>187</v>
      </c>
      <c r="C82">
        <v>189</v>
      </c>
      <c r="D82" t="s">
        <v>31</v>
      </c>
      <c r="E82" t="s">
        <v>184</v>
      </c>
      <c r="F82" t="s">
        <v>185</v>
      </c>
    </row>
    <row r="83" spans="1:6" x14ac:dyDescent="0.2">
      <c r="A83">
        <v>81</v>
      </c>
      <c r="B83" t="s">
        <v>188</v>
      </c>
      <c r="C83">
        <v>24</v>
      </c>
      <c r="D83" t="s">
        <v>62</v>
      </c>
      <c r="E83" t="s">
        <v>184</v>
      </c>
      <c r="F83" t="s">
        <v>185</v>
      </c>
    </row>
    <row r="84" spans="1:6" x14ac:dyDescent="0.2">
      <c r="A84">
        <v>82</v>
      </c>
      <c r="B84" t="s">
        <v>189</v>
      </c>
      <c r="C84">
        <v>52</v>
      </c>
      <c r="D84" t="s">
        <v>27</v>
      </c>
      <c r="E84" t="s">
        <v>190</v>
      </c>
      <c r="F84" t="s">
        <v>191</v>
      </c>
    </row>
    <row r="85" spans="1:6" x14ac:dyDescent="0.2">
      <c r="A85">
        <v>83</v>
      </c>
      <c r="B85" t="s">
        <v>192</v>
      </c>
      <c r="C85">
        <v>151</v>
      </c>
      <c r="D85" t="s">
        <v>193</v>
      </c>
      <c r="E85" t="s">
        <v>190</v>
      </c>
      <c r="F85" t="s">
        <v>191</v>
      </c>
    </row>
    <row r="86" spans="1:6" x14ac:dyDescent="0.2">
      <c r="A86">
        <v>84</v>
      </c>
      <c r="B86" t="s">
        <v>194</v>
      </c>
      <c r="C86">
        <v>119</v>
      </c>
      <c r="D86" t="s">
        <v>11</v>
      </c>
      <c r="E86" t="s">
        <v>190</v>
      </c>
      <c r="F86" t="s">
        <v>191</v>
      </c>
    </row>
    <row r="87" spans="1:6" x14ac:dyDescent="0.2">
      <c r="A87">
        <v>85</v>
      </c>
      <c r="B87" t="s">
        <v>195</v>
      </c>
      <c r="C87">
        <v>127</v>
      </c>
      <c r="D87" t="s">
        <v>196</v>
      </c>
      <c r="E87" t="s">
        <v>190</v>
      </c>
      <c r="F87" t="s">
        <v>191</v>
      </c>
    </row>
    <row r="88" spans="1:6" x14ac:dyDescent="0.2">
      <c r="A88">
        <v>86</v>
      </c>
      <c r="B88" t="s">
        <v>197</v>
      </c>
      <c r="C88">
        <v>195</v>
      </c>
      <c r="D88" t="s">
        <v>169</v>
      </c>
      <c r="E88" t="s">
        <v>198</v>
      </c>
      <c r="F88" t="s">
        <v>199</v>
      </c>
    </row>
    <row r="89" spans="1:6" x14ac:dyDescent="0.2">
      <c r="A89">
        <v>87</v>
      </c>
      <c r="B89" t="s">
        <v>200</v>
      </c>
      <c r="C89">
        <v>164</v>
      </c>
      <c r="D89" t="s">
        <v>57</v>
      </c>
      <c r="E89" t="s">
        <v>201</v>
      </c>
      <c r="F89" t="s">
        <v>202</v>
      </c>
    </row>
    <row r="90" spans="1:6" x14ac:dyDescent="0.2">
      <c r="A90">
        <v>88</v>
      </c>
      <c r="B90" t="s">
        <v>203</v>
      </c>
      <c r="C90">
        <v>22</v>
      </c>
      <c r="D90" t="s">
        <v>62</v>
      </c>
      <c r="E90" t="s">
        <v>201</v>
      </c>
      <c r="F90" t="s">
        <v>202</v>
      </c>
    </row>
    <row r="91" spans="1:6" x14ac:dyDescent="0.2">
      <c r="A91">
        <v>89</v>
      </c>
      <c r="B91" t="s">
        <v>204</v>
      </c>
      <c r="C91">
        <v>165</v>
      </c>
      <c r="D91" t="s">
        <v>57</v>
      </c>
      <c r="E91" t="s">
        <v>201</v>
      </c>
      <c r="F91" t="s">
        <v>202</v>
      </c>
    </row>
    <row r="92" spans="1:6" x14ac:dyDescent="0.2">
      <c r="A92">
        <v>90</v>
      </c>
      <c r="B92" t="s">
        <v>205</v>
      </c>
      <c r="C92">
        <v>161</v>
      </c>
      <c r="D92" t="s">
        <v>57</v>
      </c>
      <c r="E92" t="s">
        <v>201</v>
      </c>
      <c r="F92" t="s">
        <v>202</v>
      </c>
    </row>
    <row r="93" spans="1:6" x14ac:dyDescent="0.2">
      <c r="A93">
        <v>91</v>
      </c>
      <c r="B93" t="s">
        <v>206</v>
      </c>
      <c r="C93">
        <v>137</v>
      </c>
      <c r="D93" t="s">
        <v>23</v>
      </c>
      <c r="E93" t="s">
        <v>201</v>
      </c>
      <c r="F93" t="s">
        <v>202</v>
      </c>
    </row>
    <row r="94" spans="1:6" x14ac:dyDescent="0.2">
      <c r="A94">
        <v>92</v>
      </c>
      <c r="B94" t="s">
        <v>207</v>
      </c>
      <c r="C94">
        <v>196</v>
      </c>
      <c r="D94" t="s">
        <v>169</v>
      </c>
      <c r="E94" t="s">
        <v>208</v>
      </c>
      <c r="F94" t="s">
        <v>209</v>
      </c>
    </row>
    <row r="95" spans="1:6" x14ac:dyDescent="0.2">
      <c r="A95">
        <v>93</v>
      </c>
      <c r="B95" t="s">
        <v>210</v>
      </c>
      <c r="C95">
        <v>43</v>
      </c>
      <c r="D95" t="s">
        <v>66</v>
      </c>
      <c r="E95" t="s">
        <v>208</v>
      </c>
      <c r="F95" t="s">
        <v>209</v>
      </c>
    </row>
    <row r="96" spans="1:6" x14ac:dyDescent="0.2">
      <c r="A96">
        <v>94</v>
      </c>
      <c r="B96" t="s">
        <v>211</v>
      </c>
      <c r="C96">
        <v>155</v>
      </c>
      <c r="D96" t="s">
        <v>193</v>
      </c>
      <c r="E96" t="s">
        <v>208</v>
      </c>
      <c r="F96" t="s">
        <v>209</v>
      </c>
    </row>
    <row r="97" spans="1:6" x14ac:dyDescent="0.2">
      <c r="A97">
        <v>95</v>
      </c>
      <c r="B97" t="s">
        <v>212</v>
      </c>
      <c r="C97">
        <v>167</v>
      </c>
      <c r="D97" t="s">
        <v>57</v>
      </c>
      <c r="E97" t="s">
        <v>213</v>
      </c>
      <c r="F97" t="s">
        <v>214</v>
      </c>
    </row>
    <row r="98" spans="1:6" x14ac:dyDescent="0.2">
      <c r="A98">
        <v>96</v>
      </c>
      <c r="B98" t="s">
        <v>215</v>
      </c>
      <c r="C98">
        <v>184</v>
      </c>
      <c r="D98" t="s">
        <v>31</v>
      </c>
      <c r="E98" t="s">
        <v>213</v>
      </c>
      <c r="F98" t="s">
        <v>214</v>
      </c>
    </row>
    <row r="99" spans="1:6" x14ac:dyDescent="0.2">
      <c r="A99">
        <v>97</v>
      </c>
      <c r="B99" t="s">
        <v>216</v>
      </c>
      <c r="C99">
        <v>108</v>
      </c>
      <c r="D99" t="s">
        <v>80</v>
      </c>
      <c r="E99" t="s">
        <v>217</v>
      </c>
      <c r="F99" t="s">
        <v>218</v>
      </c>
    </row>
    <row r="100" spans="1:6" x14ac:dyDescent="0.2">
      <c r="A100">
        <v>98</v>
      </c>
      <c r="B100" t="s">
        <v>219</v>
      </c>
      <c r="C100">
        <v>166</v>
      </c>
      <c r="D100" t="s">
        <v>57</v>
      </c>
      <c r="E100" t="s">
        <v>220</v>
      </c>
      <c r="F100" t="s">
        <v>221</v>
      </c>
    </row>
    <row r="101" spans="1:6" x14ac:dyDescent="0.2">
      <c r="A101">
        <v>99</v>
      </c>
      <c r="B101" t="s">
        <v>222</v>
      </c>
      <c r="C101">
        <v>72</v>
      </c>
      <c r="D101" t="s">
        <v>126</v>
      </c>
      <c r="E101" t="s">
        <v>220</v>
      </c>
      <c r="F101" t="s">
        <v>221</v>
      </c>
    </row>
    <row r="102" spans="1:6" x14ac:dyDescent="0.2">
      <c r="A102">
        <v>100</v>
      </c>
      <c r="B102" t="s">
        <v>223</v>
      </c>
      <c r="C102">
        <v>144</v>
      </c>
      <c r="D102" t="s">
        <v>15</v>
      </c>
      <c r="E102" t="s">
        <v>220</v>
      </c>
      <c r="F102" t="s">
        <v>221</v>
      </c>
    </row>
    <row r="103" spans="1:6" x14ac:dyDescent="0.2">
      <c r="A103">
        <v>101</v>
      </c>
      <c r="B103" t="s">
        <v>224</v>
      </c>
      <c r="C103">
        <v>36</v>
      </c>
      <c r="D103" t="s">
        <v>46</v>
      </c>
      <c r="E103" t="s">
        <v>225</v>
      </c>
      <c r="F103" t="s">
        <v>226</v>
      </c>
    </row>
    <row r="104" spans="1:6" x14ac:dyDescent="0.2">
      <c r="A104">
        <v>102</v>
      </c>
      <c r="B104" t="s">
        <v>227</v>
      </c>
      <c r="C104">
        <v>79</v>
      </c>
      <c r="D104" t="s">
        <v>126</v>
      </c>
      <c r="E104" t="s">
        <v>228</v>
      </c>
      <c r="F104" t="s">
        <v>229</v>
      </c>
    </row>
    <row r="105" spans="1:6" x14ac:dyDescent="0.2">
      <c r="A105">
        <v>103</v>
      </c>
      <c r="B105" t="s">
        <v>230</v>
      </c>
      <c r="C105">
        <v>217</v>
      </c>
      <c r="D105" t="s">
        <v>39</v>
      </c>
      <c r="E105" t="s">
        <v>228</v>
      </c>
      <c r="F105" t="s">
        <v>229</v>
      </c>
    </row>
    <row r="106" spans="1:6" x14ac:dyDescent="0.2">
      <c r="A106">
        <v>104</v>
      </c>
      <c r="B106" t="s">
        <v>231</v>
      </c>
      <c r="C106">
        <v>218</v>
      </c>
      <c r="D106" t="s">
        <v>39</v>
      </c>
      <c r="E106" t="s">
        <v>228</v>
      </c>
      <c r="F106" t="s">
        <v>229</v>
      </c>
    </row>
    <row r="107" spans="1:6" x14ac:dyDescent="0.2">
      <c r="A107">
        <v>105</v>
      </c>
      <c r="B107" t="s">
        <v>232</v>
      </c>
      <c r="C107">
        <v>213</v>
      </c>
      <c r="D107" t="s">
        <v>39</v>
      </c>
      <c r="E107" t="s">
        <v>233</v>
      </c>
      <c r="F107" t="s">
        <v>234</v>
      </c>
    </row>
    <row r="108" spans="1:6" x14ac:dyDescent="0.2">
      <c r="A108">
        <v>106</v>
      </c>
      <c r="B108" t="s">
        <v>235</v>
      </c>
      <c r="C108">
        <v>77</v>
      </c>
      <c r="D108" t="s">
        <v>126</v>
      </c>
      <c r="E108" t="s">
        <v>233</v>
      </c>
      <c r="F108" t="s">
        <v>234</v>
      </c>
    </row>
    <row r="109" spans="1:6" x14ac:dyDescent="0.2">
      <c r="A109">
        <v>107</v>
      </c>
      <c r="B109" t="s">
        <v>236</v>
      </c>
      <c r="C109">
        <v>209</v>
      </c>
      <c r="D109" t="s">
        <v>237</v>
      </c>
      <c r="E109" t="s">
        <v>233</v>
      </c>
      <c r="F109" t="s">
        <v>234</v>
      </c>
    </row>
    <row r="110" spans="1:6" x14ac:dyDescent="0.2">
      <c r="A110">
        <v>108</v>
      </c>
      <c r="B110" t="s">
        <v>238</v>
      </c>
      <c r="C110">
        <v>101</v>
      </c>
      <c r="D110" t="s">
        <v>80</v>
      </c>
      <c r="E110" t="s">
        <v>233</v>
      </c>
      <c r="F110" t="s">
        <v>234</v>
      </c>
    </row>
    <row r="111" spans="1:6" x14ac:dyDescent="0.2">
      <c r="A111">
        <v>109</v>
      </c>
      <c r="B111" t="s">
        <v>239</v>
      </c>
      <c r="C111">
        <v>97</v>
      </c>
      <c r="D111" t="s">
        <v>167</v>
      </c>
      <c r="E111" t="s">
        <v>240</v>
      </c>
      <c r="F111" t="s">
        <v>241</v>
      </c>
    </row>
    <row r="112" spans="1:6" x14ac:dyDescent="0.2">
      <c r="A112">
        <v>110</v>
      </c>
      <c r="B112" t="s">
        <v>242</v>
      </c>
      <c r="C112">
        <v>136</v>
      </c>
      <c r="D112" t="s">
        <v>23</v>
      </c>
      <c r="E112" t="s">
        <v>240</v>
      </c>
      <c r="F112" t="s">
        <v>241</v>
      </c>
    </row>
    <row r="113" spans="1:6" x14ac:dyDescent="0.2">
      <c r="A113">
        <v>111</v>
      </c>
      <c r="B113" t="s">
        <v>243</v>
      </c>
      <c r="C113">
        <v>45</v>
      </c>
      <c r="D113" t="s">
        <v>66</v>
      </c>
      <c r="E113" t="s">
        <v>240</v>
      </c>
      <c r="F113" t="s">
        <v>241</v>
      </c>
    </row>
    <row r="114" spans="1:6" x14ac:dyDescent="0.2">
      <c r="A114">
        <v>112</v>
      </c>
      <c r="B114" t="s">
        <v>244</v>
      </c>
      <c r="C114">
        <v>129</v>
      </c>
      <c r="D114" t="s">
        <v>196</v>
      </c>
      <c r="E114" t="s">
        <v>245</v>
      </c>
      <c r="F114" t="s">
        <v>246</v>
      </c>
    </row>
    <row r="115" spans="1:6" x14ac:dyDescent="0.2">
      <c r="A115">
        <v>113</v>
      </c>
      <c r="B115" t="s">
        <v>247</v>
      </c>
      <c r="C115">
        <v>26</v>
      </c>
      <c r="D115" t="s">
        <v>62</v>
      </c>
      <c r="E115" t="s">
        <v>245</v>
      </c>
      <c r="F115" t="s">
        <v>246</v>
      </c>
    </row>
    <row r="116" spans="1:6" x14ac:dyDescent="0.2">
      <c r="A116">
        <v>114</v>
      </c>
      <c r="B116" t="s">
        <v>248</v>
      </c>
      <c r="C116">
        <v>172</v>
      </c>
      <c r="D116" t="s">
        <v>249</v>
      </c>
      <c r="E116" t="s">
        <v>245</v>
      </c>
      <c r="F116" t="s">
        <v>246</v>
      </c>
    </row>
    <row r="117" spans="1:6" x14ac:dyDescent="0.2">
      <c r="A117">
        <v>115</v>
      </c>
      <c r="B117" t="s">
        <v>251</v>
      </c>
      <c r="C117">
        <v>176</v>
      </c>
      <c r="D117" t="s">
        <v>249</v>
      </c>
      <c r="E117" t="s">
        <v>245</v>
      </c>
      <c r="F117" t="s">
        <v>246</v>
      </c>
    </row>
    <row r="118" spans="1:6" x14ac:dyDescent="0.2">
      <c r="A118">
        <v>116</v>
      </c>
      <c r="B118" t="s">
        <v>252</v>
      </c>
      <c r="C118">
        <v>69</v>
      </c>
      <c r="D118" t="s">
        <v>8</v>
      </c>
      <c r="E118" t="s">
        <v>245</v>
      </c>
      <c r="F118" t="s">
        <v>246</v>
      </c>
    </row>
    <row r="119" spans="1:6" x14ac:dyDescent="0.2">
      <c r="A119">
        <v>117</v>
      </c>
      <c r="B119" t="s">
        <v>253</v>
      </c>
      <c r="C119">
        <v>113</v>
      </c>
      <c r="D119" t="s">
        <v>11</v>
      </c>
      <c r="E119" t="s">
        <v>245</v>
      </c>
      <c r="F119" t="s">
        <v>246</v>
      </c>
    </row>
    <row r="120" spans="1:6" x14ac:dyDescent="0.2">
      <c r="A120">
        <v>118</v>
      </c>
      <c r="B120" t="s">
        <v>254</v>
      </c>
      <c r="C120">
        <v>198</v>
      </c>
      <c r="D120" t="s">
        <v>169</v>
      </c>
      <c r="E120" t="s">
        <v>255</v>
      </c>
      <c r="F120" t="s">
        <v>256</v>
      </c>
    </row>
    <row r="121" spans="1:6" x14ac:dyDescent="0.2">
      <c r="A121">
        <v>119</v>
      </c>
      <c r="B121" t="s">
        <v>257</v>
      </c>
      <c r="C121">
        <v>199</v>
      </c>
      <c r="D121" t="s">
        <v>169</v>
      </c>
      <c r="E121" t="s">
        <v>255</v>
      </c>
      <c r="F121" t="s">
        <v>256</v>
      </c>
    </row>
    <row r="122" spans="1:6" x14ac:dyDescent="0.2">
      <c r="A122">
        <v>120</v>
      </c>
      <c r="B122" t="s">
        <v>258</v>
      </c>
      <c r="C122">
        <v>173</v>
      </c>
      <c r="D122" t="s">
        <v>249</v>
      </c>
      <c r="E122" t="s">
        <v>255</v>
      </c>
      <c r="F122" t="s">
        <v>256</v>
      </c>
    </row>
    <row r="123" spans="1:6" x14ac:dyDescent="0.2">
      <c r="A123">
        <v>121</v>
      </c>
      <c r="B123" t="s">
        <v>259</v>
      </c>
      <c r="C123">
        <v>88</v>
      </c>
      <c r="D123" t="s">
        <v>19</v>
      </c>
      <c r="E123" t="s">
        <v>255</v>
      </c>
      <c r="F123" t="s">
        <v>256</v>
      </c>
    </row>
    <row r="124" spans="1:6" x14ac:dyDescent="0.2">
      <c r="A124">
        <v>122</v>
      </c>
      <c r="B124" t="s">
        <v>260</v>
      </c>
      <c r="C124">
        <v>117</v>
      </c>
      <c r="D124" t="s">
        <v>11</v>
      </c>
      <c r="E124" t="s">
        <v>261</v>
      </c>
      <c r="F124" t="s">
        <v>262</v>
      </c>
    </row>
    <row r="125" spans="1:6" x14ac:dyDescent="0.2">
      <c r="A125">
        <v>123</v>
      </c>
      <c r="B125" t="s">
        <v>263</v>
      </c>
      <c r="C125">
        <v>112</v>
      </c>
      <c r="D125" t="s">
        <v>11</v>
      </c>
      <c r="E125" t="s">
        <v>261</v>
      </c>
      <c r="F125" t="s">
        <v>262</v>
      </c>
    </row>
    <row r="126" spans="1:6" x14ac:dyDescent="0.2">
      <c r="A126">
        <v>124</v>
      </c>
      <c r="B126" t="s">
        <v>264</v>
      </c>
      <c r="C126">
        <v>73</v>
      </c>
      <c r="D126" t="s">
        <v>126</v>
      </c>
      <c r="E126" t="s">
        <v>261</v>
      </c>
      <c r="F126" t="s">
        <v>262</v>
      </c>
    </row>
    <row r="127" spans="1:6" x14ac:dyDescent="0.2">
      <c r="A127">
        <v>125</v>
      </c>
      <c r="B127" t="s">
        <v>265</v>
      </c>
      <c r="C127">
        <v>91</v>
      </c>
      <c r="D127" t="s">
        <v>167</v>
      </c>
      <c r="E127" t="s">
        <v>261</v>
      </c>
      <c r="F127" t="s">
        <v>262</v>
      </c>
    </row>
    <row r="128" spans="1:6" x14ac:dyDescent="0.2">
      <c r="A128">
        <v>126</v>
      </c>
      <c r="B128" t="s">
        <v>266</v>
      </c>
      <c r="C128">
        <v>3</v>
      </c>
      <c r="D128" t="s">
        <v>74</v>
      </c>
      <c r="E128" t="s">
        <v>261</v>
      </c>
      <c r="F128" t="s">
        <v>262</v>
      </c>
    </row>
    <row r="129" spans="1:6" x14ac:dyDescent="0.2">
      <c r="A129">
        <v>127</v>
      </c>
      <c r="B129" t="s">
        <v>267</v>
      </c>
      <c r="C129">
        <v>82</v>
      </c>
      <c r="D129" t="s">
        <v>19</v>
      </c>
      <c r="E129" t="s">
        <v>268</v>
      </c>
      <c r="F129" t="s">
        <v>269</v>
      </c>
    </row>
    <row r="130" spans="1:6" x14ac:dyDescent="0.2">
      <c r="A130">
        <v>128</v>
      </c>
      <c r="B130" t="s">
        <v>270</v>
      </c>
      <c r="C130">
        <v>5</v>
      </c>
      <c r="D130" t="s">
        <v>74</v>
      </c>
      <c r="E130" t="s">
        <v>268</v>
      </c>
      <c r="F130" t="s">
        <v>269</v>
      </c>
    </row>
    <row r="131" spans="1:6" x14ac:dyDescent="0.2">
      <c r="A131">
        <v>129</v>
      </c>
      <c r="B131" t="s">
        <v>271</v>
      </c>
      <c r="C131">
        <v>214</v>
      </c>
      <c r="D131" t="s">
        <v>39</v>
      </c>
      <c r="E131" t="s">
        <v>268</v>
      </c>
      <c r="F131" t="s">
        <v>269</v>
      </c>
    </row>
    <row r="132" spans="1:6" x14ac:dyDescent="0.2">
      <c r="A132">
        <v>130</v>
      </c>
      <c r="B132" t="s">
        <v>272</v>
      </c>
      <c r="C132">
        <v>25</v>
      </c>
      <c r="D132" t="s">
        <v>62</v>
      </c>
      <c r="E132" t="s">
        <v>268</v>
      </c>
      <c r="F132" t="s">
        <v>269</v>
      </c>
    </row>
    <row r="133" spans="1:6" x14ac:dyDescent="0.2">
      <c r="A133">
        <v>131</v>
      </c>
      <c r="B133" t="s">
        <v>273</v>
      </c>
      <c r="C133">
        <v>7</v>
      </c>
      <c r="D133" t="s">
        <v>74</v>
      </c>
      <c r="E133" t="s">
        <v>274</v>
      </c>
      <c r="F133" t="s">
        <v>275</v>
      </c>
    </row>
    <row r="134" spans="1:6" x14ac:dyDescent="0.2">
      <c r="A134">
        <v>132</v>
      </c>
      <c r="B134" t="s">
        <v>276</v>
      </c>
      <c r="C134">
        <v>17</v>
      </c>
      <c r="D134" t="s">
        <v>129</v>
      </c>
      <c r="E134" t="s">
        <v>277</v>
      </c>
      <c r="F134" t="s">
        <v>278</v>
      </c>
    </row>
    <row r="135" spans="1:6" x14ac:dyDescent="0.2">
      <c r="A135">
        <v>133</v>
      </c>
      <c r="B135" t="s">
        <v>279</v>
      </c>
      <c r="C135">
        <v>159</v>
      </c>
      <c r="D135" t="s">
        <v>193</v>
      </c>
      <c r="E135" t="s">
        <v>277</v>
      </c>
      <c r="F135" t="s">
        <v>278</v>
      </c>
    </row>
    <row r="136" spans="1:6" x14ac:dyDescent="0.2">
      <c r="A136">
        <v>134</v>
      </c>
      <c r="B136" t="s">
        <v>280</v>
      </c>
      <c r="C136">
        <v>188</v>
      </c>
      <c r="D136" t="s">
        <v>31</v>
      </c>
      <c r="E136" t="s">
        <v>281</v>
      </c>
      <c r="F136" t="s">
        <v>282</v>
      </c>
    </row>
    <row r="137" spans="1:6" x14ac:dyDescent="0.2">
      <c r="A137">
        <v>135</v>
      </c>
      <c r="B137" t="s">
        <v>283</v>
      </c>
      <c r="C137">
        <v>204</v>
      </c>
      <c r="D137" t="s">
        <v>237</v>
      </c>
      <c r="E137" t="s">
        <v>281</v>
      </c>
      <c r="F137" t="s">
        <v>282</v>
      </c>
    </row>
    <row r="138" spans="1:6" x14ac:dyDescent="0.2">
      <c r="A138">
        <v>136</v>
      </c>
      <c r="B138" t="s">
        <v>284</v>
      </c>
      <c r="C138">
        <v>175</v>
      </c>
      <c r="D138" t="s">
        <v>249</v>
      </c>
      <c r="E138" t="s">
        <v>281</v>
      </c>
      <c r="F138" t="s">
        <v>282</v>
      </c>
    </row>
    <row r="139" spans="1:6" x14ac:dyDescent="0.2">
      <c r="A139">
        <v>137</v>
      </c>
      <c r="B139" t="s">
        <v>285</v>
      </c>
      <c r="C139">
        <v>148</v>
      </c>
      <c r="D139" t="s">
        <v>15</v>
      </c>
      <c r="E139" t="s">
        <v>281</v>
      </c>
      <c r="F139" t="s">
        <v>282</v>
      </c>
    </row>
    <row r="140" spans="1:6" x14ac:dyDescent="0.2">
      <c r="A140">
        <v>138</v>
      </c>
      <c r="B140" t="s">
        <v>286</v>
      </c>
      <c r="C140">
        <v>191</v>
      </c>
      <c r="D140" t="s">
        <v>169</v>
      </c>
      <c r="E140" t="s">
        <v>281</v>
      </c>
      <c r="F140" t="s">
        <v>282</v>
      </c>
    </row>
    <row r="141" spans="1:6" x14ac:dyDescent="0.2">
      <c r="A141">
        <v>139</v>
      </c>
      <c r="B141" t="s">
        <v>287</v>
      </c>
      <c r="C141">
        <v>13</v>
      </c>
      <c r="D141" t="s">
        <v>129</v>
      </c>
      <c r="E141" t="s">
        <v>288</v>
      </c>
      <c r="F141" t="s">
        <v>289</v>
      </c>
    </row>
    <row r="142" spans="1:6" x14ac:dyDescent="0.2">
      <c r="A142">
        <v>140</v>
      </c>
      <c r="B142" t="s">
        <v>290</v>
      </c>
      <c r="C142">
        <v>29</v>
      </c>
      <c r="D142" t="s">
        <v>62</v>
      </c>
      <c r="E142" t="s">
        <v>288</v>
      </c>
      <c r="F142" t="s">
        <v>289</v>
      </c>
    </row>
    <row r="143" spans="1:6" x14ac:dyDescent="0.2">
      <c r="A143">
        <v>141</v>
      </c>
      <c r="B143" t="s">
        <v>291</v>
      </c>
      <c r="C143">
        <v>168</v>
      </c>
      <c r="D143" t="s">
        <v>57</v>
      </c>
      <c r="E143" t="s">
        <v>292</v>
      </c>
      <c r="F143" t="s">
        <v>293</v>
      </c>
    </row>
    <row r="144" spans="1:6" x14ac:dyDescent="0.2">
      <c r="A144">
        <v>142</v>
      </c>
      <c r="B144" t="s">
        <v>294</v>
      </c>
      <c r="C144">
        <v>74</v>
      </c>
      <c r="D144" t="s">
        <v>126</v>
      </c>
      <c r="E144" t="s">
        <v>292</v>
      </c>
      <c r="F144" t="s">
        <v>293</v>
      </c>
    </row>
    <row r="145" spans="1:6" x14ac:dyDescent="0.2">
      <c r="A145">
        <v>143</v>
      </c>
      <c r="B145" t="s">
        <v>295</v>
      </c>
      <c r="C145">
        <v>177</v>
      </c>
      <c r="D145" t="s">
        <v>249</v>
      </c>
      <c r="E145" t="s">
        <v>292</v>
      </c>
      <c r="F145" t="s">
        <v>293</v>
      </c>
    </row>
    <row r="146" spans="1:6" x14ac:dyDescent="0.2">
      <c r="A146">
        <v>144</v>
      </c>
      <c r="B146" t="s">
        <v>296</v>
      </c>
      <c r="C146">
        <v>203</v>
      </c>
      <c r="D146" t="s">
        <v>237</v>
      </c>
      <c r="E146" t="s">
        <v>292</v>
      </c>
      <c r="F146" t="s">
        <v>293</v>
      </c>
    </row>
    <row r="147" spans="1:6" x14ac:dyDescent="0.2">
      <c r="A147">
        <v>145</v>
      </c>
      <c r="B147" t="s">
        <v>297</v>
      </c>
      <c r="C147">
        <v>12</v>
      </c>
      <c r="D147" t="s">
        <v>129</v>
      </c>
      <c r="E147" t="s">
        <v>298</v>
      </c>
      <c r="F147" t="s">
        <v>299</v>
      </c>
    </row>
    <row r="148" spans="1:6" x14ac:dyDescent="0.2">
      <c r="A148">
        <v>146</v>
      </c>
      <c r="B148" t="s">
        <v>300</v>
      </c>
      <c r="C148">
        <v>219</v>
      </c>
      <c r="D148" t="s">
        <v>39</v>
      </c>
      <c r="E148" t="s">
        <v>298</v>
      </c>
      <c r="F148" t="s">
        <v>299</v>
      </c>
    </row>
    <row r="149" spans="1:6" x14ac:dyDescent="0.2">
      <c r="A149">
        <v>147</v>
      </c>
      <c r="B149" t="s">
        <v>301</v>
      </c>
      <c r="C149">
        <v>62</v>
      </c>
      <c r="D149" t="s">
        <v>8</v>
      </c>
      <c r="E149" t="s">
        <v>298</v>
      </c>
      <c r="F149" t="s">
        <v>299</v>
      </c>
    </row>
    <row r="150" spans="1:6" x14ac:dyDescent="0.2">
      <c r="A150">
        <v>148</v>
      </c>
      <c r="B150" t="s">
        <v>302</v>
      </c>
      <c r="C150">
        <v>192</v>
      </c>
      <c r="D150" t="s">
        <v>169</v>
      </c>
      <c r="E150" t="s">
        <v>303</v>
      </c>
      <c r="F150" t="s">
        <v>304</v>
      </c>
    </row>
    <row r="151" spans="1:6" x14ac:dyDescent="0.2">
      <c r="A151">
        <v>149</v>
      </c>
      <c r="B151" t="s">
        <v>305</v>
      </c>
      <c r="C151">
        <v>125</v>
      </c>
      <c r="D151" t="s">
        <v>196</v>
      </c>
      <c r="E151" t="s">
        <v>303</v>
      </c>
      <c r="F151" t="s">
        <v>304</v>
      </c>
    </row>
    <row r="152" spans="1:6" x14ac:dyDescent="0.2">
      <c r="A152">
        <v>150</v>
      </c>
      <c r="B152" t="s">
        <v>306</v>
      </c>
      <c r="C152">
        <v>94</v>
      </c>
      <c r="D152" t="s">
        <v>167</v>
      </c>
      <c r="E152" t="s">
        <v>303</v>
      </c>
      <c r="F152" t="s">
        <v>304</v>
      </c>
    </row>
    <row r="153" spans="1:6" x14ac:dyDescent="0.2">
      <c r="A153">
        <v>151</v>
      </c>
      <c r="B153" t="s">
        <v>307</v>
      </c>
      <c r="C153">
        <v>123</v>
      </c>
      <c r="D153" t="s">
        <v>196</v>
      </c>
      <c r="E153" t="s">
        <v>308</v>
      </c>
      <c r="F153" t="s">
        <v>309</v>
      </c>
    </row>
    <row r="154" spans="1:6" x14ac:dyDescent="0.2">
      <c r="A154">
        <v>152</v>
      </c>
      <c r="B154" t="s">
        <v>310</v>
      </c>
      <c r="C154">
        <v>215</v>
      </c>
      <c r="D154" t="s">
        <v>39</v>
      </c>
      <c r="E154" t="s">
        <v>311</v>
      </c>
      <c r="F154" t="s">
        <v>312</v>
      </c>
    </row>
    <row r="155" spans="1:6" x14ac:dyDescent="0.2">
      <c r="A155">
        <v>153</v>
      </c>
      <c r="B155" t="s">
        <v>313</v>
      </c>
      <c r="C155">
        <v>84</v>
      </c>
      <c r="D155" t="s">
        <v>19</v>
      </c>
      <c r="E155" t="s">
        <v>311</v>
      </c>
      <c r="F155" t="s">
        <v>312</v>
      </c>
    </row>
    <row r="156" spans="1:6" x14ac:dyDescent="0.2">
      <c r="A156">
        <v>154</v>
      </c>
      <c r="B156" t="s">
        <v>314</v>
      </c>
      <c r="C156">
        <v>163</v>
      </c>
      <c r="D156" t="s">
        <v>57</v>
      </c>
      <c r="E156" t="s">
        <v>311</v>
      </c>
      <c r="F156" t="s">
        <v>312</v>
      </c>
    </row>
    <row r="157" spans="1:6" x14ac:dyDescent="0.2">
      <c r="A157">
        <v>155</v>
      </c>
      <c r="B157" t="s">
        <v>315</v>
      </c>
      <c r="C157">
        <v>89</v>
      </c>
      <c r="D157" t="s">
        <v>19</v>
      </c>
      <c r="E157" t="s">
        <v>316</v>
      </c>
      <c r="F157" t="s">
        <v>317</v>
      </c>
    </row>
    <row r="158" spans="1:6" x14ac:dyDescent="0.2">
      <c r="A158">
        <v>156</v>
      </c>
      <c r="B158" t="s">
        <v>318</v>
      </c>
      <c r="C158">
        <v>48</v>
      </c>
      <c r="D158" t="s">
        <v>66</v>
      </c>
      <c r="E158" t="s">
        <v>319</v>
      </c>
      <c r="F158" t="s">
        <v>320</v>
      </c>
    </row>
    <row r="159" spans="1:6" x14ac:dyDescent="0.2">
      <c r="A159">
        <v>157</v>
      </c>
      <c r="B159" t="s">
        <v>321</v>
      </c>
      <c r="C159">
        <v>201</v>
      </c>
      <c r="D159" t="s">
        <v>237</v>
      </c>
      <c r="E159" t="s">
        <v>319</v>
      </c>
      <c r="F159" t="s">
        <v>320</v>
      </c>
    </row>
    <row r="160" spans="1:6" x14ac:dyDescent="0.2">
      <c r="A160">
        <v>158</v>
      </c>
      <c r="B160" t="s">
        <v>322</v>
      </c>
      <c r="C160">
        <v>156</v>
      </c>
      <c r="D160" t="s">
        <v>193</v>
      </c>
      <c r="E160" t="s">
        <v>319</v>
      </c>
      <c r="F160" t="s">
        <v>320</v>
      </c>
    </row>
    <row r="161" spans="1:6" x14ac:dyDescent="0.2">
      <c r="A161">
        <v>159</v>
      </c>
      <c r="B161" t="s">
        <v>323</v>
      </c>
      <c r="C161">
        <v>95</v>
      </c>
      <c r="D161" t="s">
        <v>167</v>
      </c>
      <c r="E161" t="s">
        <v>324</v>
      </c>
      <c r="F161" t="s">
        <v>325</v>
      </c>
    </row>
    <row r="162" spans="1:6" x14ac:dyDescent="0.2">
      <c r="A162">
        <v>160</v>
      </c>
      <c r="B162" t="s">
        <v>326</v>
      </c>
      <c r="C162">
        <v>19</v>
      </c>
      <c r="D162" t="s">
        <v>129</v>
      </c>
      <c r="E162" t="s">
        <v>327</v>
      </c>
      <c r="F162" t="s">
        <v>328</v>
      </c>
    </row>
    <row r="163" spans="1:6" x14ac:dyDescent="0.2">
      <c r="A163">
        <v>161</v>
      </c>
      <c r="B163" t="s">
        <v>329</v>
      </c>
      <c r="C163">
        <v>157</v>
      </c>
      <c r="D163" t="s">
        <v>193</v>
      </c>
      <c r="E163" t="s">
        <v>327</v>
      </c>
      <c r="F163" t="s">
        <v>328</v>
      </c>
    </row>
    <row r="164" spans="1:6" x14ac:dyDescent="0.2">
      <c r="A164">
        <v>162</v>
      </c>
      <c r="B164" t="s">
        <v>330</v>
      </c>
      <c r="C164">
        <v>178</v>
      </c>
      <c r="D164" t="s">
        <v>249</v>
      </c>
      <c r="E164" t="s">
        <v>331</v>
      </c>
      <c r="F164" t="s">
        <v>332</v>
      </c>
    </row>
    <row r="165" spans="1:6" x14ac:dyDescent="0.2">
      <c r="A165">
        <v>163</v>
      </c>
      <c r="B165" t="s">
        <v>333</v>
      </c>
      <c r="C165">
        <v>153</v>
      </c>
      <c r="D165" t="s">
        <v>193</v>
      </c>
      <c r="E165" t="s">
        <v>331</v>
      </c>
      <c r="F165" t="s">
        <v>332</v>
      </c>
    </row>
    <row r="166" spans="1:6" x14ac:dyDescent="0.2">
      <c r="A166">
        <v>164</v>
      </c>
      <c r="B166" t="s">
        <v>334</v>
      </c>
      <c r="C166">
        <v>42</v>
      </c>
      <c r="D166" t="s">
        <v>66</v>
      </c>
      <c r="E166" t="s">
        <v>335</v>
      </c>
      <c r="F166" t="s">
        <v>336</v>
      </c>
    </row>
    <row r="167" spans="1:6" x14ac:dyDescent="0.2">
      <c r="A167">
        <v>165</v>
      </c>
      <c r="B167" t="s">
        <v>337</v>
      </c>
      <c r="C167">
        <v>115</v>
      </c>
      <c r="D167" t="s">
        <v>11</v>
      </c>
      <c r="E167" t="s">
        <v>338</v>
      </c>
      <c r="F167" t="s">
        <v>339</v>
      </c>
    </row>
    <row r="168" spans="1:6" x14ac:dyDescent="0.2">
      <c r="A168">
        <v>166</v>
      </c>
      <c r="B168" t="s">
        <v>340</v>
      </c>
      <c r="C168">
        <v>121</v>
      </c>
      <c r="D168" t="s">
        <v>196</v>
      </c>
      <c r="E168" t="s">
        <v>338</v>
      </c>
      <c r="F168" t="s">
        <v>339</v>
      </c>
    </row>
    <row r="169" spans="1:6" x14ac:dyDescent="0.2">
      <c r="A169">
        <v>167</v>
      </c>
      <c r="B169" t="s">
        <v>341</v>
      </c>
      <c r="C169">
        <v>76</v>
      </c>
      <c r="D169" t="s">
        <v>126</v>
      </c>
      <c r="E169" t="s">
        <v>342</v>
      </c>
      <c r="F169" t="s">
        <v>343</v>
      </c>
    </row>
    <row r="170" spans="1:6" x14ac:dyDescent="0.2">
      <c r="A170">
        <v>168</v>
      </c>
      <c r="B170" t="s">
        <v>344</v>
      </c>
      <c r="C170">
        <v>145</v>
      </c>
      <c r="D170" t="s">
        <v>15</v>
      </c>
      <c r="E170" t="s">
        <v>342</v>
      </c>
      <c r="F170" t="s">
        <v>343</v>
      </c>
    </row>
    <row r="171" spans="1:6" x14ac:dyDescent="0.2">
      <c r="A171">
        <v>169</v>
      </c>
      <c r="B171" t="s">
        <v>345</v>
      </c>
      <c r="C171">
        <v>18</v>
      </c>
      <c r="D171" t="s">
        <v>129</v>
      </c>
      <c r="E171" t="s">
        <v>346</v>
      </c>
      <c r="F171" t="s">
        <v>347</v>
      </c>
    </row>
    <row r="172" spans="1:6" x14ac:dyDescent="0.2">
      <c r="A172">
        <v>170</v>
      </c>
      <c r="B172" t="s">
        <v>348</v>
      </c>
      <c r="C172">
        <v>179</v>
      </c>
      <c r="D172" t="s">
        <v>249</v>
      </c>
      <c r="E172" t="s">
        <v>346</v>
      </c>
      <c r="F172" t="s">
        <v>347</v>
      </c>
    </row>
    <row r="173" spans="1:6" x14ac:dyDescent="0.2">
      <c r="A173">
        <v>171</v>
      </c>
      <c r="B173" t="s">
        <v>349</v>
      </c>
      <c r="C173">
        <v>193</v>
      </c>
      <c r="D173" t="s">
        <v>169</v>
      </c>
      <c r="E173" t="s">
        <v>346</v>
      </c>
      <c r="F173" t="s">
        <v>347</v>
      </c>
    </row>
    <row r="174" spans="1:6" x14ac:dyDescent="0.2">
      <c r="A174">
        <v>172</v>
      </c>
      <c r="B174" t="s">
        <v>350</v>
      </c>
      <c r="C174">
        <v>49</v>
      </c>
      <c r="D174" t="s">
        <v>66</v>
      </c>
      <c r="E174" t="s">
        <v>351</v>
      </c>
      <c r="F174" t="s">
        <v>352</v>
      </c>
    </row>
    <row r="175" spans="1:6" x14ac:dyDescent="0.2">
      <c r="A175">
        <v>173</v>
      </c>
      <c r="B175" t="s">
        <v>353</v>
      </c>
      <c r="C175">
        <v>142</v>
      </c>
      <c r="D175" t="s">
        <v>15</v>
      </c>
      <c r="E175" t="s">
        <v>354</v>
      </c>
      <c r="F175" t="s">
        <v>355</v>
      </c>
    </row>
    <row r="176" spans="1:6" x14ac:dyDescent="0.2">
      <c r="A176">
        <v>174</v>
      </c>
      <c r="B176" t="s">
        <v>356</v>
      </c>
      <c r="C176">
        <v>56</v>
      </c>
      <c r="D176" t="s">
        <v>27</v>
      </c>
      <c r="E176" t="s">
        <v>354</v>
      </c>
      <c r="F176" t="s">
        <v>355</v>
      </c>
    </row>
    <row r="177" spans="1:6" x14ac:dyDescent="0.2">
      <c r="A177">
        <v>175</v>
      </c>
      <c r="B177" t="s">
        <v>357</v>
      </c>
      <c r="C177">
        <v>216</v>
      </c>
      <c r="D177" t="s">
        <v>39</v>
      </c>
      <c r="E177" t="s">
        <v>358</v>
      </c>
      <c r="F177" t="s">
        <v>359</v>
      </c>
    </row>
    <row r="178" spans="1:6" x14ac:dyDescent="0.2">
      <c r="A178">
        <v>176</v>
      </c>
      <c r="B178" t="s">
        <v>360</v>
      </c>
      <c r="C178">
        <v>122</v>
      </c>
      <c r="D178" t="s">
        <v>196</v>
      </c>
      <c r="E178" t="s">
        <v>358</v>
      </c>
      <c r="F178" t="s">
        <v>359</v>
      </c>
    </row>
    <row r="179" spans="1:6" x14ac:dyDescent="0.2">
      <c r="A179">
        <v>177</v>
      </c>
      <c r="B179" t="s">
        <v>361</v>
      </c>
      <c r="C179">
        <v>67</v>
      </c>
      <c r="D179" t="s">
        <v>8</v>
      </c>
      <c r="E179" t="s">
        <v>358</v>
      </c>
      <c r="F179" t="s">
        <v>359</v>
      </c>
    </row>
    <row r="180" spans="1:6" x14ac:dyDescent="0.2">
      <c r="A180">
        <v>178</v>
      </c>
      <c r="B180" t="s">
        <v>362</v>
      </c>
      <c r="C180">
        <v>93</v>
      </c>
      <c r="D180" t="s">
        <v>167</v>
      </c>
      <c r="E180" t="s">
        <v>358</v>
      </c>
      <c r="F180" t="s">
        <v>359</v>
      </c>
    </row>
    <row r="181" spans="1:6" x14ac:dyDescent="0.2">
      <c r="A181">
        <v>179</v>
      </c>
      <c r="B181" t="s">
        <v>363</v>
      </c>
      <c r="C181">
        <v>124</v>
      </c>
      <c r="D181" t="s">
        <v>196</v>
      </c>
      <c r="E181" t="s">
        <v>364</v>
      </c>
      <c r="F181" t="s">
        <v>365</v>
      </c>
    </row>
    <row r="182" spans="1:6" x14ac:dyDescent="0.2">
      <c r="A182">
        <v>180</v>
      </c>
      <c r="B182" t="s">
        <v>366</v>
      </c>
      <c r="C182">
        <v>37</v>
      </c>
      <c r="D182" t="s">
        <v>46</v>
      </c>
      <c r="E182" t="s">
        <v>367</v>
      </c>
      <c r="F182" t="s">
        <v>368</v>
      </c>
    </row>
    <row r="183" spans="1:6" x14ac:dyDescent="0.2">
      <c r="A183">
        <v>181</v>
      </c>
      <c r="B183" t="s">
        <v>369</v>
      </c>
      <c r="C183">
        <v>99</v>
      </c>
      <c r="D183" t="s">
        <v>167</v>
      </c>
      <c r="E183" t="s">
        <v>370</v>
      </c>
      <c r="F183" t="s">
        <v>371</v>
      </c>
    </row>
    <row r="184" spans="1:6" x14ac:dyDescent="0.2">
      <c r="A184">
        <v>182</v>
      </c>
      <c r="B184" t="s">
        <v>372</v>
      </c>
      <c r="C184">
        <v>154</v>
      </c>
      <c r="D184" t="s">
        <v>193</v>
      </c>
      <c r="E184" t="s">
        <v>370</v>
      </c>
      <c r="F184" t="s">
        <v>371</v>
      </c>
    </row>
    <row r="185" spans="1:6" x14ac:dyDescent="0.2">
      <c r="A185">
        <v>183</v>
      </c>
      <c r="B185" t="s">
        <v>373</v>
      </c>
      <c r="C185">
        <v>128</v>
      </c>
      <c r="D185" t="s">
        <v>196</v>
      </c>
      <c r="E185" t="s">
        <v>374</v>
      </c>
      <c r="F185" t="s">
        <v>375</v>
      </c>
    </row>
    <row r="186" spans="1:6" x14ac:dyDescent="0.2">
      <c r="A186">
        <v>184</v>
      </c>
      <c r="B186" t="s">
        <v>376</v>
      </c>
      <c r="C186">
        <v>174</v>
      </c>
      <c r="D186" t="s">
        <v>249</v>
      </c>
      <c r="E186" t="s">
        <v>377</v>
      </c>
      <c r="F186" t="s">
        <v>378</v>
      </c>
    </row>
    <row r="187" spans="1:6" x14ac:dyDescent="0.2">
      <c r="A187">
        <v>185</v>
      </c>
      <c r="B187" t="s">
        <v>379</v>
      </c>
      <c r="C187">
        <v>202</v>
      </c>
      <c r="D187" t="s">
        <v>237</v>
      </c>
      <c r="E187" t="s">
        <v>380</v>
      </c>
      <c r="F187" t="s">
        <v>381</v>
      </c>
    </row>
    <row r="188" spans="1:6" x14ac:dyDescent="0.2">
      <c r="A188">
        <v>186</v>
      </c>
      <c r="B188" t="s">
        <v>382</v>
      </c>
      <c r="C188">
        <v>23</v>
      </c>
      <c r="D188" t="s">
        <v>62</v>
      </c>
      <c r="E188" t="s">
        <v>383</v>
      </c>
      <c r="F188" t="s">
        <v>384</v>
      </c>
    </row>
    <row r="189" spans="1:6" x14ac:dyDescent="0.2">
      <c r="A189">
        <v>187</v>
      </c>
      <c r="B189" t="s">
        <v>385</v>
      </c>
      <c r="C189">
        <v>158</v>
      </c>
      <c r="D189" t="s">
        <v>193</v>
      </c>
      <c r="E189" t="s">
        <v>386</v>
      </c>
      <c r="F189" t="s">
        <v>387</v>
      </c>
    </row>
    <row r="190" spans="1:6" x14ac:dyDescent="0.2">
      <c r="A190">
        <v>188</v>
      </c>
      <c r="B190" t="s">
        <v>388</v>
      </c>
      <c r="C190">
        <v>83</v>
      </c>
      <c r="D190" t="s">
        <v>19</v>
      </c>
      <c r="E190" t="s">
        <v>389</v>
      </c>
      <c r="F190" t="s">
        <v>390</v>
      </c>
    </row>
    <row r="191" spans="1:6" x14ac:dyDescent="0.2">
      <c r="A191">
        <v>189</v>
      </c>
      <c r="B191" t="s">
        <v>391</v>
      </c>
      <c r="C191">
        <v>152</v>
      </c>
      <c r="D191" t="s">
        <v>193</v>
      </c>
      <c r="E191" t="s">
        <v>392</v>
      </c>
      <c r="F191" t="s">
        <v>393</v>
      </c>
    </row>
    <row r="192" spans="1:6" x14ac:dyDescent="0.2">
      <c r="A192">
        <v>190</v>
      </c>
      <c r="B192" t="s">
        <v>394</v>
      </c>
      <c r="C192">
        <v>15</v>
      </c>
      <c r="D192" t="s">
        <v>129</v>
      </c>
      <c r="E192" t="s">
        <v>395</v>
      </c>
      <c r="F192" t="s">
        <v>396</v>
      </c>
    </row>
    <row r="193" spans="1:6" x14ac:dyDescent="0.2">
      <c r="A193">
        <v>191</v>
      </c>
      <c r="B193" t="s">
        <v>397</v>
      </c>
      <c r="C193">
        <v>171</v>
      </c>
      <c r="D193" t="s">
        <v>249</v>
      </c>
      <c r="E193" t="s">
        <v>395</v>
      </c>
      <c r="F193" t="s">
        <v>396</v>
      </c>
    </row>
    <row r="194" spans="1:6" x14ac:dyDescent="0.2">
      <c r="A194">
        <v>192</v>
      </c>
      <c r="B194" t="s">
        <v>398</v>
      </c>
      <c r="C194">
        <v>207</v>
      </c>
      <c r="D194" t="s">
        <v>237</v>
      </c>
      <c r="E194" t="s">
        <v>399</v>
      </c>
      <c r="F194" t="s">
        <v>400</v>
      </c>
    </row>
    <row r="195" spans="1:6" x14ac:dyDescent="0.2">
      <c r="A195">
        <v>193</v>
      </c>
      <c r="B195" t="s">
        <v>401</v>
      </c>
      <c r="C195">
        <v>208</v>
      </c>
      <c r="D195" t="s">
        <v>237</v>
      </c>
      <c r="E195" t="s">
        <v>402</v>
      </c>
      <c r="F195" t="s">
        <v>403</v>
      </c>
    </row>
    <row r="196" spans="1:6" x14ac:dyDescent="0.2">
      <c r="A196">
        <v>194</v>
      </c>
      <c r="B196" t="s">
        <v>404</v>
      </c>
      <c r="C196">
        <v>126</v>
      </c>
      <c r="D196" t="s">
        <v>196</v>
      </c>
      <c r="E196" t="s">
        <v>405</v>
      </c>
      <c r="F196" t="s">
        <v>406</v>
      </c>
    </row>
    <row r="197" spans="1:6" x14ac:dyDescent="0.2">
      <c r="A197">
        <v>195</v>
      </c>
      <c r="B197" t="s">
        <v>407</v>
      </c>
      <c r="C197">
        <v>92</v>
      </c>
      <c r="D197" t="s">
        <v>167</v>
      </c>
      <c r="E197" t="s">
        <v>405</v>
      </c>
      <c r="F197" t="s">
        <v>406</v>
      </c>
    </row>
    <row r="198" spans="1:6" x14ac:dyDescent="0.2">
      <c r="A198">
        <v>196</v>
      </c>
      <c r="B198" t="s">
        <v>408</v>
      </c>
      <c r="C198">
        <v>206</v>
      </c>
      <c r="D198" t="s">
        <v>237</v>
      </c>
      <c r="E198" t="s">
        <v>409</v>
      </c>
      <c r="F198" t="s">
        <v>410</v>
      </c>
    </row>
    <row r="199" spans="1:6" x14ac:dyDescent="0.2">
      <c r="A199">
        <v>197</v>
      </c>
      <c r="B199" t="s">
        <v>411</v>
      </c>
      <c r="C199">
        <v>205</v>
      </c>
      <c r="D199" t="s">
        <v>237</v>
      </c>
      <c r="E199" t="s">
        <v>412</v>
      </c>
      <c r="F199" t="s">
        <v>413</v>
      </c>
    </row>
    <row r="200" spans="1:6" x14ac:dyDescent="0.2">
      <c r="A200">
        <v>198</v>
      </c>
      <c r="B200" t="s">
        <v>414</v>
      </c>
      <c r="C200">
        <v>14</v>
      </c>
      <c r="D200" t="s">
        <v>129</v>
      </c>
      <c r="E200" t="s">
        <v>415</v>
      </c>
      <c r="F200" t="s">
        <v>416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167" workbookViewId="0">
      <selection activeCell="G5" sqref="G5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2759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2760</v>
      </c>
      <c r="F4" t="s">
        <v>499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2761</v>
      </c>
      <c r="F5" t="s">
        <v>519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2762</v>
      </c>
      <c r="F6" t="s">
        <v>1010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2763</v>
      </c>
      <c r="F7" t="s">
        <v>2764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2765</v>
      </c>
      <c r="F8" t="s">
        <v>2766</v>
      </c>
      <c r="G8">
        <f t="shared" si="0"/>
        <v>6</v>
      </c>
    </row>
    <row r="9" spans="1:7" x14ac:dyDescent="0.2">
      <c r="A9">
        <v>7</v>
      </c>
      <c r="B9" t="s">
        <v>125</v>
      </c>
      <c r="C9">
        <v>71</v>
      </c>
      <c r="D9" t="s">
        <v>126</v>
      </c>
      <c r="E9" t="s">
        <v>2767</v>
      </c>
      <c r="F9" t="s">
        <v>2183</v>
      </c>
      <c r="G9">
        <f t="shared" si="0"/>
        <v>7</v>
      </c>
    </row>
    <row r="10" spans="1:7" x14ac:dyDescent="0.2">
      <c r="A10">
        <v>8</v>
      </c>
      <c r="B10" t="s">
        <v>42</v>
      </c>
      <c r="C10">
        <v>131</v>
      </c>
      <c r="D10" t="s">
        <v>23</v>
      </c>
      <c r="E10" t="s">
        <v>2768</v>
      </c>
      <c r="F10" t="s">
        <v>734</v>
      </c>
      <c r="G10">
        <f t="shared" si="0"/>
        <v>8</v>
      </c>
    </row>
    <row r="11" spans="1:7" x14ac:dyDescent="0.2">
      <c r="A11">
        <v>9</v>
      </c>
      <c r="B11" t="s">
        <v>267</v>
      </c>
      <c r="C11">
        <v>82</v>
      </c>
      <c r="D11" t="s">
        <v>19</v>
      </c>
      <c r="E11" t="s">
        <v>2769</v>
      </c>
      <c r="F11" t="s">
        <v>2770</v>
      </c>
      <c r="G11">
        <f t="shared" si="0"/>
        <v>9</v>
      </c>
    </row>
    <row r="12" spans="1:7" x14ac:dyDescent="0.2">
      <c r="A12">
        <v>10</v>
      </c>
      <c r="B12" t="s">
        <v>73</v>
      </c>
      <c r="C12">
        <v>1</v>
      </c>
      <c r="D12" t="s">
        <v>74</v>
      </c>
      <c r="E12" t="s">
        <v>2771</v>
      </c>
      <c r="F12" t="s">
        <v>643</v>
      </c>
      <c r="G12">
        <f t="shared" si="0"/>
        <v>10</v>
      </c>
    </row>
    <row r="13" spans="1:7" x14ac:dyDescent="0.2">
      <c r="A13">
        <v>11</v>
      </c>
      <c r="B13" t="s">
        <v>50</v>
      </c>
      <c r="C13">
        <v>141</v>
      </c>
      <c r="D13" t="s">
        <v>15</v>
      </c>
      <c r="E13" t="s">
        <v>2772</v>
      </c>
      <c r="F13" t="s">
        <v>2773</v>
      </c>
      <c r="G13">
        <f t="shared" si="0"/>
        <v>11</v>
      </c>
    </row>
    <row r="14" spans="1:7" x14ac:dyDescent="0.2">
      <c r="A14">
        <v>12</v>
      </c>
      <c r="B14" t="s">
        <v>58</v>
      </c>
      <c r="C14">
        <v>118</v>
      </c>
      <c r="D14" t="s">
        <v>11</v>
      </c>
      <c r="E14" t="s">
        <v>2774</v>
      </c>
      <c r="F14" t="s">
        <v>2775</v>
      </c>
      <c r="G14">
        <f t="shared" si="0"/>
        <v>12</v>
      </c>
    </row>
    <row r="15" spans="1:7" x14ac:dyDescent="0.2">
      <c r="A15">
        <v>13</v>
      </c>
      <c r="B15" t="s">
        <v>266</v>
      </c>
      <c r="C15">
        <v>3</v>
      </c>
      <c r="D15" t="s">
        <v>74</v>
      </c>
      <c r="E15" t="s">
        <v>2776</v>
      </c>
      <c r="F15" t="s">
        <v>2777</v>
      </c>
      <c r="G15">
        <f t="shared" si="0"/>
        <v>13</v>
      </c>
    </row>
    <row r="16" spans="1:7" x14ac:dyDescent="0.2">
      <c r="A16">
        <v>14</v>
      </c>
      <c r="B16" t="s">
        <v>128</v>
      </c>
      <c r="C16">
        <v>11</v>
      </c>
      <c r="D16" t="s">
        <v>129</v>
      </c>
      <c r="E16" t="s">
        <v>2778</v>
      </c>
      <c r="F16" t="s">
        <v>2779</v>
      </c>
      <c r="G16">
        <f t="shared" si="0"/>
        <v>14</v>
      </c>
    </row>
    <row r="17" spans="1:7" x14ac:dyDescent="0.2">
      <c r="A17">
        <v>15</v>
      </c>
      <c r="B17" t="s">
        <v>186</v>
      </c>
      <c r="C17">
        <v>181</v>
      </c>
      <c r="D17" t="s">
        <v>31</v>
      </c>
      <c r="E17" t="s">
        <v>2780</v>
      </c>
      <c r="F17" t="s">
        <v>2781</v>
      </c>
      <c r="G17">
        <f t="shared" si="0"/>
        <v>15</v>
      </c>
    </row>
    <row r="18" spans="1:7" x14ac:dyDescent="0.2">
      <c r="A18">
        <v>16</v>
      </c>
      <c r="B18" t="s">
        <v>697</v>
      </c>
      <c r="C18">
        <v>91</v>
      </c>
      <c r="D18" t="s">
        <v>167</v>
      </c>
      <c r="E18" t="s">
        <v>2782</v>
      </c>
      <c r="F18" t="s">
        <v>2783</v>
      </c>
      <c r="G18">
        <f t="shared" si="0"/>
        <v>16</v>
      </c>
    </row>
    <row r="19" spans="1:7" x14ac:dyDescent="0.2">
      <c r="A19">
        <v>17</v>
      </c>
      <c r="B19" t="s">
        <v>146</v>
      </c>
      <c r="C19">
        <v>66</v>
      </c>
      <c r="D19" t="s">
        <v>8</v>
      </c>
      <c r="E19" t="s">
        <v>2784</v>
      </c>
      <c r="F19" t="s">
        <v>2785</v>
      </c>
      <c r="G19">
        <f t="shared" si="0"/>
        <v>17</v>
      </c>
    </row>
    <row r="20" spans="1:7" x14ac:dyDescent="0.2">
      <c r="A20">
        <v>18</v>
      </c>
      <c r="B20" t="s">
        <v>154</v>
      </c>
      <c r="C20">
        <v>44</v>
      </c>
      <c r="D20" t="s">
        <v>66</v>
      </c>
      <c r="E20" t="s">
        <v>2786</v>
      </c>
      <c r="F20" t="s">
        <v>2787</v>
      </c>
      <c r="G20">
        <f t="shared" si="0"/>
        <v>18</v>
      </c>
    </row>
    <row r="21" spans="1:7" x14ac:dyDescent="0.2">
      <c r="A21">
        <v>19</v>
      </c>
      <c r="B21" t="s">
        <v>108</v>
      </c>
      <c r="C21">
        <v>57</v>
      </c>
      <c r="D21" t="s">
        <v>27</v>
      </c>
      <c r="E21" t="s">
        <v>2788</v>
      </c>
      <c r="F21" t="s">
        <v>2213</v>
      </c>
      <c r="G21">
        <f t="shared" si="0"/>
        <v>19</v>
      </c>
    </row>
    <row r="22" spans="1:7" x14ac:dyDescent="0.2">
      <c r="A22">
        <v>20</v>
      </c>
      <c r="B22" t="s">
        <v>326</v>
      </c>
      <c r="C22">
        <v>19</v>
      </c>
      <c r="D22" t="s">
        <v>129</v>
      </c>
      <c r="E22" t="s">
        <v>2789</v>
      </c>
      <c r="F22" t="s">
        <v>877</v>
      </c>
      <c r="G22">
        <f t="shared" si="0"/>
        <v>20</v>
      </c>
    </row>
    <row r="23" spans="1:7" x14ac:dyDescent="0.2">
      <c r="A23">
        <v>21</v>
      </c>
      <c r="B23" t="s">
        <v>286</v>
      </c>
      <c r="C23">
        <v>191</v>
      </c>
      <c r="D23" t="s">
        <v>169</v>
      </c>
      <c r="E23" t="s">
        <v>2790</v>
      </c>
      <c r="F23" t="s">
        <v>2791</v>
      </c>
      <c r="G23">
        <f t="shared" si="0"/>
        <v>21</v>
      </c>
    </row>
    <row r="24" spans="1:7" x14ac:dyDescent="0.2">
      <c r="A24">
        <v>22</v>
      </c>
      <c r="B24" t="s">
        <v>297</v>
      </c>
      <c r="C24">
        <v>12</v>
      </c>
      <c r="D24" t="s">
        <v>129</v>
      </c>
      <c r="E24" t="s">
        <v>2792</v>
      </c>
      <c r="F24" t="s">
        <v>2793</v>
      </c>
      <c r="G24">
        <f t="shared" si="0"/>
        <v>22</v>
      </c>
    </row>
    <row r="25" spans="1:7" x14ac:dyDescent="0.2">
      <c r="A25">
        <v>23</v>
      </c>
      <c r="B25" t="s">
        <v>340</v>
      </c>
      <c r="C25">
        <v>121</v>
      </c>
      <c r="D25" t="s">
        <v>196</v>
      </c>
      <c r="E25" t="s">
        <v>2794</v>
      </c>
      <c r="F25" t="s">
        <v>2795</v>
      </c>
      <c r="G25">
        <f t="shared" si="0"/>
        <v>23</v>
      </c>
    </row>
    <row r="26" spans="1:7" x14ac:dyDescent="0.2">
      <c r="A26">
        <v>24</v>
      </c>
      <c r="B26" t="s">
        <v>287</v>
      </c>
      <c r="C26">
        <v>13</v>
      </c>
      <c r="D26" t="s">
        <v>129</v>
      </c>
      <c r="E26" t="s">
        <v>2796</v>
      </c>
      <c r="F26" t="s">
        <v>1922</v>
      </c>
      <c r="G26">
        <f t="shared" si="0"/>
        <v>24</v>
      </c>
    </row>
    <row r="27" spans="1:7" x14ac:dyDescent="0.2">
      <c r="A27">
        <v>25</v>
      </c>
      <c r="B27" t="s">
        <v>205</v>
      </c>
      <c r="C27">
        <v>161</v>
      </c>
      <c r="D27" t="s">
        <v>57</v>
      </c>
      <c r="E27" t="s">
        <v>2797</v>
      </c>
      <c r="F27" t="s">
        <v>2798</v>
      </c>
      <c r="G27">
        <f t="shared" si="0"/>
        <v>25</v>
      </c>
    </row>
    <row r="28" spans="1:7" x14ac:dyDescent="0.2">
      <c r="A28">
        <v>26</v>
      </c>
      <c r="B28" t="s">
        <v>321</v>
      </c>
      <c r="C28">
        <v>201</v>
      </c>
      <c r="D28" t="s">
        <v>237</v>
      </c>
      <c r="E28" t="s">
        <v>2799</v>
      </c>
      <c r="F28" t="s">
        <v>2800</v>
      </c>
      <c r="G28">
        <f t="shared" si="0"/>
        <v>26</v>
      </c>
    </row>
    <row r="29" spans="1:7" x14ac:dyDescent="0.2">
      <c r="A29">
        <v>27</v>
      </c>
      <c r="B29" t="s">
        <v>61</v>
      </c>
      <c r="C29">
        <v>21</v>
      </c>
      <c r="D29" t="s">
        <v>62</v>
      </c>
      <c r="E29" t="s">
        <v>2801</v>
      </c>
      <c r="F29" t="s">
        <v>2802</v>
      </c>
      <c r="G29">
        <f t="shared" si="0"/>
        <v>27</v>
      </c>
    </row>
    <row r="30" spans="1:7" x14ac:dyDescent="0.2">
      <c r="A30">
        <v>28</v>
      </c>
      <c r="B30" t="s">
        <v>280</v>
      </c>
      <c r="C30">
        <v>188</v>
      </c>
      <c r="D30" t="s">
        <v>31</v>
      </c>
      <c r="E30" t="s">
        <v>2803</v>
      </c>
      <c r="F30" t="s">
        <v>2804</v>
      </c>
      <c r="G30">
        <f t="shared" si="0"/>
        <v>28</v>
      </c>
    </row>
    <row r="31" spans="1:7" x14ac:dyDescent="0.2">
      <c r="A31">
        <v>29</v>
      </c>
      <c r="B31" t="s">
        <v>216</v>
      </c>
      <c r="C31">
        <v>108</v>
      </c>
      <c r="D31" t="s">
        <v>80</v>
      </c>
      <c r="E31" t="s">
        <v>2805</v>
      </c>
      <c r="F31" t="s">
        <v>2806</v>
      </c>
      <c r="G31">
        <f t="shared" si="0"/>
        <v>29</v>
      </c>
    </row>
    <row r="32" spans="1:7" x14ac:dyDescent="0.2">
      <c r="A32">
        <v>30</v>
      </c>
      <c r="B32" t="s">
        <v>212</v>
      </c>
      <c r="C32">
        <v>167</v>
      </c>
      <c r="D32" t="s">
        <v>57</v>
      </c>
      <c r="E32" t="s">
        <v>2807</v>
      </c>
      <c r="F32" t="s">
        <v>2808</v>
      </c>
      <c r="G32">
        <f t="shared" si="0"/>
        <v>30</v>
      </c>
    </row>
    <row r="33" spans="1:7" x14ac:dyDescent="0.2">
      <c r="A33">
        <v>31</v>
      </c>
      <c r="B33" t="s">
        <v>103</v>
      </c>
      <c r="C33">
        <v>68</v>
      </c>
      <c r="D33" t="s">
        <v>8</v>
      </c>
      <c r="E33" t="s">
        <v>2809</v>
      </c>
      <c r="F33" t="s">
        <v>1199</v>
      </c>
      <c r="G33">
        <f t="shared" si="0"/>
        <v>31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2810</v>
      </c>
      <c r="F34" t="s">
        <v>1205</v>
      </c>
      <c r="G34">
        <f t="shared" si="0"/>
        <v>32</v>
      </c>
    </row>
    <row r="35" spans="1:7" x14ac:dyDescent="0.2">
      <c r="A35">
        <v>33</v>
      </c>
      <c r="B35" t="s">
        <v>192</v>
      </c>
      <c r="C35">
        <v>151</v>
      </c>
      <c r="D35" t="s">
        <v>193</v>
      </c>
      <c r="E35" t="s">
        <v>2811</v>
      </c>
      <c r="F35" t="s">
        <v>2812</v>
      </c>
      <c r="G35">
        <f t="shared" si="0"/>
        <v>33</v>
      </c>
    </row>
    <row r="36" spans="1:7" x14ac:dyDescent="0.2">
      <c r="A36">
        <v>34</v>
      </c>
      <c r="B36" t="s">
        <v>65</v>
      </c>
      <c r="C36">
        <v>47</v>
      </c>
      <c r="D36" t="s">
        <v>66</v>
      </c>
      <c r="E36" t="s">
        <v>2813</v>
      </c>
      <c r="F36" t="s">
        <v>2814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2815</v>
      </c>
      <c r="F37" t="s">
        <v>1440</v>
      </c>
      <c r="G37">
        <f t="shared" si="0"/>
        <v>35</v>
      </c>
    </row>
    <row r="38" spans="1:7" x14ac:dyDescent="0.2">
      <c r="A38">
        <v>36</v>
      </c>
      <c r="B38" t="s">
        <v>204</v>
      </c>
      <c r="C38">
        <v>165</v>
      </c>
      <c r="D38" t="s">
        <v>57</v>
      </c>
      <c r="E38" t="s">
        <v>2816</v>
      </c>
      <c r="F38" t="s">
        <v>2285</v>
      </c>
      <c r="G38">
        <f t="shared" si="0"/>
        <v>36</v>
      </c>
    </row>
    <row r="39" spans="1:7" x14ac:dyDescent="0.2">
      <c r="A39">
        <v>37</v>
      </c>
      <c r="B39" t="s">
        <v>307</v>
      </c>
      <c r="C39">
        <v>123</v>
      </c>
      <c r="D39" t="s">
        <v>196</v>
      </c>
      <c r="E39" t="s">
        <v>2817</v>
      </c>
      <c r="F39" t="s">
        <v>2818</v>
      </c>
      <c r="G39">
        <f t="shared" si="0"/>
        <v>37</v>
      </c>
    </row>
    <row r="40" spans="1:7" x14ac:dyDescent="0.2">
      <c r="A40">
        <v>38</v>
      </c>
      <c r="B40" t="s">
        <v>85</v>
      </c>
      <c r="C40">
        <v>116</v>
      </c>
      <c r="D40" t="s">
        <v>11</v>
      </c>
      <c r="E40" t="s">
        <v>2819</v>
      </c>
      <c r="F40" t="s">
        <v>2820</v>
      </c>
      <c r="G40">
        <f t="shared" si="0"/>
        <v>38</v>
      </c>
    </row>
    <row r="41" spans="1:7" x14ac:dyDescent="0.2">
      <c r="A41">
        <v>39</v>
      </c>
      <c r="B41" t="s">
        <v>86</v>
      </c>
      <c r="C41">
        <v>183</v>
      </c>
      <c r="D41" t="s">
        <v>31</v>
      </c>
      <c r="E41" t="s">
        <v>2821</v>
      </c>
      <c r="F41" t="s">
        <v>2822</v>
      </c>
      <c r="G41">
        <f t="shared" si="0"/>
        <v>39</v>
      </c>
    </row>
    <row r="42" spans="1:7" x14ac:dyDescent="0.2">
      <c r="A42">
        <v>40</v>
      </c>
      <c r="B42" t="s">
        <v>134</v>
      </c>
      <c r="C42">
        <v>27</v>
      </c>
      <c r="D42" t="s">
        <v>62</v>
      </c>
      <c r="E42" t="s">
        <v>2823</v>
      </c>
      <c r="F42" t="s">
        <v>1467</v>
      </c>
      <c r="G42">
        <f t="shared" si="0"/>
        <v>40</v>
      </c>
    </row>
    <row r="43" spans="1:7" x14ac:dyDescent="0.2">
      <c r="A43">
        <v>41</v>
      </c>
      <c r="B43" t="s">
        <v>133</v>
      </c>
      <c r="C43">
        <v>211</v>
      </c>
      <c r="D43" t="s">
        <v>39</v>
      </c>
      <c r="E43" t="s">
        <v>2824</v>
      </c>
      <c r="F43" t="s">
        <v>2825</v>
      </c>
      <c r="G43">
        <f t="shared" si="0"/>
        <v>41</v>
      </c>
    </row>
    <row r="44" spans="1:7" x14ac:dyDescent="0.2">
      <c r="A44">
        <v>42</v>
      </c>
      <c r="B44" t="s">
        <v>222</v>
      </c>
      <c r="C44">
        <v>72</v>
      </c>
      <c r="D44" t="s">
        <v>126</v>
      </c>
      <c r="E44" t="s">
        <v>2826</v>
      </c>
      <c r="F44" t="s">
        <v>2827</v>
      </c>
      <c r="G44">
        <f t="shared" si="0"/>
        <v>42</v>
      </c>
    </row>
    <row r="45" spans="1:7" x14ac:dyDescent="0.2">
      <c r="A45">
        <v>43</v>
      </c>
      <c r="B45" t="s">
        <v>257</v>
      </c>
      <c r="C45">
        <v>199</v>
      </c>
      <c r="D45" t="s">
        <v>169</v>
      </c>
      <c r="E45" t="s">
        <v>2828</v>
      </c>
      <c r="F45" t="s">
        <v>2829</v>
      </c>
      <c r="G45">
        <f t="shared" si="0"/>
        <v>43</v>
      </c>
    </row>
    <row r="46" spans="1:7" x14ac:dyDescent="0.2">
      <c r="A46">
        <v>44</v>
      </c>
      <c r="B46" t="s">
        <v>271</v>
      </c>
      <c r="C46">
        <v>214</v>
      </c>
      <c r="D46" t="s">
        <v>39</v>
      </c>
      <c r="E46" t="s">
        <v>2830</v>
      </c>
      <c r="F46" t="s">
        <v>2831</v>
      </c>
      <c r="G46">
        <f t="shared" si="0"/>
        <v>44</v>
      </c>
    </row>
    <row r="47" spans="1:7" x14ac:dyDescent="0.2">
      <c r="A47">
        <v>45</v>
      </c>
      <c r="B47" t="s">
        <v>414</v>
      </c>
      <c r="C47">
        <v>14</v>
      </c>
      <c r="D47" t="s">
        <v>129</v>
      </c>
      <c r="E47" t="s">
        <v>2832</v>
      </c>
      <c r="F47" t="s">
        <v>1272</v>
      </c>
      <c r="G47">
        <f t="shared" si="0"/>
        <v>45</v>
      </c>
    </row>
    <row r="48" spans="1:7" x14ac:dyDescent="0.2">
      <c r="A48">
        <v>46</v>
      </c>
      <c r="B48" t="s">
        <v>330</v>
      </c>
      <c r="C48">
        <v>178</v>
      </c>
      <c r="D48" t="s">
        <v>249</v>
      </c>
      <c r="E48" t="s">
        <v>2833</v>
      </c>
      <c r="F48" t="s">
        <v>2834</v>
      </c>
      <c r="G48">
        <f t="shared" si="0"/>
        <v>46</v>
      </c>
    </row>
    <row r="49" spans="1:7" x14ac:dyDescent="0.2">
      <c r="A49">
        <v>47</v>
      </c>
      <c r="B49" t="s">
        <v>150</v>
      </c>
      <c r="C49">
        <v>86</v>
      </c>
      <c r="D49" t="s">
        <v>19</v>
      </c>
      <c r="E49" t="s">
        <v>2835</v>
      </c>
      <c r="F49" t="s">
        <v>2836</v>
      </c>
      <c r="G49">
        <f t="shared" si="0"/>
        <v>47</v>
      </c>
    </row>
    <row r="50" spans="1:7" x14ac:dyDescent="0.2">
      <c r="A50">
        <v>48</v>
      </c>
      <c r="B50" t="s">
        <v>120</v>
      </c>
      <c r="C50">
        <v>4</v>
      </c>
      <c r="D50" t="s">
        <v>74</v>
      </c>
      <c r="E50" t="s">
        <v>2837</v>
      </c>
      <c r="F50" t="s">
        <v>2838</v>
      </c>
      <c r="G50">
        <f t="shared" si="0"/>
        <v>48</v>
      </c>
    </row>
    <row r="51" spans="1:7" x14ac:dyDescent="0.2">
      <c r="A51">
        <v>49</v>
      </c>
      <c r="B51" t="s">
        <v>143</v>
      </c>
      <c r="C51">
        <v>6</v>
      </c>
      <c r="D51" t="s">
        <v>74</v>
      </c>
      <c r="E51" t="s">
        <v>2839</v>
      </c>
      <c r="F51" t="s">
        <v>2840</v>
      </c>
      <c r="G51">
        <f t="shared" si="0"/>
        <v>49</v>
      </c>
    </row>
    <row r="52" spans="1:7" x14ac:dyDescent="0.2">
      <c r="A52">
        <v>50</v>
      </c>
      <c r="B52" t="s">
        <v>231</v>
      </c>
      <c r="C52">
        <v>218</v>
      </c>
      <c r="D52" t="s">
        <v>39</v>
      </c>
      <c r="E52" t="s">
        <v>2841</v>
      </c>
      <c r="F52" t="s">
        <v>2842</v>
      </c>
      <c r="G52">
        <f t="shared" si="0"/>
        <v>50</v>
      </c>
    </row>
    <row r="53" spans="1:7" x14ac:dyDescent="0.2">
      <c r="A53">
        <v>51</v>
      </c>
      <c r="B53" t="s">
        <v>139</v>
      </c>
      <c r="C53">
        <v>149</v>
      </c>
      <c r="D53" t="s">
        <v>15</v>
      </c>
      <c r="E53" t="s">
        <v>2843</v>
      </c>
      <c r="F53" t="s">
        <v>2844</v>
      </c>
      <c r="G53">
        <f t="shared" si="0"/>
        <v>51</v>
      </c>
    </row>
    <row r="54" spans="1:7" x14ac:dyDescent="0.2">
      <c r="A54">
        <v>52</v>
      </c>
      <c r="B54" t="s">
        <v>313</v>
      </c>
      <c r="C54">
        <v>84</v>
      </c>
      <c r="D54" t="s">
        <v>19</v>
      </c>
      <c r="E54" t="s">
        <v>2845</v>
      </c>
      <c r="F54" t="s">
        <v>1294</v>
      </c>
      <c r="G54">
        <f t="shared" si="0"/>
        <v>52</v>
      </c>
    </row>
    <row r="55" spans="1:7" x14ac:dyDescent="0.2">
      <c r="A55">
        <v>53</v>
      </c>
      <c r="B55" t="s">
        <v>26</v>
      </c>
      <c r="C55">
        <v>53</v>
      </c>
      <c r="D55" t="s">
        <v>27</v>
      </c>
      <c r="E55" t="s">
        <v>2846</v>
      </c>
      <c r="F55" t="s">
        <v>1298</v>
      </c>
      <c r="G55">
        <f t="shared" si="0"/>
        <v>53</v>
      </c>
    </row>
    <row r="56" spans="1:7" x14ac:dyDescent="0.2">
      <c r="A56">
        <v>54</v>
      </c>
      <c r="B56" t="s">
        <v>242</v>
      </c>
      <c r="C56">
        <v>136</v>
      </c>
      <c r="D56" t="s">
        <v>23</v>
      </c>
      <c r="E56" t="s">
        <v>2847</v>
      </c>
      <c r="F56" t="s">
        <v>2848</v>
      </c>
      <c r="G56">
        <f t="shared" si="0"/>
        <v>54</v>
      </c>
    </row>
    <row r="57" spans="1:7" x14ac:dyDescent="0.2">
      <c r="A57">
        <v>55</v>
      </c>
      <c r="B57" t="s">
        <v>88</v>
      </c>
      <c r="C57">
        <v>133</v>
      </c>
      <c r="D57" t="s">
        <v>23</v>
      </c>
      <c r="E57" t="s">
        <v>2849</v>
      </c>
      <c r="F57" t="s">
        <v>2850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2851</v>
      </c>
      <c r="F58" t="s">
        <v>2852</v>
      </c>
      <c r="G58">
        <f t="shared" si="0"/>
        <v>56</v>
      </c>
    </row>
    <row r="59" spans="1:7" x14ac:dyDescent="0.2">
      <c r="A59">
        <v>57</v>
      </c>
      <c r="B59" t="s">
        <v>310</v>
      </c>
      <c r="C59">
        <v>215</v>
      </c>
      <c r="D59" t="s">
        <v>39</v>
      </c>
      <c r="E59" t="s">
        <v>2853</v>
      </c>
      <c r="F59" t="s">
        <v>2854</v>
      </c>
      <c r="G59">
        <f t="shared" si="0"/>
        <v>57</v>
      </c>
    </row>
    <row r="60" spans="1:7" x14ac:dyDescent="0.2">
      <c r="A60">
        <v>58</v>
      </c>
      <c r="B60" t="s">
        <v>157</v>
      </c>
      <c r="C60">
        <v>111</v>
      </c>
      <c r="D60" t="s">
        <v>11</v>
      </c>
      <c r="E60" t="s">
        <v>2855</v>
      </c>
      <c r="F60" t="s">
        <v>2856</v>
      </c>
      <c r="G60">
        <f t="shared" si="0"/>
        <v>58</v>
      </c>
    </row>
    <row r="61" spans="1:7" x14ac:dyDescent="0.2">
      <c r="A61">
        <v>59</v>
      </c>
      <c r="B61" t="s">
        <v>224</v>
      </c>
      <c r="C61">
        <v>36</v>
      </c>
      <c r="D61" t="s">
        <v>46</v>
      </c>
      <c r="E61" t="s">
        <v>2857</v>
      </c>
      <c r="F61" t="s">
        <v>2858</v>
      </c>
      <c r="G61">
        <f t="shared" si="0"/>
        <v>59</v>
      </c>
    </row>
    <row r="62" spans="1:7" x14ac:dyDescent="0.2">
      <c r="A62">
        <v>60</v>
      </c>
      <c r="B62" t="s">
        <v>92</v>
      </c>
      <c r="C62">
        <v>109</v>
      </c>
      <c r="D62" t="s">
        <v>80</v>
      </c>
      <c r="E62" t="s">
        <v>2859</v>
      </c>
      <c r="F62" t="s">
        <v>2860</v>
      </c>
      <c r="G62">
        <f t="shared" si="0"/>
        <v>60</v>
      </c>
    </row>
    <row r="63" spans="1:7" x14ac:dyDescent="0.2">
      <c r="A63">
        <v>61</v>
      </c>
      <c r="B63" t="s">
        <v>361</v>
      </c>
      <c r="C63">
        <v>67</v>
      </c>
      <c r="D63" t="s">
        <v>8</v>
      </c>
      <c r="E63" t="s">
        <v>2861</v>
      </c>
      <c r="F63" t="s">
        <v>2862</v>
      </c>
      <c r="G63">
        <f t="shared" si="0"/>
        <v>61</v>
      </c>
    </row>
    <row r="64" spans="1:7" x14ac:dyDescent="0.2">
      <c r="A64">
        <v>62</v>
      </c>
      <c r="B64" t="s">
        <v>132</v>
      </c>
      <c r="C64">
        <v>87</v>
      </c>
      <c r="D64" t="s">
        <v>19</v>
      </c>
      <c r="E64" t="s">
        <v>2863</v>
      </c>
      <c r="F64" t="s">
        <v>2864</v>
      </c>
      <c r="G64">
        <f t="shared" si="0"/>
        <v>62</v>
      </c>
    </row>
    <row r="65" spans="1:7" x14ac:dyDescent="0.2">
      <c r="A65">
        <v>63</v>
      </c>
      <c r="B65" t="s">
        <v>97</v>
      </c>
      <c r="C65">
        <v>139</v>
      </c>
      <c r="D65" t="s">
        <v>23</v>
      </c>
      <c r="E65" t="s">
        <v>2865</v>
      </c>
      <c r="F65" t="s">
        <v>2866</v>
      </c>
      <c r="G65">
        <f t="shared" si="0"/>
        <v>63</v>
      </c>
    </row>
    <row r="66" spans="1:7" x14ac:dyDescent="0.2">
      <c r="A66">
        <v>64</v>
      </c>
      <c r="B66" t="s">
        <v>388</v>
      </c>
      <c r="C66">
        <v>83</v>
      </c>
      <c r="D66" t="s">
        <v>19</v>
      </c>
      <c r="E66" t="s">
        <v>2867</v>
      </c>
      <c r="F66" t="s">
        <v>2868</v>
      </c>
      <c r="G66">
        <f t="shared" si="0"/>
        <v>64</v>
      </c>
    </row>
    <row r="67" spans="1:7" x14ac:dyDescent="0.2">
      <c r="A67">
        <v>65</v>
      </c>
      <c r="B67" t="s">
        <v>253</v>
      </c>
      <c r="C67">
        <v>113</v>
      </c>
      <c r="D67" t="s">
        <v>11</v>
      </c>
      <c r="E67" t="s">
        <v>2869</v>
      </c>
      <c r="F67" t="s">
        <v>2870</v>
      </c>
      <c r="G67">
        <f t="shared" si="0"/>
        <v>65</v>
      </c>
    </row>
    <row r="68" spans="1:7" x14ac:dyDescent="0.2">
      <c r="A68">
        <v>66</v>
      </c>
      <c r="B68" t="s">
        <v>207</v>
      </c>
      <c r="C68">
        <v>196</v>
      </c>
      <c r="D68" t="s">
        <v>169</v>
      </c>
      <c r="E68" t="s">
        <v>2871</v>
      </c>
      <c r="F68" t="s">
        <v>2106</v>
      </c>
      <c r="G68">
        <f t="shared" ref="G68:G131" si="1">A68</f>
        <v>66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2872</v>
      </c>
      <c r="F69" t="s">
        <v>2873</v>
      </c>
      <c r="G69">
        <f t="shared" si="1"/>
        <v>67</v>
      </c>
    </row>
    <row r="70" spans="1:7" x14ac:dyDescent="0.2">
      <c r="A70">
        <v>68</v>
      </c>
      <c r="B70" t="s">
        <v>296</v>
      </c>
      <c r="C70">
        <v>203</v>
      </c>
      <c r="D70" t="s">
        <v>237</v>
      </c>
      <c r="E70" t="s">
        <v>2874</v>
      </c>
      <c r="F70" t="s">
        <v>2875</v>
      </c>
      <c r="G70">
        <f t="shared" si="1"/>
        <v>68</v>
      </c>
    </row>
    <row r="71" spans="1:7" x14ac:dyDescent="0.2">
      <c r="A71">
        <v>69</v>
      </c>
      <c r="B71" t="s">
        <v>166</v>
      </c>
      <c r="C71">
        <v>98</v>
      </c>
      <c r="D71" t="s">
        <v>167</v>
      </c>
      <c r="E71" t="s">
        <v>2876</v>
      </c>
      <c r="F71" t="s">
        <v>2877</v>
      </c>
      <c r="G71">
        <f t="shared" si="1"/>
        <v>69</v>
      </c>
    </row>
    <row r="72" spans="1:7" x14ac:dyDescent="0.2">
      <c r="A72">
        <v>70</v>
      </c>
      <c r="B72" t="s">
        <v>258</v>
      </c>
      <c r="C72">
        <v>173</v>
      </c>
      <c r="D72" t="s">
        <v>249</v>
      </c>
      <c r="E72" t="s">
        <v>2878</v>
      </c>
      <c r="F72" t="s">
        <v>2879</v>
      </c>
      <c r="G72">
        <f t="shared" si="1"/>
        <v>70</v>
      </c>
    </row>
    <row r="73" spans="1:7" x14ac:dyDescent="0.2">
      <c r="A73">
        <v>71</v>
      </c>
      <c r="B73" t="s">
        <v>285</v>
      </c>
      <c r="C73">
        <v>148</v>
      </c>
      <c r="D73" t="s">
        <v>15</v>
      </c>
      <c r="E73" t="s">
        <v>2880</v>
      </c>
      <c r="F73" t="s">
        <v>2881</v>
      </c>
      <c r="G73">
        <f t="shared" si="1"/>
        <v>71</v>
      </c>
    </row>
    <row r="74" spans="1:7" x14ac:dyDescent="0.2">
      <c r="A74">
        <v>72</v>
      </c>
      <c r="B74" t="s">
        <v>78</v>
      </c>
      <c r="C74">
        <v>64</v>
      </c>
      <c r="D74" t="s">
        <v>8</v>
      </c>
      <c r="E74" t="s">
        <v>2882</v>
      </c>
      <c r="F74" t="s">
        <v>1807</v>
      </c>
      <c r="G74">
        <f t="shared" si="1"/>
        <v>72</v>
      </c>
    </row>
    <row r="75" spans="1:7" x14ac:dyDescent="0.2">
      <c r="A75">
        <v>73</v>
      </c>
      <c r="B75" t="s">
        <v>302</v>
      </c>
      <c r="C75">
        <v>192</v>
      </c>
      <c r="D75" t="s">
        <v>169</v>
      </c>
      <c r="E75" t="s">
        <v>2883</v>
      </c>
      <c r="F75" t="s">
        <v>1574</v>
      </c>
      <c r="G75">
        <f t="shared" si="1"/>
        <v>73</v>
      </c>
    </row>
    <row r="76" spans="1:7" x14ac:dyDescent="0.2">
      <c r="A76">
        <v>74</v>
      </c>
      <c r="B76" t="s">
        <v>127</v>
      </c>
      <c r="C76">
        <v>146</v>
      </c>
      <c r="D76" t="s">
        <v>15</v>
      </c>
      <c r="E76" t="s">
        <v>2884</v>
      </c>
      <c r="F76" t="s">
        <v>2885</v>
      </c>
      <c r="G76">
        <f t="shared" si="1"/>
        <v>74</v>
      </c>
    </row>
    <row r="77" spans="1:7" x14ac:dyDescent="0.2">
      <c r="A77">
        <v>75</v>
      </c>
      <c r="B77" t="s">
        <v>181</v>
      </c>
      <c r="C77">
        <v>75</v>
      </c>
      <c r="D77" t="s">
        <v>126</v>
      </c>
      <c r="E77" t="s">
        <v>2886</v>
      </c>
      <c r="F77" t="s">
        <v>2396</v>
      </c>
      <c r="G77">
        <f t="shared" si="1"/>
        <v>75</v>
      </c>
    </row>
    <row r="78" spans="1:7" x14ac:dyDescent="0.2">
      <c r="A78">
        <v>76</v>
      </c>
      <c r="B78" t="s">
        <v>83</v>
      </c>
      <c r="C78">
        <v>81</v>
      </c>
      <c r="D78" t="s">
        <v>19</v>
      </c>
      <c r="E78" t="s">
        <v>2887</v>
      </c>
      <c r="F78" t="s">
        <v>2888</v>
      </c>
      <c r="G78">
        <f t="shared" si="1"/>
        <v>76</v>
      </c>
    </row>
    <row r="79" spans="1:7" x14ac:dyDescent="0.2">
      <c r="A79">
        <v>77</v>
      </c>
      <c r="B79" t="s">
        <v>22</v>
      </c>
      <c r="C79">
        <v>138</v>
      </c>
      <c r="D79" t="s">
        <v>23</v>
      </c>
      <c r="E79" t="s">
        <v>2887</v>
      </c>
      <c r="F79" t="s">
        <v>2888</v>
      </c>
      <c r="G79">
        <f t="shared" si="1"/>
        <v>77</v>
      </c>
    </row>
    <row r="80" spans="1:7" x14ac:dyDescent="0.2">
      <c r="A80">
        <v>78</v>
      </c>
      <c r="B80" t="s">
        <v>252</v>
      </c>
      <c r="C80">
        <v>69</v>
      </c>
      <c r="D80" t="s">
        <v>8</v>
      </c>
      <c r="E80" t="s">
        <v>2889</v>
      </c>
      <c r="F80" t="s">
        <v>2116</v>
      </c>
      <c r="G80">
        <f t="shared" si="1"/>
        <v>78</v>
      </c>
    </row>
    <row r="81" spans="1:7" x14ac:dyDescent="0.2">
      <c r="A81">
        <v>79</v>
      </c>
      <c r="B81" t="s">
        <v>158</v>
      </c>
      <c r="C81">
        <v>35</v>
      </c>
      <c r="D81" t="s">
        <v>46</v>
      </c>
      <c r="E81" t="s">
        <v>2890</v>
      </c>
      <c r="F81" t="s">
        <v>2891</v>
      </c>
      <c r="G81">
        <f t="shared" si="1"/>
        <v>79</v>
      </c>
    </row>
    <row r="82" spans="1:7" x14ac:dyDescent="0.2">
      <c r="A82">
        <v>80</v>
      </c>
      <c r="B82" t="s">
        <v>200</v>
      </c>
      <c r="C82">
        <v>164</v>
      </c>
      <c r="D82" t="s">
        <v>57</v>
      </c>
      <c r="E82" t="s">
        <v>2892</v>
      </c>
      <c r="F82" t="s">
        <v>2893</v>
      </c>
      <c r="G82">
        <f t="shared" si="1"/>
        <v>80</v>
      </c>
    </row>
    <row r="83" spans="1:7" x14ac:dyDescent="0.2">
      <c r="A83">
        <v>81</v>
      </c>
      <c r="B83" t="s">
        <v>408</v>
      </c>
      <c r="C83">
        <v>206</v>
      </c>
      <c r="D83" t="s">
        <v>237</v>
      </c>
      <c r="E83" t="s">
        <v>2894</v>
      </c>
      <c r="F83" t="s">
        <v>2895</v>
      </c>
      <c r="G83">
        <f t="shared" si="1"/>
        <v>81</v>
      </c>
    </row>
    <row r="84" spans="1:7" x14ac:dyDescent="0.2">
      <c r="A84">
        <v>82</v>
      </c>
      <c r="B84" t="s">
        <v>247</v>
      </c>
      <c r="C84">
        <v>26</v>
      </c>
      <c r="D84" t="s">
        <v>62</v>
      </c>
      <c r="E84" t="s">
        <v>2896</v>
      </c>
      <c r="F84" t="s">
        <v>2897</v>
      </c>
      <c r="G84">
        <f t="shared" si="1"/>
        <v>82</v>
      </c>
    </row>
    <row r="85" spans="1:7" x14ac:dyDescent="0.2">
      <c r="A85">
        <v>83</v>
      </c>
      <c r="B85" t="s">
        <v>174</v>
      </c>
      <c r="C85">
        <v>78</v>
      </c>
      <c r="D85" t="s">
        <v>126</v>
      </c>
      <c r="E85" t="s">
        <v>2898</v>
      </c>
      <c r="F85" t="s">
        <v>1576</v>
      </c>
      <c r="G85">
        <f t="shared" si="1"/>
        <v>83</v>
      </c>
    </row>
    <row r="86" spans="1:7" x14ac:dyDescent="0.2">
      <c r="A86">
        <v>84</v>
      </c>
      <c r="B86" t="s">
        <v>259</v>
      </c>
      <c r="C86">
        <v>88</v>
      </c>
      <c r="D86" t="s">
        <v>19</v>
      </c>
      <c r="E86" t="s">
        <v>2899</v>
      </c>
      <c r="F86" t="s">
        <v>2900</v>
      </c>
      <c r="G86">
        <f t="shared" si="1"/>
        <v>84</v>
      </c>
    </row>
    <row r="87" spans="1:7" x14ac:dyDescent="0.2">
      <c r="A87">
        <v>85</v>
      </c>
      <c r="B87" t="s">
        <v>84</v>
      </c>
      <c r="C87">
        <v>9</v>
      </c>
      <c r="D87" t="s">
        <v>74</v>
      </c>
      <c r="E87" t="s">
        <v>2901</v>
      </c>
      <c r="F87" t="s">
        <v>2689</v>
      </c>
      <c r="G87">
        <f t="shared" si="1"/>
        <v>85</v>
      </c>
    </row>
    <row r="88" spans="1:7" x14ac:dyDescent="0.2">
      <c r="A88">
        <v>86</v>
      </c>
      <c r="B88" t="s">
        <v>194</v>
      </c>
      <c r="C88">
        <v>119</v>
      </c>
      <c r="D88" t="s">
        <v>11</v>
      </c>
      <c r="E88" t="s">
        <v>2902</v>
      </c>
      <c r="F88" t="s">
        <v>2405</v>
      </c>
      <c r="G88">
        <f t="shared" si="1"/>
        <v>86</v>
      </c>
    </row>
    <row r="89" spans="1:7" x14ac:dyDescent="0.2">
      <c r="A89">
        <v>87</v>
      </c>
      <c r="B89" t="s">
        <v>283</v>
      </c>
      <c r="C89">
        <v>204</v>
      </c>
      <c r="D89" t="s">
        <v>237</v>
      </c>
      <c r="E89" t="s">
        <v>2903</v>
      </c>
      <c r="F89" t="s">
        <v>2904</v>
      </c>
      <c r="G89">
        <f t="shared" si="1"/>
        <v>87</v>
      </c>
    </row>
    <row r="90" spans="1:7" x14ac:dyDescent="0.2">
      <c r="A90">
        <v>88</v>
      </c>
      <c r="B90" t="s">
        <v>111</v>
      </c>
      <c r="C90">
        <v>135</v>
      </c>
      <c r="D90" t="s">
        <v>23</v>
      </c>
      <c r="E90" t="s">
        <v>2905</v>
      </c>
      <c r="F90" t="s">
        <v>2906</v>
      </c>
      <c r="G90">
        <f t="shared" si="1"/>
        <v>88</v>
      </c>
    </row>
    <row r="91" spans="1:7" x14ac:dyDescent="0.2">
      <c r="A91">
        <v>89</v>
      </c>
      <c r="B91" t="s">
        <v>301</v>
      </c>
      <c r="C91">
        <v>62</v>
      </c>
      <c r="D91" t="s">
        <v>8</v>
      </c>
      <c r="E91" t="s">
        <v>2907</v>
      </c>
      <c r="F91" t="s">
        <v>2120</v>
      </c>
      <c r="G91">
        <f t="shared" si="1"/>
        <v>89</v>
      </c>
    </row>
    <row r="92" spans="1:7" x14ac:dyDescent="0.2">
      <c r="A92">
        <v>90</v>
      </c>
      <c r="B92" t="s">
        <v>35</v>
      </c>
      <c r="C92">
        <v>132</v>
      </c>
      <c r="D92" t="s">
        <v>23</v>
      </c>
      <c r="E92" t="s">
        <v>2908</v>
      </c>
      <c r="F92" t="s">
        <v>2909</v>
      </c>
      <c r="G92">
        <f t="shared" si="1"/>
        <v>90</v>
      </c>
    </row>
    <row r="93" spans="1:7" x14ac:dyDescent="0.2">
      <c r="A93">
        <v>91</v>
      </c>
      <c r="B93" t="s">
        <v>263</v>
      </c>
      <c r="C93">
        <v>112</v>
      </c>
      <c r="D93" t="s">
        <v>11</v>
      </c>
      <c r="E93" t="s">
        <v>2910</v>
      </c>
      <c r="F93" t="s">
        <v>2911</v>
      </c>
      <c r="G93">
        <f t="shared" si="1"/>
        <v>91</v>
      </c>
    </row>
    <row r="94" spans="1:7" x14ac:dyDescent="0.2">
      <c r="A94">
        <v>92</v>
      </c>
      <c r="B94" t="s">
        <v>210</v>
      </c>
      <c r="C94">
        <v>43</v>
      </c>
      <c r="D94" t="s">
        <v>66</v>
      </c>
      <c r="E94" t="s">
        <v>2912</v>
      </c>
      <c r="F94" t="s">
        <v>2913</v>
      </c>
      <c r="G94">
        <f t="shared" si="1"/>
        <v>92</v>
      </c>
    </row>
    <row r="95" spans="1:7" x14ac:dyDescent="0.2">
      <c r="A95">
        <v>93</v>
      </c>
      <c r="B95" t="s">
        <v>290</v>
      </c>
      <c r="C95">
        <v>29</v>
      </c>
      <c r="D95" t="s">
        <v>62</v>
      </c>
      <c r="E95" t="s">
        <v>2914</v>
      </c>
      <c r="F95" t="s">
        <v>2915</v>
      </c>
      <c r="G95">
        <f t="shared" si="1"/>
        <v>93</v>
      </c>
    </row>
    <row r="96" spans="1:7" x14ac:dyDescent="0.2">
      <c r="A96">
        <v>94</v>
      </c>
      <c r="B96" t="s">
        <v>251</v>
      </c>
      <c r="C96">
        <v>176</v>
      </c>
      <c r="D96" t="s">
        <v>249</v>
      </c>
      <c r="E96" t="s">
        <v>2916</v>
      </c>
      <c r="F96" t="s">
        <v>2917</v>
      </c>
      <c r="G96">
        <f t="shared" si="1"/>
        <v>94</v>
      </c>
    </row>
    <row r="97" spans="1:7" x14ac:dyDescent="0.2">
      <c r="A97">
        <v>95</v>
      </c>
      <c r="B97" t="s">
        <v>295</v>
      </c>
      <c r="C97">
        <v>177</v>
      </c>
      <c r="D97" t="s">
        <v>249</v>
      </c>
      <c r="E97" t="s">
        <v>2918</v>
      </c>
      <c r="F97" t="s">
        <v>2129</v>
      </c>
      <c r="G97">
        <f t="shared" si="1"/>
        <v>95</v>
      </c>
    </row>
    <row r="98" spans="1:7" x14ac:dyDescent="0.2">
      <c r="A98">
        <v>96</v>
      </c>
      <c r="B98" t="s">
        <v>87</v>
      </c>
      <c r="C98">
        <v>8</v>
      </c>
      <c r="D98" t="s">
        <v>74</v>
      </c>
      <c r="E98" t="s">
        <v>2919</v>
      </c>
      <c r="F98" t="s">
        <v>2920</v>
      </c>
      <c r="G98">
        <f t="shared" si="1"/>
        <v>96</v>
      </c>
    </row>
    <row r="99" spans="1:7" x14ac:dyDescent="0.2">
      <c r="A99">
        <v>97</v>
      </c>
      <c r="B99" t="s">
        <v>236</v>
      </c>
      <c r="C99">
        <v>209</v>
      </c>
      <c r="D99" t="s">
        <v>237</v>
      </c>
      <c r="E99" t="s">
        <v>2921</v>
      </c>
      <c r="F99" t="s">
        <v>2922</v>
      </c>
      <c r="G99">
        <f t="shared" si="1"/>
        <v>97</v>
      </c>
    </row>
    <row r="100" spans="1:7" x14ac:dyDescent="0.2">
      <c r="A100">
        <v>98</v>
      </c>
      <c r="B100" t="s">
        <v>7</v>
      </c>
      <c r="C100">
        <v>63</v>
      </c>
      <c r="D100" t="s">
        <v>8</v>
      </c>
      <c r="E100" t="s">
        <v>2923</v>
      </c>
      <c r="F100" t="s">
        <v>2424</v>
      </c>
      <c r="G100">
        <f t="shared" si="1"/>
        <v>98</v>
      </c>
    </row>
    <row r="101" spans="1:7" x14ac:dyDescent="0.2">
      <c r="A101">
        <v>99</v>
      </c>
      <c r="B101" t="s">
        <v>105</v>
      </c>
      <c r="C101">
        <v>185</v>
      </c>
      <c r="D101" t="s">
        <v>31</v>
      </c>
      <c r="E101" t="s">
        <v>2924</v>
      </c>
      <c r="F101" t="s">
        <v>2925</v>
      </c>
      <c r="G101">
        <f t="shared" si="1"/>
        <v>99</v>
      </c>
    </row>
    <row r="102" spans="1:7" x14ac:dyDescent="0.2">
      <c r="A102">
        <v>100</v>
      </c>
      <c r="B102" t="s">
        <v>350</v>
      </c>
      <c r="C102">
        <v>49</v>
      </c>
      <c r="D102" t="s">
        <v>66</v>
      </c>
      <c r="E102" t="s">
        <v>2926</v>
      </c>
      <c r="F102" t="s">
        <v>2927</v>
      </c>
      <c r="G102">
        <f t="shared" si="1"/>
        <v>100</v>
      </c>
    </row>
    <row r="103" spans="1:7" x14ac:dyDescent="0.2">
      <c r="A103">
        <v>101</v>
      </c>
      <c r="B103" t="s">
        <v>360</v>
      </c>
      <c r="C103">
        <v>122</v>
      </c>
      <c r="D103" t="s">
        <v>196</v>
      </c>
      <c r="E103" t="s">
        <v>2928</v>
      </c>
      <c r="F103" t="s">
        <v>2929</v>
      </c>
      <c r="G103">
        <f t="shared" si="1"/>
        <v>101</v>
      </c>
    </row>
    <row r="104" spans="1:7" x14ac:dyDescent="0.2">
      <c r="A104">
        <v>102</v>
      </c>
      <c r="B104" t="s">
        <v>170</v>
      </c>
      <c r="C104">
        <v>96</v>
      </c>
      <c r="D104" t="s">
        <v>167</v>
      </c>
      <c r="E104" t="s">
        <v>2930</v>
      </c>
      <c r="F104" t="s">
        <v>2931</v>
      </c>
      <c r="G104">
        <f t="shared" si="1"/>
        <v>102</v>
      </c>
    </row>
    <row r="105" spans="1:7" x14ac:dyDescent="0.2">
      <c r="A105">
        <v>103</v>
      </c>
      <c r="B105" t="s">
        <v>407</v>
      </c>
      <c r="C105">
        <v>92</v>
      </c>
      <c r="D105" t="s">
        <v>167</v>
      </c>
      <c r="E105" t="s">
        <v>2932</v>
      </c>
      <c r="F105" t="s">
        <v>1828</v>
      </c>
      <c r="G105">
        <f t="shared" si="1"/>
        <v>103</v>
      </c>
    </row>
    <row r="106" spans="1:7" x14ac:dyDescent="0.2">
      <c r="A106">
        <v>104</v>
      </c>
      <c r="B106" t="s">
        <v>243</v>
      </c>
      <c r="C106">
        <v>45</v>
      </c>
      <c r="D106" t="s">
        <v>66</v>
      </c>
      <c r="E106" t="s">
        <v>2933</v>
      </c>
      <c r="F106" t="s">
        <v>2934</v>
      </c>
      <c r="G106">
        <f t="shared" si="1"/>
        <v>104</v>
      </c>
    </row>
    <row r="107" spans="1:7" x14ac:dyDescent="0.2">
      <c r="A107">
        <v>105</v>
      </c>
      <c r="B107" t="s">
        <v>291</v>
      </c>
      <c r="C107">
        <v>168</v>
      </c>
      <c r="D107" t="s">
        <v>57</v>
      </c>
      <c r="E107" t="s">
        <v>2935</v>
      </c>
      <c r="F107" t="s">
        <v>2936</v>
      </c>
      <c r="G107">
        <f t="shared" si="1"/>
        <v>105</v>
      </c>
    </row>
    <row r="108" spans="1:7" x14ac:dyDescent="0.2">
      <c r="A108">
        <v>106</v>
      </c>
      <c r="B108" t="s">
        <v>162</v>
      </c>
      <c r="C108">
        <v>134</v>
      </c>
      <c r="D108" t="s">
        <v>23</v>
      </c>
      <c r="E108" t="s">
        <v>2937</v>
      </c>
      <c r="F108" t="s">
        <v>2938</v>
      </c>
      <c r="G108">
        <f t="shared" si="1"/>
        <v>106</v>
      </c>
    </row>
    <row r="109" spans="1:7" x14ac:dyDescent="0.2">
      <c r="A109">
        <v>107</v>
      </c>
      <c r="B109" t="s">
        <v>411</v>
      </c>
      <c r="C109">
        <v>205</v>
      </c>
      <c r="D109" t="s">
        <v>237</v>
      </c>
      <c r="E109" t="s">
        <v>2939</v>
      </c>
      <c r="F109" t="s">
        <v>2141</v>
      </c>
      <c r="G109">
        <f t="shared" si="1"/>
        <v>107</v>
      </c>
    </row>
    <row r="110" spans="1:7" x14ac:dyDescent="0.2">
      <c r="A110">
        <v>108</v>
      </c>
      <c r="B110" t="s">
        <v>211</v>
      </c>
      <c r="C110">
        <v>155</v>
      </c>
      <c r="D110" t="s">
        <v>193</v>
      </c>
      <c r="E110" t="s">
        <v>2940</v>
      </c>
      <c r="F110" t="s">
        <v>2941</v>
      </c>
      <c r="G110">
        <f t="shared" si="1"/>
        <v>108</v>
      </c>
    </row>
    <row r="111" spans="1:7" x14ac:dyDescent="0.2">
      <c r="A111">
        <v>109</v>
      </c>
      <c r="B111" t="s">
        <v>376</v>
      </c>
      <c r="C111">
        <v>174</v>
      </c>
      <c r="D111" t="s">
        <v>249</v>
      </c>
      <c r="E111" t="s">
        <v>2942</v>
      </c>
      <c r="F111" t="s">
        <v>2943</v>
      </c>
      <c r="G111">
        <f t="shared" si="1"/>
        <v>109</v>
      </c>
    </row>
    <row r="112" spans="1:7" x14ac:dyDescent="0.2">
      <c r="A112">
        <v>110</v>
      </c>
      <c r="B112" t="s">
        <v>96</v>
      </c>
      <c r="C112">
        <v>28</v>
      </c>
      <c r="D112" t="s">
        <v>62</v>
      </c>
      <c r="E112" t="s">
        <v>2944</v>
      </c>
      <c r="F112" t="s">
        <v>2945</v>
      </c>
      <c r="G112">
        <f t="shared" si="1"/>
        <v>110</v>
      </c>
    </row>
    <row r="113" spans="1:7" x14ac:dyDescent="0.2">
      <c r="A113">
        <v>111</v>
      </c>
      <c r="B113" t="s">
        <v>279</v>
      </c>
      <c r="C113">
        <v>159</v>
      </c>
      <c r="D113" t="s">
        <v>193</v>
      </c>
      <c r="E113" t="s">
        <v>2946</v>
      </c>
      <c r="F113" t="s">
        <v>1836</v>
      </c>
      <c r="G113">
        <f t="shared" si="1"/>
        <v>111</v>
      </c>
    </row>
    <row r="114" spans="1:7" x14ac:dyDescent="0.2">
      <c r="A114">
        <v>112</v>
      </c>
      <c r="B114" t="s">
        <v>197</v>
      </c>
      <c r="C114">
        <v>195</v>
      </c>
      <c r="D114" t="s">
        <v>169</v>
      </c>
      <c r="E114" t="s">
        <v>2947</v>
      </c>
      <c r="F114" t="s">
        <v>2948</v>
      </c>
      <c r="G114">
        <f t="shared" si="1"/>
        <v>112</v>
      </c>
    </row>
    <row r="115" spans="1:7" x14ac:dyDescent="0.2">
      <c r="A115">
        <v>113</v>
      </c>
      <c r="B115" t="s">
        <v>177</v>
      </c>
      <c r="C115">
        <v>38</v>
      </c>
      <c r="D115" t="s">
        <v>46</v>
      </c>
      <c r="E115" t="s">
        <v>2949</v>
      </c>
      <c r="F115" t="s">
        <v>2950</v>
      </c>
      <c r="G115">
        <f t="shared" si="1"/>
        <v>113</v>
      </c>
    </row>
    <row r="116" spans="1:7" x14ac:dyDescent="0.2">
      <c r="A116">
        <v>114</v>
      </c>
      <c r="B116" t="s">
        <v>153</v>
      </c>
      <c r="C116">
        <v>34</v>
      </c>
      <c r="D116" t="s">
        <v>46</v>
      </c>
      <c r="E116" t="s">
        <v>2951</v>
      </c>
      <c r="F116" t="s">
        <v>2952</v>
      </c>
      <c r="G116">
        <f t="shared" si="1"/>
        <v>114</v>
      </c>
    </row>
    <row r="117" spans="1:7" x14ac:dyDescent="0.2">
      <c r="A117">
        <v>115</v>
      </c>
      <c r="B117" t="s">
        <v>149</v>
      </c>
      <c r="C117">
        <v>65</v>
      </c>
      <c r="D117" t="s">
        <v>8</v>
      </c>
      <c r="E117" t="s">
        <v>2953</v>
      </c>
      <c r="F117" t="s">
        <v>2954</v>
      </c>
      <c r="G117">
        <f t="shared" si="1"/>
        <v>115</v>
      </c>
    </row>
    <row r="118" spans="1:7" x14ac:dyDescent="0.2">
      <c r="A118">
        <v>116</v>
      </c>
      <c r="B118" t="s">
        <v>273</v>
      </c>
      <c r="C118">
        <v>7</v>
      </c>
      <c r="D118" t="s">
        <v>74</v>
      </c>
      <c r="E118" t="s">
        <v>2955</v>
      </c>
      <c r="F118" t="s">
        <v>2956</v>
      </c>
      <c r="G118">
        <f t="shared" si="1"/>
        <v>116</v>
      </c>
    </row>
    <row r="119" spans="1:7" x14ac:dyDescent="0.2">
      <c r="A119">
        <v>117</v>
      </c>
      <c r="B119" t="s">
        <v>372</v>
      </c>
      <c r="C119">
        <v>154</v>
      </c>
      <c r="D119" t="s">
        <v>193</v>
      </c>
      <c r="E119" t="s">
        <v>2957</v>
      </c>
      <c r="F119" t="s">
        <v>2726</v>
      </c>
      <c r="G119">
        <f t="shared" si="1"/>
        <v>117</v>
      </c>
    </row>
    <row r="120" spans="1:7" x14ac:dyDescent="0.2">
      <c r="A120">
        <v>118</v>
      </c>
      <c r="B120" t="s">
        <v>404</v>
      </c>
      <c r="C120">
        <v>126</v>
      </c>
      <c r="D120" t="s">
        <v>196</v>
      </c>
      <c r="E120" t="s">
        <v>2958</v>
      </c>
      <c r="F120" t="s">
        <v>2959</v>
      </c>
      <c r="G120">
        <f t="shared" si="1"/>
        <v>118</v>
      </c>
    </row>
    <row r="121" spans="1:7" x14ac:dyDescent="0.2">
      <c r="A121">
        <v>119</v>
      </c>
      <c r="B121" t="s">
        <v>171</v>
      </c>
      <c r="C121">
        <v>187</v>
      </c>
      <c r="D121" t="s">
        <v>31</v>
      </c>
      <c r="E121" t="s">
        <v>2960</v>
      </c>
      <c r="F121" t="s">
        <v>2961</v>
      </c>
      <c r="G121">
        <f t="shared" si="1"/>
        <v>119</v>
      </c>
    </row>
    <row r="122" spans="1:7" x14ac:dyDescent="0.2">
      <c r="A122">
        <v>120</v>
      </c>
      <c r="B122" t="s">
        <v>188</v>
      </c>
      <c r="C122">
        <v>24</v>
      </c>
      <c r="D122" t="s">
        <v>62</v>
      </c>
      <c r="E122" t="s">
        <v>2962</v>
      </c>
      <c r="F122" t="s">
        <v>2963</v>
      </c>
      <c r="G122">
        <f t="shared" si="1"/>
        <v>120</v>
      </c>
    </row>
    <row r="123" spans="1:7" x14ac:dyDescent="0.2">
      <c r="A123">
        <v>121</v>
      </c>
      <c r="B123" t="s">
        <v>32</v>
      </c>
      <c r="C123">
        <v>58</v>
      </c>
      <c r="D123" t="s">
        <v>27</v>
      </c>
      <c r="E123" t="s">
        <v>2964</v>
      </c>
      <c r="F123" t="s">
        <v>2965</v>
      </c>
      <c r="G123">
        <f t="shared" si="1"/>
        <v>121</v>
      </c>
    </row>
    <row r="124" spans="1:7" x14ac:dyDescent="0.2">
      <c r="A124">
        <v>122</v>
      </c>
      <c r="B124" t="s">
        <v>232</v>
      </c>
      <c r="C124">
        <v>213</v>
      </c>
      <c r="D124" t="s">
        <v>39</v>
      </c>
      <c r="E124" t="s">
        <v>2966</v>
      </c>
      <c r="F124" t="s">
        <v>2967</v>
      </c>
      <c r="G124">
        <f t="shared" si="1"/>
        <v>122</v>
      </c>
    </row>
    <row r="125" spans="1:7" x14ac:dyDescent="0.2">
      <c r="A125">
        <v>123</v>
      </c>
      <c r="B125" t="s">
        <v>337</v>
      </c>
      <c r="C125">
        <v>115</v>
      </c>
      <c r="D125" t="s">
        <v>11</v>
      </c>
      <c r="E125" t="s">
        <v>2968</v>
      </c>
      <c r="F125" t="s">
        <v>2969</v>
      </c>
      <c r="G125">
        <f t="shared" si="1"/>
        <v>123</v>
      </c>
    </row>
    <row r="126" spans="1:7" x14ac:dyDescent="0.2">
      <c r="A126">
        <v>124</v>
      </c>
      <c r="B126" t="s">
        <v>70</v>
      </c>
      <c r="C126">
        <v>33</v>
      </c>
      <c r="D126" t="s">
        <v>46</v>
      </c>
      <c r="E126" t="s">
        <v>2970</v>
      </c>
      <c r="F126" t="s">
        <v>2971</v>
      </c>
      <c r="G126">
        <f t="shared" si="1"/>
        <v>124</v>
      </c>
    </row>
    <row r="127" spans="1:7" x14ac:dyDescent="0.2">
      <c r="A127">
        <v>125</v>
      </c>
      <c r="B127" t="s">
        <v>53</v>
      </c>
      <c r="C127">
        <v>147</v>
      </c>
      <c r="D127" t="s">
        <v>15</v>
      </c>
      <c r="E127" t="s">
        <v>2972</v>
      </c>
      <c r="F127" t="s">
        <v>2973</v>
      </c>
      <c r="G127">
        <f t="shared" si="1"/>
        <v>125</v>
      </c>
    </row>
    <row r="128" spans="1:7" x14ac:dyDescent="0.2">
      <c r="A128">
        <v>126</v>
      </c>
      <c r="B128" t="s">
        <v>373</v>
      </c>
      <c r="C128">
        <v>128</v>
      </c>
      <c r="D128" t="s">
        <v>196</v>
      </c>
      <c r="E128" t="s">
        <v>2974</v>
      </c>
      <c r="F128" t="s">
        <v>2975</v>
      </c>
      <c r="G128">
        <f t="shared" si="1"/>
        <v>126</v>
      </c>
    </row>
    <row r="129" spans="1:7" x14ac:dyDescent="0.2">
      <c r="A129">
        <v>127</v>
      </c>
      <c r="B129" t="s">
        <v>260</v>
      </c>
      <c r="C129">
        <v>117</v>
      </c>
      <c r="D129" t="s">
        <v>11</v>
      </c>
      <c r="E129" t="s">
        <v>2976</v>
      </c>
      <c r="F129" t="s">
        <v>2977</v>
      </c>
      <c r="G129">
        <f t="shared" si="1"/>
        <v>127</v>
      </c>
    </row>
    <row r="130" spans="1:7" x14ac:dyDescent="0.2">
      <c r="A130">
        <v>128</v>
      </c>
      <c r="B130" t="s">
        <v>329</v>
      </c>
      <c r="C130">
        <v>157</v>
      </c>
      <c r="D130" t="s">
        <v>193</v>
      </c>
      <c r="E130" t="s">
        <v>2978</v>
      </c>
      <c r="F130" t="s">
        <v>2979</v>
      </c>
      <c r="G130">
        <f t="shared" si="1"/>
        <v>128</v>
      </c>
    </row>
    <row r="131" spans="1:7" x14ac:dyDescent="0.2">
      <c r="A131">
        <v>129</v>
      </c>
      <c r="B131" t="s">
        <v>300</v>
      </c>
      <c r="C131">
        <v>219</v>
      </c>
      <c r="D131" t="s">
        <v>39</v>
      </c>
      <c r="E131" t="s">
        <v>2980</v>
      </c>
      <c r="F131" t="s">
        <v>2981</v>
      </c>
      <c r="G131">
        <f t="shared" si="1"/>
        <v>129</v>
      </c>
    </row>
    <row r="132" spans="1:7" x14ac:dyDescent="0.2">
      <c r="A132">
        <v>130</v>
      </c>
      <c r="B132" t="s">
        <v>394</v>
      </c>
      <c r="C132">
        <v>15</v>
      </c>
      <c r="D132" t="s">
        <v>129</v>
      </c>
      <c r="E132" t="s">
        <v>2982</v>
      </c>
      <c r="F132" t="s">
        <v>2983</v>
      </c>
      <c r="G132">
        <f t="shared" ref="G132:G185" si="2">A132</f>
        <v>130</v>
      </c>
    </row>
    <row r="133" spans="1:7" x14ac:dyDescent="0.2">
      <c r="A133">
        <v>131</v>
      </c>
      <c r="B133" t="s">
        <v>284</v>
      </c>
      <c r="C133">
        <v>175</v>
      </c>
      <c r="D133" t="s">
        <v>249</v>
      </c>
      <c r="E133" t="s">
        <v>2984</v>
      </c>
      <c r="F133" t="s">
        <v>2985</v>
      </c>
      <c r="G133">
        <f t="shared" si="2"/>
        <v>131</v>
      </c>
    </row>
    <row r="134" spans="1:7" x14ac:dyDescent="0.2">
      <c r="A134">
        <v>132</v>
      </c>
      <c r="B134" t="s">
        <v>385</v>
      </c>
      <c r="C134">
        <v>158</v>
      </c>
      <c r="D134" t="s">
        <v>193</v>
      </c>
      <c r="E134" t="s">
        <v>2986</v>
      </c>
      <c r="F134" t="s">
        <v>2987</v>
      </c>
      <c r="G134">
        <f t="shared" si="2"/>
        <v>132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2988</v>
      </c>
      <c r="F135" t="s">
        <v>2989</v>
      </c>
      <c r="G135">
        <f t="shared" si="2"/>
        <v>133</v>
      </c>
    </row>
    <row r="136" spans="1:7" x14ac:dyDescent="0.2">
      <c r="A136">
        <v>134</v>
      </c>
      <c r="B136" t="s">
        <v>272</v>
      </c>
      <c r="C136">
        <v>25</v>
      </c>
      <c r="D136" t="s">
        <v>62</v>
      </c>
      <c r="E136" t="s">
        <v>2990</v>
      </c>
      <c r="F136" t="s">
        <v>2991</v>
      </c>
      <c r="G136">
        <f t="shared" si="2"/>
        <v>134</v>
      </c>
    </row>
    <row r="137" spans="1:7" x14ac:dyDescent="0.2">
      <c r="A137">
        <v>135</v>
      </c>
      <c r="B137" t="s">
        <v>215</v>
      </c>
      <c r="C137">
        <v>184</v>
      </c>
      <c r="D137" t="s">
        <v>31</v>
      </c>
      <c r="E137" t="s">
        <v>2992</v>
      </c>
      <c r="F137" t="s">
        <v>2993</v>
      </c>
      <c r="G137">
        <f t="shared" si="2"/>
        <v>135</v>
      </c>
    </row>
    <row r="138" spans="1:7" x14ac:dyDescent="0.2">
      <c r="A138">
        <v>136</v>
      </c>
      <c r="B138" t="s">
        <v>356</v>
      </c>
      <c r="C138">
        <v>56</v>
      </c>
      <c r="D138" t="s">
        <v>27</v>
      </c>
      <c r="E138" t="s">
        <v>2994</v>
      </c>
      <c r="F138" t="s">
        <v>2995</v>
      </c>
      <c r="G138">
        <f t="shared" si="2"/>
        <v>136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2996</v>
      </c>
      <c r="F139" t="s">
        <v>2997</v>
      </c>
      <c r="G139">
        <f t="shared" si="2"/>
        <v>137</v>
      </c>
    </row>
    <row r="140" spans="1:7" x14ac:dyDescent="0.2">
      <c r="A140">
        <v>138</v>
      </c>
      <c r="B140" t="s">
        <v>398</v>
      </c>
      <c r="C140">
        <v>207</v>
      </c>
      <c r="D140" t="s">
        <v>237</v>
      </c>
      <c r="E140" t="s">
        <v>2998</v>
      </c>
      <c r="F140" t="s">
        <v>1606</v>
      </c>
      <c r="G140">
        <f t="shared" si="2"/>
        <v>138</v>
      </c>
    </row>
    <row r="141" spans="1:7" x14ac:dyDescent="0.2">
      <c r="A141">
        <v>139</v>
      </c>
      <c r="B141" t="s">
        <v>401</v>
      </c>
      <c r="C141">
        <v>208</v>
      </c>
      <c r="D141" t="s">
        <v>237</v>
      </c>
      <c r="E141" t="s">
        <v>2999</v>
      </c>
      <c r="F141" t="s">
        <v>3000</v>
      </c>
      <c r="G141">
        <f t="shared" si="2"/>
        <v>139</v>
      </c>
    </row>
    <row r="142" spans="1:7" x14ac:dyDescent="0.2">
      <c r="A142">
        <v>140</v>
      </c>
      <c r="B142" t="s">
        <v>244</v>
      </c>
      <c r="C142">
        <v>129</v>
      </c>
      <c r="D142" t="s">
        <v>196</v>
      </c>
      <c r="E142" t="s">
        <v>3001</v>
      </c>
      <c r="F142" t="s">
        <v>3002</v>
      </c>
      <c r="G142">
        <f t="shared" si="2"/>
        <v>140</v>
      </c>
    </row>
    <row r="143" spans="1:7" x14ac:dyDescent="0.2">
      <c r="A143">
        <v>141</v>
      </c>
      <c r="B143" t="s">
        <v>30</v>
      </c>
      <c r="C143">
        <v>182</v>
      </c>
      <c r="D143" t="s">
        <v>31</v>
      </c>
      <c r="E143" t="s">
        <v>3003</v>
      </c>
      <c r="F143" t="s">
        <v>3004</v>
      </c>
      <c r="G143">
        <f t="shared" si="2"/>
        <v>141</v>
      </c>
    </row>
    <row r="144" spans="1:7" x14ac:dyDescent="0.2">
      <c r="A144">
        <v>142</v>
      </c>
      <c r="B144" t="s">
        <v>353</v>
      </c>
      <c r="C144">
        <v>142</v>
      </c>
      <c r="D144" t="s">
        <v>15</v>
      </c>
      <c r="E144" t="s">
        <v>3005</v>
      </c>
      <c r="F144" t="s">
        <v>3006</v>
      </c>
      <c r="G144">
        <f t="shared" si="2"/>
        <v>142</v>
      </c>
    </row>
    <row r="145" spans="1:7" x14ac:dyDescent="0.2">
      <c r="A145">
        <v>143</v>
      </c>
      <c r="B145" t="s">
        <v>230</v>
      </c>
      <c r="C145">
        <v>217</v>
      </c>
      <c r="D145" t="s">
        <v>39</v>
      </c>
      <c r="E145" t="s">
        <v>3007</v>
      </c>
      <c r="F145" t="s">
        <v>3008</v>
      </c>
      <c r="G145">
        <f t="shared" si="2"/>
        <v>143</v>
      </c>
    </row>
    <row r="146" spans="1:7" x14ac:dyDescent="0.2">
      <c r="A146">
        <v>144</v>
      </c>
      <c r="B146" t="s">
        <v>362</v>
      </c>
      <c r="C146">
        <v>93</v>
      </c>
      <c r="D146" t="s">
        <v>167</v>
      </c>
      <c r="E146" t="s">
        <v>3009</v>
      </c>
      <c r="F146" t="s">
        <v>3010</v>
      </c>
      <c r="G146">
        <f t="shared" si="2"/>
        <v>144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3011</v>
      </c>
      <c r="F147" t="s">
        <v>3012</v>
      </c>
      <c r="G147">
        <f t="shared" si="2"/>
        <v>145</v>
      </c>
    </row>
    <row r="148" spans="1:7" x14ac:dyDescent="0.2">
      <c r="A148">
        <v>146</v>
      </c>
      <c r="B148" t="s">
        <v>183</v>
      </c>
      <c r="C148">
        <v>194</v>
      </c>
      <c r="D148" t="s">
        <v>169</v>
      </c>
      <c r="E148" t="s">
        <v>3013</v>
      </c>
      <c r="F148" t="s">
        <v>3014</v>
      </c>
      <c r="G148">
        <f t="shared" si="2"/>
        <v>146</v>
      </c>
    </row>
    <row r="149" spans="1:7" x14ac:dyDescent="0.2">
      <c r="A149">
        <v>147</v>
      </c>
      <c r="B149" t="s">
        <v>276</v>
      </c>
      <c r="C149">
        <v>17</v>
      </c>
      <c r="D149" t="s">
        <v>129</v>
      </c>
      <c r="E149" t="s">
        <v>3015</v>
      </c>
      <c r="F149" t="s">
        <v>3016</v>
      </c>
      <c r="G149">
        <f t="shared" si="2"/>
        <v>147</v>
      </c>
    </row>
    <row r="150" spans="1:7" x14ac:dyDescent="0.2">
      <c r="A150">
        <v>148</v>
      </c>
      <c r="B150" t="s">
        <v>189</v>
      </c>
      <c r="C150">
        <v>52</v>
      </c>
      <c r="D150" t="s">
        <v>27</v>
      </c>
      <c r="E150" t="s">
        <v>3017</v>
      </c>
      <c r="F150" t="s">
        <v>3018</v>
      </c>
      <c r="G150">
        <f t="shared" si="2"/>
        <v>148</v>
      </c>
    </row>
    <row r="151" spans="1:7" x14ac:dyDescent="0.2">
      <c r="A151">
        <v>149</v>
      </c>
      <c r="B151" t="s">
        <v>366</v>
      </c>
      <c r="C151">
        <v>37</v>
      </c>
      <c r="D151" t="s">
        <v>46</v>
      </c>
      <c r="E151" t="s">
        <v>3019</v>
      </c>
      <c r="F151" t="s">
        <v>3020</v>
      </c>
      <c r="G151">
        <f t="shared" si="2"/>
        <v>149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3021</v>
      </c>
      <c r="F152" t="s">
        <v>3022</v>
      </c>
      <c r="G152">
        <f t="shared" si="2"/>
        <v>150</v>
      </c>
    </row>
    <row r="153" spans="1:7" x14ac:dyDescent="0.2">
      <c r="A153">
        <v>151</v>
      </c>
      <c r="B153" t="s">
        <v>314</v>
      </c>
      <c r="C153">
        <v>163</v>
      </c>
      <c r="D153" t="s">
        <v>57</v>
      </c>
      <c r="E153" t="s">
        <v>3023</v>
      </c>
      <c r="F153" t="s">
        <v>3024</v>
      </c>
      <c r="G153">
        <f t="shared" si="2"/>
        <v>151</v>
      </c>
    </row>
    <row r="154" spans="1:7" x14ac:dyDescent="0.2">
      <c r="A154">
        <v>152</v>
      </c>
      <c r="B154" t="s">
        <v>357</v>
      </c>
      <c r="C154">
        <v>216</v>
      </c>
      <c r="D154" t="s">
        <v>39</v>
      </c>
      <c r="E154" t="s">
        <v>3025</v>
      </c>
      <c r="F154" t="s">
        <v>3026</v>
      </c>
      <c r="G154">
        <f t="shared" si="2"/>
        <v>152</v>
      </c>
    </row>
    <row r="155" spans="1:7" x14ac:dyDescent="0.2">
      <c r="A155">
        <v>153</v>
      </c>
      <c r="B155" t="s">
        <v>100</v>
      </c>
      <c r="C155">
        <v>186</v>
      </c>
      <c r="D155" t="s">
        <v>31</v>
      </c>
      <c r="E155" t="s">
        <v>3027</v>
      </c>
      <c r="F155" t="s">
        <v>3028</v>
      </c>
      <c r="G155">
        <f t="shared" si="2"/>
        <v>153</v>
      </c>
    </row>
    <row r="156" spans="1:7" x14ac:dyDescent="0.2">
      <c r="A156">
        <v>154</v>
      </c>
      <c r="B156" t="s">
        <v>206</v>
      </c>
      <c r="C156">
        <v>137</v>
      </c>
      <c r="D156" t="s">
        <v>23</v>
      </c>
      <c r="E156" t="s">
        <v>3029</v>
      </c>
      <c r="F156" t="s">
        <v>3030</v>
      </c>
      <c r="G156">
        <f t="shared" si="2"/>
        <v>154</v>
      </c>
    </row>
    <row r="157" spans="1:7" x14ac:dyDescent="0.2">
      <c r="A157">
        <v>155</v>
      </c>
      <c r="B157" t="s">
        <v>315</v>
      </c>
      <c r="C157">
        <v>89</v>
      </c>
      <c r="D157" t="s">
        <v>19</v>
      </c>
      <c r="E157" t="s">
        <v>3031</v>
      </c>
      <c r="F157" t="s">
        <v>2752</v>
      </c>
      <c r="G157">
        <f t="shared" si="2"/>
        <v>155</v>
      </c>
    </row>
    <row r="158" spans="1:7" x14ac:dyDescent="0.2">
      <c r="A158">
        <v>156</v>
      </c>
      <c r="B158" t="s">
        <v>322</v>
      </c>
      <c r="C158">
        <v>156</v>
      </c>
      <c r="D158" t="s">
        <v>193</v>
      </c>
      <c r="E158" t="s">
        <v>3032</v>
      </c>
      <c r="F158" t="s">
        <v>3033</v>
      </c>
      <c r="G158">
        <f t="shared" si="2"/>
        <v>156</v>
      </c>
    </row>
    <row r="159" spans="1:7" x14ac:dyDescent="0.2">
      <c r="A159">
        <v>157</v>
      </c>
      <c r="B159" t="s">
        <v>182</v>
      </c>
      <c r="C159">
        <v>55</v>
      </c>
      <c r="D159" t="s">
        <v>27</v>
      </c>
      <c r="E159" t="s">
        <v>3034</v>
      </c>
      <c r="F159" t="s">
        <v>3035</v>
      </c>
      <c r="G159">
        <f t="shared" si="2"/>
        <v>157</v>
      </c>
    </row>
    <row r="160" spans="1:7" x14ac:dyDescent="0.2">
      <c r="A160">
        <v>158</v>
      </c>
      <c r="B160" t="s">
        <v>38</v>
      </c>
      <c r="C160">
        <v>212</v>
      </c>
      <c r="D160" t="s">
        <v>39</v>
      </c>
      <c r="E160" t="s">
        <v>3036</v>
      </c>
      <c r="F160" t="s">
        <v>3037</v>
      </c>
      <c r="G160">
        <f t="shared" si="2"/>
        <v>158</v>
      </c>
    </row>
    <row r="161" spans="1:7" x14ac:dyDescent="0.2">
      <c r="A161">
        <v>159</v>
      </c>
      <c r="B161" t="s">
        <v>270</v>
      </c>
      <c r="C161">
        <v>5</v>
      </c>
      <c r="D161" t="s">
        <v>74</v>
      </c>
      <c r="E161" t="s">
        <v>3038</v>
      </c>
      <c r="F161" t="s">
        <v>3039</v>
      </c>
      <c r="G161">
        <f t="shared" si="2"/>
        <v>159</v>
      </c>
    </row>
    <row r="162" spans="1:7" x14ac:dyDescent="0.2">
      <c r="A162">
        <v>160</v>
      </c>
      <c r="B162" t="s">
        <v>163</v>
      </c>
      <c r="C162">
        <v>32</v>
      </c>
      <c r="D162" t="s">
        <v>46</v>
      </c>
      <c r="E162" t="s">
        <v>3040</v>
      </c>
      <c r="F162" t="s">
        <v>3041</v>
      </c>
      <c r="G162">
        <f t="shared" si="2"/>
        <v>160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3042</v>
      </c>
      <c r="F163" t="s">
        <v>3043</v>
      </c>
      <c r="G163">
        <f t="shared" si="2"/>
        <v>161</v>
      </c>
    </row>
    <row r="164" spans="1:7" x14ac:dyDescent="0.2">
      <c r="A164">
        <v>162</v>
      </c>
      <c r="B164" t="s">
        <v>223</v>
      </c>
      <c r="C164">
        <v>144</v>
      </c>
      <c r="D164" t="s">
        <v>15</v>
      </c>
      <c r="E164" t="s">
        <v>3044</v>
      </c>
      <c r="F164" t="s">
        <v>3045</v>
      </c>
      <c r="G164">
        <f t="shared" si="2"/>
        <v>162</v>
      </c>
    </row>
    <row r="165" spans="1:7" x14ac:dyDescent="0.2">
      <c r="A165">
        <v>163</v>
      </c>
      <c r="B165" t="s">
        <v>318</v>
      </c>
      <c r="C165">
        <v>48</v>
      </c>
      <c r="D165" t="s">
        <v>66</v>
      </c>
      <c r="E165" t="s">
        <v>3046</v>
      </c>
      <c r="F165" t="s">
        <v>3047</v>
      </c>
      <c r="G165">
        <f t="shared" si="2"/>
        <v>163</v>
      </c>
    </row>
    <row r="166" spans="1:7" x14ac:dyDescent="0.2">
      <c r="A166">
        <v>164</v>
      </c>
      <c r="B166" t="s">
        <v>294</v>
      </c>
      <c r="C166">
        <v>74</v>
      </c>
      <c r="D166" t="s">
        <v>126</v>
      </c>
      <c r="E166" t="s">
        <v>3048</v>
      </c>
      <c r="F166" t="s">
        <v>3049</v>
      </c>
      <c r="G166">
        <f t="shared" si="2"/>
        <v>164</v>
      </c>
    </row>
    <row r="167" spans="1:7" x14ac:dyDescent="0.2">
      <c r="A167">
        <v>165</v>
      </c>
      <c r="B167" t="s">
        <v>348</v>
      </c>
      <c r="C167">
        <v>179</v>
      </c>
      <c r="D167" t="s">
        <v>249</v>
      </c>
      <c r="E167" t="s">
        <v>3050</v>
      </c>
      <c r="F167" t="s">
        <v>3051</v>
      </c>
      <c r="G167">
        <f t="shared" si="2"/>
        <v>165</v>
      </c>
    </row>
    <row r="168" spans="1:7" x14ac:dyDescent="0.2">
      <c r="A168">
        <v>166</v>
      </c>
      <c r="B168" t="s">
        <v>219</v>
      </c>
      <c r="C168">
        <v>166</v>
      </c>
      <c r="D168" t="s">
        <v>57</v>
      </c>
      <c r="E168" t="s">
        <v>3052</v>
      </c>
      <c r="F168" t="s">
        <v>3053</v>
      </c>
      <c r="G168">
        <f t="shared" si="2"/>
        <v>166</v>
      </c>
    </row>
    <row r="169" spans="1:7" x14ac:dyDescent="0.2">
      <c r="A169">
        <v>167</v>
      </c>
      <c r="B169" t="s">
        <v>264</v>
      </c>
      <c r="C169">
        <v>73</v>
      </c>
      <c r="D169" t="s">
        <v>126</v>
      </c>
      <c r="E169" t="s">
        <v>3054</v>
      </c>
      <c r="F169" t="s">
        <v>3055</v>
      </c>
      <c r="G169">
        <f t="shared" si="2"/>
        <v>167</v>
      </c>
    </row>
    <row r="170" spans="1:7" x14ac:dyDescent="0.2">
      <c r="A170">
        <v>168</v>
      </c>
      <c r="B170" t="s">
        <v>333</v>
      </c>
      <c r="C170">
        <v>153</v>
      </c>
      <c r="D170" t="s">
        <v>193</v>
      </c>
      <c r="E170" t="s">
        <v>3056</v>
      </c>
      <c r="F170" t="s">
        <v>3057</v>
      </c>
      <c r="G170">
        <f t="shared" si="2"/>
        <v>168</v>
      </c>
    </row>
    <row r="171" spans="1:7" x14ac:dyDescent="0.2">
      <c r="A171">
        <v>169</v>
      </c>
      <c r="B171" t="s">
        <v>56</v>
      </c>
      <c r="C171">
        <v>169</v>
      </c>
      <c r="D171" t="s">
        <v>57</v>
      </c>
      <c r="E171" t="s">
        <v>3058</v>
      </c>
      <c r="F171" t="s">
        <v>3059</v>
      </c>
      <c r="G171">
        <f t="shared" si="2"/>
        <v>169</v>
      </c>
    </row>
    <row r="172" spans="1:7" x14ac:dyDescent="0.2">
      <c r="A172">
        <v>170</v>
      </c>
      <c r="B172" t="s">
        <v>305</v>
      </c>
      <c r="C172">
        <v>125</v>
      </c>
      <c r="D172" t="s">
        <v>196</v>
      </c>
      <c r="E172" t="s">
        <v>3060</v>
      </c>
      <c r="F172" t="s">
        <v>3061</v>
      </c>
      <c r="G172">
        <f t="shared" si="2"/>
        <v>170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3062</v>
      </c>
      <c r="F173" t="s">
        <v>3063</v>
      </c>
      <c r="G173">
        <f t="shared" si="2"/>
        <v>171</v>
      </c>
    </row>
    <row r="174" spans="1:7" x14ac:dyDescent="0.2">
      <c r="A174">
        <v>172</v>
      </c>
      <c r="B174" t="s">
        <v>344</v>
      </c>
      <c r="C174">
        <v>145</v>
      </c>
      <c r="D174" t="s">
        <v>15</v>
      </c>
      <c r="E174" t="s">
        <v>3062</v>
      </c>
      <c r="F174" t="s">
        <v>3063</v>
      </c>
      <c r="G174">
        <f t="shared" si="2"/>
        <v>172</v>
      </c>
    </row>
    <row r="175" spans="1:7" x14ac:dyDescent="0.2">
      <c r="A175">
        <v>173</v>
      </c>
      <c r="B175" t="s">
        <v>306</v>
      </c>
      <c r="C175">
        <v>94</v>
      </c>
      <c r="D175" t="s">
        <v>167</v>
      </c>
      <c r="E175" t="s">
        <v>3064</v>
      </c>
      <c r="F175" t="s">
        <v>3065</v>
      </c>
      <c r="G175">
        <f t="shared" si="2"/>
        <v>173</v>
      </c>
    </row>
    <row r="176" spans="1:7" x14ac:dyDescent="0.2">
      <c r="A176">
        <v>174</v>
      </c>
      <c r="B176" t="s">
        <v>391</v>
      </c>
      <c r="C176">
        <v>152</v>
      </c>
      <c r="D176" t="s">
        <v>193</v>
      </c>
      <c r="E176" t="s">
        <v>3066</v>
      </c>
      <c r="F176" t="s">
        <v>3067</v>
      </c>
      <c r="G176">
        <f t="shared" si="2"/>
        <v>174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3068</v>
      </c>
      <c r="F177" t="s">
        <v>3069</v>
      </c>
      <c r="G177">
        <f t="shared" si="2"/>
        <v>175</v>
      </c>
    </row>
    <row r="178" spans="1:7" x14ac:dyDescent="0.2">
      <c r="A178">
        <v>176</v>
      </c>
      <c r="B178" t="s">
        <v>379</v>
      </c>
      <c r="C178">
        <v>202</v>
      </c>
      <c r="D178" t="s">
        <v>237</v>
      </c>
      <c r="E178" t="s">
        <v>3070</v>
      </c>
      <c r="F178" t="s">
        <v>3071</v>
      </c>
      <c r="G178">
        <f t="shared" si="2"/>
        <v>176</v>
      </c>
    </row>
    <row r="179" spans="1:7" x14ac:dyDescent="0.2">
      <c r="A179">
        <v>177</v>
      </c>
      <c r="B179" t="s">
        <v>248</v>
      </c>
      <c r="C179">
        <v>172</v>
      </c>
      <c r="D179" t="s">
        <v>249</v>
      </c>
      <c r="E179" t="s">
        <v>3072</v>
      </c>
      <c r="F179" t="s">
        <v>3073</v>
      </c>
      <c r="G179">
        <f t="shared" si="2"/>
        <v>177</v>
      </c>
    </row>
    <row r="180" spans="1:7" x14ac:dyDescent="0.2">
      <c r="A180">
        <v>178</v>
      </c>
      <c r="B180" t="s">
        <v>349</v>
      </c>
      <c r="C180">
        <v>193</v>
      </c>
      <c r="D180" t="s">
        <v>169</v>
      </c>
      <c r="E180" t="s">
        <v>3074</v>
      </c>
      <c r="F180" t="s">
        <v>3075</v>
      </c>
      <c r="G180">
        <f t="shared" si="2"/>
        <v>178</v>
      </c>
    </row>
    <row r="181" spans="1:7" x14ac:dyDescent="0.2">
      <c r="A181">
        <v>179</v>
      </c>
      <c r="B181" t="s">
        <v>345</v>
      </c>
      <c r="C181">
        <v>18</v>
      </c>
      <c r="D181" t="s">
        <v>129</v>
      </c>
      <c r="E181" t="s">
        <v>3076</v>
      </c>
      <c r="F181" t="s">
        <v>3077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3078</v>
      </c>
      <c r="F182" t="s">
        <v>3079</v>
      </c>
      <c r="G182">
        <f t="shared" si="2"/>
        <v>180</v>
      </c>
    </row>
    <row r="183" spans="1:7" x14ac:dyDescent="0.2">
      <c r="A183">
        <v>181</v>
      </c>
      <c r="B183" t="s">
        <v>341</v>
      </c>
      <c r="C183">
        <v>76</v>
      </c>
      <c r="D183" t="s">
        <v>126</v>
      </c>
      <c r="E183" t="s">
        <v>3080</v>
      </c>
      <c r="F183" t="s">
        <v>3081</v>
      </c>
      <c r="G183">
        <f t="shared" si="2"/>
        <v>181</v>
      </c>
    </row>
    <row r="184" spans="1:7" x14ac:dyDescent="0.2">
      <c r="A184">
        <v>182</v>
      </c>
      <c r="B184" t="s">
        <v>47</v>
      </c>
      <c r="C184">
        <v>54</v>
      </c>
      <c r="D184" t="s">
        <v>27</v>
      </c>
      <c r="E184" t="s">
        <v>3082</v>
      </c>
      <c r="F184" t="s">
        <v>3083</v>
      </c>
      <c r="G184">
        <f t="shared" si="2"/>
        <v>182</v>
      </c>
    </row>
    <row r="185" spans="1:7" x14ac:dyDescent="0.2">
      <c r="A185">
        <v>183</v>
      </c>
      <c r="B185" t="s">
        <v>124</v>
      </c>
      <c r="C185">
        <v>105</v>
      </c>
      <c r="D185" t="s">
        <v>80</v>
      </c>
      <c r="E185" t="s">
        <v>3084</v>
      </c>
      <c r="F185" t="s">
        <v>3085</v>
      </c>
      <c r="G185">
        <f t="shared" si="2"/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61" workbookViewId="0">
      <selection activeCell="H8" sqref="H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3086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3087</v>
      </c>
      <c r="F4" t="s">
        <v>499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3088</v>
      </c>
      <c r="F5" t="s">
        <v>519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3089</v>
      </c>
      <c r="F6" t="s">
        <v>3090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3091</v>
      </c>
      <c r="F7" t="s">
        <v>2764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3092</v>
      </c>
      <c r="F8" t="s">
        <v>2766</v>
      </c>
      <c r="G8">
        <f t="shared" si="0"/>
        <v>6</v>
      </c>
    </row>
    <row r="9" spans="1:7" x14ac:dyDescent="0.2">
      <c r="A9">
        <v>7</v>
      </c>
      <c r="B9" t="s">
        <v>125</v>
      </c>
      <c r="C9">
        <v>71</v>
      </c>
      <c r="D9" t="s">
        <v>126</v>
      </c>
      <c r="E9" t="s">
        <v>3093</v>
      </c>
      <c r="F9" t="s">
        <v>2183</v>
      </c>
      <c r="G9">
        <f t="shared" si="0"/>
        <v>7</v>
      </c>
    </row>
    <row r="10" spans="1:7" x14ac:dyDescent="0.2">
      <c r="A10">
        <v>8</v>
      </c>
      <c r="B10" t="s">
        <v>42</v>
      </c>
      <c r="C10">
        <v>131</v>
      </c>
      <c r="D10" t="s">
        <v>23</v>
      </c>
      <c r="E10" t="s">
        <v>3094</v>
      </c>
      <c r="F10" t="s">
        <v>734</v>
      </c>
      <c r="G10">
        <f t="shared" si="0"/>
        <v>8</v>
      </c>
    </row>
    <row r="11" spans="1:7" x14ac:dyDescent="0.2">
      <c r="A11">
        <v>9</v>
      </c>
      <c r="B11" t="s">
        <v>267</v>
      </c>
      <c r="C11">
        <v>82</v>
      </c>
      <c r="D11" t="s">
        <v>19</v>
      </c>
      <c r="E11" t="s">
        <v>3095</v>
      </c>
      <c r="F11" t="s">
        <v>3096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3097</v>
      </c>
      <c r="F12" t="s">
        <v>3098</v>
      </c>
      <c r="G12">
        <f t="shared" si="0"/>
        <v>10</v>
      </c>
    </row>
    <row r="13" spans="1:7" x14ac:dyDescent="0.2">
      <c r="A13">
        <v>11</v>
      </c>
      <c r="B13" t="s">
        <v>73</v>
      </c>
      <c r="C13">
        <v>1</v>
      </c>
      <c r="D13" t="s">
        <v>74</v>
      </c>
      <c r="E13" t="s">
        <v>3099</v>
      </c>
      <c r="F13" t="s">
        <v>3100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3101</v>
      </c>
      <c r="F14" t="s">
        <v>2781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3102</v>
      </c>
      <c r="F15" t="s">
        <v>2785</v>
      </c>
      <c r="G15">
        <f t="shared" si="0"/>
        <v>13</v>
      </c>
    </row>
    <row r="16" spans="1:7" x14ac:dyDescent="0.2">
      <c r="A16">
        <v>14</v>
      </c>
      <c r="B16" t="s">
        <v>340</v>
      </c>
      <c r="C16">
        <v>121</v>
      </c>
      <c r="D16" t="s">
        <v>196</v>
      </c>
      <c r="E16" t="s">
        <v>3103</v>
      </c>
      <c r="F16" t="s">
        <v>2795</v>
      </c>
      <c r="G16">
        <f t="shared" si="0"/>
        <v>14</v>
      </c>
    </row>
    <row r="17" spans="1:7" x14ac:dyDescent="0.2">
      <c r="A17">
        <v>15</v>
      </c>
      <c r="B17" t="s">
        <v>205</v>
      </c>
      <c r="C17">
        <v>161</v>
      </c>
      <c r="D17" t="s">
        <v>57</v>
      </c>
      <c r="E17" t="s">
        <v>3104</v>
      </c>
      <c r="F17" t="s">
        <v>3105</v>
      </c>
      <c r="G17">
        <f t="shared" si="0"/>
        <v>15</v>
      </c>
    </row>
    <row r="18" spans="1:7" x14ac:dyDescent="0.2">
      <c r="A18">
        <v>16</v>
      </c>
      <c r="B18" t="s">
        <v>212</v>
      </c>
      <c r="C18">
        <v>167</v>
      </c>
      <c r="D18" t="s">
        <v>57</v>
      </c>
      <c r="E18" t="s">
        <v>3106</v>
      </c>
      <c r="F18" t="s">
        <v>3107</v>
      </c>
      <c r="G18">
        <f t="shared" si="0"/>
        <v>16</v>
      </c>
    </row>
    <row r="19" spans="1:7" x14ac:dyDescent="0.2">
      <c r="A19">
        <v>17</v>
      </c>
      <c r="B19" t="s">
        <v>58</v>
      </c>
      <c r="C19">
        <v>118</v>
      </c>
      <c r="D19" t="s">
        <v>11</v>
      </c>
      <c r="E19" t="s">
        <v>3108</v>
      </c>
      <c r="F19" t="s">
        <v>1159</v>
      </c>
      <c r="G19">
        <f t="shared" si="0"/>
        <v>17</v>
      </c>
    </row>
    <row r="20" spans="1:7" x14ac:dyDescent="0.2">
      <c r="A20">
        <v>18</v>
      </c>
      <c r="B20" t="s">
        <v>266</v>
      </c>
      <c r="C20">
        <v>3</v>
      </c>
      <c r="D20" t="s">
        <v>74</v>
      </c>
      <c r="E20" t="s">
        <v>3109</v>
      </c>
      <c r="F20" t="s">
        <v>3110</v>
      </c>
      <c r="G20">
        <f t="shared" si="0"/>
        <v>18</v>
      </c>
    </row>
    <row r="21" spans="1:7" x14ac:dyDescent="0.2">
      <c r="A21">
        <v>19</v>
      </c>
      <c r="B21" t="s">
        <v>697</v>
      </c>
      <c r="C21">
        <v>91</v>
      </c>
      <c r="D21" t="s">
        <v>167</v>
      </c>
      <c r="E21" t="s">
        <v>3111</v>
      </c>
      <c r="F21" t="s">
        <v>1193</v>
      </c>
      <c r="G21">
        <f t="shared" si="0"/>
        <v>19</v>
      </c>
    </row>
    <row r="22" spans="1:7" x14ac:dyDescent="0.2">
      <c r="A22">
        <v>20</v>
      </c>
      <c r="B22" t="s">
        <v>297</v>
      </c>
      <c r="C22">
        <v>12</v>
      </c>
      <c r="D22" t="s">
        <v>129</v>
      </c>
      <c r="E22" t="s">
        <v>3112</v>
      </c>
      <c r="F22" t="s">
        <v>3113</v>
      </c>
      <c r="G22">
        <f t="shared" si="0"/>
        <v>20</v>
      </c>
    </row>
    <row r="23" spans="1:7" x14ac:dyDescent="0.2">
      <c r="A23">
        <v>21</v>
      </c>
      <c r="B23" t="s">
        <v>154</v>
      </c>
      <c r="C23">
        <v>44</v>
      </c>
      <c r="D23" t="s">
        <v>66</v>
      </c>
      <c r="E23" t="s">
        <v>3114</v>
      </c>
      <c r="F23" t="s">
        <v>1982</v>
      </c>
      <c r="G23">
        <f t="shared" si="0"/>
        <v>21</v>
      </c>
    </row>
    <row r="24" spans="1:7" x14ac:dyDescent="0.2">
      <c r="A24">
        <v>22</v>
      </c>
      <c r="B24" t="s">
        <v>326</v>
      </c>
      <c r="C24">
        <v>19</v>
      </c>
      <c r="D24" t="s">
        <v>129</v>
      </c>
      <c r="E24" t="s">
        <v>3115</v>
      </c>
      <c r="F24" t="s">
        <v>3116</v>
      </c>
      <c r="G24">
        <f t="shared" si="0"/>
        <v>22</v>
      </c>
    </row>
    <row r="25" spans="1:7" x14ac:dyDescent="0.2">
      <c r="A25">
        <v>23</v>
      </c>
      <c r="B25" t="s">
        <v>93</v>
      </c>
      <c r="C25">
        <v>46</v>
      </c>
      <c r="D25" t="s">
        <v>66</v>
      </c>
      <c r="E25" t="s">
        <v>3117</v>
      </c>
      <c r="F25" t="s">
        <v>1234</v>
      </c>
      <c r="G25">
        <f t="shared" si="0"/>
        <v>23</v>
      </c>
    </row>
    <row r="26" spans="1:7" x14ac:dyDescent="0.2">
      <c r="A26">
        <v>24</v>
      </c>
      <c r="B26" t="s">
        <v>321</v>
      </c>
      <c r="C26">
        <v>201</v>
      </c>
      <c r="D26" t="s">
        <v>237</v>
      </c>
      <c r="E26" t="s">
        <v>3118</v>
      </c>
      <c r="F26" t="s">
        <v>3119</v>
      </c>
      <c r="G26">
        <f t="shared" si="0"/>
        <v>24</v>
      </c>
    </row>
    <row r="27" spans="1:7" x14ac:dyDescent="0.2">
      <c r="A27">
        <v>25</v>
      </c>
      <c r="B27" t="s">
        <v>128</v>
      </c>
      <c r="C27">
        <v>11</v>
      </c>
      <c r="D27" t="s">
        <v>129</v>
      </c>
      <c r="E27" t="s">
        <v>3120</v>
      </c>
      <c r="F27" t="s">
        <v>3121</v>
      </c>
      <c r="G27">
        <f t="shared" si="0"/>
        <v>25</v>
      </c>
    </row>
    <row r="28" spans="1:7" x14ac:dyDescent="0.2">
      <c r="A28">
        <v>26</v>
      </c>
      <c r="B28" t="s">
        <v>134</v>
      </c>
      <c r="C28">
        <v>27</v>
      </c>
      <c r="D28" t="s">
        <v>62</v>
      </c>
      <c r="E28" t="s">
        <v>3122</v>
      </c>
      <c r="F28" t="s">
        <v>1474</v>
      </c>
      <c r="G28">
        <f t="shared" si="0"/>
        <v>26</v>
      </c>
    </row>
    <row r="29" spans="1:7" x14ac:dyDescent="0.2">
      <c r="A29">
        <v>27</v>
      </c>
      <c r="B29" t="s">
        <v>280</v>
      </c>
      <c r="C29">
        <v>188</v>
      </c>
      <c r="D29" t="s">
        <v>31</v>
      </c>
      <c r="E29" t="s">
        <v>3123</v>
      </c>
      <c r="F29" t="s">
        <v>2588</v>
      </c>
      <c r="G29">
        <f t="shared" si="0"/>
        <v>27</v>
      </c>
    </row>
    <row r="30" spans="1:7" x14ac:dyDescent="0.2">
      <c r="A30">
        <v>28</v>
      </c>
      <c r="B30" t="s">
        <v>108</v>
      </c>
      <c r="C30">
        <v>57</v>
      </c>
      <c r="D30" t="s">
        <v>27</v>
      </c>
      <c r="E30" t="s">
        <v>3124</v>
      </c>
      <c r="F30" t="s">
        <v>3125</v>
      </c>
      <c r="G30">
        <f t="shared" si="0"/>
        <v>28</v>
      </c>
    </row>
    <row r="31" spans="1:7" x14ac:dyDescent="0.2">
      <c r="A31">
        <v>29</v>
      </c>
      <c r="B31" t="s">
        <v>231</v>
      </c>
      <c r="C31">
        <v>218</v>
      </c>
      <c r="D31" t="s">
        <v>39</v>
      </c>
      <c r="E31" t="s">
        <v>3126</v>
      </c>
      <c r="F31" t="s">
        <v>3127</v>
      </c>
      <c r="G31">
        <f t="shared" si="0"/>
        <v>29</v>
      </c>
    </row>
    <row r="32" spans="1:7" x14ac:dyDescent="0.2">
      <c r="A32">
        <v>30</v>
      </c>
      <c r="B32" t="s">
        <v>287</v>
      </c>
      <c r="C32">
        <v>13</v>
      </c>
      <c r="D32" t="s">
        <v>129</v>
      </c>
      <c r="E32" t="s">
        <v>3128</v>
      </c>
      <c r="F32" t="s">
        <v>3129</v>
      </c>
      <c r="G32">
        <f t="shared" si="0"/>
        <v>30</v>
      </c>
    </row>
    <row r="33" spans="1:7" x14ac:dyDescent="0.2">
      <c r="A33">
        <v>31</v>
      </c>
      <c r="B33" t="s">
        <v>216</v>
      </c>
      <c r="C33">
        <v>108</v>
      </c>
      <c r="D33" t="s">
        <v>80</v>
      </c>
      <c r="E33" t="s">
        <v>3130</v>
      </c>
      <c r="F33" t="s">
        <v>3131</v>
      </c>
      <c r="G33">
        <f t="shared" si="0"/>
        <v>31</v>
      </c>
    </row>
    <row r="34" spans="1:7" x14ac:dyDescent="0.2">
      <c r="A34">
        <v>32</v>
      </c>
      <c r="B34" t="s">
        <v>271</v>
      </c>
      <c r="C34">
        <v>214</v>
      </c>
      <c r="D34" t="s">
        <v>39</v>
      </c>
      <c r="E34" t="s">
        <v>3132</v>
      </c>
      <c r="F34" t="s">
        <v>3133</v>
      </c>
      <c r="G34">
        <f t="shared" si="0"/>
        <v>32</v>
      </c>
    </row>
    <row r="35" spans="1:7" x14ac:dyDescent="0.2">
      <c r="A35">
        <v>33</v>
      </c>
      <c r="B35" t="s">
        <v>143</v>
      </c>
      <c r="C35">
        <v>6</v>
      </c>
      <c r="D35" t="s">
        <v>74</v>
      </c>
      <c r="E35" t="s">
        <v>3134</v>
      </c>
      <c r="F35" t="s">
        <v>2051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3135</v>
      </c>
      <c r="F36" t="s">
        <v>2342</v>
      </c>
      <c r="G36">
        <f t="shared" si="0"/>
        <v>34</v>
      </c>
    </row>
    <row r="37" spans="1:7" x14ac:dyDescent="0.2">
      <c r="A37">
        <v>35</v>
      </c>
      <c r="B37" t="s">
        <v>61</v>
      </c>
      <c r="C37">
        <v>21</v>
      </c>
      <c r="D37" t="s">
        <v>62</v>
      </c>
      <c r="E37" t="s">
        <v>3136</v>
      </c>
      <c r="F37" t="s">
        <v>1296</v>
      </c>
      <c r="G37">
        <f t="shared" si="0"/>
        <v>35</v>
      </c>
    </row>
    <row r="38" spans="1:7" x14ac:dyDescent="0.2">
      <c r="A38">
        <v>36</v>
      </c>
      <c r="B38" t="s">
        <v>26</v>
      </c>
      <c r="C38">
        <v>53</v>
      </c>
      <c r="D38" t="s">
        <v>27</v>
      </c>
      <c r="E38" t="s">
        <v>3137</v>
      </c>
      <c r="F38" t="s">
        <v>2638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3138</v>
      </c>
      <c r="F39" t="s">
        <v>3139</v>
      </c>
      <c r="G39">
        <f t="shared" si="0"/>
        <v>37</v>
      </c>
    </row>
    <row r="40" spans="1:7" x14ac:dyDescent="0.2">
      <c r="A40">
        <v>38</v>
      </c>
      <c r="B40" t="s">
        <v>103</v>
      </c>
      <c r="C40">
        <v>68</v>
      </c>
      <c r="D40" t="s">
        <v>8</v>
      </c>
      <c r="E40" t="s">
        <v>3140</v>
      </c>
      <c r="F40" t="s">
        <v>3141</v>
      </c>
      <c r="G40">
        <f t="shared" si="0"/>
        <v>38</v>
      </c>
    </row>
    <row r="41" spans="1:7" x14ac:dyDescent="0.2">
      <c r="A41">
        <v>39</v>
      </c>
      <c r="B41" t="s">
        <v>222</v>
      </c>
      <c r="C41">
        <v>72</v>
      </c>
      <c r="D41" t="s">
        <v>126</v>
      </c>
      <c r="E41" t="s">
        <v>3142</v>
      </c>
      <c r="F41" t="s">
        <v>3143</v>
      </c>
      <c r="G41">
        <f t="shared" si="0"/>
        <v>39</v>
      </c>
    </row>
    <row r="42" spans="1:7" x14ac:dyDescent="0.2">
      <c r="A42">
        <v>40</v>
      </c>
      <c r="B42" t="s">
        <v>414</v>
      </c>
      <c r="C42">
        <v>14</v>
      </c>
      <c r="D42" t="s">
        <v>129</v>
      </c>
      <c r="E42" t="s">
        <v>3144</v>
      </c>
      <c r="F42" t="s">
        <v>3145</v>
      </c>
      <c r="G42">
        <f t="shared" si="0"/>
        <v>40</v>
      </c>
    </row>
    <row r="43" spans="1:7" x14ac:dyDescent="0.2">
      <c r="A43">
        <v>41</v>
      </c>
      <c r="B43" t="s">
        <v>307</v>
      </c>
      <c r="C43">
        <v>123</v>
      </c>
      <c r="D43" t="s">
        <v>196</v>
      </c>
      <c r="E43" t="s">
        <v>3146</v>
      </c>
      <c r="F43" t="s">
        <v>3147</v>
      </c>
      <c r="G43">
        <f t="shared" si="0"/>
        <v>41</v>
      </c>
    </row>
    <row r="44" spans="1:7" x14ac:dyDescent="0.2">
      <c r="A44">
        <v>42</v>
      </c>
      <c r="B44" t="s">
        <v>65</v>
      </c>
      <c r="C44">
        <v>47</v>
      </c>
      <c r="D44" t="s">
        <v>66</v>
      </c>
      <c r="E44" t="s">
        <v>3148</v>
      </c>
      <c r="F44" t="s">
        <v>2388</v>
      </c>
      <c r="G44">
        <f t="shared" si="0"/>
        <v>42</v>
      </c>
    </row>
    <row r="45" spans="1:7" x14ac:dyDescent="0.2">
      <c r="A45">
        <v>43</v>
      </c>
      <c r="B45" t="s">
        <v>257</v>
      </c>
      <c r="C45">
        <v>199</v>
      </c>
      <c r="D45" t="s">
        <v>169</v>
      </c>
      <c r="E45" t="s">
        <v>3149</v>
      </c>
      <c r="F45" t="s">
        <v>3150</v>
      </c>
      <c r="G45">
        <f t="shared" si="0"/>
        <v>43</v>
      </c>
    </row>
    <row r="46" spans="1:7" x14ac:dyDescent="0.2">
      <c r="A46">
        <v>44</v>
      </c>
      <c r="B46" t="s">
        <v>139</v>
      </c>
      <c r="C46">
        <v>149</v>
      </c>
      <c r="D46" t="s">
        <v>15</v>
      </c>
      <c r="E46" t="s">
        <v>3151</v>
      </c>
      <c r="F46" t="s">
        <v>3152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3153</v>
      </c>
      <c r="F47" t="s">
        <v>3154</v>
      </c>
      <c r="G47">
        <f t="shared" si="0"/>
        <v>45</v>
      </c>
    </row>
    <row r="48" spans="1:7" x14ac:dyDescent="0.2">
      <c r="A48">
        <v>46</v>
      </c>
      <c r="B48" t="s">
        <v>243</v>
      </c>
      <c r="C48">
        <v>45</v>
      </c>
      <c r="D48" t="s">
        <v>66</v>
      </c>
      <c r="E48" t="s">
        <v>3155</v>
      </c>
      <c r="F48" t="s">
        <v>3156</v>
      </c>
      <c r="G48">
        <f t="shared" si="0"/>
        <v>46</v>
      </c>
    </row>
    <row r="49" spans="1:7" x14ac:dyDescent="0.2">
      <c r="A49">
        <v>47</v>
      </c>
      <c r="B49" t="s">
        <v>295</v>
      </c>
      <c r="C49">
        <v>177</v>
      </c>
      <c r="D49" t="s">
        <v>249</v>
      </c>
      <c r="E49" t="s">
        <v>3157</v>
      </c>
      <c r="F49" t="s">
        <v>3158</v>
      </c>
      <c r="G49">
        <f t="shared" si="0"/>
        <v>47</v>
      </c>
    </row>
    <row r="50" spans="1:7" x14ac:dyDescent="0.2">
      <c r="A50">
        <v>48</v>
      </c>
      <c r="B50" t="s">
        <v>88</v>
      </c>
      <c r="C50">
        <v>133</v>
      </c>
      <c r="D50" t="s">
        <v>23</v>
      </c>
      <c r="E50" t="s">
        <v>3159</v>
      </c>
      <c r="F50" t="s">
        <v>3160</v>
      </c>
      <c r="G50">
        <f t="shared" si="0"/>
        <v>48</v>
      </c>
    </row>
    <row r="51" spans="1:7" x14ac:dyDescent="0.2">
      <c r="A51">
        <v>49</v>
      </c>
      <c r="B51" t="s">
        <v>150</v>
      </c>
      <c r="C51">
        <v>86</v>
      </c>
      <c r="D51" t="s">
        <v>19</v>
      </c>
      <c r="E51" t="s">
        <v>3161</v>
      </c>
      <c r="F51" t="s">
        <v>1590</v>
      </c>
      <c r="G51">
        <f t="shared" si="0"/>
        <v>49</v>
      </c>
    </row>
    <row r="52" spans="1:7" x14ac:dyDescent="0.2">
      <c r="A52">
        <v>50</v>
      </c>
      <c r="B52" t="s">
        <v>120</v>
      </c>
      <c r="C52">
        <v>4</v>
      </c>
      <c r="D52" t="s">
        <v>74</v>
      </c>
      <c r="E52" t="s">
        <v>3162</v>
      </c>
      <c r="F52" t="s">
        <v>3163</v>
      </c>
      <c r="G52">
        <f t="shared" si="0"/>
        <v>50</v>
      </c>
    </row>
    <row r="53" spans="1:7" x14ac:dyDescent="0.2">
      <c r="A53">
        <v>51</v>
      </c>
      <c r="B53" t="s">
        <v>158</v>
      </c>
      <c r="C53">
        <v>35</v>
      </c>
      <c r="D53" t="s">
        <v>46</v>
      </c>
      <c r="E53" t="s">
        <v>3164</v>
      </c>
      <c r="F53" t="s">
        <v>3165</v>
      </c>
      <c r="G53">
        <f t="shared" si="0"/>
        <v>51</v>
      </c>
    </row>
    <row r="54" spans="1:7" x14ac:dyDescent="0.2">
      <c r="A54">
        <v>52</v>
      </c>
      <c r="B54" t="s">
        <v>224</v>
      </c>
      <c r="C54">
        <v>36</v>
      </c>
      <c r="D54" t="s">
        <v>46</v>
      </c>
      <c r="E54" t="s">
        <v>3166</v>
      </c>
      <c r="F54" t="s">
        <v>3167</v>
      </c>
      <c r="G54">
        <f t="shared" si="0"/>
        <v>52</v>
      </c>
    </row>
    <row r="55" spans="1:7" x14ac:dyDescent="0.2">
      <c r="A55">
        <v>53</v>
      </c>
      <c r="B55" t="s">
        <v>313</v>
      </c>
      <c r="C55">
        <v>84</v>
      </c>
      <c r="D55" t="s">
        <v>19</v>
      </c>
      <c r="E55" t="s">
        <v>3168</v>
      </c>
      <c r="F55" t="s">
        <v>3169</v>
      </c>
      <c r="G55">
        <f t="shared" si="0"/>
        <v>53</v>
      </c>
    </row>
    <row r="56" spans="1:7" x14ac:dyDescent="0.2">
      <c r="A56">
        <v>54</v>
      </c>
      <c r="B56" t="s">
        <v>85</v>
      </c>
      <c r="C56">
        <v>116</v>
      </c>
      <c r="D56" t="s">
        <v>11</v>
      </c>
      <c r="E56" t="s">
        <v>3170</v>
      </c>
      <c r="F56" t="s">
        <v>3171</v>
      </c>
      <c r="G56">
        <f t="shared" si="0"/>
        <v>54</v>
      </c>
    </row>
    <row r="57" spans="1:7" x14ac:dyDescent="0.2">
      <c r="A57">
        <v>55</v>
      </c>
      <c r="B57" t="s">
        <v>204</v>
      </c>
      <c r="C57">
        <v>165</v>
      </c>
      <c r="D57" t="s">
        <v>57</v>
      </c>
      <c r="E57" t="s">
        <v>3172</v>
      </c>
      <c r="F57" t="s">
        <v>3173</v>
      </c>
      <c r="G57">
        <f t="shared" si="0"/>
        <v>55</v>
      </c>
    </row>
    <row r="58" spans="1:7" x14ac:dyDescent="0.2">
      <c r="A58">
        <v>56</v>
      </c>
      <c r="B58" t="s">
        <v>207</v>
      </c>
      <c r="C58">
        <v>196</v>
      </c>
      <c r="D58" t="s">
        <v>169</v>
      </c>
      <c r="E58" t="s">
        <v>3174</v>
      </c>
      <c r="F58" t="s">
        <v>3175</v>
      </c>
      <c r="G58">
        <f t="shared" si="0"/>
        <v>56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3176</v>
      </c>
      <c r="F59" t="s">
        <v>3177</v>
      </c>
      <c r="G59">
        <f t="shared" si="0"/>
        <v>57</v>
      </c>
    </row>
    <row r="60" spans="1:7" x14ac:dyDescent="0.2">
      <c r="A60">
        <v>58</v>
      </c>
      <c r="B60" t="s">
        <v>133</v>
      </c>
      <c r="C60">
        <v>211</v>
      </c>
      <c r="D60" t="s">
        <v>39</v>
      </c>
      <c r="E60" t="s">
        <v>3178</v>
      </c>
      <c r="F60" t="s">
        <v>2952</v>
      </c>
      <c r="G60">
        <f t="shared" si="0"/>
        <v>58</v>
      </c>
    </row>
    <row r="61" spans="1:7" x14ac:dyDescent="0.2">
      <c r="A61">
        <v>59</v>
      </c>
      <c r="B61" t="s">
        <v>195</v>
      </c>
      <c r="C61">
        <v>127</v>
      </c>
      <c r="D61" t="s">
        <v>196</v>
      </c>
      <c r="E61" t="s">
        <v>3179</v>
      </c>
      <c r="F61" t="s">
        <v>2726</v>
      </c>
      <c r="G61">
        <f t="shared" si="0"/>
        <v>59</v>
      </c>
    </row>
    <row r="62" spans="1:7" x14ac:dyDescent="0.2">
      <c r="A62">
        <v>60</v>
      </c>
      <c r="B62" t="s">
        <v>302</v>
      </c>
      <c r="C62">
        <v>192</v>
      </c>
      <c r="D62" t="s">
        <v>169</v>
      </c>
      <c r="E62" t="s">
        <v>3180</v>
      </c>
      <c r="F62" t="s">
        <v>3181</v>
      </c>
      <c r="G62">
        <f t="shared" si="0"/>
        <v>60</v>
      </c>
    </row>
    <row r="63" spans="1:7" x14ac:dyDescent="0.2">
      <c r="A63">
        <v>61</v>
      </c>
      <c r="B63" t="s">
        <v>330</v>
      </c>
      <c r="C63">
        <v>178</v>
      </c>
      <c r="D63" t="s">
        <v>249</v>
      </c>
      <c r="E63" t="s">
        <v>3182</v>
      </c>
      <c r="F63" t="s">
        <v>3183</v>
      </c>
      <c r="G63">
        <f t="shared" si="0"/>
        <v>61</v>
      </c>
    </row>
    <row r="64" spans="1:7" x14ac:dyDescent="0.2">
      <c r="A64">
        <v>62</v>
      </c>
      <c r="B64" t="s">
        <v>361</v>
      </c>
      <c r="C64">
        <v>67</v>
      </c>
      <c r="D64" t="s">
        <v>8</v>
      </c>
      <c r="E64" t="s">
        <v>3184</v>
      </c>
      <c r="F64" t="s">
        <v>3185</v>
      </c>
      <c r="G64">
        <f t="shared" si="0"/>
        <v>62</v>
      </c>
    </row>
    <row r="65" spans="1:7" x14ac:dyDescent="0.2">
      <c r="A65">
        <v>63</v>
      </c>
      <c r="B65" t="s">
        <v>35</v>
      </c>
      <c r="C65">
        <v>132</v>
      </c>
      <c r="D65" t="s">
        <v>23</v>
      </c>
      <c r="E65" t="s">
        <v>3186</v>
      </c>
      <c r="F65" t="s">
        <v>3187</v>
      </c>
      <c r="G65">
        <f t="shared" si="0"/>
        <v>63</v>
      </c>
    </row>
    <row r="66" spans="1:7" x14ac:dyDescent="0.2">
      <c r="A66">
        <v>64</v>
      </c>
      <c r="B66" t="s">
        <v>183</v>
      </c>
      <c r="C66">
        <v>194</v>
      </c>
      <c r="D66" t="s">
        <v>169</v>
      </c>
      <c r="E66" t="s">
        <v>3188</v>
      </c>
      <c r="F66" t="s">
        <v>3189</v>
      </c>
      <c r="G66">
        <f t="shared" si="0"/>
        <v>64</v>
      </c>
    </row>
    <row r="67" spans="1:7" x14ac:dyDescent="0.2">
      <c r="A67">
        <v>65</v>
      </c>
      <c r="B67" t="s">
        <v>244</v>
      </c>
      <c r="C67">
        <v>129</v>
      </c>
      <c r="D67" t="s">
        <v>196</v>
      </c>
      <c r="E67" t="s">
        <v>3190</v>
      </c>
      <c r="F67" t="s">
        <v>3191</v>
      </c>
      <c r="G67">
        <f t="shared" si="0"/>
        <v>65</v>
      </c>
    </row>
    <row r="68" spans="1:7" x14ac:dyDescent="0.2">
      <c r="A68">
        <v>66</v>
      </c>
      <c r="B68" t="s">
        <v>132</v>
      </c>
      <c r="C68">
        <v>87</v>
      </c>
      <c r="D68" t="s">
        <v>19</v>
      </c>
      <c r="E68" t="s">
        <v>3192</v>
      </c>
      <c r="F68" t="s">
        <v>3193</v>
      </c>
      <c r="G68">
        <f t="shared" ref="G68:G131" si="1">A68</f>
        <v>66</v>
      </c>
    </row>
    <row r="69" spans="1:7" x14ac:dyDescent="0.2">
      <c r="A69">
        <v>67</v>
      </c>
      <c r="B69" t="s">
        <v>97</v>
      </c>
      <c r="C69">
        <v>139</v>
      </c>
      <c r="D69" t="s">
        <v>23</v>
      </c>
      <c r="E69" t="s">
        <v>3194</v>
      </c>
      <c r="F69" t="s">
        <v>3195</v>
      </c>
      <c r="G69">
        <f t="shared" si="1"/>
        <v>67</v>
      </c>
    </row>
    <row r="70" spans="1:7" x14ac:dyDescent="0.2">
      <c r="A70">
        <v>68</v>
      </c>
      <c r="B70" t="s">
        <v>296</v>
      </c>
      <c r="C70">
        <v>203</v>
      </c>
      <c r="D70" t="s">
        <v>237</v>
      </c>
      <c r="E70" t="s">
        <v>3196</v>
      </c>
      <c r="F70" t="s">
        <v>3197</v>
      </c>
      <c r="G70">
        <f t="shared" si="1"/>
        <v>68</v>
      </c>
    </row>
    <row r="71" spans="1:7" x14ac:dyDescent="0.2">
      <c r="A71">
        <v>69</v>
      </c>
      <c r="B71" t="s">
        <v>166</v>
      </c>
      <c r="C71">
        <v>98</v>
      </c>
      <c r="D71" t="s">
        <v>167</v>
      </c>
      <c r="E71" t="s">
        <v>3198</v>
      </c>
      <c r="F71" t="s">
        <v>3199</v>
      </c>
      <c r="G71">
        <f t="shared" si="1"/>
        <v>69</v>
      </c>
    </row>
    <row r="72" spans="1:7" x14ac:dyDescent="0.2">
      <c r="A72">
        <v>70</v>
      </c>
      <c r="B72" t="s">
        <v>356</v>
      </c>
      <c r="C72">
        <v>56</v>
      </c>
      <c r="D72" t="s">
        <v>27</v>
      </c>
      <c r="E72" t="s">
        <v>3200</v>
      </c>
      <c r="F72" t="s">
        <v>3201</v>
      </c>
      <c r="G72">
        <f t="shared" si="1"/>
        <v>70</v>
      </c>
    </row>
    <row r="73" spans="1:7" x14ac:dyDescent="0.2">
      <c r="A73">
        <v>71</v>
      </c>
      <c r="B73" t="s">
        <v>127</v>
      </c>
      <c r="C73">
        <v>146</v>
      </c>
      <c r="D73" t="s">
        <v>15</v>
      </c>
      <c r="E73" t="s">
        <v>3202</v>
      </c>
      <c r="F73" t="s">
        <v>3203</v>
      </c>
      <c r="G73">
        <f t="shared" si="1"/>
        <v>71</v>
      </c>
    </row>
    <row r="74" spans="1:7" x14ac:dyDescent="0.2">
      <c r="A74">
        <v>72</v>
      </c>
      <c r="B74" t="s">
        <v>252</v>
      </c>
      <c r="C74">
        <v>69</v>
      </c>
      <c r="D74" t="s">
        <v>8</v>
      </c>
      <c r="E74" t="s">
        <v>3204</v>
      </c>
      <c r="F74" t="s">
        <v>3205</v>
      </c>
      <c r="G74">
        <f t="shared" si="1"/>
        <v>72</v>
      </c>
    </row>
    <row r="75" spans="1:7" x14ac:dyDescent="0.2">
      <c r="A75">
        <v>73</v>
      </c>
      <c r="B75" t="s">
        <v>407</v>
      </c>
      <c r="C75">
        <v>92</v>
      </c>
      <c r="D75" t="s">
        <v>167</v>
      </c>
      <c r="E75" t="s">
        <v>3206</v>
      </c>
      <c r="F75" t="s">
        <v>3207</v>
      </c>
      <c r="G75">
        <f t="shared" si="1"/>
        <v>73</v>
      </c>
    </row>
    <row r="76" spans="1:7" x14ac:dyDescent="0.2">
      <c r="A76">
        <v>74</v>
      </c>
      <c r="B76" t="s">
        <v>200</v>
      </c>
      <c r="C76">
        <v>164</v>
      </c>
      <c r="D76" t="s">
        <v>57</v>
      </c>
      <c r="E76" t="s">
        <v>3208</v>
      </c>
      <c r="F76" t="s">
        <v>2746</v>
      </c>
      <c r="G76">
        <f t="shared" si="1"/>
        <v>74</v>
      </c>
    </row>
    <row r="77" spans="1:7" x14ac:dyDescent="0.2">
      <c r="A77">
        <v>75</v>
      </c>
      <c r="B77" t="s">
        <v>247</v>
      </c>
      <c r="C77">
        <v>26</v>
      </c>
      <c r="D77" t="s">
        <v>62</v>
      </c>
      <c r="E77" t="s">
        <v>3209</v>
      </c>
      <c r="F77" t="s">
        <v>3210</v>
      </c>
      <c r="G77">
        <f t="shared" si="1"/>
        <v>75</v>
      </c>
    </row>
    <row r="78" spans="1:7" x14ac:dyDescent="0.2">
      <c r="A78">
        <v>76</v>
      </c>
      <c r="B78" t="s">
        <v>211</v>
      </c>
      <c r="C78">
        <v>155</v>
      </c>
      <c r="D78" t="s">
        <v>193</v>
      </c>
      <c r="E78" t="s">
        <v>3211</v>
      </c>
      <c r="F78" t="s">
        <v>3212</v>
      </c>
      <c r="G78">
        <f t="shared" si="1"/>
        <v>76</v>
      </c>
    </row>
    <row r="79" spans="1:7" x14ac:dyDescent="0.2">
      <c r="A79">
        <v>77</v>
      </c>
      <c r="B79" t="s">
        <v>78</v>
      </c>
      <c r="C79">
        <v>64</v>
      </c>
      <c r="D79" t="s">
        <v>8</v>
      </c>
      <c r="E79" t="s">
        <v>3213</v>
      </c>
      <c r="F79" t="s">
        <v>3018</v>
      </c>
      <c r="G79">
        <f t="shared" si="1"/>
        <v>77</v>
      </c>
    </row>
    <row r="80" spans="1:7" x14ac:dyDescent="0.2">
      <c r="A80">
        <v>78</v>
      </c>
      <c r="B80" t="s">
        <v>301</v>
      </c>
      <c r="C80">
        <v>62</v>
      </c>
      <c r="D80" t="s">
        <v>8</v>
      </c>
      <c r="E80" t="s">
        <v>3214</v>
      </c>
      <c r="F80" t="s">
        <v>3215</v>
      </c>
      <c r="G80">
        <f t="shared" si="1"/>
        <v>78</v>
      </c>
    </row>
    <row r="81" spans="1:7" x14ac:dyDescent="0.2">
      <c r="A81">
        <v>79</v>
      </c>
      <c r="B81" t="s">
        <v>310</v>
      </c>
      <c r="C81">
        <v>215</v>
      </c>
      <c r="D81" t="s">
        <v>39</v>
      </c>
      <c r="E81" t="s">
        <v>3216</v>
      </c>
      <c r="F81" t="s">
        <v>3217</v>
      </c>
      <c r="G81">
        <f t="shared" si="1"/>
        <v>79</v>
      </c>
    </row>
    <row r="82" spans="1:7" x14ac:dyDescent="0.2">
      <c r="A82">
        <v>80</v>
      </c>
      <c r="B82" t="s">
        <v>105</v>
      </c>
      <c r="C82">
        <v>185</v>
      </c>
      <c r="D82" t="s">
        <v>31</v>
      </c>
      <c r="E82" t="s">
        <v>3218</v>
      </c>
      <c r="F82" t="s">
        <v>3219</v>
      </c>
      <c r="G82">
        <f t="shared" si="1"/>
        <v>80</v>
      </c>
    </row>
    <row r="83" spans="1:7" x14ac:dyDescent="0.2">
      <c r="A83">
        <v>81</v>
      </c>
      <c r="B83" t="s">
        <v>373</v>
      </c>
      <c r="C83">
        <v>128</v>
      </c>
      <c r="D83" t="s">
        <v>196</v>
      </c>
      <c r="E83" t="s">
        <v>3220</v>
      </c>
      <c r="F83" t="s">
        <v>3221</v>
      </c>
      <c r="G83">
        <f t="shared" si="1"/>
        <v>81</v>
      </c>
    </row>
    <row r="84" spans="1:7" x14ac:dyDescent="0.2">
      <c r="A84">
        <v>82</v>
      </c>
      <c r="B84" t="s">
        <v>111</v>
      </c>
      <c r="C84">
        <v>135</v>
      </c>
      <c r="D84" t="s">
        <v>23</v>
      </c>
      <c r="E84" t="s">
        <v>3222</v>
      </c>
      <c r="F84" t="s">
        <v>3223</v>
      </c>
      <c r="G84">
        <f t="shared" si="1"/>
        <v>82</v>
      </c>
    </row>
    <row r="85" spans="1:7" x14ac:dyDescent="0.2">
      <c r="A85">
        <v>83</v>
      </c>
      <c r="B85" t="s">
        <v>157</v>
      </c>
      <c r="C85">
        <v>111</v>
      </c>
      <c r="D85" t="s">
        <v>11</v>
      </c>
      <c r="E85" t="s">
        <v>3224</v>
      </c>
      <c r="F85" t="s">
        <v>3225</v>
      </c>
      <c r="G85">
        <f t="shared" si="1"/>
        <v>83</v>
      </c>
    </row>
    <row r="86" spans="1:7" x14ac:dyDescent="0.2">
      <c r="A86">
        <v>84</v>
      </c>
      <c r="B86" t="s">
        <v>92</v>
      </c>
      <c r="C86">
        <v>109</v>
      </c>
      <c r="D86" t="s">
        <v>80</v>
      </c>
      <c r="E86" t="s">
        <v>3226</v>
      </c>
      <c r="F86" t="s">
        <v>3227</v>
      </c>
      <c r="G86">
        <f t="shared" si="1"/>
        <v>84</v>
      </c>
    </row>
    <row r="87" spans="1:7" x14ac:dyDescent="0.2">
      <c r="A87">
        <v>85</v>
      </c>
      <c r="B87" t="s">
        <v>70</v>
      </c>
      <c r="C87">
        <v>33</v>
      </c>
      <c r="D87" t="s">
        <v>46</v>
      </c>
      <c r="E87" t="s">
        <v>3228</v>
      </c>
      <c r="F87" t="s">
        <v>3229</v>
      </c>
      <c r="G87">
        <f t="shared" si="1"/>
        <v>85</v>
      </c>
    </row>
    <row r="88" spans="1:7" x14ac:dyDescent="0.2">
      <c r="A88">
        <v>86</v>
      </c>
      <c r="B88" t="s">
        <v>206</v>
      </c>
      <c r="C88">
        <v>137</v>
      </c>
      <c r="D88" t="s">
        <v>23</v>
      </c>
      <c r="E88" t="s">
        <v>3230</v>
      </c>
      <c r="F88" t="s">
        <v>2464</v>
      </c>
      <c r="G88">
        <f t="shared" si="1"/>
        <v>86</v>
      </c>
    </row>
    <row r="89" spans="1:7" x14ac:dyDescent="0.2">
      <c r="A89">
        <v>87</v>
      </c>
      <c r="B89" t="s">
        <v>388</v>
      </c>
      <c r="C89">
        <v>83</v>
      </c>
      <c r="D89" t="s">
        <v>19</v>
      </c>
      <c r="E89" t="s">
        <v>3231</v>
      </c>
      <c r="F89" t="s">
        <v>3232</v>
      </c>
      <c r="G89">
        <f t="shared" si="1"/>
        <v>87</v>
      </c>
    </row>
    <row r="90" spans="1:7" x14ac:dyDescent="0.2">
      <c r="A90">
        <v>88</v>
      </c>
      <c r="B90" t="s">
        <v>215</v>
      </c>
      <c r="C90">
        <v>184</v>
      </c>
      <c r="D90" t="s">
        <v>31</v>
      </c>
      <c r="E90" t="s">
        <v>3233</v>
      </c>
      <c r="F90" t="s">
        <v>3234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3235</v>
      </c>
      <c r="F91" t="s">
        <v>3236</v>
      </c>
      <c r="G91">
        <f t="shared" si="1"/>
        <v>89</v>
      </c>
    </row>
    <row r="92" spans="1:7" x14ac:dyDescent="0.2">
      <c r="A92">
        <v>90</v>
      </c>
      <c r="B92" t="s">
        <v>283</v>
      </c>
      <c r="C92">
        <v>204</v>
      </c>
      <c r="D92" t="s">
        <v>237</v>
      </c>
      <c r="E92" t="s">
        <v>3237</v>
      </c>
      <c r="F92" t="s">
        <v>3238</v>
      </c>
      <c r="G92">
        <f t="shared" si="1"/>
        <v>90</v>
      </c>
    </row>
    <row r="93" spans="1:7" x14ac:dyDescent="0.2">
      <c r="A93">
        <v>91</v>
      </c>
      <c r="B93" t="s">
        <v>253</v>
      </c>
      <c r="C93">
        <v>113</v>
      </c>
      <c r="D93" t="s">
        <v>11</v>
      </c>
      <c r="E93" t="s">
        <v>3239</v>
      </c>
      <c r="F93" t="s">
        <v>3240</v>
      </c>
      <c r="G93">
        <f t="shared" si="1"/>
        <v>91</v>
      </c>
    </row>
    <row r="94" spans="1:7" x14ac:dyDescent="0.2">
      <c r="A94">
        <v>92</v>
      </c>
      <c r="B94" t="s">
        <v>376</v>
      </c>
      <c r="C94">
        <v>174</v>
      </c>
      <c r="D94" t="s">
        <v>249</v>
      </c>
      <c r="E94" t="s">
        <v>3241</v>
      </c>
      <c r="F94" t="s">
        <v>3242</v>
      </c>
      <c r="G94">
        <f t="shared" si="1"/>
        <v>92</v>
      </c>
    </row>
    <row r="95" spans="1:7" x14ac:dyDescent="0.2">
      <c r="A95">
        <v>93</v>
      </c>
      <c r="B95" t="s">
        <v>279</v>
      </c>
      <c r="C95">
        <v>159</v>
      </c>
      <c r="D95" t="s">
        <v>193</v>
      </c>
      <c r="E95" t="s">
        <v>3243</v>
      </c>
      <c r="F95" t="s">
        <v>3244</v>
      </c>
      <c r="G95">
        <f t="shared" si="1"/>
        <v>93</v>
      </c>
    </row>
    <row r="96" spans="1:7" x14ac:dyDescent="0.2">
      <c r="A96">
        <v>94</v>
      </c>
      <c r="B96" t="s">
        <v>285</v>
      </c>
      <c r="C96">
        <v>148</v>
      </c>
      <c r="D96" t="s">
        <v>15</v>
      </c>
      <c r="E96" t="s">
        <v>3245</v>
      </c>
      <c r="F96" t="s">
        <v>3246</v>
      </c>
      <c r="G96">
        <f t="shared" si="1"/>
        <v>94</v>
      </c>
    </row>
    <row r="97" spans="1:7" x14ac:dyDescent="0.2">
      <c r="A97">
        <v>95</v>
      </c>
      <c r="B97" t="s">
        <v>153</v>
      </c>
      <c r="C97">
        <v>34</v>
      </c>
      <c r="D97" t="s">
        <v>46</v>
      </c>
      <c r="E97" t="s">
        <v>3247</v>
      </c>
      <c r="F97" t="s">
        <v>3248</v>
      </c>
      <c r="G97">
        <f t="shared" si="1"/>
        <v>95</v>
      </c>
    </row>
    <row r="98" spans="1:7" x14ac:dyDescent="0.2">
      <c r="A98">
        <v>96</v>
      </c>
      <c r="B98" t="s">
        <v>372</v>
      </c>
      <c r="C98">
        <v>154</v>
      </c>
      <c r="D98" t="s">
        <v>193</v>
      </c>
      <c r="E98" t="s">
        <v>3249</v>
      </c>
      <c r="F98" t="s">
        <v>3250</v>
      </c>
      <c r="G98">
        <f t="shared" si="1"/>
        <v>96</v>
      </c>
    </row>
    <row r="99" spans="1:7" x14ac:dyDescent="0.2">
      <c r="A99">
        <v>97</v>
      </c>
      <c r="B99" t="s">
        <v>404</v>
      </c>
      <c r="C99">
        <v>126</v>
      </c>
      <c r="D99" t="s">
        <v>196</v>
      </c>
      <c r="E99" t="s">
        <v>3251</v>
      </c>
      <c r="F99" t="s">
        <v>3252</v>
      </c>
      <c r="G99">
        <f t="shared" si="1"/>
        <v>97</v>
      </c>
    </row>
    <row r="100" spans="1:7" x14ac:dyDescent="0.2">
      <c r="A100">
        <v>98</v>
      </c>
      <c r="B100" t="s">
        <v>171</v>
      </c>
      <c r="C100">
        <v>187</v>
      </c>
      <c r="D100" t="s">
        <v>31</v>
      </c>
      <c r="E100" t="s">
        <v>3253</v>
      </c>
      <c r="F100" t="s">
        <v>3254</v>
      </c>
      <c r="G100">
        <f t="shared" si="1"/>
        <v>98</v>
      </c>
    </row>
    <row r="101" spans="1:7" x14ac:dyDescent="0.2">
      <c r="A101">
        <v>99</v>
      </c>
      <c r="B101" t="s">
        <v>188</v>
      </c>
      <c r="C101">
        <v>24</v>
      </c>
      <c r="D101" t="s">
        <v>62</v>
      </c>
      <c r="E101" t="s">
        <v>3255</v>
      </c>
      <c r="F101" t="s">
        <v>3256</v>
      </c>
      <c r="G101">
        <f t="shared" si="1"/>
        <v>99</v>
      </c>
    </row>
    <row r="102" spans="1:7" x14ac:dyDescent="0.2">
      <c r="A102">
        <v>100</v>
      </c>
      <c r="B102" t="s">
        <v>258</v>
      </c>
      <c r="C102">
        <v>173</v>
      </c>
      <c r="D102" t="s">
        <v>249</v>
      </c>
      <c r="E102" t="s">
        <v>3257</v>
      </c>
      <c r="F102" t="s">
        <v>3258</v>
      </c>
      <c r="G102">
        <f t="shared" si="1"/>
        <v>100</v>
      </c>
    </row>
    <row r="103" spans="1:7" x14ac:dyDescent="0.2">
      <c r="A103">
        <v>101</v>
      </c>
      <c r="B103" t="s">
        <v>230</v>
      </c>
      <c r="C103">
        <v>217</v>
      </c>
      <c r="D103" t="s">
        <v>39</v>
      </c>
      <c r="E103" t="s">
        <v>3259</v>
      </c>
      <c r="F103" t="s">
        <v>3260</v>
      </c>
      <c r="G103">
        <f t="shared" si="1"/>
        <v>101</v>
      </c>
    </row>
    <row r="104" spans="1:7" x14ac:dyDescent="0.2">
      <c r="A104">
        <v>102</v>
      </c>
      <c r="B104" t="s">
        <v>350</v>
      </c>
      <c r="C104">
        <v>49</v>
      </c>
      <c r="D104" t="s">
        <v>66</v>
      </c>
      <c r="E104" t="s">
        <v>3261</v>
      </c>
      <c r="F104" t="s">
        <v>3262</v>
      </c>
      <c r="G104">
        <f t="shared" si="1"/>
        <v>102</v>
      </c>
    </row>
    <row r="105" spans="1:7" x14ac:dyDescent="0.2">
      <c r="A105">
        <v>103</v>
      </c>
      <c r="B105" t="s">
        <v>189</v>
      </c>
      <c r="C105">
        <v>52</v>
      </c>
      <c r="D105" t="s">
        <v>27</v>
      </c>
      <c r="E105" t="s">
        <v>3263</v>
      </c>
      <c r="F105" t="s">
        <v>3264</v>
      </c>
      <c r="G105">
        <f t="shared" si="1"/>
        <v>103</v>
      </c>
    </row>
    <row r="106" spans="1:7" x14ac:dyDescent="0.2">
      <c r="A106">
        <v>104</v>
      </c>
      <c r="B106" t="s">
        <v>181</v>
      </c>
      <c r="C106">
        <v>75</v>
      </c>
      <c r="D106" t="s">
        <v>126</v>
      </c>
      <c r="E106" t="s">
        <v>3265</v>
      </c>
      <c r="F106" t="s">
        <v>3266</v>
      </c>
      <c r="G106">
        <f t="shared" si="1"/>
        <v>104</v>
      </c>
    </row>
    <row r="107" spans="1:7" x14ac:dyDescent="0.2">
      <c r="A107">
        <v>105</v>
      </c>
      <c r="B107" t="s">
        <v>300</v>
      </c>
      <c r="C107">
        <v>219</v>
      </c>
      <c r="D107" t="s">
        <v>39</v>
      </c>
      <c r="E107" t="s">
        <v>3267</v>
      </c>
      <c r="F107" t="s">
        <v>3268</v>
      </c>
      <c r="G107">
        <f t="shared" si="1"/>
        <v>105</v>
      </c>
    </row>
    <row r="108" spans="1:7" x14ac:dyDescent="0.2">
      <c r="A108">
        <v>106</v>
      </c>
      <c r="B108" t="s">
        <v>83</v>
      </c>
      <c r="C108">
        <v>81</v>
      </c>
      <c r="D108" t="s">
        <v>19</v>
      </c>
      <c r="E108" t="s">
        <v>3269</v>
      </c>
      <c r="F108" t="s">
        <v>3270</v>
      </c>
      <c r="G108">
        <f t="shared" si="1"/>
        <v>106</v>
      </c>
    </row>
    <row r="109" spans="1:7" x14ac:dyDescent="0.2">
      <c r="A109">
        <v>107</v>
      </c>
      <c r="B109" t="s">
        <v>22</v>
      </c>
      <c r="C109">
        <v>138</v>
      </c>
      <c r="D109" t="s">
        <v>23</v>
      </c>
      <c r="E109" t="s">
        <v>3269</v>
      </c>
      <c r="F109" t="s">
        <v>3270</v>
      </c>
      <c r="G109">
        <f t="shared" si="1"/>
        <v>107</v>
      </c>
    </row>
    <row r="110" spans="1:7" x14ac:dyDescent="0.2">
      <c r="A110">
        <v>108</v>
      </c>
      <c r="B110" t="s">
        <v>284</v>
      </c>
      <c r="C110">
        <v>175</v>
      </c>
      <c r="D110" t="s">
        <v>249</v>
      </c>
      <c r="E110" t="s">
        <v>3271</v>
      </c>
      <c r="F110" t="s">
        <v>3051</v>
      </c>
      <c r="G110">
        <f t="shared" si="1"/>
        <v>108</v>
      </c>
    </row>
    <row r="111" spans="1:7" x14ac:dyDescent="0.2">
      <c r="A111">
        <v>109</v>
      </c>
      <c r="B111" t="s">
        <v>194</v>
      </c>
      <c r="C111">
        <v>119</v>
      </c>
      <c r="D111" t="s">
        <v>11</v>
      </c>
      <c r="E111" t="s">
        <v>3272</v>
      </c>
      <c r="F111" t="s">
        <v>3273</v>
      </c>
      <c r="G111">
        <f t="shared" si="1"/>
        <v>109</v>
      </c>
    </row>
    <row r="112" spans="1:7" x14ac:dyDescent="0.2">
      <c r="A112">
        <v>110</v>
      </c>
      <c r="B112" t="s">
        <v>84</v>
      </c>
      <c r="C112">
        <v>9</v>
      </c>
      <c r="D112" t="s">
        <v>74</v>
      </c>
      <c r="E112" t="s">
        <v>3274</v>
      </c>
      <c r="F112" t="s">
        <v>3275</v>
      </c>
      <c r="G112">
        <f t="shared" si="1"/>
        <v>110</v>
      </c>
    </row>
    <row r="113" spans="1:7" x14ac:dyDescent="0.2">
      <c r="A113">
        <v>111</v>
      </c>
      <c r="B113" t="s">
        <v>408</v>
      </c>
      <c r="C113">
        <v>206</v>
      </c>
      <c r="D113" t="s">
        <v>237</v>
      </c>
      <c r="E113" t="s">
        <v>3276</v>
      </c>
      <c r="F113" t="s">
        <v>3277</v>
      </c>
      <c r="G113">
        <f t="shared" si="1"/>
        <v>111</v>
      </c>
    </row>
    <row r="114" spans="1:7" x14ac:dyDescent="0.2">
      <c r="A114">
        <v>112</v>
      </c>
      <c r="B114" t="s">
        <v>174</v>
      </c>
      <c r="C114">
        <v>78</v>
      </c>
      <c r="D114" t="s">
        <v>126</v>
      </c>
      <c r="E114" t="s">
        <v>3278</v>
      </c>
      <c r="F114" t="s">
        <v>3279</v>
      </c>
      <c r="G114">
        <f t="shared" si="1"/>
        <v>112</v>
      </c>
    </row>
    <row r="115" spans="1:7" x14ac:dyDescent="0.2">
      <c r="A115">
        <v>113</v>
      </c>
      <c r="B115" t="s">
        <v>259</v>
      </c>
      <c r="C115">
        <v>88</v>
      </c>
      <c r="D115" t="s">
        <v>19</v>
      </c>
      <c r="E115" t="s">
        <v>3280</v>
      </c>
      <c r="F115" t="s">
        <v>3281</v>
      </c>
      <c r="G115">
        <f t="shared" si="1"/>
        <v>113</v>
      </c>
    </row>
    <row r="116" spans="1:7" x14ac:dyDescent="0.2">
      <c r="A116">
        <v>114</v>
      </c>
      <c r="B116" t="s">
        <v>357</v>
      </c>
      <c r="C116">
        <v>216</v>
      </c>
      <c r="D116" t="s">
        <v>39</v>
      </c>
      <c r="E116" t="s">
        <v>3282</v>
      </c>
      <c r="F116" t="s">
        <v>3283</v>
      </c>
      <c r="G116">
        <f t="shared" si="1"/>
        <v>114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3284</v>
      </c>
      <c r="F117" t="s">
        <v>3285</v>
      </c>
      <c r="G117">
        <f t="shared" si="1"/>
        <v>115</v>
      </c>
    </row>
    <row r="118" spans="1:7" x14ac:dyDescent="0.2">
      <c r="A118">
        <v>116</v>
      </c>
      <c r="B118" t="s">
        <v>263</v>
      </c>
      <c r="C118">
        <v>112</v>
      </c>
      <c r="D118" t="s">
        <v>11</v>
      </c>
      <c r="E118" t="s">
        <v>3286</v>
      </c>
      <c r="F118" t="s">
        <v>3287</v>
      </c>
      <c r="G118">
        <f t="shared" si="1"/>
        <v>116</v>
      </c>
    </row>
    <row r="119" spans="1:7" x14ac:dyDescent="0.2">
      <c r="A119">
        <v>117</v>
      </c>
      <c r="B119" t="s">
        <v>53</v>
      </c>
      <c r="C119">
        <v>147</v>
      </c>
      <c r="D119" t="s">
        <v>15</v>
      </c>
      <c r="E119" t="s">
        <v>3288</v>
      </c>
      <c r="F119" t="s">
        <v>3289</v>
      </c>
      <c r="G119">
        <f t="shared" si="1"/>
        <v>117</v>
      </c>
    </row>
    <row r="120" spans="1:7" x14ac:dyDescent="0.2">
      <c r="A120">
        <v>118</v>
      </c>
      <c r="B120" t="s">
        <v>236</v>
      </c>
      <c r="C120">
        <v>209</v>
      </c>
      <c r="D120" t="s">
        <v>237</v>
      </c>
      <c r="E120" t="s">
        <v>3290</v>
      </c>
      <c r="F120" t="s">
        <v>3291</v>
      </c>
      <c r="G120">
        <f t="shared" si="1"/>
        <v>118</v>
      </c>
    </row>
    <row r="121" spans="1:7" x14ac:dyDescent="0.2">
      <c r="A121">
        <v>119</v>
      </c>
      <c r="B121" t="s">
        <v>290</v>
      </c>
      <c r="C121">
        <v>29</v>
      </c>
      <c r="D121" t="s">
        <v>62</v>
      </c>
      <c r="E121" t="s">
        <v>3292</v>
      </c>
      <c r="F121" t="s">
        <v>3293</v>
      </c>
      <c r="G121">
        <f t="shared" si="1"/>
        <v>119</v>
      </c>
    </row>
    <row r="122" spans="1:7" x14ac:dyDescent="0.2">
      <c r="A122">
        <v>120</v>
      </c>
      <c r="B122" t="s">
        <v>251</v>
      </c>
      <c r="C122">
        <v>176</v>
      </c>
      <c r="D122" t="s">
        <v>249</v>
      </c>
      <c r="E122" t="s">
        <v>3294</v>
      </c>
      <c r="F122" t="s">
        <v>3295</v>
      </c>
      <c r="G122">
        <f t="shared" si="1"/>
        <v>120</v>
      </c>
    </row>
    <row r="123" spans="1:7" x14ac:dyDescent="0.2">
      <c r="A123">
        <v>121</v>
      </c>
      <c r="B123" t="s">
        <v>273</v>
      </c>
      <c r="C123">
        <v>7</v>
      </c>
      <c r="D123" t="s">
        <v>74</v>
      </c>
      <c r="E123" t="s">
        <v>3296</v>
      </c>
      <c r="F123" t="s">
        <v>3297</v>
      </c>
      <c r="G123">
        <f t="shared" si="1"/>
        <v>121</v>
      </c>
    </row>
    <row r="124" spans="1:7" x14ac:dyDescent="0.2">
      <c r="A124">
        <v>122</v>
      </c>
      <c r="B124" t="s">
        <v>360</v>
      </c>
      <c r="C124">
        <v>122</v>
      </c>
      <c r="D124" t="s">
        <v>196</v>
      </c>
      <c r="E124" t="s">
        <v>3298</v>
      </c>
      <c r="F124" t="s">
        <v>3299</v>
      </c>
      <c r="G124">
        <f t="shared" si="1"/>
        <v>122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3300</v>
      </c>
      <c r="F125" t="s">
        <v>3301</v>
      </c>
      <c r="G125">
        <f t="shared" si="1"/>
        <v>123</v>
      </c>
    </row>
    <row r="126" spans="1:7" x14ac:dyDescent="0.2">
      <c r="A126">
        <v>124</v>
      </c>
      <c r="B126" t="s">
        <v>276</v>
      </c>
      <c r="C126">
        <v>17</v>
      </c>
      <c r="D126" t="s">
        <v>129</v>
      </c>
      <c r="E126" t="s">
        <v>3302</v>
      </c>
      <c r="F126" t="s">
        <v>3303</v>
      </c>
      <c r="G126">
        <f t="shared" si="1"/>
        <v>124</v>
      </c>
    </row>
    <row r="127" spans="1:7" x14ac:dyDescent="0.2">
      <c r="A127">
        <v>125</v>
      </c>
      <c r="B127" t="s">
        <v>272</v>
      </c>
      <c r="C127">
        <v>25</v>
      </c>
      <c r="D127" t="s">
        <v>62</v>
      </c>
      <c r="E127" t="s">
        <v>3304</v>
      </c>
      <c r="F127" t="s">
        <v>3305</v>
      </c>
      <c r="G127">
        <f t="shared" si="1"/>
        <v>125</v>
      </c>
    </row>
    <row r="128" spans="1:7" x14ac:dyDescent="0.2">
      <c r="A128">
        <v>126</v>
      </c>
      <c r="B128" t="s">
        <v>291</v>
      </c>
      <c r="C128">
        <v>168</v>
      </c>
      <c r="D128" t="s">
        <v>57</v>
      </c>
      <c r="E128" t="s">
        <v>3306</v>
      </c>
      <c r="F128" t="s">
        <v>3307</v>
      </c>
      <c r="G128">
        <f t="shared" si="1"/>
        <v>126</v>
      </c>
    </row>
    <row r="129" spans="1:7" x14ac:dyDescent="0.2">
      <c r="A129">
        <v>127</v>
      </c>
      <c r="B129" t="s">
        <v>162</v>
      </c>
      <c r="C129">
        <v>134</v>
      </c>
      <c r="D129" t="s">
        <v>23</v>
      </c>
      <c r="E129" t="s">
        <v>3308</v>
      </c>
      <c r="F129" t="s">
        <v>3309</v>
      </c>
      <c r="G129">
        <f t="shared" si="1"/>
        <v>127</v>
      </c>
    </row>
    <row r="130" spans="1:7" x14ac:dyDescent="0.2">
      <c r="A130">
        <v>128</v>
      </c>
      <c r="B130" t="s">
        <v>411</v>
      </c>
      <c r="C130">
        <v>205</v>
      </c>
      <c r="D130" t="s">
        <v>237</v>
      </c>
      <c r="E130" t="s">
        <v>3310</v>
      </c>
      <c r="F130" t="s">
        <v>3311</v>
      </c>
      <c r="G130">
        <f t="shared" si="1"/>
        <v>128</v>
      </c>
    </row>
    <row r="131" spans="1:7" x14ac:dyDescent="0.2">
      <c r="A131">
        <v>129</v>
      </c>
      <c r="B131" t="s">
        <v>149</v>
      </c>
      <c r="C131">
        <v>65</v>
      </c>
      <c r="D131" t="s">
        <v>8</v>
      </c>
      <c r="E131" t="s">
        <v>3312</v>
      </c>
      <c r="F131" t="s">
        <v>3313</v>
      </c>
      <c r="G131">
        <f t="shared" si="1"/>
        <v>129</v>
      </c>
    </row>
    <row r="132" spans="1:7" x14ac:dyDescent="0.2">
      <c r="A132">
        <v>130</v>
      </c>
      <c r="B132" t="s">
        <v>96</v>
      </c>
      <c r="C132">
        <v>28</v>
      </c>
      <c r="D132" t="s">
        <v>62</v>
      </c>
      <c r="E132" t="s">
        <v>3314</v>
      </c>
      <c r="F132" t="s">
        <v>3315</v>
      </c>
      <c r="G132">
        <f t="shared" ref="G132:G179" si="2">A132</f>
        <v>130</v>
      </c>
    </row>
    <row r="133" spans="1:7" x14ac:dyDescent="0.2">
      <c r="A133">
        <v>131</v>
      </c>
      <c r="B133" t="s">
        <v>32</v>
      </c>
      <c r="C133">
        <v>58</v>
      </c>
      <c r="D133" t="s">
        <v>27</v>
      </c>
      <c r="E133" t="s">
        <v>3316</v>
      </c>
      <c r="F133" t="s">
        <v>3317</v>
      </c>
      <c r="G133">
        <f t="shared" si="2"/>
        <v>131</v>
      </c>
    </row>
    <row r="134" spans="1:7" x14ac:dyDescent="0.2">
      <c r="A134">
        <v>132</v>
      </c>
      <c r="B134" t="s">
        <v>177</v>
      </c>
      <c r="C134">
        <v>38</v>
      </c>
      <c r="D134" t="s">
        <v>46</v>
      </c>
      <c r="E134" t="s">
        <v>3318</v>
      </c>
      <c r="F134" t="s">
        <v>3319</v>
      </c>
      <c r="G134">
        <f t="shared" si="2"/>
        <v>132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3320</v>
      </c>
      <c r="F135" t="s">
        <v>3321</v>
      </c>
      <c r="G135">
        <f t="shared" si="2"/>
        <v>133</v>
      </c>
    </row>
    <row r="136" spans="1:7" x14ac:dyDescent="0.2">
      <c r="A136">
        <v>134</v>
      </c>
      <c r="B136" t="s">
        <v>314</v>
      </c>
      <c r="C136">
        <v>163</v>
      </c>
      <c r="D136" t="s">
        <v>57</v>
      </c>
      <c r="E136" t="s">
        <v>3322</v>
      </c>
      <c r="F136" t="s">
        <v>3323</v>
      </c>
      <c r="G136">
        <f t="shared" si="2"/>
        <v>134</v>
      </c>
    </row>
    <row r="137" spans="1:7" x14ac:dyDescent="0.2">
      <c r="A137">
        <v>135</v>
      </c>
      <c r="B137" t="s">
        <v>329</v>
      </c>
      <c r="C137">
        <v>157</v>
      </c>
      <c r="D137" t="s">
        <v>193</v>
      </c>
      <c r="E137" t="s">
        <v>3324</v>
      </c>
      <c r="F137" t="s">
        <v>3325</v>
      </c>
      <c r="G137">
        <f t="shared" si="2"/>
        <v>135</v>
      </c>
    </row>
    <row r="138" spans="1:7" x14ac:dyDescent="0.2">
      <c r="A138">
        <v>136</v>
      </c>
      <c r="B138" t="s">
        <v>232</v>
      </c>
      <c r="C138">
        <v>213</v>
      </c>
      <c r="D138" t="s">
        <v>39</v>
      </c>
      <c r="E138" t="s">
        <v>3326</v>
      </c>
      <c r="F138" t="s">
        <v>3327</v>
      </c>
      <c r="G138">
        <f t="shared" si="2"/>
        <v>136</v>
      </c>
    </row>
    <row r="139" spans="1:7" x14ac:dyDescent="0.2">
      <c r="A139">
        <v>137</v>
      </c>
      <c r="B139" t="s">
        <v>100</v>
      </c>
      <c r="C139">
        <v>186</v>
      </c>
      <c r="D139" t="s">
        <v>31</v>
      </c>
      <c r="E139" t="s">
        <v>3328</v>
      </c>
      <c r="F139" t="s">
        <v>3329</v>
      </c>
      <c r="G139">
        <f t="shared" si="2"/>
        <v>137</v>
      </c>
    </row>
    <row r="140" spans="1:7" x14ac:dyDescent="0.2">
      <c r="A140">
        <v>138</v>
      </c>
      <c r="B140" t="s">
        <v>337</v>
      </c>
      <c r="C140">
        <v>115</v>
      </c>
      <c r="D140" t="s">
        <v>11</v>
      </c>
      <c r="E140" t="s">
        <v>3330</v>
      </c>
      <c r="F140" t="s">
        <v>3331</v>
      </c>
      <c r="G140">
        <f t="shared" si="2"/>
        <v>138</v>
      </c>
    </row>
    <row r="141" spans="1:7" x14ac:dyDescent="0.2">
      <c r="A141">
        <v>139</v>
      </c>
      <c r="B141" t="s">
        <v>260</v>
      </c>
      <c r="C141">
        <v>117</v>
      </c>
      <c r="D141" t="s">
        <v>11</v>
      </c>
      <c r="E141" t="s">
        <v>3332</v>
      </c>
      <c r="F141" t="s">
        <v>3333</v>
      </c>
      <c r="G141">
        <f t="shared" si="2"/>
        <v>139</v>
      </c>
    </row>
    <row r="142" spans="1:7" x14ac:dyDescent="0.2">
      <c r="A142">
        <v>140</v>
      </c>
      <c r="B142" t="s">
        <v>322</v>
      </c>
      <c r="C142">
        <v>156</v>
      </c>
      <c r="D142" t="s">
        <v>193</v>
      </c>
      <c r="E142" t="s">
        <v>3334</v>
      </c>
      <c r="F142" t="s">
        <v>3335</v>
      </c>
      <c r="G142">
        <f t="shared" si="2"/>
        <v>140</v>
      </c>
    </row>
    <row r="143" spans="1:7" x14ac:dyDescent="0.2">
      <c r="A143">
        <v>141</v>
      </c>
      <c r="B143" t="s">
        <v>385</v>
      </c>
      <c r="C143">
        <v>158</v>
      </c>
      <c r="D143" t="s">
        <v>193</v>
      </c>
      <c r="E143" t="s">
        <v>3336</v>
      </c>
      <c r="F143" t="s">
        <v>3337</v>
      </c>
      <c r="G143">
        <f t="shared" si="2"/>
        <v>141</v>
      </c>
    </row>
    <row r="144" spans="1:7" x14ac:dyDescent="0.2">
      <c r="A144">
        <v>142</v>
      </c>
      <c r="B144" t="s">
        <v>363</v>
      </c>
      <c r="C144">
        <v>124</v>
      </c>
      <c r="D144" t="s">
        <v>196</v>
      </c>
      <c r="E144" t="s">
        <v>3338</v>
      </c>
      <c r="F144" t="s">
        <v>3339</v>
      </c>
      <c r="G144">
        <f t="shared" si="2"/>
        <v>142</v>
      </c>
    </row>
    <row r="145" spans="1:7" x14ac:dyDescent="0.2">
      <c r="A145">
        <v>143</v>
      </c>
      <c r="B145" t="s">
        <v>401</v>
      </c>
      <c r="C145">
        <v>208</v>
      </c>
      <c r="D145" t="s">
        <v>237</v>
      </c>
      <c r="E145" t="s">
        <v>3340</v>
      </c>
      <c r="F145" t="s">
        <v>3341</v>
      </c>
      <c r="G145">
        <f t="shared" si="2"/>
        <v>143</v>
      </c>
    </row>
    <row r="146" spans="1:7" x14ac:dyDescent="0.2">
      <c r="A146">
        <v>144</v>
      </c>
      <c r="B146" t="s">
        <v>38</v>
      </c>
      <c r="C146">
        <v>212</v>
      </c>
      <c r="D146" t="s">
        <v>39</v>
      </c>
      <c r="E146" t="s">
        <v>3342</v>
      </c>
      <c r="F146" t="s">
        <v>3343</v>
      </c>
      <c r="G146">
        <f t="shared" si="2"/>
        <v>144</v>
      </c>
    </row>
    <row r="147" spans="1:7" x14ac:dyDescent="0.2">
      <c r="A147">
        <v>145</v>
      </c>
      <c r="B147" t="s">
        <v>163</v>
      </c>
      <c r="C147">
        <v>32</v>
      </c>
      <c r="D147" t="s">
        <v>46</v>
      </c>
      <c r="E147" t="s">
        <v>3344</v>
      </c>
      <c r="F147" t="s">
        <v>3345</v>
      </c>
      <c r="G147">
        <f t="shared" si="2"/>
        <v>145</v>
      </c>
    </row>
    <row r="148" spans="1:7" x14ac:dyDescent="0.2">
      <c r="A148">
        <v>146</v>
      </c>
      <c r="B148" t="s">
        <v>315</v>
      </c>
      <c r="C148">
        <v>89</v>
      </c>
      <c r="D148" t="s">
        <v>19</v>
      </c>
      <c r="E148" t="s">
        <v>3346</v>
      </c>
      <c r="F148" t="s">
        <v>3347</v>
      </c>
      <c r="G148">
        <f t="shared" si="2"/>
        <v>146</v>
      </c>
    </row>
    <row r="149" spans="1:7" x14ac:dyDescent="0.2">
      <c r="A149">
        <v>147</v>
      </c>
      <c r="B149" t="s">
        <v>30</v>
      </c>
      <c r="C149">
        <v>182</v>
      </c>
      <c r="D149" t="s">
        <v>31</v>
      </c>
      <c r="E149" t="s">
        <v>3348</v>
      </c>
      <c r="F149" t="s">
        <v>3349</v>
      </c>
      <c r="G149">
        <f t="shared" si="2"/>
        <v>147</v>
      </c>
    </row>
    <row r="150" spans="1:7" x14ac:dyDescent="0.2">
      <c r="A150">
        <v>148</v>
      </c>
      <c r="B150" t="s">
        <v>353</v>
      </c>
      <c r="C150">
        <v>142</v>
      </c>
      <c r="D150" t="s">
        <v>15</v>
      </c>
      <c r="E150" t="s">
        <v>3350</v>
      </c>
      <c r="F150" t="s">
        <v>3351</v>
      </c>
      <c r="G150">
        <f t="shared" si="2"/>
        <v>148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3352</v>
      </c>
      <c r="F151" t="s">
        <v>3353</v>
      </c>
      <c r="G151">
        <f t="shared" si="2"/>
        <v>149</v>
      </c>
    </row>
    <row r="152" spans="1:7" x14ac:dyDescent="0.2">
      <c r="A152">
        <v>150</v>
      </c>
      <c r="B152" t="s">
        <v>138</v>
      </c>
      <c r="C152">
        <v>16</v>
      </c>
      <c r="D152" t="s">
        <v>129</v>
      </c>
      <c r="E152" t="s">
        <v>3354</v>
      </c>
      <c r="F152" t="s">
        <v>3355</v>
      </c>
      <c r="G152">
        <f t="shared" si="2"/>
        <v>150</v>
      </c>
    </row>
    <row r="153" spans="1:7" x14ac:dyDescent="0.2">
      <c r="A153">
        <v>151</v>
      </c>
      <c r="B153" t="s">
        <v>366</v>
      </c>
      <c r="C153">
        <v>37</v>
      </c>
      <c r="D153" t="s">
        <v>46</v>
      </c>
      <c r="E153" t="s">
        <v>3356</v>
      </c>
      <c r="F153" t="s">
        <v>3357</v>
      </c>
      <c r="G153">
        <f t="shared" si="2"/>
        <v>151</v>
      </c>
    </row>
    <row r="154" spans="1:7" x14ac:dyDescent="0.2">
      <c r="A154">
        <v>152</v>
      </c>
      <c r="B154" t="s">
        <v>223</v>
      </c>
      <c r="C154">
        <v>144</v>
      </c>
      <c r="D154" t="s">
        <v>15</v>
      </c>
      <c r="E154" t="s">
        <v>3358</v>
      </c>
      <c r="F154" t="s">
        <v>3359</v>
      </c>
      <c r="G154">
        <f t="shared" si="2"/>
        <v>152</v>
      </c>
    </row>
    <row r="155" spans="1:7" x14ac:dyDescent="0.2">
      <c r="A155">
        <v>153</v>
      </c>
      <c r="B155" t="s">
        <v>318</v>
      </c>
      <c r="C155">
        <v>48</v>
      </c>
      <c r="D155" t="s">
        <v>66</v>
      </c>
      <c r="E155" t="s">
        <v>3360</v>
      </c>
      <c r="F155" t="s">
        <v>3361</v>
      </c>
      <c r="G155">
        <f t="shared" si="2"/>
        <v>153</v>
      </c>
    </row>
    <row r="156" spans="1:7" x14ac:dyDescent="0.2">
      <c r="A156">
        <v>154</v>
      </c>
      <c r="B156" t="s">
        <v>294</v>
      </c>
      <c r="C156">
        <v>74</v>
      </c>
      <c r="D156" t="s">
        <v>126</v>
      </c>
      <c r="E156" t="s">
        <v>3362</v>
      </c>
      <c r="F156" t="s">
        <v>3363</v>
      </c>
      <c r="G156">
        <f t="shared" si="2"/>
        <v>154</v>
      </c>
    </row>
    <row r="157" spans="1:7" x14ac:dyDescent="0.2">
      <c r="A157">
        <v>155</v>
      </c>
      <c r="B157" t="s">
        <v>89</v>
      </c>
      <c r="C157">
        <v>103</v>
      </c>
      <c r="D157" t="s">
        <v>80</v>
      </c>
      <c r="E157" t="s">
        <v>3364</v>
      </c>
      <c r="F157" t="s">
        <v>3365</v>
      </c>
      <c r="G157">
        <f t="shared" si="2"/>
        <v>155</v>
      </c>
    </row>
    <row r="158" spans="1:7" x14ac:dyDescent="0.2">
      <c r="A158">
        <v>156</v>
      </c>
      <c r="B158" t="s">
        <v>270</v>
      </c>
      <c r="C158">
        <v>5</v>
      </c>
      <c r="D158" t="s">
        <v>74</v>
      </c>
      <c r="E158" t="s">
        <v>3366</v>
      </c>
      <c r="F158" t="s">
        <v>3367</v>
      </c>
      <c r="G158">
        <f t="shared" si="2"/>
        <v>156</v>
      </c>
    </row>
    <row r="159" spans="1:7" x14ac:dyDescent="0.2">
      <c r="A159">
        <v>157</v>
      </c>
      <c r="B159" t="s">
        <v>197</v>
      </c>
      <c r="C159">
        <v>195</v>
      </c>
      <c r="D159" t="s">
        <v>169</v>
      </c>
      <c r="E159" t="s">
        <v>3368</v>
      </c>
      <c r="F159" t="s">
        <v>3369</v>
      </c>
      <c r="G159">
        <f t="shared" si="2"/>
        <v>157</v>
      </c>
    </row>
    <row r="160" spans="1:7" x14ac:dyDescent="0.2">
      <c r="A160">
        <v>158</v>
      </c>
      <c r="B160" t="s">
        <v>391</v>
      </c>
      <c r="C160">
        <v>152</v>
      </c>
      <c r="D160" t="s">
        <v>193</v>
      </c>
      <c r="E160" t="s">
        <v>3370</v>
      </c>
      <c r="F160" t="s">
        <v>3371</v>
      </c>
      <c r="G160">
        <f t="shared" si="2"/>
        <v>158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3372</v>
      </c>
      <c r="F161" t="s">
        <v>3373</v>
      </c>
      <c r="G161">
        <f t="shared" si="2"/>
        <v>159</v>
      </c>
    </row>
    <row r="162" spans="1:7" x14ac:dyDescent="0.2">
      <c r="A162">
        <v>160</v>
      </c>
      <c r="B162" t="s">
        <v>168</v>
      </c>
      <c r="C162">
        <v>197</v>
      </c>
      <c r="D162" t="s">
        <v>169</v>
      </c>
      <c r="E162" t="s">
        <v>3374</v>
      </c>
      <c r="F162" t="s">
        <v>3375</v>
      </c>
      <c r="G162">
        <f t="shared" si="2"/>
        <v>160</v>
      </c>
    </row>
    <row r="163" spans="1:7" x14ac:dyDescent="0.2">
      <c r="A163">
        <v>161</v>
      </c>
      <c r="B163" t="s">
        <v>379</v>
      </c>
      <c r="C163">
        <v>202</v>
      </c>
      <c r="D163" t="s">
        <v>237</v>
      </c>
      <c r="E163" t="s">
        <v>3376</v>
      </c>
      <c r="F163" t="s">
        <v>3377</v>
      </c>
      <c r="G163">
        <f t="shared" si="2"/>
        <v>161</v>
      </c>
    </row>
    <row r="164" spans="1:7" x14ac:dyDescent="0.2">
      <c r="A164">
        <v>162</v>
      </c>
      <c r="B164" t="s">
        <v>264</v>
      </c>
      <c r="C164">
        <v>73</v>
      </c>
      <c r="D164" t="s">
        <v>126</v>
      </c>
      <c r="E164" t="s">
        <v>3378</v>
      </c>
      <c r="F164" t="s">
        <v>3379</v>
      </c>
      <c r="G164">
        <f t="shared" si="2"/>
        <v>162</v>
      </c>
    </row>
    <row r="165" spans="1:7" x14ac:dyDescent="0.2">
      <c r="A165">
        <v>163</v>
      </c>
      <c r="B165" t="s">
        <v>348</v>
      </c>
      <c r="C165">
        <v>179</v>
      </c>
      <c r="D165" t="s">
        <v>249</v>
      </c>
      <c r="E165" t="s">
        <v>3380</v>
      </c>
      <c r="F165" t="s">
        <v>3381</v>
      </c>
      <c r="G165">
        <f t="shared" si="2"/>
        <v>163</v>
      </c>
    </row>
    <row r="166" spans="1:7" x14ac:dyDescent="0.2">
      <c r="A166">
        <v>164</v>
      </c>
      <c r="B166" t="s">
        <v>219</v>
      </c>
      <c r="C166">
        <v>166</v>
      </c>
      <c r="D166" t="s">
        <v>57</v>
      </c>
      <c r="E166" t="s">
        <v>3382</v>
      </c>
      <c r="F166" t="s">
        <v>3383</v>
      </c>
      <c r="G166">
        <f t="shared" si="2"/>
        <v>164</v>
      </c>
    </row>
    <row r="167" spans="1:7" x14ac:dyDescent="0.2">
      <c r="A167">
        <v>165</v>
      </c>
      <c r="B167" t="s">
        <v>333</v>
      </c>
      <c r="C167">
        <v>153</v>
      </c>
      <c r="D167" t="s">
        <v>193</v>
      </c>
      <c r="E167" t="s">
        <v>3384</v>
      </c>
      <c r="F167" t="s">
        <v>3385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3386</v>
      </c>
      <c r="F168" t="s">
        <v>3387</v>
      </c>
      <c r="G168">
        <f t="shared" si="2"/>
        <v>166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3388</v>
      </c>
      <c r="F169" t="s">
        <v>3389</v>
      </c>
      <c r="G169">
        <f t="shared" si="2"/>
        <v>167</v>
      </c>
    </row>
    <row r="170" spans="1:7" x14ac:dyDescent="0.2">
      <c r="A170">
        <v>168</v>
      </c>
      <c r="B170" t="s">
        <v>306</v>
      </c>
      <c r="C170">
        <v>94</v>
      </c>
      <c r="D170" t="s">
        <v>167</v>
      </c>
      <c r="E170" t="s">
        <v>3390</v>
      </c>
      <c r="F170" t="s">
        <v>3085</v>
      </c>
      <c r="G170">
        <f t="shared" si="2"/>
        <v>168</v>
      </c>
    </row>
    <row r="171" spans="1:7" x14ac:dyDescent="0.2">
      <c r="A171">
        <v>169</v>
      </c>
      <c r="B171" t="s">
        <v>344</v>
      </c>
      <c r="C171">
        <v>145</v>
      </c>
      <c r="D171" t="s">
        <v>15</v>
      </c>
      <c r="E171" t="s">
        <v>3391</v>
      </c>
      <c r="F171" t="s">
        <v>3392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3393</v>
      </c>
      <c r="F172" t="s">
        <v>3394</v>
      </c>
      <c r="G172">
        <f t="shared" si="2"/>
        <v>170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3395</v>
      </c>
      <c r="F173" t="s">
        <v>3396</v>
      </c>
      <c r="G173">
        <f t="shared" si="2"/>
        <v>171</v>
      </c>
    </row>
    <row r="174" spans="1:7" x14ac:dyDescent="0.2">
      <c r="A174">
        <v>172</v>
      </c>
      <c r="B174" t="s">
        <v>248</v>
      </c>
      <c r="C174">
        <v>172</v>
      </c>
      <c r="D174" t="s">
        <v>249</v>
      </c>
      <c r="E174" t="s">
        <v>3397</v>
      </c>
      <c r="F174" t="s">
        <v>3398</v>
      </c>
      <c r="G174">
        <f t="shared" si="2"/>
        <v>172</v>
      </c>
    </row>
    <row r="175" spans="1:7" x14ac:dyDescent="0.2">
      <c r="A175">
        <v>173</v>
      </c>
      <c r="B175" t="s">
        <v>349</v>
      </c>
      <c r="C175">
        <v>193</v>
      </c>
      <c r="D175" t="s">
        <v>169</v>
      </c>
      <c r="E175" t="s">
        <v>3399</v>
      </c>
      <c r="F175" t="s">
        <v>3400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3401</v>
      </c>
      <c r="F176" t="s">
        <v>3402</v>
      </c>
      <c r="G176">
        <f t="shared" si="2"/>
        <v>174</v>
      </c>
    </row>
    <row r="177" spans="1:7" x14ac:dyDescent="0.2">
      <c r="A177">
        <v>175</v>
      </c>
      <c r="B177" t="s">
        <v>341</v>
      </c>
      <c r="C177">
        <v>76</v>
      </c>
      <c r="D177" t="s">
        <v>126</v>
      </c>
      <c r="E177" t="s">
        <v>3403</v>
      </c>
      <c r="F177" t="s">
        <v>3404</v>
      </c>
      <c r="G177">
        <f t="shared" si="2"/>
        <v>175</v>
      </c>
    </row>
    <row r="178" spans="1:7" x14ac:dyDescent="0.2">
      <c r="A178">
        <v>176</v>
      </c>
      <c r="B178" t="s">
        <v>47</v>
      </c>
      <c r="C178">
        <v>54</v>
      </c>
      <c r="D178" t="s">
        <v>27</v>
      </c>
      <c r="E178" t="s">
        <v>3405</v>
      </c>
      <c r="F178" t="s">
        <v>3406</v>
      </c>
      <c r="G178">
        <f t="shared" si="2"/>
        <v>176</v>
      </c>
    </row>
    <row r="179" spans="1:7" x14ac:dyDescent="0.2">
      <c r="A179">
        <v>177</v>
      </c>
      <c r="B179" t="s">
        <v>124</v>
      </c>
      <c r="C179">
        <v>105</v>
      </c>
      <c r="D179" t="s">
        <v>80</v>
      </c>
      <c r="E179" t="s">
        <v>3407</v>
      </c>
      <c r="F179" t="s">
        <v>3408</v>
      </c>
      <c r="G179">
        <f t="shared" si="2"/>
        <v>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>
      <selection activeCell="G3" sqref="G3:G17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3409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3410</v>
      </c>
      <c r="F4" t="s">
        <v>499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3411</v>
      </c>
      <c r="F5" t="s">
        <v>519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3412</v>
      </c>
      <c r="F6" t="s">
        <v>1874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3413</v>
      </c>
      <c r="F7" t="s">
        <v>2764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3414</v>
      </c>
      <c r="F8" t="s">
        <v>2766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3415</v>
      </c>
      <c r="F9" t="s">
        <v>541</v>
      </c>
      <c r="G9">
        <f t="shared" si="0"/>
        <v>7</v>
      </c>
    </row>
    <row r="10" spans="1:7" x14ac:dyDescent="0.2">
      <c r="A10">
        <v>8</v>
      </c>
      <c r="B10" t="s">
        <v>125</v>
      </c>
      <c r="C10">
        <v>71</v>
      </c>
      <c r="D10" t="s">
        <v>126</v>
      </c>
      <c r="E10" t="s">
        <v>3416</v>
      </c>
      <c r="F10" t="s">
        <v>766</v>
      </c>
      <c r="G10">
        <f t="shared" si="0"/>
        <v>8</v>
      </c>
    </row>
    <row r="11" spans="1:7" x14ac:dyDescent="0.2">
      <c r="A11">
        <v>9</v>
      </c>
      <c r="B11" t="s">
        <v>73</v>
      </c>
      <c r="C11">
        <v>1</v>
      </c>
      <c r="D11" t="s">
        <v>74</v>
      </c>
      <c r="E11" t="s">
        <v>3417</v>
      </c>
      <c r="F11" t="s">
        <v>3100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3418</v>
      </c>
      <c r="F12" t="s">
        <v>3419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3420</v>
      </c>
      <c r="F13" t="s">
        <v>3421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3422</v>
      </c>
      <c r="F14" t="s">
        <v>860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3423</v>
      </c>
      <c r="F15" t="s">
        <v>873</v>
      </c>
      <c r="G15">
        <f t="shared" si="0"/>
        <v>13</v>
      </c>
    </row>
    <row r="16" spans="1:7" x14ac:dyDescent="0.2">
      <c r="A16">
        <v>14</v>
      </c>
      <c r="B16" t="s">
        <v>266</v>
      </c>
      <c r="C16">
        <v>3</v>
      </c>
      <c r="D16" t="s">
        <v>74</v>
      </c>
      <c r="E16" t="s">
        <v>3424</v>
      </c>
      <c r="F16" t="s">
        <v>3425</v>
      </c>
      <c r="G16">
        <f t="shared" si="0"/>
        <v>14</v>
      </c>
    </row>
    <row r="17" spans="1:7" x14ac:dyDescent="0.2">
      <c r="A17">
        <v>15</v>
      </c>
      <c r="B17" t="s">
        <v>697</v>
      </c>
      <c r="C17">
        <v>91</v>
      </c>
      <c r="D17" t="s">
        <v>167</v>
      </c>
      <c r="E17" t="s">
        <v>3426</v>
      </c>
      <c r="F17" t="s">
        <v>1108</v>
      </c>
      <c r="G17">
        <f t="shared" si="0"/>
        <v>15</v>
      </c>
    </row>
    <row r="18" spans="1:7" x14ac:dyDescent="0.2">
      <c r="A18">
        <v>16</v>
      </c>
      <c r="B18" t="s">
        <v>340</v>
      </c>
      <c r="C18">
        <v>121</v>
      </c>
      <c r="D18" t="s">
        <v>196</v>
      </c>
      <c r="E18" t="s">
        <v>3427</v>
      </c>
      <c r="F18" t="s">
        <v>2795</v>
      </c>
      <c r="G18">
        <f t="shared" si="0"/>
        <v>16</v>
      </c>
    </row>
    <row r="19" spans="1:7" x14ac:dyDescent="0.2">
      <c r="A19">
        <v>17</v>
      </c>
      <c r="B19" t="s">
        <v>297</v>
      </c>
      <c r="C19">
        <v>12</v>
      </c>
      <c r="D19" t="s">
        <v>129</v>
      </c>
      <c r="E19" t="s">
        <v>3428</v>
      </c>
      <c r="F19" t="s">
        <v>949</v>
      </c>
      <c r="G19">
        <f t="shared" si="0"/>
        <v>17</v>
      </c>
    </row>
    <row r="20" spans="1:7" x14ac:dyDescent="0.2">
      <c r="A20">
        <v>18</v>
      </c>
      <c r="B20" t="s">
        <v>205</v>
      </c>
      <c r="C20">
        <v>161</v>
      </c>
      <c r="D20" t="s">
        <v>57</v>
      </c>
      <c r="E20" t="s">
        <v>3429</v>
      </c>
      <c r="F20" t="s">
        <v>3430</v>
      </c>
      <c r="G20">
        <f t="shared" si="0"/>
        <v>18</v>
      </c>
    </row>
    <row r="21" spans="1:7" x14ac:dyDescent="0.2">
      <c r="A21">
        <v>19</v>
      </c>
      <c r="B21" t="s">
        <v>108</v>
      </c>
      <c r="C21">
        <v>57</v>
      </c>
      <c r="D21" t="s">
        <v>27</v>
      </c>
      <c r="E21" t="s">
        <v>3431</v>
      </c>
      <c r="F21" t="s">
        <v>3432</v>
      </c>
      <c r="G21">
        <f t="shared" si="0"/>
        <v>19</v>
      </c>
    </row>
    <row r="22" spans="1:7" x14ac:dyDescent="0.2">
      <c r="A22">
        <v>20</v>
      </c>
      <c r="B22" t="s">
        <v>321</v>
      </c>
      <c r="C22">
        <v>201</v>
      </c>
      <c r="D22" t="s">
        <v>237</v>
      </c>
      <c r="E22" t="s">
        <v>3433</v>
      </c>
      <c r="F22" t="s">
        <v>1487</v>
      </c>
      <c r="G22">
        <f t="shared" si="0"/>
        <v>20</v>
      </c>
    </row>
    <row r="23" spans="1:7" x14ac:dyDescent="0.2">
      <c r="A23">
        <v>21</v>
      </c>
      <c r="B23" t="s">
        <v>326</v>
      </c>
      <c r="C23">
        <v>19</v>
      </c>
      <c r="D23" t="s">
        <v>129</v>
      </c>
      <c r="E23" t="s">
        <v>3434</v>
      </c>
      <c r="F23" t="s">
        <v>3435</v>
      </c>
      <c r="G23">
        <f t="shared" si="0"/>
        <v>21</v>
      </c>
    </row>
    <row r="24" spans="1:7" x14ac:dyDescent="0.2">
      <c r="A24">
        <v>22</v>
      </c>
      <c r="B24" t="s">
        <v>212</v>
      </c>
      <c r="C24">
        <v>167</v>
      </c>
      <c r="D24" t="s">
        <v>57</v>
      </c>
      <c r="E24" t="s">
        <v>3436</v>
      </c>
      <c r="F24" t="s">
        <v>2055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3437</v>
      </c>
      <c r="F25" t="s">
        <v>2337</v>
      </c>
      <c r="G25">
        <f t="shared" si="0"/>
        <v>23</v>
      </c>
    </row>
    <row r="26" spans="1:7" x14ac:dyDescent="0.2">
      <c r="A26">
        <v>24</v>
      </c>
      <c r="B26" t="s">
        <v>61</v>
      </c>
      <c r="C26">
        <v>21</v>
      </c>
      <c r="D26" t="s">
        <v>62</v>
      </c>
      <c r="E26" t="s">
        <v>3438</v>
      </c>
      <c r="F26" t="s">
        <v>1296</v>
      </c>
      <c r="G26">
        <f t="shared" si="0"/>
        <v>24</v>
      </c>
    </row>
    <row r="27" spans="1:7" x14ac:dyDescent="0.2">
      <c r="A27">
        <v>25</v>
      </c>
      <c r="B27" t="s">
        <v>93</v>
      </c>
      <c r="C27">
        <v>46</v>
      </c>
      <c r="D27" t="s">
        <v>66</v>
      </c>
      <c r="E27" t="s">
        <v>3439</v>
      </c>
      <c r="F27" t="s">
        <v>3440</v>
      </c>
      <c r="G27">
        <f t="shared" si="0"/>
        <v>25</v>
      </c>
    </row>
    <row r="28" spans="1:7" x14ac:dyDescent="0.2">
      <c r="A28">
        <v>26</v>
      </c>
      <c r="B28" t="s">
        <v>231</v>
      </c>
      <c r="C28">
        <v>218</v>
      </c>
      <c r="D28" t="s">
        <v>39</v>
      </c>
      <c r="E28" t="s">
        <v>3441</v>
      </c>
      <c r="F28" t="s">
        <v>3442</v>
      </c>
      <c r="G28">
        <f t="shared" si="0"/>
        <v>26</v>
      </c>
    </row>
    <row r="29" spans="1:7" x14ac:dyDescent="0.2">
      <c r="A29">
        <v>27</v>
      </c>
      <c r="B29" t="s">
        <v>280</v>
      </c>
      <c r="C29">
        <v>188</v>
      </c>
      <c r="D29" t="s">
        <v>31</v>
      </c>
      <c r="E29" t="s">
        <v>3443</v>
      </c>
      <c r="F29" t="s">
        <v>1781</v>
      </c>
      <c r="G29">
        <f t="shared" si="0"/>
        <v>27</v>
      </c>
    </row>
    <row r="30" spans="1:7" x14ac:dyDescent="0.2">
      <c r="A30">
        <v>28</v>
      </c>
      <c r="B30" t="s">
        <v>134</v>
      </c>
      <c r="C30">
        <v>27</v>
      </c>
      <c r="D30" t="s">
        <v>62</v>
      </c>
      <c r="E30" t="s">
        <v>3444</v>
      </c>
      <c r="F30" t="s">
        <v>3445</v>
      </c>
      <c r="G30">
        <f t="shared" si="0"/>
        <v>28</v>
      </c>
    </row>
    <row r="31" spans="1:7" x14ac:dyDescent="0.2">
      <c r="A31">
        <v>29</v>
      </c>
      <c r="B31" t="s">
        <v>414</v>
      </c>
      <c r="C31">
        <v>14</v>
      </c>
      <c r="D31" t="s">
        <v>129</v>
      </c>
      <c r="E31" t="s">
        <v>3446</v>
      </c>
      <c r="F31" t="s">
        <v>3447</v>
      </c>
      <c r="G31">
        <f t="shared" si="0"/>
        <v>29</v>
      </c>
    </row>
    <row r="32" spans="1:7" x14ac:dyDescent="0.2">
      <c r="A32">
        <v>30</v>
      </c>
      <c r="B32" t="s">
        <v>128</v>
      </c>
      <c r="C32">
        <v>11</v>
      </c>
      <c r="D32" t="s">
        <v>129</v>
      </c>
      <c r="E32" t="s">
        <v>3448</v>
      </c>
      <c r="F32" t="s">
        <v>3449</v>
      </c>
      <c r="G32">
        <f t="shared" si="0"/>
        <v>30</v>
      </c>
    </row>
    <row r="33" spans="1:7" x14ac:dyDescent="0.2">
      <c r="A33">
        <v>31</v>
      </c>
      <c r="B33" t="s">
        <v>26</v>
      </c>
      <c r="C33">
        <v>53</v>
      </c>
      <c r="D33" t="s">
        <v>27</v>
      </c>
      <c r="E33" t="s">
        <v>3450</v>
      </c>
      <c r="F33" t="s">
        <v>3451</v>
      </c>
      <c r="G33">
        <f t="shared" si="0"/>
        <v>31</v>
      </c>
    </row>
    <row r="34" spans="1:7" x14ac:dyDescent="0.2">
      <c r="A34">
        <v>32</v>
      </c>
      <c r="B34" t="s">
        <v>239</v>
      </c>
      <c r="C34">
        <v>97</v>
      </c>
      <c r="D34" t="s">
        <v>167</v>
      </c>
      <c r="E34" t="s">
        <v>3452</v>
      </c>
      <c r="F34" t="s">
        <v>3453</v>
      </c>
      <c r="G34">
        <f t="shared" si="0"/>
        <v>32</v>
      </c>
    </row>
    <row r="35" spans="1:7" x14ac:dyDescent="0.2">
      <c r="A35">
        <v>33</v>
      </c>
      <c r="B35" t="s">
        <v>287</v>
      </c>
      <c r="C35">
        <v>13</v>
      </c>
      <c r="D35" t="s">
        <v>129</v>
      </c>
      <c r="E35" t="s">
        <v>3454</v>
      </c>
      <c r="F35" t="s">
        <v>3455</v>
      </c>
      <c r="G35">
        <f t="shared" si="0"/>
        <v>33</v>
      </c>
    </row>
    <row r="36" spans="1:7" x14ac:dyDescent="0.2">
      <c r="A36">
        <v>34</v>
      </c>
      <c r="B36" t="s">
        <v>143</v>
      </c>
      <c r="C36">
        <v>6</v>
      </c>
      <c r="D36" t="s">
        <v>74</v>
      </c>
      <c r="E36" t="s">
        <v>3456</v>
      </c>
      <c r="F36" t="s">
        <v>3457</v>
      </c>
      <c r="G36">
        <f t="shared" si="0"/>
        <v>34</v>
      </c>
    </row>
    <row r="37" spans="1:7" x14ac:dyDescent="0.2">
      <c r="A37">
        <v>35</v>
      </c>
      <c r="B37" t="s">
        <v>58</v>
      </c>
      <c r="C37">
        <v>118</v>
      </c>
      <c r="D37" t="s">
        <v>11</v>
      </c>
      <c r="E37" t="s">
        <v>3458</v>
      </c>
      <c r="F37" t="s">
        <v>3459</v>
      </c>
      <c r="G37">
        <f t="shared" si="0"/>
        <v>35</v>
      </c>
    </row>
    <row r="38" spans="1:7" x14ac:dyDescent="0.2">
      <c r="A38">
        <v>36</v>
      </c>
      <c r="B38" t="s">
        <v>222</v>
      </c>
      <c r="C38">
        <v>72</v>
      </c>
      <c r="D38" t="s">
        <v>126</v>
      </c>
      <c r="E38" t="s">
        <v>3460</v>
      </c>
      <c r="F38" t="s">
        <v>3461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3462</v>
      </c>
      <c r="F39" t="s">
        <v>3463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3464</v>
      </c>
      <c r="F40" t="s">
        <v>2444</v>
      </c>
      <c r="G40">
        <f t="shared" si="0"/>
        <v>38</v>
      </c>
    </row>
    <row r="41" spans="1:7" x14ac:dyDescent="0.2">
      <c r="A41">
        <v>39</v>
      </c>
      <c r="B41" t="s">
        <v>302</v>
      </c>
      <c r="C41">
        <v>192</v>
      </c>
      <c r="D41" t="s">
        <v>169</v>
      </c>
      <c r="E41" t="s">
        <v>3465</v>
      </c>
      <c r="F41" t="s">
        <v>3466</v>
      </c>
      <c r="G41">
        <f t="shared" si="0"/>
        <v>39</v>
      </c>
    </row>
    <row r="42" spans="1:7" x14ac:dyDescent="0.2">
      <c r="A42">
        <v>40</v>
      </c>
      <c r="B42" t="s">
        <v>158</v>
      </c>
      <c r="C42">
        <v>35</v>
      </c>
      <c r="D42" t="s">
        <v>46</v>
      </c>
      <c r="E42" t="s">
        <v>3467</v>
      </c>
      <c r="F42" t="s">
        <v>3468</v>
      </c>
      <c r="G42">
        <f t="shared" si="0"/>
        <v>40</v>
      </c>
    </row>
    <row r="43" spans="1:7" x14ac:dyDescent="0.2">
      <c r="A43">
        <v>41</v>
      </c>
      <c r="B43" t="s">
        <v>243</v>
      </c>
      <c r="C43">
        <v>45</v>
      </c>
      <c r="D43" t="s">
        <v>66</v>
      </c>
      <c r="E43" t="s">
        <v>3469</v>
      </c>
      <c r="F43" t="s">
        <v>2985</v>
      </c>
      <c r="G43">
        <f t="shared" si="0"/>
        <v>41</v>
      </c>
    </row>
    <row r="44" spans="1:7" x14ac:dyDescent="0.2">
      <c r="A44">
        <v>42</v>
      </c>
      <c r="B44" t="s">
        <v>216</v>
      </c>
      <c r="C44">
        <v>108</v>
      </c>
      <c r="D44" t="s">
        <v>80</v>
      </c>
      <c r="E44" t="s">
        <v>3470</v>
      </c>
      <c r="F44" t="s">
        <v>3471</v>
      </c>
      <c r="G44">
        <f t="shared" si="0"/>
        <v>42</v>
      </c>
    </row>
    <row r="45" spans="1:7" x14ac:dyDescent="0.2">
      <c r="A45">
        <v>43</v>
      </c>
      <c r="B45" t="s">
        <v>139</v>
      </c>
      <c r="C45">
        <v>149</v>
      </c>
      <c r="D45" t="s">
        <v>15</v>
      </c>
      <c r="E45" t="s">
        <v>3472</v>
      </c>
      <c r="F45" t="s">
        <v>3473</v>
      </c>
      <c r="G45">
        <f t="shared" si="0"/>
        <v>43</v>
      </c>
    </row>
    <row r="46" spans="1:7" x14ac:dyDescent="0.2">
      <c r="A46">
        <v>44</v>
      </c>
      <c r="B46" t="s">
        <v>88</v>
      </c>
      <c r="C46">
        <v>133</v>
      </c>
      <c r="D46" t="s">
        <v>23</v>
      </c>
      <c r="E46" t="s">
        <v>3474</v>
      </c>
      <c r="F46" t="s">
        <v>3475</v>
      </c>
      <c r="G46">
        <f t="shared" si="0"/>
        <v>44</v>
      </c>
    </row>
    <row r="47" spans="1:7" x14ac:dyDescent="0.2">
      <c r="A47">
        <v>45</v>
      </c>
      <c r="B47" t="s">
        <v>150</v>
      </c>
      <c r="C47">
        <v>86</v>
      </c>
      <c r="D47" t="s">
        <v>19</v>
      </c>
      <c r="E47" t="s">
        <v>3476</v>
      </c>
      <c r="F47" t="s">
        <v>2740</v>
      </c>
      <c r="G47">
        <f t="shared" si="0"/>
        <v>45</v>
      </c>
    </row>
    <row r="48" spans="1:7" x14ac:dyDescent="0.2">
      <c r="A48">
        <v>46</v>
      </c>
      <c r="B48" t="s">
        <v>242</v>
      </c>
      <c r="C48">
        <v>136</v>
      </c>
      <c r="D48" t="s">
        <v>23</v>
      </c>
      <c r="E48" t="s">
        <v>3477</v>
      </c>
      <c r="F48" t="s">
        <v>3478</v>
      </c>
      <c r="G48">
        <f t="shared" si="0"/>
        <v>46</v>
      </c>
    </row>
    <row r="49" spans="1:7" x14ac:dyDescent="0.2">
      <c r="A49">
        <v>47</v>
      </c>
      <c r="B49" t="s">
        <v>224</v>
      </c>
      <c r="C49">
        <v>36</v>
      </c>
      <c r="D49" t="s">
        <v>46</v>
      </c>
      <c r="E49" t="s">
        <v>3479</v>
      </c>
      <c r="F49" t="s">
        <v>3480</v>
      </c>
      <c r="G49">
        <f t="shared" si="0"/>
        <v>47</v>
      </c>
    </row>
    <row r="50" spans="1:7" x14ac:dyDescent="0.2">
      <c r="A50">
        <v>48</v>
      </c>
      <c r="B50" t="s">
        <v>271</v>
      </c>
      <c r="C50">
        <v>214</v>
      </c>
      <c r="D50" t="s">
        <v>39</v>
      </c>
      <c r="E50" t="s">
        <v>3481</v>
      </c>
      <c r="F50" t="s">
        <v>2155</v>
      </c>
      <c r="G50">
        <f t="shared" si="0"/>
        <v>48</v>
      </c>
    </row>
    <row r="51" spans="1:7" x14ac:dyDescent="0.2">
      <c r="A51">
        <v>49</v>
      </c>
      <c r="B51" t="s">
        <v>97</v>
      </c>
      <c r="C51">
        <v>139</v>
      </c>
      <c r="D51" t="s">
        <v>23</v>
      </c>
      <c r="E51" t="s">
        <v>3482</v>
      </c>
      <c r="F51" t="s">
        <v>3483</v>
      </c>
      <c r="G51">
        <f t="shared" si="0"/>
        <v>49</v>
      </c>
    </row>
    <row r="52" spans="1:7" x14ac:dyDescent="0.2">
      <c r="A52">
        <v>50</v>
      </c>
      <c r="B52" t="s">
        <v>103</v>
      </c>
      <c r="C52">
        <v>68</v>
      </c>
      <c r="D52" t="s">
        <v>8</v>
      </c>
      <c r="E52" t="s">
        <v>3484</v>
      </c>
      <c r="F52" t="s">
        <v>3485</v>
      </c>
      <c r="G52">
        <f t="shared" si="0"/>
        <v>50</v>
      </c>
    </row>
    <row r="53" spans="1:7" x14ac:dyDescent="0.2">
      <c r="A53">
        <v>51</v>
      </c>
      <c r="B53" t="s">
        <v>200</v>
      </c>
      <c r="C53">
        <v>164</v>
      </c>
      <c r="D53" t="s">
        <v>57</v>
      </c>
      <c r="E53" t="s">
        <v>3486</v>
      </c>
      <c r="F53" t="s">
        <v>3487</v>
      </c>
      <c r="G53">
        <f t="shared" si="0"/>
        <v>51</v>
      </c>
    </row>
    <row r="54" spans="1:7" x14ac:dyDescent="0.2">
      <c r="A54">
        <v>52</v>
      </c>
      <c r="B54" t="s">
        <v>230</v>
      </c>
      <c r="C54">
        <v>217</v>
      </c>
      <c r="D54" t="s">
        <v>39</v>
      </c>
      <c r="E54" t="s">
        <v>3488</v>
      </c>
      <c r="F54" t="s">
        <v>3489</v>
      </c>
      <c r="G54">
        <f t="shared" si="0"/>
        <v>52</v>
      </c>
    </row>
    <row r="55" spans="1:7" x14ac:dyDescent="0.2">
      <c r="A55">
        <v>53</v>
      </c>
      <c r="B55" t="s">
        <v>307</v>
      </c>
      <c r="C55">
        <v>123</v>
      </c>
      <c r="D55" t="s">
        <v>196</v>
      </c>
      <c r="E55" t="s">
        <v>3490</v>
      </c>
      <c r="F55" t="s">
        <v>3491</v>
      </c>
      <c r="G55">
        <f t="shared" si="0"/>
        <v>53</v>
      </c>
    </row>
    <row r="56" spans="1:7" x14ac:dyDescent="0.2">
      <c r="A56">
        <v>54</v>
      </c>
      <c r="B56" t="s">
        <v>244</v>
      </c>
      <c r="C56">
        <v>129</v>
      </c>
      <c r="D56" t="s">
        <v>196</v>
      </c>
      <c r="E56" t="s">
        <v>3492</v>
      </c>
      <c r="F56" t="s">
        <v>3493</v>
      </c>
      <c r="G56">
        <f t="shared" si="0"/>
        <v>54</v>
      </c>
    </row>
    <row r="57" spans="1:7" x14ac:dyDescent="0.2">
      <c r="A57">
        <v>55</v>
      </c>
      <c r="B57" t="s">
        <v>166</v>
      </c>
      <c r="C57">
        <v>98</v>
      </c>
      <c r="D57" t="s">
        <v>167</v>
      </c>
      <c r="E57" t="s">
        <v>3494</v>
      </c>
      <c r="F57" t="s">
        <v>3495</v>
      </c>
      <c r="G57">
        <f t="shared" si="0"/>
        <v>55</v>
      </c>
    </row>
    <row r="58" spans="1:7" x14ac:dyDescent="0.2">
      <c r="A58">
        <v>56</v>
      </c>
      <c r="B58" t="s">
        <v>65</v>
      </c>
      <c r="C58">
        <v>47</v>
      </c>
      <c r="D58" t="s">
        <v>66</v>
      </c>
      <c r="E58" t="s">
        <v>3496</v>
      </c>
      <c r="F58" t="s">
        <v>3497</v>
      </c>
      <c r="G58">
        <f t="shared" si="0"/>
        <v>56</v>
      </c>
    </row>
    <row r="59" spans="1:7" x14ac:dyDescent="0.2">
      <c r="A59">
        <v>57</v>
      </c>
      <c r="B59" t="s">
        <v>183</v>
      </c>
      <c r="C59">
        <v>194</v>
      </c>
      <c r="D59" t="s">
        <v>169</v>
      </c>
      <c r="E59" t="s">
        <v>3498</v>
      </c>
      <c r="F59" t="s">
        <v>3499</v>
      </c>
      <c r="G59">
        <f t="shared" si="0"/>
        <v>57</v>
      </c>
    </row>
    <row r="60" spans="1:7" x14ac:dyDescent="0.2">
      <c r="A60">
        <v>58</v>
      </c>
      <c r="B60" t="s">
        <v>206</v>
      </c>
      <c r="C60">
        <v>137</v>
      </c>
      <c r="D60" t="s">
        <v>23</v>
      </c>
      <c r="E60" t="s">
        <v>3500</v>
      </c>
      <c r="F60" t="s">
        <v>3501</v>
      </c>
      <c r="G60">
        <f t="shared" si="0"/>
        <v>58</v>
      </c>
    </row>
    <row r="61" spans="1:7" x14ac:dyDescent="0.2">
      <c r="A61">
        <v>59</v>
      </c>
      <c r="B61" t="s">
        <v>257</v>
      </c>
      <c r="C61">
        <v>199</v>
      </c>
      <c r="D61" t="s">
        <v>169</v>
      </c>
      <c r="E61" t="s">
        <v>3502</v>
      </c>
      <c r="F61" t="s">
        <v>3503</v>
      </c>
      <c r="G61">
        <f t="shared" si="0"/>
        <v>59</v>
      </c>
    </row>
    <row r="62" spans="1:7" x14ac:dyDescent="0.2">
      <c r="A62">
        <v>60</v>
      </c>
      <c r="B62" t="s">
        <v>157</v>
      </c>
      <c r="C62">
        <v>111</v>
      </c>
      <c r="D62" t="s">
        <v>11</v>
      </c>
      <c r="E62" t="s">
        <v>3504</v>
      </c>
      <c r="F62" t="s">
        <v>3505</v>
      </c>
      <c r="G62">
        <f t="shared" si="0"/>
        <v>60</v>
      </c>
    </row>
    <row r="63" spans="1:7" x14ac:dyDescent="0.2">
      <c r="A63">
        <v>61</v>
      </c>
      <c r="B63" t="s">
        <v>361</v>
      </c>
      <c r="C63">
        <v>67</v>
      </c>
      <c r="D63" t="s">
        <v>8</v>
      </c>
      <c r="E63" t="s">
        <v>3506</v>
      </c>
      <c r="F63" t="s">
        <v>3507</v>
      </c>
      <c r="G63">
        <f t="shared" si="0"/>
        <v>61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3508</v>
      </c>
      <c r="F64" t="s">
        <v>3509</v>
      </c>
      <c r="G64">
        <f t="shared" si="0"/>
        <v>62</v>
      </c>
    </row>
    <row r="65" spans="1:7" x14ac:dyDescent="0.2">
      <c r="A65">
        <v>63</v>
      </c>
      <c r="B65" t="s">
        <v>296</v>
      </c>
      <c r="C65">
        <v>203</v>
      </c>
      <c r="D65" t="s">
        <v>237</v>
      </c>
      <c r="E65" t="s">
        <v>3510</v>
      </c>
      <c r="F65" t="s">
        <v>3511</v>
      </c>
      <c r="G65">
        <f t="shared" si="0"/>
        <v>63</v>
      </c>
    </row>
    <row r="66" spans="1:7" x14ac:dyDescent="0.2">
      <c r="A66">
        <v>64</v>
      </c>
      <c r="B66" t="s">
        <v>295</v>
      </c>
      <c r="C66">
        <v>177</v>
      </c>
      <c r="D66" t="s">
        <v>249</v>
      </c>
      <c r="E66" t="s">
        <v>3512</v>
      </c>
      <c r="F66" t="s">
        <v>3513</v>
      </c>
      <c r="G66">
        <f t="shared" si="0"/>
        <v>64</v>
      </c>
    </row>
    <row r="67" spans="1:7" x14ac:dyDescent="0.2">
      <c r="A67">
        <v>65</v>
      </c>
      <c r="B67" t="s">
        <v>120</v>
      </c>
      <c r="C67">
        <v>4</v>
      </c>
      <c r="D67" t="s">
        <v>74</v>
      </c>
      <c r="E67" t="s">
        <v>3514</v>
      </c>
      <c r="F67" t="s">
        <v>3515</v>
      </c>
      <c r="G67">
        <f t="shared" si="0"/>
        <v>65</v>
      </c>
    </row>
    <row r="68" spans="1:7" x14ac:dyDescent="0.2">
      <c r="A68">
        <v>66</v>
      </c>
      <c r="B68" t="s">
        <v>252</v>
      </c>
      <c r="C68">
        <v>69</v>
      </c>
      <c r="D68" t="s">
        <v>8</v>
      </c>
      <c r="E68" t="s">
        <v>3516</v>
      </c>
      <c r="F68" t="s">
        <v>3517</v>
      </c>
      <c r="G68">
        <f t="shared" ref="G68:G131" si="1">A68</f>
        <v>66</v>
      </c>
    </row>
    <row r="69" spans="1:7" x14ac:dyDescent="0.2">
      <c r="A69">
        <v>67</v>
      </c>
      <c r="B69" t="s">
        <v>187</v>
      </c>
      <c r="C69">
        <v>189</v>
      </c>
      <c r="D69" t="s">
        <v>31</v>
      </c>
      <c r="E69" t="s">
        <v>3518</v>
      </c>
      <c r="F69" t="s">
        <v>3519</v>
      </c>
      <c r="G69">
        <f t="shared" si="1"/>
        <v>67</v>
      </c>
    </row>
    <row r="70" spans="1:7" x14ac:dyDescent="0.2">
      <c r="A70">
        <v>68</v>
      </c>
      <c r="B70" t="s">
        <v>132</v>
      </c>
      <c r="C70">
        <v>87</v>
      </c>
      <c r="D70" t="s">
        <v>19</v>
      </c>
      <c r="E70" t="s">
        <v>3520</v>
      </c>
      <c r="F70" t="s">
        <v>3521</v>
      </c>
      <c r="G70">
        <f t="shared" si="1"/>
        <v>68</v>
      </c>
    </row>
    <row r="71" spans="1:7" x14ac:dyDescent="0.2">
      <c r="A71">
        <v>69</v>
      </c>
      <c r="B71" t="s">
        <v>313</v>
      </c>
      <c r="C71">
        <v>84</v>
      </c>
      <c r="D71" t="s">
        <v>19</v>
      </c>
      <c r="E71" t="s">
        <v>3522</v>
      </c>
      <c r="F71" t="s">
        <v>3523</v>
      </c>
      <c r="G71">
        <f t="shared" si="1"/>
        <v>69</v>
      </c>
    </row>
    <row r="72" spans="1:7" x14ac:dyDescent="0.2">
      <c r="A72">
        <v>70</v>
      </c>
      <c r="B72" t="s">
        <v>105</v>
      </c>
      <c r="C72">
        <v>185</v>
      </c>
      <c r="D72" t="s">
        <v>31</v>
      </c>
      <c r="E72" t="s">
        <v>3524</v>
      </c>
      <c r="F72" t="s">
        <v>3525</v>
      </c>
      <c r="G72">
        <f t="shared" si="1"/>
        <v>70</v>
      </c>
    </row>
    <row r="73" spans="1:7" x14ac:dyDescent="0.2">
      <c r="A73">
        <v>71</v>
      </c>
      <c r="B73" t="s">
        <v>85</v>
      </c>
      <c r="C73">
        <v>116</v>
      </c>
      <c r="D73" t="s">
        <v>11</v>
      </c>
      <c r="E73" t="s">
        <v>3526</v>
      </c>
      <c r="F73" t="s">
        <v>3305</v>
      </c>
      <c r="G73">
        <f t="shared" si="1"/>
        <v>71</v>
      </c>
    </row>
    <row r="74" spans="1:7" x14ac:dyDescent="0.2">
      <c r="A74">
        <v>72</v>
      </c>
      <c r="B74" t="s">
        <v>204</v>
      </c>
      <c r="C74">
        <v>165</v>
      </c>
      <c r="D74" t="s">
        <v>57</v>
      </c>
      <c r="E74" t="s">
        <v>3527</v>
      </c>
      <c r="F74" t="s">
        <v>3528</v>
      </c>
      <c r="G74">
        <f t="shared" si="1"/>
        <v>72</v>
      </c>
    </row>
    <row r="75" spans="1:7" x14ac:dyDescent="0.2">
      <c r="A75">
        <v>73</v>
      </c>
      <c r="B75" t="s">
        <v>207</v>
      </c>
      <c r="C75">
        <v>196</v>
      </c>
      <c r="D75" t="s">
        <v>169</v>
      </c>
      <c r="E75" t="s">
        <v>3529</v>
      </c>
      <c r="F75" t="s">
        <v>3530</v>
      </c>
      <c r="G75">
        <f t="shared" si="1"/>
        <v>73</v>
      </c>
    </row>
    <row r="76" spans="1:7" x14ac:dyDescent="0.2">
      <c r="A76">
        <v>74</v>
      </c>
      <c r="B76" t="s">
        <v>356</v>
      </c>
      <c r="C76">
        <v>56</v>
      </c>
      <c r="D76" t="s">
        <v>27</v>
      </c>
      <c r="E76" t="s">
        <v>3531</v>
      </c>
      <c r="F76" t="s">
        <v>3532</v>
      </c>
      <c r="G76">
        <f t="shared" si="1"/>
        <v>74</v>
      </c>
    </row>
    <row r="77" spans="1:7" x14ac:dyDescent="0.2">
      <c r="A77">
        <v>75</v>
      </c>
      <c r="B77" t="s">
        <v>376</v>
      </c>
      <c r="C77">
        <v>174</v>
      </c>
      <c r="D77" t="s">
        <v>249</v>
      </c>
      <c r="E77" t="s">
        <v>3533</v>
      </c>
      <c r="F77" t="s">
        <v>3534</v>
      </c>
      <c r="G77">
        <f t="shared" si="1"/>
        <v>75</v>
      </c>
    </row>
    <row r="78" spans="1:7" x14ac:dyDescent="0.2">
      <c r="A78">
        <v>76</v>
      </c>
      <c r="B78" t="s">
        <v>300</v>
      </c>
      <c r="C78">
        <v>219</v>
      </c>
      <c r="D78" t="s">
        <v>39</v>
      </c>
      <c r="E78" t="s">
        <v>3535</v>
      </c>
      <c r="F78" t="s">
        <v>3536</v>
      </c>
      <c r="G78">
        <f t="shared" si="1"/>
        <v>76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3537</v>
      </c>
      <c r="F79" t="s">
        <v>3538</v>
      </c>
      <c r="G79">
        <f t="shared" si="1"/>
        <v>77</v>
      </c>
    </row>
    <row r="80" spans="1:7" x14ac:dyDescent="0.2">
      <c r="A80">
        <v>78</v>
      </c>
      <c r="B80" t="s">
        <v>133</v>
      </c>
      <c r="C80">
        <v>211</v>
      </c>
      <c r="D80" t="s">
        <v>39</v>
      </c>
      <c r="E80" t="s">
        <v>3539</v>
      </c>
      <c r="F80" t="s">
        <v>3540</v>
      </c>
      <c r="G80">
        <f t="shared" si="1"/>
        <v>78</v>
      </c>
    </row>
    <row r="81" spans="1:7" x14ac:dyDescent="0.2">
      <c r="A81">
        <v>79</v>
      </c>
      <c r="B81" t="s">
        <v>372</v>
      </c>
      <c r="C81">
        <v>154</v>
      </c>
      <c r="D81" t="s">
        <v>193</v>
      </c>
      <c r="E81" t="s">
        <v>3541</v>
      </c>
      <c r="F81" t="s">
        <v>3542</v>
      </c>
      <c r="G81">
        <f t="shared" si="1"/>
        <v>79</v>
      </c>
    </row>
    <row r="82" spans="1:7" x14ac:dyDescent="0.2">
      <c r="A82">
        <v>80</v>
      </c>
      <c r="B82" t="s">
        <v>301</v>
      </c>
      <c r="C82">
        <v>62</v>
      </c>
      <c r="D82" t="s">
        <v>8</v>
      </c>
      <c r="E82" t="s">
        <v>3543</v>
      </c>
      <c r="F82" t="s">
        <v>3544</v>
      </c>
      <c r="G82">
        <f t="shared" si="1"/>
        <v>80</v>
      </c>
    </row>
    <row r="83" spans="1:7" x14ac:dyDescent="0.2">
      <c r="A83">
        <v>81</v>
      </c>
      <c r="B83" t="s">
        <v>70</v>
      </c>
      <c r="C83">
        <v>33</v>
      </c>
      <c r="D83" t="s">
        <v>46</v>
      </c>
      <c r="E83" t="s">
        <v>3545</v>
      </c>
      <c r="F83" t="s">
        <v>3546</v>
      </c>
      <c r="G83">
        <f t="shared" si="1"/>
        <v>81</v>
      </c>
    </row>
    <row r="84" spans="1:7" x14ac:dyDescent="0.2">
      <c r="A84">
        <v>82</v>
      </c>
      <c r="B84" t="s">
        <v>330</v>
      </c>
      <c r="C84">
        <v>178</v>
      </c>
      <c r="D84" t="s">
        <v>249</v>
      </c>
      <c r="E84" t="s">
        <v>3547</v>
      </c>
      <c r="F84" t="s">
        <v>3548</v>
      </c>
      <c r="G84">
        <f t="shared" si="1"/>
        <v>82</v>
      </c>
    </row>
    <row r="85" spans="1:7" x14ac:dyDescent="0.2">
      <c r="A85">
        <v>83</v>
      </c>
      <c r="B85" t="s">
        <v>284</v>
      </c>
      <c r="C85">
        <v>175</v>
      </c>
      <c r="D85" t="s">
        <v>249</v>
      </c>
      <c r="E85" t="s">
        <v>3549</v>
      </c>
      <c r="F85" t="s">
        <v>3351</v>
      </c>
      <c r="G85">
        <f t="shared" si="1"/>
        <v>83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3550</v>
      </c>
      <c r="F86" t="s">
        <v>3551</v>
      </c>
      <c r="G86">
        <f t="shared" si="1"/>
        <v>84</v>
      </c>
    </row>
    <row r="87" spans="1:7" x14ac:dyDescent="0.2">
      <c r="A87">
        <v>85</v>
      </c>
      <c r="B87" t="s">
        <v>189</v>
      </c>
      <c r="C87">
        <v>52</v>
      </c>
      <c r="D87" t="s">
        <v>27</v>
      </c>
      <c r="E87" t="s">
        <v>3552</v>
      </c>
      <c r="F87" t="s">
        <v>3353</v>
      </c>
      <c r="G87">
        <f t="shared" si="1"/>
        <v>85</v>
      </c>
    </row>
    <row r="88" spans="1:7" x14ac:dyDescent="0.2">
      <c r="A88">
        <v>86</v>
      </c>
      <c r="B88" t="s">
        <v>53</v>
      </c>
      <c r="C88">
        <v>147</v>
      </c>
      <c r="D88" t="s">
        <v>15</v>
      </c>
      <c r="E88" t="s">
        <v>3553</v>
      </c>
      <c r="F88" t="s">
        <v>3554</v>
      </c>
      <c r="G88">
        <f t="shared" si="1"/>
        <v>86</v>
      </c>
    </row>
    <row r="89" spans="1:7" x14ac:dyDescent="0.2">
      <c r="A89">
        <v>87</v>
      </c>
      <c r="B89" t="s">
        <v>407</v>
      </c>
      <c r="C89">
        <v>92</v>
      </c>
      <c r="D89" t="s">
        <v>167</v>
      </c>
      <c r="E89" t="s">
        <v>3555</v>
      </c>
      <c r="F89" t="s">
        <v>3556</v>
      </c>
      <c r="G89">
        <f t="shared" si="1"/>
        <v>87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3557</v>
      </c>
      <c r="F90" t="s">
        <v>3558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3559</v>
      </c>
      <c r="F91" t="s">
        <v>3560</v>
      </c>
      <c r="G91">
        <f t="shared" si="1"/>
        <v>89</v>
      </c>
    </row>
    <row r="92" spans="1:7" x14ac:dyDescent="0.2">
      <c r="A92">
        <v>90</v>
      </c>
      <c r="B92" t="s">
        <v>211</v>
      </c>
      <c r="C92">
        <v>155</v>
      </c>
      <c r="D92" t="s">
        <v>193</v>
      </c>
      <c r="E92" t="s">
        <v>3561</v>
      </c>
      <c r="F92" t="s">
        <v>3562</v>
      </c>
      <c r="G92">
        <f t="shared" si="1"/>
        <v>90</v>
      </c>
    </row>
    <row r="93" spans="1:7" x14ac:dyDescent="0.2">
      <c r="A93">
        <v>91</v>
      </c>
      <c r="B93" t="s">
        <v>78</v>
      </c>
      <c r="C93">
        <v>64</v>
      </c>
      <c r="D93" t="s">
        <v>8</v>
      </c>
      <c r="E93" t="s">
        <v>3563</v>
      </c>
      <c r="F93" t="s">
        <v>3564</v>
      </c>
      <c r="G93">
        <f t="shared" si="1"/>
        <v>91</v>
      </c>
    </row>
    <row r="94" spans="1:7" x14ac:dyDescent="0.2">
      <c r="A94">
        <v>92</v>
      </c>
      <c r="B94" t="s">
        <v>84</v>
      </c>
      <c r="C94">
        <v>9</v>
      </c>
      <c r="D94" t="s">
        <v>74</v>
      </c>
      <c r="E94" t="s">
        <v>3565</v>
      </c>
      <c r="F94" t="s">
        <v>3566</v>
      </c>
      <c r="G94">
        <f t="shared" si="1"/>
        <v>92</v>
      </c>
    </row>
    <row r="95" spans="1:7" x14ac:dyDescent="0.2">
      <c r="A95">
        <v>93</v>
      </c>
      <c r="B95" t="s">
        <v>111</v>
      </c>
      <c r="C95">
        <v>135</v>
      </c>
      <c r="D95" t="s">
        <v>23</v>
      </c>
      <c r="E95" t="s">
        <v>3567</v>
      </c>
      <c r="F95" t="s">
        <v>3568</v>
      </c>
      <c r="G95">
        <f t="shared" si="1"/>
        <v>93</v>
      </c>
    </row>
    <row r="96" spans="1:7" x14ac:dyDescent="0.2">
      <c r="A96">
        <v>94</v>
      </c>
      <c r="B96" t="s">
        <v>171</v>
      </c>
      <c r="C96">
        <v>187</v>
      </c>
      <c r="D96" t="s">
        <v>31</v>
      </c>
      <c r="E96" t="s">
        <v>3569</v>
      </c>
      <c r="F96" t="s">
        <v>3570</v>
      </c>
      <c r="G96">
        <f t="shared" si="1"/>
        <v>94</v>
      </c>
    </row>
    <row r="97" spans="1:7" x14ac:dyDescent="0.2">
      <c r="A97">
        <v>95</v>
      </c>
      <c r="B97" t="s">
        <v>373</v>
      </c>
      <c r="C97">
        <v>128</v>
      </c>
      <c r="D97" t="s">
        <v>196</v>
      </c>
      <c r="E97" t="s">
        <v>3571</v>
      </c>
      <c r="F97" t="s">
        <v>3572</v>
      </c>
      <c r="G97">
        <f t="shared" si="1"/>
        <v>95</v>
      </c>
    </row>
    <row r="98" spans="1:7" x14ac:dyDescent="0.2">
      <c r="A98">
        <v>96</v>
      </c>
      <c r="B98" t="s">
        <v>310</v>
      </c>
      <c r="C98">
        <v>215</v>
      </c>
      <c r="D98" t="s">
        <v>39</v>
      </c>
      <c r="E98" t="s">
        <v>3573</v>
      </c>
      <c r="F98" t="s">
        <v>3574</v>
      </c>
      <c r="G98">
        <f t="shared" si="1"/>
        <v>96</v>
      </c>
    </row>
    <row r="99" spans="1:7" x14ac:dyDescent="0.2">
      <c r="A99">
        <v>97</v>
      </c>
      <c r="B99" t="s">
        <v>388</v>
      </c>
      <c r="C99">
        <v>83</v>
      </c>
      <c r="D99" t="s">
        <v>19</v>
      </c>
      <c r="E99" t="s">
        <v>3575</v>
      </c>
      <c r="F99" t="s">
        <v>3576</v>
      </c>
      <c r="G99">
        <f t="shared" si="1"/>
        <v>97</v>
      </c>
    </row>
    <row r="100" spans="1:7" x14ac:dyDescent="0.2">
      <c r="A100">
        <v>98</v>
      </c>
      <c r="B100" t="s">
        <v>215</v>
      </c>
      <c r="C100">
        <v>184</v>
      </c>
      <c r="D100" t="s">
        <v>31</v>
      </c>
      <c r="E100" t="s">
        <v>3577</v>
      </c>
      <c r="F100" t="s">
        <v>3578</v>
      </c>
      <c r="G100">
        <f t="shared" si="1"/>
        <v>98</v>
      </c>
    </row>
    <row r="101" spans="1:7" x14ac:dyDescent="0.2">
      <c r="A101">
        <v>99</v>
      </c>
      <c r="B101" t="s">
        <v>283</v>
      </c>
      <c r="C101">
        <v>204</v>
      </c>
      <c r="D101" t="s">
        <v>237</v>
      </c>
      <c r="E101" t="s">
        <v>3579</v>
      </c>
      <c r="F101" t="s">
        <v>3580</v>
      </c>
      <c r="G101">
        <f t="shared" si="1"/>
        <v>99</v>
      </c>
    </row>
    <row r="102" spans="1:7" x14ac:dyDescent="0.2">
      <c r="A102">
        <v>100</v>
      </c>
      <c r="B102" t="s">
        <v>253</v>
      </c>
      <c r="C102">
        <v>113</v>
      </c>
      <c r="D102" t="s">
        <v>11</v>
      </c>
      <c r="E102" t="s">
        <v>3581</v>
      </c>
      <c r="F102" t="s">
        <v>3582</v>
      </c>
      <c r="G102">
        <f t="shared" si="1"/>
        <v>100</v>
      </c>
    </row>
    <row r="103" spans="1:7" x14ac:dyDescent="0.2">
      <c r="A103">
        <v>101</v>
      </c>
      <c r="B103" t="s">
        <v>279</v>
      </c>
      <c r="C103">
        <v>159</v>
      </c>
      <c r="D103" t="s">
        <v>193</v>
      </c>
      <c r="E103" t="s">
        <v>3583</v>
      </c>
      <c r="F103" t="s">
        <v>3584</v>
      </c>
      <c r="G103">
        <f t="shared" si="1"/>
        <v>101</v>
      </c>
    </row>
    <row r="104" spans="1:7" x14ac:dyDescent="0.2">
      <c r="A104">
        <v>102</v>
      </c>
      <c r="B104" t="s">
        <v>285</v>
      </c>
      <c r="C104">
        <v>148</v>
      </c>
      <c r="D104" t="s">
        <v>15</v>
      </c>
      <c r="E104" t="s">
        <v>3585</v>
      </c>
      <c r="F104" t="s">
        <v>3586</v>
      </c>
      <c r="G104">
        <f t="shared" si="1"/>
        <v>102</v>
      </c>
    </row>
    <row r="105" spans="1:7" x14ac:dyDescent="0.2">
      <c r="A105">
        <v>103</v>
      </c>
      <c r="B105" t="s">
        <v>404</v>
      </c>
      <c r="C105">
        <v>126</v>
      </c>
      <c r="D105" t="s">
        <v>196</v>
      </c>
      <c r="E105" t="s">
        <v>3587</v>
      </c>
      <c r="F105" t="s">
        <v>3588</v>
      </c>
      <c r="G105">
        <f t="shared" si="1"/>
        <v>103</v>
      </c>
    </row>
    <row r="106" spans="1:7" x14ac:dyDescent="0.2">
      <c r="A106">
        <v>104</v>
      </c>
      <c r="B106" t="s">
        <v>92</v>
      </c>
      <c r="C106">
        <v>109</v>
      </c>
      <c r="D106" t="s">
        <v>80</v>
      </c>
      <c r="E106" t="s">
        <v>3589</v>
      </c>
      <c r="F106" t="s">
        <v>3590</v>
      </c>
      <c r="G106">
        <f t="shared" si="1"/>
        <v>104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3591</v>
      </c>
      <c r="F107" t="s">
        <v>3592</v>
      </c>
      <c r="G107">
        <f t="shared" si="1"/>
        <v>105</v>
      </c>
    </row>
    <row r="108" spans="1:7" x14ac:dyDescent="0.2">
      <c r="A108">
        <v>106</v>
      </c>
      <c r="B108" t="s">
        <v>181</v>
      </c>
      <c r="C108">
        <v>75</v>
      </c>
      <c r="D108" t="s">
        <v>126</v>
      </c>
      <c r="E108" t="s">
        <v>3593</v>
      </c>
      <c r="F108" t="s">
        <v>3594</v>
      </c>
      <c r="G108">
        <f t="shared" si="1"/>
        <v>106</v>
      </c>
    </row>
    <row r="109" spans="1:7" x14ac:dyDescent="0.2">
      <c r="A109">
        <v>107</v>
      </c>
      <c r="B109" t="s">
        <v>83</v>
      </c>
      <c r="C109">
        <v>81</v>
      </c>
      <c r="D109" t="s">
        <v>19</v>
      </c>
      <c r="E109" t="s">
        <v>3595</v>
      </c>
      <c r="F109" t="s">
        <v>3596</v>
      </c>
      <c r="G109">
        <f t="shared" si="1"/>
        <v>107</v>
      </c>
    </row>
    <row r="110" spans="1:7" x14ac:dyDescent="0.2">
      <c r="A110">
        <v>108</v>
      </c>
      <c r="B110" t="s">
        <v>22</v>
      </c>
      <c r="C110">
        <v>138</v>
      </c>
      <c r="D110" t="s">
        <v>23</v>
      </c>
      <c r="E110" t="s">
        <v>3597</v>
      </c>
      <c r="F110" t="s">
        <v>3598</v>
      </c>
      <c r="G110">
        <f t="shared" si="1"/>
        <v>108</v>
      </c>
    </row>
    <row r="111" spans="1:7" x14ac:dyDescent="0.2">
      <c r="A111">
        <v>109</v>
      </c>
      <c r="B111" t="s">
        <v>194</v>
      </c>
      <c r="C111">
        <v>119</v>
      </c>
      <c r="D111" t="s">
        <v>11</v>
      </c>
      <c r="E111" t="s">
        <v>3599</v>
      </c>
      <c r="F111" t="s">
        <v>3600</v>
      </c>
      <c r="G111">
        <f t="shared" si="1"/>
        <v>109</v>
      </c>
    </row>
    <row r="112" spans="1:7" x14ac:dyDescent="0.2">
      <c r="A112">
        <v>110</v>
      </c>
      <c r="B112" t="s">
        <v>163</v>
      </c>
      <c r="C112">
        <v>32</v>
      </c>
      <c r="D112" t="s">
        <v>46</v>
      </c>
      <c r="E112" t="s">
        <v>3601</v>
      </c>
      <c r="F112" t="s">
        <v>3602</v>
      </c>
      <c r="G112">
        <f t="shared" si="1"/>
        <v>110</v>
      </c>
    </row>
    <row r="113" spans="1:7" x14ac:dyDescent="0.2">
      <c r="A113">
        <v>111</v>
      </c>
      <c r="B113" t="s">
        <v>408</v>
      </c>
      <c r="C113">
        <v>206</v>
      </c>
      <c r="D113" t="s">
        <v>237</v>
      </c>
      <c r="E113" t="s">
        <v>3603</v>
      </c>
      <c r="F113" t="s">
        <v>3604</v>
      </c>
      <c r="G113">
        <f t="shared" si="1"/>
        <v>111</v>
      </c>
    </row>
    <row r="114" spans="1:7" x14ac:dyDescent="0.2">
      <c r="A114">
        <v>112</v>
      </c>
      <c r="B114" t="s">
        <v>188</v>
      </c>
      <c r="C114">
        <v>24</v>
      </c>
      <c r="D114" t="s">
        <v>62</v>
      </c>
      <c r="E114" t="s">
        <v>3605</v>
      </c>
      <c r="F114" t="s">
        <v>3606</v>
      </c>
      <c r="G114">
        <f t="shared" si="1"/>
        <v>112</v>
      </c>
    </row>
    <row r="115" spans="1:7" x14ac:dyDescent="0.2">
      <c r="A115">
        <v>113</v>
      </c>
      <c r="B115" t="s">
        <v>357</v>
      </c>
      <c r="C115">
        <v>216</v>
      </c>
      <c r="D115" t="s">
        <v>39</v>
      </c>
      <c r="E115" t="s">
        <v>3607</v>
      </c>
      <c r="F115" t="s">
        <v>3383</v>
      </c>
      <c r="G115">
        <f t="shared" si="1"/>
        <v>113</v>
      </c>
    </row>
    <row r="116" spans="1:7" x14ac:dyDescent="0.2">
      <c r="A116">
        <v>114</v>
      </c>
      <c r="B116" t="s">
        <v>227</v>
      </c>
      <c r="C116">
        <v>79</v>
      </c>
      <c r="D116" t="s">
        <v>126</v>
      </c>
      <c r="E116" t="s">
        <v>3608</v>
      </c>
      <c r="F116" t="s">
        <v>3609</v>
      </c>
      <c r="G116">
        <f t="shared" si="1"/>
        <v>114</v>
      </c>
    </row>
    <row r="117" spans="1:7" x14ac:dyDescent="0.2">
      <c r="A117">
        <v>115</v>
      </c>
      <c r="B117" t="s">
        <v>258</v>
      </c>
      <c r="C117">
        <v>173</v>
      </c>
      <c r="D117" t="s">
        <v>249</v>
      </c>
      <c r="E117" t="s">
        <v>3610</v>
      </c>
      <c r="F117" t="s">
        <v>3611</v>
      </c>
      <c r="G117">
        <f t="shared" si="1"/>
        <v>115</v>
      </c>
    </row>
    <row r="118" spans="1:7" x14ac:dyDescent="0.2">
      <c r="A118">
        <v>116</v>
      </c>
      <c r="B118" t="s">
        <v>236</v>
      </c>
      <c r="C118">
        <v>209</v>
      </c>
      <c r="D118" t="s">
        <v>237</v>
      </c>
      <c r="E118" t="s">
        <v>3612</v>
      </c>
      <c r="F118" t="s">
        <v>3613</v>
      </c>
      <c r="G118">
        <f t="shared" si="1"/>
        <v>116</v>
      </c>
    </row>
    <row r="119" spans="1:7" x14ac:dyDescent="0.2">
      <c r="A119">
        <v>117</v>
      </c>
      <c r="B119" t="s">
        <v>350</v>
      </c>
      <c r="C119">
        <v>49</v>
      </c>
      <c r="D119" t="s">
        <v>66</v>
      </c>
      <c r="E119" t="s">
        <v>3614</v>
      </c>
      <c r="F119" t="s">
        <v>3615</v>
      </c>
      <c r="G119">
        <f t="shared" si="1"/>
        <v>117</v>
      </c>
    </row>
    <row r="120" spans="1:7" x14ac:dyDescent="0.2">
      <c r="A120">
        <v>118</v>
      </c>
      <c r="B120" t="s">
        <v>290</v>
      </c>
      <c r="C120">
        <v>29</v>
      </c>
      <c r="D120" t="s">
        <v>62</v>
      </c>
      <c r="E120" t="s">
        <v>3616</v>
      </c>
      <c r="F120" t="s">
        <v>3617</v>
      </c>
      <c r="G120">
        <f t="shared" si="1"/>
        <v>118</v>
      </c>
    </row>
    <row r="121" spans="1:7" x14ac:dyDescent="0.2">
      <c r="A121">
        <v>119</v>
      </c>
      <c r="B121" t="s">
        <v>251</v>
      </c>
      <c r="C121">
        <v>176</v>
      </c>
      <c r="D121" t="s">
        <v>249</v>
      </c>
      <c r="E121" t="s">
        <v>3618</v>
      </c>
      <c r="F121" t="s">
        <v>3619</v>
      </c>
      <c r="G121">
        <f t="shared" si="1"/>
        <v>119</v>
      </c>
    </row>
    <row r="122" spans="1:7" x14ac:dyDescent="0.2">
      <c r="A122">
        <v>120</v>
      </c>
      <c r="B122" t="s">
        <v>38</v>
      </c>
      <c r="C122">
        <v>212</v>
      </c>
      <c r="D122" t="s">
        <v>39</v>
      </c>
      <c r="E122" t="s">
        <v>3620</v>
      </c>
      <c r="F122" t="s">
        <v>3621</v>
      </c>
      <c r="G122">
        <f t="shared" si="1"/>
        <v>120</v>
      </c>
    </row>
    <row r="123" spans="1:7" x14ac:dyDescent="0.2">
      <c r="A123">
        <v>121</v>
      </c>
      <c r="B123" t="s">
        <v>273</v>
      </c>
      <c r="C123">
        <v>7</v>
      </c>
      <c r="D123" t="s">
        <v>74</v>
      </c>
      <c r="E123" t="s">
        <v>3622</v>
      </c>
      <c r="F123" t="s">
        <v>3623</v>
      </c>
      <c r="G123">
        <f t="shared" si="1"/>
        <v>121</v>
      </c>
    </row>
    <row r="124" spans="1:7" x14ac:dyDescent="0.2">
      <c r="A124">
        <v>122</v>
      </c>
      <c r="B124" t="s">
        <v>174</v>
      </c>
      <c r="C124">
        <v>78</v>
      </c>
      <c r="D124" t="s">
        <v>126</v>
      </c>
      <c r="E124" t="s">
        <v>3624</v>
      </c>
      <c r="F124" t="s">
        <v>3625</v>
      </c>
      <c r="G124">
        <f t="shared" si="1"/>
        <v>122</v>
      </c>
    </row>
    <row r="125" spans="1:7" x14ac:dyDescent="0.2">
      <c r="A125">
        <v>123</v>
      </c>
      <c r="B125" t="s">
        <v>259</v>
      </c>
      <c r="C125">
        <v>88</v>
      </c>
      <c r="D125" t="s">
        <v>19</v>
      </c>
      <c r="E125" t="s">
        <v>3626</v>
      </c>
      <c r="F125" t="s">
        <v>3627</v>
      </c>
      <c r="G125">
        <f t="shared" si="1"/>
        <v>123</v>
      </c>
    </row>
    <row r="126" spans="1:7" x14ac:dyDescent="0.2">
      <c r="A126">
        <v>124</v>
      </c>
      <c r="B126" t="s">
        <v>322</v>
      </c>
      <c r="C126">
        <v>156</v>
      </c>
      <c r="D126" t="s">
        <v>193</v>
      </c>
      <c r="E126" t="s">
        <v>3628</v>
      </c>
      <c r="F126" t="s">
        <v>3392</v>
      </c>
      <c r="G126">
        <f t="shared" si="1"/>
        <v>124</v>
      </c>
    </row>
    <row r="127" spans="1:7" x14ac:dyDescent="0.2">
      <c r="A127">
        <v>125</v>
      </c>
      <c r="B127" t="s">
        <v>263</v>
      </c>
      <c r="C127">
        <v>112</v>
      </c>
      <c r="D127" t="s">
        <v>11</v>
      </c>
      <c r="E127" t="s">
        <v>3629</v>
      </c>
      <c r="F127" t="s">
        <v>3630</v>
      </c>
      <c r="G127">
        <f t="shared" si="1"/>
        <v>125</v>
      </c>
    </row>
    <row r="128" spans="1:7" x14ac:dyDescent="0.2">
      <c r="A128">
        <v>126</v>
      </c>
      <c r="B128" t="s">
        <v>360</v>
      </c>
      <c r="C128">
        <v>122</v>
      </c>
      <c r="D128" t="s">
        <v>196</v>
      </c>
      <c r="E128" t="s">
        <v>3631</v>
      </c>
      <c r="F128" t="s">
        <v>3632</v>
      </c>
      <c r="G128">
        <f t="shared" si="1"/>
        <v>126</v>
      </c>
    </row>
    <row r="129" spans="1:7" x14ac:dyDescent="0.2">
      <c r="A129">
        <v>127</v>
      </c>
      <c r="B129" t="s">
        <v>100</v>
      </c>
      <c r="C129">
        <v>186</v>
      </c>
      <c r="D129" t="s">
        <v>31</v>
      </c>
      <c r="E129" t="s">
        <v>3633</v>
      </c>
      <c r="F129" t="s">
        <v>3634</v>
      </c>
      <c r="G129">
        <f t="shared" si="1"/>
        <v>127</v>
      </c>
    </row>
    <row r="130" spans="1:7" x14ac:dyDescent="0.2">
      <c r="A130">
        <v>128</v>
      </c>
      <c r="B130" t="s">
        <v>272</v>
      </c>
      <c r="C130">
        <v>25</v>
      </c>
      <c r="D130" t="s">
        <v>62</v>
      </c>
      <c r="E130" t="s">
        <v>3635</v>
      </c>
      <c r="F130" t="s">
        <v>3636</v>
      </c>
      <c r="G130">
        <f t="shared" si="1"/>
        <v>128</v>
      </c>
    </row>
    <row r="131" spans="1:7" x14ac:dyDescent="0.2">
      <c r="A131">
        <v>129</v>
      </c>
      <c r="B131" t="s">
        <v>411</v>
      </c>
      <c r="C131">
        <v>205</v>
      </c>
      <c r="D131" t="s">
        <v>237</v>
      </c>
      <c r="E131" t="s">
        <v>3637</v>
      </c>
      <c r="F131" t="s">
        <v>3638</v>
      </c>
      <c r="G131">
        <f t="shared" si="1"/>
        <v>129</v>
      </c>
    </row>
    <row r="132" spans="1:7" x14ac:dyDescent="0.2">
      <c r="A132">
        <v>130</v>
      </c>
      <c r="B132" t="s">
        <v>149</v>
      </c>
      <c r="C132">
        <v>65</v>
      </c>
      <c r="D132" t="s">
        <v>8</v>
      </c>
      <c r="E132" t="s">
        <v>3639</v>
      </c>
      <c r="F132" t="s">
        <v>3640</v>
      </c>
      <c r="G132">
        <f t="shared" ref="G132:G177" si="2">A132</f>
        <v>130</v>
      </c>
    </row>
    <row r="133" spans="1:7" x14ac:dyDescent="0.2">
      <c r="A133">
        <v>131</v>
      </c>
      <c r="B133" t="s">
        <v>32</v>
      </c>
      <c r="C133">
        <v>58</v>
      </c>
      <c r="D133" t="s">
        <v>27</v>
      </c>
      <c r="E133" t="s">
        <v>3641</v>
      </c>
      <c r="F133" t="s">
        <v>3642</v>
      </c>
      <c r="G133">
        <f t="shared" si="2"/>
        <v>131</v>
      </c>
    </row>
    <row r="134" spans="1:7" x14ac:dyDescent="0.2">
      <c r="A134">
        <v>132</v>
      </c>
      <c r="B134" t="s">
        <v>170</v>
      </c>
      <c r="C134">
        <v>96</v>
      </c>
      <c r="D134" t="s">
        <v>167</v>
      </c>
      <c r="E134" t="s">
        <v>3643</v>
      </c>
      <c r="F134" t="s">
        <v>3644</v>
      </c>
      <c r="G134">
        <f t="shared" si="2"/>
        <v>132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3645</v>
      </c>
      <c r="F135" t="s">
        <v>3646</v>
      </c>
      <c r="G135">
        <f t="shared" si="2"/>
        <v>133</v>
      </c>
    </row>
    <row r="136" spans="1:7" x14ac:dyDescent="0.2">
      <c r="A136">
        <v>134</v>
      </c>
      <c r="B136" t="s">
        <v>276</v>
      </c>
      <c r="C136">
        <v>17</v>
      </c>
      <c r="D136" t="s">
        <v>129</v>
      </c>
      <c r="E136" t="s">
        <v>3647</v>
      </c>
      <c r="F136" t="s">
        <v>3648</v>
      </c>
      <c r="G136">
        <f t="shared" si="2"/>
        <v>134</v>
      </c>
    </row>
    <row r="137" spans="1:7" x14ac:dyDescent="0.2">
      <c r="A137">
        <v>135</v>
      </c>
      <c r="B137" t="s">
        <v>291</v>
      </c>
      <c r="C137">
        <v>168</v>
      </c>
      <c r="D137" t="s">
        <v>57</v>
      </c>
      <c r="E137" t="s">
        <v>3649</v>
      </c>
      <c r="F137" t="s">
        <v>3650</v>
      </c>
      <c r="G137">
        <f t="shared" si="2"/>
        <v>135</v>
      </c>
    </row>
    <row r="138" spans="1:7" x14ac:dyDescent="0.2">
      <c r="A138">
        <v>136</v>
      </c>
      <c r="B138" t="s">
        <v>162</v>
      </c>
      <c r="C138">
        <v>134</v>
      </c>
      <c r="D138" t="s">
        <v>23</v>
      </c>
      <c r="E138" t="s">
        <v>3651</v>
      </c>
      <c r="F138" t="s">
        <v>3652</v>
      </c>
      <c r="G138">
        <f t="shared" si="2"/>
        <v>136</v>
      </c>
    </row>
    <row r="139" spans="1:7" x14ac:dyDescent="0.2">
      <c r="A139">
        <v>137</v>
      </c>
      <c r="B139" t="s">
        <v>177</v>
      </c>
      <c r="C139">
        <v>38</v>
      </c>
      <c r="D139" t="s">
        <v>46</v>
      </c>
      <c r="E139" t="s">
        <v>3653</v>
      </c>
      <c r="F139" t="s">
        <v>3654</v>
      </c>
      <c r="G139">
        <f t="shared" si="2"/>
        <v>137</v>
      </c>
    </row>
    <row r="140" spans="1:7" x14ac:dyDescent="0.2">
      <c r="A140">
        <v>138</v>
      </c>
      <c r="B140" t="s">
        <v>314</v>
      </c>
      <c r="C140">
        <v>163</v>
      </c>
      <c r="D140" t="s">
        <v>57</v>
      </c>
      <c r="E140" t="s">
        <v>3655</v>
      </c>
      <c r="F140" t="s">
        <v>3656</v>
      </c>
      <c r="G140">
        <f t="shared" si="2"/>
        <v>138</v>
      </c>
    </row>
    <row r="141" spans="1:7" x14ac:dyDescent="0.2">
      <c r="A141">
        <v>139</v>
      </c>
      <c r="B141" t="s">
        <v>363</v>
      </c>
      <c r="C141">
        <v>124</v>
      </c>
      <c r="D141" t="s">
        <v>196</v>
      </c>
      <c r="E141" t="s">
        <v>3657</v>
      </c>
      <c r="F141" t="s">
        <v>3658</v>
      </c>
      <c r="G141">
        <f t="shared" si="2"/>
        <v>139</v>
      </c>
    </row>
    <row r="142" spans="1:7" x14ac:dyDescent="0.2">
      <c r="A142">
        <v>140</v>
      </c>
      <c r="B142" t="s">
        <v>329</v>
      </c>
      <c r="C142">
        <v>157</v>
      </c>
      <c r="D142" t="s">
        <v>193</v>
      </c>
      <c r="E142" t="s">
        <v>3659</v>
      </c>
      <c r="F142" t="s">
        <v>3660</v>
      </c>
      <c r="G142">
        <f t="shared" si="2"/>
        <v>140</v>
      </c>
    </row>
    <row r="143" spans="1:7" x14ac:dyDescent="0.2">
      <c r="A143">
        <v>141</v>
      </c>
      <c r="B143" t="s">
        <v>401</v>
      </c>
      <c r="C143">
        <v>208</v>
      </c>
      <c r="D143" t="s">
        <v>237</v>
      </c>
      <c r="E143" t="s">
        <v>3661</v>
      </c>
      <c r="F143" t="s">
        <v>3662</v>
      </c>
      <c r="G143">
        <f t="shared" si="2"/>
        <v>141</v>
      </c>
    </row>
    <row r="144" spans="1:7" x14ac:dyDescent="0.2">
      <c r="A144">
        <v>142</v>
      </c>
      <c r="B144" t="s">
        <v>232</v>
      </c>
      <c r="C144">
        <v>213</v>
      </c>
      <c r="D144" t="s">
        <v>39</v>
      </c>
      <c r="E144" t="s">
        <v>3663</v>
      </c>
      <c r="F144" t="s">
        <v>3664</v>
      </c>
      <c r="G144">
        <f t="shared" si="2"/>
        <v>142</v>
      </c>
    </row>
    <row r="145" spans="1:7" x14ac:dyDescent="0.2">
      <c r="A145">
        <v>143</v>
      </c>
      <c r="B145" t="s">
        <v>337</v>
      </c>
      <c r="C145">
        <v>115</v>
      </c>
      <c r="D145" t="s">
        <v>11</v>
      </c>
      <c r="E145" t="s">
        <v>3665</v>
      </c>
      <c r="F145" t="s">
        <v>3666</v>
      </c>
      <c r="G145">
        <f t="shared" si="2"/>
        <v>143</v>
      </c>
    </row>
    <row r="146" spans="1:7" x14ac:dyDescent="0.2">
      <c r="A146">
        <v>144</v>
      </c>
      <c r="B146" t="s">
        <v>315</v>
      </c>
      <c r="C146">
        <v>89</v>
      </c>
      <c r="D146" t="s">
        <v>19</v>
      </c>
      <c r="E146" t="s">
        <v>3667</v>
      </c>
      <c r="F146" t="s">
        <v>3668</v>
      </c>
      <c r="G146">
        <f t="shared" si="2"/>
        <v>144</v>
      </c>
    </row>
    <row r="147" spans="1:7" x14ac:dyDescent="0.2">
      <c r="A147">
        <v>145</v>
      </c>
      <c r="B147" t="s">
        <v>260</v>
      </c>
      <c r="C147">
        <v>117</v>
      </c>
      <c r="D147" t="s">
        <v>11</v>
      </c>
      <c r="E147" t="s">
        <v>3669</v>
      </c>
      <c r="F147" t="s">
        <v>3670</v>
      </c>
      <c r="G147">
        <f t="shared" si="2"/>
        <v>145</v>
      </c>
    </row>
    <row r="148" spans="1:7" x14ac:dyDescent="0.2">
      <c r="A148">
        <v>146</v>
      </c>
      <c r="B148" t="s">
        <v>385</v>
      </c>
      <c r="C148">
        <v>158</v>
      </c>
      <c r="D148" t="s">
        <v>193</v>
      </c>
      <c r="E148" t="s">
        <v>3671</v>
      </c>
      <c r="F148" t="s">
        <v>3672</v>
      </c>
      <c r="G148">
        <f t="shared" si="2"/>
        <v>146</v>
      </c>
    </row>
    <row r="149" spans="1:7" x14ac:dyDescent="0.2">
      <c r="A149">
        <v>147</v>
      </c>
      <c r="B149" t="s">
        <v>379</v>
      </c>
      <c r="C149">
        <v>202</v>
      </c>
      <c r="D149" t="s">
        <v>237</v>
      </c>
      <c r="E149" t="s">
        <v>3673</v>
      </c>
      <c r="F149" t="s">
        <v>3674</v>
      </c>
      <c r="G149">
        <f t="shared" si="2"/>
        <v>147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3675</v>
      </c>
      <c r="F150" t="s">
        <v>3676</v>
      </c>
      <c r="G150">
        <f t="shared" si="2"/>
        <v>148</v>
      </c>
    </row>
    <row r="151" spans="1:7" x14ac:dyDescent="0.2">
      <c r="A151">
        <v>149</v>
      </c>
      <c r="B151" t="s">
        <v>318</v>
      </c>
      <c r="C151">
        <v>48</v>
      </c>
      <c r="D151" t="s">
        <v>66</v>
      </c>
      <c r="E151" t="s">
        <v>3677</v>
      </c>
      <c r="F151" t="s">
        <v>3678</v>
      </c>
      <c r="G151">
        <f t="shared" si="2"/>
        <v>149</v>
      </c>
    </row>
    <row r="152" spans="1:7" x14ac:dyDescent="0.2">
      <c r="A152">
        <v>150</v>
      </c>
      <c r="B152" t="s">
        <v>30</v>
      </c>
      <c r="C152">
        <v>182</v>
      </c>
      <c r="D152" t="s">
        <v>31</v>
      </c>
      <c r="E152" t="s">
        <v>3679</v>
      </c>
      <c r="F152" t="s">
        <v>3680</v>
      </c>
      <c r="G152">
        <f t="shared" si="2"/>
        <v>150</v>
      </c>
    </row>
    <row r="153" spans="1:7" x14ac:dyDescent="0.2">
      <c r="A153">
        <v>151</v>
      </c>
      <c r="B153" t="s">
        <v>294</v>
      </c>
      <c r="C153">
        <v>74</v>
      </c>
      <c r="D153" t="s">
        <v>126</v>
      </c>
      <c r="E153" t="s">
        <v>3681</v>
      </c>
      <c r="F153" t="s">
        <v>3682</v>
      </c>
      <c r="G153">
        <f t="shared" si="2"/>
        <v>151</v>
      </c>
    </row>
    <row r="154" spans="1:7" x14ac:dyDescent="0.2">
      <c r="A154">
        <v>152</v>
      </c>
      <c r="B154" t="s">
        <v>353</v>
      </c>
      <c r="C154">
        <v>142</v>
      </c>
      <c r="D154" t="s">
        <v>15</v>
      </c>
      <c r="E154" t="s">
        <v>3683</v>
      </c>
      <c r="F154" t="s">
        <v>3684</v>
      </c>
      <c r="G154">
        <f t="shared" si="2"/>
        <v>152</v>
      </c>
    </row>
    <row r="155" spans="1:7" x14ac:dyDescent="0.2">
      <c r="A155">
        <v>153</v>
      </c>
      <c r="B155" t="s">
        <v>362</v>
      </c>
      <c r="C155">
        <v>93</v>
      </c>
      <c r="D155" t="s">
        <v>167</v>
      </c>
      <c r="E155" t="s">
        <v>3685</v>
      </c>
      <c r="F155" t="s">
        <v>3686</v>
      </c>
      <c r="G155">
        <f t="shared" si="2"/>
        <v>153</v>
      </c>
    </row>
    <row r="156" spans="1:7" x14ac:dyDescent="0.2">
      <c r="A156">
        <v>154</v>
      </c>
      <c r="B156" t="s">
        <v>138</v>
      </c>
      <c r="C156">
        <v>16</v>
      </c>
      <c r="D156" t="s">
        <v>129</v>
      </c>
      <c r="E156" t="s">
        <v>3687</v>
      </c>
      <c r="F156" t="s">
        <v>3688</v>
      </c>
      <c r="G156">
        <f t="shared" si="2"/>
        <v>154</v>
      </c>
    </row>
    <row r="157" spans="1:7" x14ac:dyDescent="0.2">
      <c r="A157">
        <v>155</v>
      </c>
      <c r="B157" t="s">
        <v>264</v>
      </c>
      <c r="C157">
        <v>73</v>
      </c>
      <c r="D157" t="s">
        <v>126</v>
      </c>
      <c r="E157" t="s">
        <v>3689</v>
      </c>
      <c r="F157" t="s">
        <v>3690</v>
      </c>
      <c r="G157">
        <f t="shared" si="2"/>
        <v>155</v>
      </c>
    </row>
    <row r="158" spans="1:7" x14ac:dyDescent="0.2">
      <c r="A158">
        <v>156</v>
      </c>
      <c r="B158" t="s">
        <v>270</v>
      </c>
      <c r="C158">
        <v>5</v>
      </c>
      <c r="D158" t="s">
        <v>74</v>
      </c>
      <c r="E158" t="s">
        <v>3691</v>
      </c>
      <c r="F158" t="s">
        <v>3692</v>
      </c>
      <c r="G158">
        <f t="shared" si="2"/>
        <v>156</v>
      </c>
    </row>
    <row r="159" spans="1:7" x14ac:dyDescent="0.2">
      <c r="A159">
        <v>157</v>
      </c>
      <c r="B159" t="s">
        <v>366</v>
      </c>
      <c r="C159">
        <v>37</v>
      </c>
      <c r="D159" t="s">
        <v>46</v>
      </c>
      <c r="E159" t="s">
        <v>3693</v>
      </c>
      <c r="F159" t="s">
        <v>3694</v>
      </c>
      <c r="G159">
        <f t="shared" si="2"/>
        <v>157</v>
      </c>
    </row>
    <row r="160" spans="1:7" x14ac:dyDescent="0.2">
      <c r="A160">
        <v>158</v>
      </c>
      <c r="B160" t="s">
        <v>391</v>
      </c>
      <c r="C160">
        <v>152</v>
      </c>
      <c r="D160" t="s">
        <v>193</v>
      </c>
      <c r="E160" t="s">
        <v>3695</v>
      </c>
      <c r="F160" t="s">
        <v>3696</v>
      </c>
      <c r="G160">
        <f t="shared" si="2"/>
        <v>158</v>
      </c>
    </row>
    <row r="161" spans="1:7" x14ac:dyDescent="0.2">
      <c r="A161">
        <v>159</v>
      </c>
      <c r="B161" t="s">
        <v>182</v>
      </c>
      <c r="C161">
        <v>55</v>
      </c>
      <c r="D161" t="s">
        <v>27</v>
      </c>
      <c r="E161" t="s">
        <v>3697</v>
      </c>
      <c r="F161" t="s">
        <v>3698</v>
      </c>
      <c r="G161">
        <f t="shared" si="2"/>
        <v>159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3699</v>
      </c>
      <c r="F162" t="s">
        <v>3700</v>
      </c>
      <c r="G162">
        <f t="shared" si="2"/>
        <v>160</v>
      </c>
    </row>
    <row r="163" spans="1:7" x14ac:dyDescent="0.2">
      <c r="A163">
        <v>161</v>
      </c>
      <c r="B163" t="s">
        <v>168</v>
      </c>
      <c r="C163">
        <v>197</v>
      </c>
      <c r="D163" t="s">
        <v>169</v>
      </c>
      <c r="E163" t="s">
        <v>3701</v>
      </c>
      <c r="F163" t="s">
        <v>3702</v>
      </c>
      <c r="G163">
        <f t="shared" si="2"/>
        <v>161</v>
      </c>
    </row>
    <row r="164" spans="1:7" x14ac:dyDescent="0.2">
      <c r="A164">
        <v>162</v>
      </c>
      <c r="B164" t="s">
        <v>348</v>
      </c>
      <c r="C164">
        <v>179</v>
      </c>
      <c r="D164" t="s">
        <v>249</v>
      </c>
      <c r="E164" t="s">
        <v>3703</v>
      </c>
      <c r="F164" t="s">
        <v>3704</v>
      </c>
      <c r="G164">
        <f t="shared" si="2"/>
        <v>162</v>
      </c>
    </row>
    <row r="165" spans="1:7" x14ac:dyDescent="0.2">
      <c r="A165">
        <v>163</v>
      </c>
      <c r="B165" t="s">
        <v>219</v>
      </c>
      <c r="C165">
        <v>166</v>
      </c>
      <c r="D165" t="s">
        <v>57</v>
      </c>
      <c r="E165" t="s">
        <v>3705</v>
      </c>
      <c r="F165" t="s">
        <v>3706</v>
      </c>
      <c r="G165">
        <f t="shared" si="2"/>
        <v>163</v>
      </c>
    </row>
    <row r="166" spans="1:7" x14ac:dyDescent="0.2">
      <c r="A166">
        <v>164</v>
      </c>
      <c r="B166" t="s">
        <v>344</v>
      </c>
      <c r="C166">
        <v>145</v>
      </c>
      <c r="D166" t="s">
        <v>15</v>
      </c>
      <c r="E166" t="s">
        <v>3705</v>
      </c>
      <c r="F166" t="s">
        <v>3706</v>
      </c>
      <c r="G166">
        <f t="shared" si="2"/>
        <v>164</v>
      </c>
    </row>
    <row r="167" spans="1:7" x14ac:dyDescent="0.2">
      <c r="A167">
        <v>165</v>
      </c>
      <c r="B167" t="s">
        <v>159</v>
      </c>
      <c r="C167">
        <v>107</v>
      </c>
      <c r="D167" t="s">
        <v>80</v>
      </c>
      <c r="E167" t="s">
        <v>3707</v>
      </c>
      <c r="F167" t="s">
        <v>3708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3709</v>
      </c>
      <c r="F168" t="s">
        <v>3710</v>
      </c>
      <c r="G168">
        <f t="shared" si="2"/>
        <v>166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3711</v>
      </c>
      <c r="F169" t="s">
        <v>3712</v>
      </c>
      <c r="G169">
        <f t="shared" si="2"/>
        <v>167</v>
      </c>
    </row>
    <row r="170" spans="1:7" x14ac:dyDescent="0.2">
      <c r="A170">
        <v>168</v>
      </c>
      <c r="B170" t="s">
        <v>306</v>
      </c>
      <c r="C170">
        <v>94</v>
      </c>
      <c r="D170" t="s">
        <v>167</v>
      </c>
      <c r="E170" t="s">
        <v>3713</v>
      </c>
      <c r="F170" t="s">
        <v>3714</v>
      </c>
      <c r="G170">
        <f t="shared" si="2"/>
        <v>168</v>
      </c>
    </row>
    <row r="171" spans="1:7" x14ac:dyDescent="0.2">
      <c r="A171">
        <v>169</v>
      </c>
      <c r="B171" t="s">
        <v>333</v>
      </c>
      <c r="C171">
        <v>153</v>
      </c>
      <c r="D171" t="s">
        <v>193</v>
      </c>
      <c r="E171" t="s">
        <v>3715</v>
      </c>
      <c r="F171" t="s">
        <v>3716</v>
      </c>
      <c r="G171">
        <f t="shared" si="2"/>
        <v>169</v>
      </c>
    </row>
    <row r="172" spans="1:7" x14ac:dyDescent="0.2">
      <c r="A172">
        <v>170</v>
      </c>
      <c r="B172" t="s">
        <v>248</v>
      </c>
      <c r="C172">
        <v>172</v>
      </c>
      <c r="D172" t="s">
        <v>249</v>
      </c>
      <c r="E172" t="s">
        <v>3717</v>
      </c>
      <c r="F172" t="s">
        <v>3718</v>
      </c>
      <c r="G172">
        <f t="shared" si="2"/>
        <v>170</v>
      </c>
    </row>
    <row r="173" spans="1:7" x14ac:dyDescent="0.2">
      <c r="A173">
        <v>171</v>
      </c>
      <c r="B173" t="s">
        <v>382</v>
      </c>
      <c r="C173">
        <v>23</v>
      </c>
      <c r="D173" t="s">
        <v>62</v>
      </c>
      <c r="E173" t="s">
        <v>3719</v>
      </c>
      <c r="F173" t="s">
        <v>3720</v>
      </c>
      <c r="G173">
        <f t="shared" si="2"/>
        <v>171</v>
      </c>
    </row>
    <row r="174" spans="1:7" x14ac:dyDescent="0.2">
      <c r="A174">
        <v>172</v>
      </c>
      <c r="B174" t="s">
        <v>341</v>
      </c>
      <c r="C174">
        <v>76</v>
      </c>
      <c r="D174" t="s">
        <v>126</v>
      </c>
      <c r="E174" t="s">
        <v>3721</v>
      </c>
      <c r="F174" t="s">
        <v>3722</v>
      </c>
      <c r="G174">
        <f t="shared" si="2"/>
        <v>172</v>
      </c>
    </row>
    <row r="175" spans="1:7" x14ac:dyDescent="0.2">
      <c r="A175">
        <v>173</v>
      </c>
      <c r="B175" t="s">
        <v>349</v>
      </c>
      <c r="C175">
        <v>193</v>
      </c>
      <c r="D175" t="s">
        <v>169</v>
      </c>
      <c r="E175" t="s">
        <v>3723</v>
      </c>
      <c r="F175" t="s">
        <v>3724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3725</v>
      </c>
      <c r="F176" t="s">
        <v>3726</v>
      </c>
      <c r="G176">
        <f t="shared" si="2"/>
        <v>174</v>
      </c>
    </row>
    <row r="177" spans="1:7" x14ac:dyDescent="0.2">
      <c r="A177">
        <v>175</v>
      </c>
      <c r="B177" t="s">
        <v>124</v>
      </c>
      <c r="C177">
        <v>105</v>
      </c>
      <c r="D177" t="s">
        <v>80</v>
      </c>
      <c r="E177" t="s">
        <v>3727</v>
      </c>
      <c r="F177" t="s">
        <v>3728</v>
      </c>
      <c r="G177">
        <f t="shared" si="2"/>
        <v>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workbookViewId="0">
      <selection activeCell="G6" sqref="G6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3729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3730</v>
      </c>
      <c r="F4" t="s">
        <v>499</v>
      </c>
      <c r="G4">
        <f t="shared" ref="G4:G67" si="0">A4</f>
        <v>2</v>
      </c>
    </row>
    <row r="5" spans="1:7" x14ac:dyDescent="0.2">
      <c r="A5">
        <v>3</v>
      </c>
      <c r="B5" t="s">
        <v>142</v>
      </c>
      <c r="C5">
        <v>51</v>
      </c>
      <c r="D5" t="s">
        <v>27</v>
      </c>
      <c r="E5" t="s">
        <v>3731</v>
      </c>
      <c r="F5" t="s">
        <v>519</v>
      </c>
      <c r="G5">
        <f t="shared" si="0"/>
        <v>3</v>
      </c>
    </row>
    <row r="6" spans="1:7" x14ac:dyDescent="0.2">
      <c r="A6">
        <v>4</v>
      </c>
      <c r="B6" t="s">
        <v>114</v>
      </c>
      <c r="C6">
        <v>59</v>
      </c>
      <c r="D6" t="s">
        <v>27</v>
      </c>
      <c r="E6" t="s">
        <v>3732</v>
      </c>
      <c r="F6" t="s">
        <v>1874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3733</v>
      </c>
      <c r="F7" t="s">
        <v>2764</v>
      </c>
      <c r="G7">
        <f t="shared" si="0"/>
        <v>5</v>
      </c>
    </row>
    <row r="8" spans="1:7" x14ac:dyDescent="0.2">
      <c r="A8">
        <v>6</v>
      </c>
      <c r="B8" t="s">
        <v>121</v>
      </c>
      <c r="C8">
        <v>41</v>
      </c>
      <c r="D8" t="s">
        <v>66</v>
      </c>
      <c r="E8" t="s">
        <v>3734</v>
      </c>
      <c r="F8" t="s">
        <v>2766</v>
      </c>
      <c r="G8">
        <f t="shared" si="0"/>
        <v>6</v>
      </c>
    </row>
    <row r="9" spans="1:7" x14ac:dyDescent="0.2">
      <c r="A9">
        <v>7</v>
      </c>
      <c r="B9" t="s">
        <v>42</v>
      </c>
      <c r="C9">
        <v>131</v>
      </c>
      <c r="D9" t="s">
        <v>23</v>
      </c>
      <c r="E9" t="s">
        <v>3735</v>
      </c>
      <c r="F9" t="s">
        <v>541</v>
      </c>
      <c r="G9">
        <f t="shared" si="0"/>
        <v>7</v>
      </c>
    </row>
    <row r="10" spans="1:7" x14ac:dyDescent="0.2">
      <c r="A10">
        <v>8</v>
      </c>
      <c r="B10" t="s">
        <v>125</v>
      </c>
      <c r="C10">
        <v>71</v>
      </c>
      <c r="D10" t="s">
        <v>126</v>
      </c>
      <c r="E10" t="s">
        <v>3736</v>
      </c>
      <c r="F10" t="s">
        <v>766</v>
      </c>
      <c r="G10">
        <f t="shared" si="0"/>
        <v>8</v>
      </c>
    </row>
    <row r="11" spans="1:7" x14ac:dyDescent="0.2">
      <c r="A11">
        <v>9</v>
      </c>
      <c r="B11" t="s">
        <v>73</v>
      </c>
      <c r="C11">
        <v>1</v>
      </c>
      <c r="D11" t="s">
        <v>74</v>
      </c>
      <c r="E11" t="s">
        <v>3737</v>
      </c>
      <c r="F11" t="s">
        <v>3100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3738</v>
      </c>
      <c r="F12" t="s">
        <v>3419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3739</v>
      </c>
      <c r="F13" t="s">
        <v>1052</v>
      </c>
      <c r="G13">
        <f t="shared" si="0"/>
        <v>11</v>
      </c>
    </row>
    <row r="14" spans="1:7" x14ac:dyDescent="0.2">
      <c r="A14">
        <v>12</v>
      </c>
      <c r="B14" t="s">
        <v>186</v>
      </c>
      <c r="C14">
        <v>181</v>
      </c>
      <c r="D14" t="s">
        <v>31</v>
      </c>
      <c r="E14" t="s">
        <v>3740</v>
      </c>
      <c r="F14" t="s">
        <v>3741</v>
      </c>
      <c r="G14">
        <f t="shared" si="0"/>
        <v>12</v>
      </c>
    </row>
    <row r="15" spans="1:7" x14ac:dyDescent="0.2">
      <c r="A15">
        <v>13</v>
      </c>
      <c r="B15" t="s">
        <v>146</v>
      </c>
      <c r="C15">
        <v>66</v>
      </c>
      <c r="D15" t="s">
        <v>8</v>
      </c>
      <c r="E15" t="s">
        <v>3742</v>
      </c>
      <c r="F15" t="s">
        <v>1096</v>
      </c>
      <c r="G15">
        <f t="shared" si="0"/>
        <v>13</v>
      </c>
    </row>
    <row r="16" spans="1:7" x14ac:dyDescent="0.2">
      <c r="A16">
        <v>14</v>
      </c>
      <c r="B16" t="s">
        <v>340</v>
      </c>
      <c r="C16">
        <v>121</v>
      </c>
      <c r="D16" t="s">
        <v>196</v>
      </c>
      <c r="E16" t="s">
        <v>3743</v>
      </c>
      <c r="F16" t="s">
        <v>3744</v>
      </c>
      <c r="G16">
        <f t="shared" si="0"/>
        <v>14</v>
      </c>
    </row>
    <row r="17" spans="1:7" x14ac:dyDescent="0.2">
      <c r="A17">
        <v>15</v>
      </c>
      <c r="B17" t="s">
        <v>297</v>
      </c>
      <c r="C17">
        <v>12</v>
      </c>
      <c r="D17" t="s">
        <v>129</v>
      </c>
      <c r="E17" t="s">
        <v>3745</v>
      </c>
      <c r="F17" t="s">
        <v>3746</v>
      </c>
      <c r="G17">
        <f t="shared" si="0"/>
        <v>15</v>
      </c>
    </row>
    <row r="18" spans="1:7" x14ac:dyDescent="0.2">
      <c r="A18">
        <v>16</v>
      </c>
      <c r="B18" t="s">
        <v>205</v>
      </c>
      <c r="C18">
        <v>161</v>
      </c>
      <c r="D18" t="s">
        <v>57</v>
      </c>
      <c r="E18" t="s">
        <v>3747</v>
      </c>
      <c r="F18" t="s">
        <v>3748</v>
      </c>
      <c r="G18">
        <f t="shared" si="0"/>
        <v>16</v>
      </c>
    </row>
    <row r="19" spans="1:7" x14ac:dyDescent="0.2">
      <c r="A19">
        <v>17</v>
      </c>
      <c r="B19" t="s">
        <v>697</v>
      </c>
      <c r="C19">
        <v>91</v>
      </c>
      <c r="D19" t="s">
        <v>167</v>
      </c>
      <c r="E19" t="s">
        <v>3749</v>
      </c>
      <c r="F19" t="s">
        <v>3750</v>
      </c>
      <c r="G19">
        <f t="shared" si="0"/>
        <v>17</v>
      </c>
    </row>
    <row r="20" spans="1:7" x14ac:dyDescent="0.2">
      <c r="A20">
        <v>18</v>
      </c>
      <c r="B20" t="s">
        <v>266</v>
      </c>
      <c r="C20">
        <v>3</v>
      </c>
      <c r="D20" t="s">
        <v>74</v>
      </c>
      <c r="E20" t="s">
        <v>3751</v>
      </c>
      <c r="F20" t="s">
        <v>2567</v>
      </c>
      <c r="G20">
        <f t="shared" si="0"/>
        <v>18</v>
      </c>
    </row>
    <row r="21" spans="1:7" x14ac:dyDescent="0.2">
      <c r="A21">
        <v>19</v>
      </c>
      <c r="B21" t="s">
        <v>321</v>
      </c>
      <c r="C21">
        <v>201</v>
      </c>
      <c r="D21" t="s">
        <v>237</v>
      </c>
      <c r="E21" t="s">
        <v>3752</v>
      </c>
      <c r="F21" t="s">
        <v>1487</v>
      </c>
      <c r="G21">
        <f t="shared" si="0"/>
        <v>19</v>
      </c>
    </row>
    <row r="22" spans="1:7" x14ac:dyDescent="0.2">
      <c r="A22">
        <v>20</v>
      </c>
      <c r="B22" t="s">
        <v>108</v>
      </c>
      <c r="C22">
        <v>57</v>
      </c>
      <c r="D22" t="s">
        <v>27</v>
      </c>
      <c r="E22" t="s">
        <v>3753</v>
      </c>
      <c r="F22" t="s">
        <v>3754</v>
      </c>
      <c r="G22">
        <f t="shared" si="0"/>
        <v>20</v>
      </c>
    </row>
    <row r="23" spans="1:7" x14ac:dyDescent="0.2">
      <c r="A23">
        <v>21</v>
      </c>
      <c r="B23" t="s">
        <v>326</v>
      </c>
      <c r="C23">
        <v>19</v>
      </c>
      <c r="D23" t="s">
        <v>129</v>
      </c>
      <c r="E23" t="s">
        <v>3755</v>
      </c>
      <c r="F23" t="s">
        <v>3756</v>
      </c>
      <c r="G23">
        <f t="shared" si="0"/>
        <v>21</v>
      </c>
    </row>
    <row r="24" spans="1:7" x14ac:dyDescent="0.2">
      <c r="A24">
        <v>22</v>
      </c>
      <c r="B24" t="s">
        <v>61</v>
      </c>
      <c r="C24">
        <v>21</v>
      </c>
      <c r="D24" t="s">
        <v>62</v>
      </c>
      <c r="E24" t="s">
        <v>3757</v>
      </c>
      <c r="F24" t="s">
        <v>3758</v>
      </c>
      <c r="G24">
        <f t="shared" si="0"/>
        <v>22</v>
      </c>
    </row>
    <row r="25" spans="1:7" x14ac:dyDescent="0.2">
      <c r="A25">
        <v>23</v>
      </c>
      <c r="B25" t="s">
        <v>154</v>
      </c>
      <c r="C25">
        <v>44</v>
      </c>
      <c r="D25" t="s">
        <v>66</v>
      </c>
      <c r="E25" t="s">
        <v>3759</v>
      </c>
      <c r="F25" t="s">
        <v>3760</v>
      </c>
      <c r="G25">
        <f t="shared" si="0"/>
        <v>23</v>
      </c>
    </row>
    <row r="26" spans="1:7" x14ac:dyDescent="0.2">
      <c r="A26">
        <v>24</v>
      </c>
      <c r="B26" t="s">
        <v>231</v>
      </c>
      <c r="C26">
        <v>218</v>
      </c>
      <c r="D26" t="s">
        <v>39</v>
      </c>
      <c r="E26" t="s">
        <v>3761</v>
      </c>
      <c r="F26" t="s">
        <v>2852</v>
      </c>
      <c r="G26">
        <f t="shared" si="0"/>
        <v>24</v>
      </c>
    </row>
    <row r="27" spans="1:7" x14ac:dyDescent="0.2">
      <c r="A27">
        <v>25</v>
      </c>
      <c r="B27" t="s">
        <v>280</v>
      </c>
      <c r="C27">
        <v>188</v>
      </c>
      <c r="D27" t="s">
        <v>31</v>
      </c>
      <c r="E27" t="s">
        <v>3762</v>
      </c>
      <c r="F27" t="s">
        <v>3763</v>
      </c>
      <c r="G27">
        <f t="shared" si="0"/>
        <v>25</v>
      </c>
    </row>
    <row r="28" spans="1:7" x14ac:dyDescent="0.2">
      <c r="A28">
        <v>26</v>
      </c>
      <c r="B28" t="s">
        <v>212</v>
      </c>
      <c r="C28">
        <v>167</v>
      </c>
      <c r="D28" t="s">
        <v>57</v>
      </c>
      <c r="E28" t="s">
        <v>3764</v>
      </c>
      <c r="F28" t="s">
        <v>3765</v>
      </c>
      <c r="G28">
        <f t="shared" si="0"/>
        <v>26</v>
      </c>
    </row>
    <row r="29" spans="1:7" x14ac:dyDescent="0.2">
      <c r="A29">
        <v>27</v>
      </c>
      <c r="B29" t="s">
        <v>134</v>
      </c>
      <c r="C29">
        <v>27</v>
      </c>
      <c r="D29" t="s">
        <v>62</v>
      </c>
      <c r="E29" t="s">
        <v>3766</v>
      </c>
      <c r="F29" t="s">
        <v>3767</v>
      </c>
      <c r="G29">
        <f t="shared" si="0"/>
        <v>27</v>
      </c>
    </row>
    <row r="30" spans="1:7" x14ac:dyDescent="0.2">
      <c r="A30">
        <v>28</v>
      </c>
      <c r="B30" t="s">
        <v>414</v>
      </c>
      <c r="C30">
        <v>14</v>
      </c>
      <c r="D30" t="s">
        <v>129</v>
      </c>
      <c r="E30" t="s">
        <v>3768</v>
      </c>
      <c r="F30" t="s">
        <v>3769</v>
      </c>
      <c r="G30">
        <f t="shared" si="0"/>
        <v>28</v>
      </c>
    </row>
    <row r="31" spans="1:7" x14ac:dyDescent="0.2">
      <c r="A31">
        <v>29</v>
      </c>
      <c r="B31" t="s">
        <v>287</v>
      </c>
      <c r="C31">
        <v>13</v>
      </c>
      <c r="D31" t="s">
        <v>129</v>
      </c>
      <c r="E31" t="s">
        <v>3770</v>
      </c>
      <c r="F31" t="s">
        <v>3771</v>
      </c>
      <c r="G31">
        <f t="shared" si="0"/>
        <v>29</v>
      </c>
    </row>
    <row r="32" spans="1:7" x14ac:dyDescent="0.2">
      <c r="A32">
        <v>30</v>
      </c>
      <c r="B32" t="s">
        <v>93</v>
      </c>
      <c r="C32">
        <v>46</v>
      </c>
      <c r="D32" t="s">
        <v>66</v>
      </c>
      <c r="E32" t="s">
        <v>3772</v>
      </c>
      <c r="F32" t="s">
        <v>2396</v>
      </c>
      <c r="G32">
        <f t="shared" si="0"/>
        <v>30</v>
      </c>
    </row>
    <row r="33" spans="1:7" x14ac:dyDescent="0.2">
      <c r="A33">
        <v>31</v>
      </c>
      <c r="B33" t="s">
        <v>143</v>
      </c>
      <c r="C33">
        <v>6</v>
      </c>
      <c r="D33" t="s">
        <v>74</v>
      </c>
      <c r="E33" t="s">
        <v>3773</v>
      </c>
      <c r="F33" t="s">
        <v>3774</v>
      </c>
      <c r="G33">
        <f t="shared" si="0"/>
        <v>31</v>
      </c>
    </row>
    <row r="34" spans="1:7" x14ac:dyDescent="0.2">
      <c r="A34">
        <v>32</v>
      </c>
      <c r="B34" t="s">
        <v>26</v>
      </c>
      <c r="C34">
        <v>53</v>
      </c>
      <c r="D34" t="s">
        <v>27</v>
      </c>
      <c r="E34" t="s">
        <v>3775</v>
      </c>
      <c r="F34" t="s">
        <v>2691</v>
      </c>
      <c r="G34">
        <f t="shared" si="0"/>
        <v>32</v>
      </c>
    </row>
    <row r="35" spans="1:7" x14ac:dyDescent="0.2">
      <c r="A35">
        <v>33</v>
      </c>
      <c r="B35" t="s">
        <v>128</v>
      </c>
      <c r="C35">
        <v>11</v>
      </c>
      <c r="D35" t="s">
        <v>129</v>
      </c>
      <c r="E35" t="s">
        <v>3776</v>
      </c>
      <c r="F35" t="s">
        <v>3777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3778</v>
      </c>
      <c r="F36" t="s">
        <v>3459</v>
      </c>
      <c r="G36">
        <f t="shared" si="0"/>
        <v>34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3779</v>
      </c>
      <c r="F37" t="s">
        <v>3780</v>
      </c>
      <c r="G37">
        <f t="shared" si="0"/>
        <v>35</v>
      </c>
    </row>
    <row r="38" spans="1:7" x14ac:dyDescent="0.2">
      <c r="A38">
        <v>36</v>
      </c>
      <c r="B38" t="s">
        <v>58</v>
      </c>
      <c r="C38">
        <v>118</v>
      </c>
      <c r="D38" t="s">
        <v>11</v>
      </c>
      <c r="E38" t="s">
        <v>3781</v>
      </c>
      <c r="F38" t="s">
        <v>3782</v>
      </c>
      <c r="G38">
        <f t="shared" si="0"/>
        <v>36</v>
      </c>
    </row>
    <row r="39" spans="1:7" x14ac:dyDescent="0.2">
      <c r="A39">
        <v>37</v>
      </c>
      <c r="B39" t="s">
        <v>86</v>
      </c>
      <c r="C39">
        <v>183</v>
      </c>
      <c r="D39" t="s">
        <v>31</v>
      </c>
      <c r="E39" t="s">
        <v>3783</v>
      </c>
      <c r="F39" t="s">
        <v>3784</v>
      </c>
      <c r="G39">
        <f t="shared" si="0"/>
        <v>37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3785</v>
      </c>
      <c r="F40" t="s">
        <v>3786</v>
      </c>
      <c r="G40">
        <f t="shared" si="0"/>
        <v>38</v>
      </c>
    </row>
    <row r="41" spans="1:7" x14ac:dyDescent="0.2">
      <c r="A41">
        <v>39</v>
      </c>
      <c r="B41" t="s">
        <v>302</v>
      </c>
      <c r="C41">
        <v>192</v>
      </c>
      <c r="D41" t="s">
        <v>169</v>
      </c>
      <c r="E41" t="s">
        <v>3787</v>
      </c>
      <c r="F41" t="s">
        <v>3788</v>
      </c>
      <c r="G41">
        <f t="shared" si="0"/>
        <v>39</v>
      </c>
    </row>
    <row r="42" spans="1:7" x14ac:dyDescent="0.2">
      <c r="A42">
        <v>40</v>
      </c>
      <c r="B42" t="s">
        <v>216</v>
      </c>
      <c r="C42">
        <v>108</v>
      </c>
      <c r="D42" t="s">
        <v>80</v>
      </c>
      <c r="E42" t="s">
        <v>3789</v>
      </c>
      <c r="F42" t="s">
        <v>3790</v>
      </c>
      <c r="G42">
        <f t="shared" si="0"/>
        <v>40</v>
      </c>
    </row>
    <row r="43" spans="1:7" x14ac:dyDescent="0.2">
      <c r="A43">
        <v>41</v>
      </c>
      <c r="B43" t="s">
        <v>88</v>
      </c>
      <c r="C43">
        <v>133</v>
      </c>
      <c r="D43" t="s">
        <v>23</v>
      </c>
      <c r="E43" t="s">
        <v>3791</v>
      </c>
      <c r="F43" t="s">
        <v>3792</v>
      </c>
      <c r="G43">
        <f t="shared" si="0"/>
        <v>41</v>
      </c>
    </row>
    <row r="44" spans="1:7" x14ac:dyDescent="0.2">
      <c r="A44">
        <v>42</v>
      </c>
      <c r="B44" t="s">
        <v>139</v>
      </c>
      <c r="C44">
        <v>149</v>
      </c>
      <c r="D44" t="s">
        <v>15</v>
      </c>
      <c r="E44" t="s">
        <v>3793</v>
      </c>
      <c r="F44" t="s">
        <v>3794</v>
      </c>
      <c r="G44">
        <f t="shared" si="0"/>
        <v>42</v>
      </c>
    </row>
    <row r="45" spans="1:7" x14ac:dyDescent="0.2">
      <c r="A45">
        <v>43</v>
      </c>
      <c r="B45" t="s">
        <v>224</v>
      </c>
      <c r="C45">
        <v>36</v>
      </c>
      <c r="D45" t="s">
        <v>46</v>
      </c>
      <c r="E45" t="s">
        <v>3795</v>
      </c>
      <c r="F45" t="s">
        <v>3796</v>
      </c>
      <c r="G45">
        <f t="shared" si="0"/>
        <v>43</v>
      </c>
    </row>
    <row r="46" spans="1:7" x14ac:dyDescent="0.2">
      <c r="A46">
        <v>44</v>
      </c>
      <c r="B46" t="s">
        <v>242</v>
      </c>
      <c r="C46">
        <v>136</v>
      </c>
      <c r="D46" t="s">
        <v>23</v>
      </c>
      <c r="E46" t="s">
        <v>3797</v>
      </c>
      <c r="F46" t="s">
        <v>3798</v>
      </c>
      <c r="G46">
        <f t="shared" si="0"/>
        <v>44</v>
      </c>
    </row>
    <row r="47" spans="1:7" x14ac:dyDescent="0.2">
      <c r="A47">
        <v>45</v>
      </c>
      <c r="B47" t="s">
        <v>150</v>
      </c>
      <c r="C47">
        <v>86</v>
      </c>
      <c r="D47" t="s">
        <v>19</v>
      </c>
      <c r="E47" t="s">
        <v>3799</v>
      </c>
      <c r="F47" t="s">
        <v>3800</v>
      </c>
      <c r="G47">
        <f t="shared" si="0"/>
        <v>45</v>
      </c>
    </row>
    <row r="48" spans="1:7" x14ac:dyDescent="0.2">
      <c r="A48">
        <v>46</v>
      </c>
      <c r="B48" t="s">
        <v>103</v>
      </c>
      <c r="C48">
        <v>68</v>
      </c>
      <c r="D48" t="s">
        <v>8</v>
      </c>
      <c r="E48" t="s">
        <v>3801</v>
      </c>
      <c r="F48" t="s">
        <v>3802</v>
      </c>
      <c r="G48">
        <f t="shared" si="0"/>
        <v>46</v>
      </c>
    </row>
    <row r="49" spans="1:7" x14ac:dyDescent="0.2">
      <c r="A49">
        <v>47</v>
      </c>
      <c r="B49" t="s">
        <v>158</v>
      </c>
      <c r="C49">
        <v>35</v>
      </c>
      <c r="D49" t="s">
        <v>46</v>
      </c>
      <c r="E49" t="s">
        <v>3803</v>
      </c>
      <c r="F49" t="s">
        <v>3804</v>
      </c>
      <c r="G49">
        <f t="shared" si="0"/>
        <v>47</v>
      </c>
    </row>
    <row r="50" spans="1:7" x14ac:dyDescent="0.2">
      <c r="A50">
        <v>48</v>
      </c>
      <c r="B50" t="s">
        <v>271</v>
      </c>
      <c r="C50">
        <v>214</v>
      </c>
      <c r="D50" t="s">
        <v>39</v>
      </c>
      <c r="E50" t="s">
        <v>3805</v>
      </c>
      <c r="F50" t="s">
        <v>3806</v>
      </c>
      <c r="G50">
        <f t="shared" si="0"/>
        <v>48</v>
      </c>
    </row>
    <row r="51" spans="1:7" x14ac:dyDescent="0.2">
      <c r="A51">
        <v>49</v>
      </c>
      <c r="B51" t="s">
        <v>243</v>
      </c>
      <c r="C51">
        <v>45</v>
      </c>
      <c r="D51" t="s">
        <v>66</v>
      </c>
      <c r="E51" t="s">
        <v>3807</v>
      </c>
      <c r="F51" t="s">
        <v>3808</v>
      </c>
      <c r="G51">
        <f t="shared" si="0"/>
        <v>49</v>
      </c>
    </row>
    <row r="52" spans="1:7" x14ac:dyDescent="0.2">
      <c r="A52">
        <v>50</v>
      </c>
      <c r="B52" t="s">
        <v>307</v>
      </c>
      <c r="C52">
        <v>123</v>
      </c>
      <c r="D52" t="s">
        <v>196</v>
      </c>
      <c r="E52" t="s">
        <v>3809</v>
      </c>
      <c r="F52" t="s">
        <v>3810</v>
      </c>
      <c r="G52">
        <f t="shared" si="0"/>
        <v>50</v>
      </c>
    </row>
    <row r="53" spans="1:7" x14ac:dyDescent="0.2">
      <c r="A53">
        <v>51</v>
      </c>
      <c r="B53" t="s">
        <v>65</v>
      </c>
      <c r="C53">
        <v>47</v>
      </c>
      <c r="D53" t="s">
        <v>66</v>
      </c>
      <c r="E53" t="s">
        <v>3811</v>
      </c>
      <c r="F53" t="s">
        <v>3812</v>
      </c>
      <c r="G53">
        <f t="shared" si="0"/>
        <v>51</v>
      </c>
    </row>
    <row r="54" spans="1:7" x14ac:dyDescent="0.2">
      <c r="A54">
        <v>52</v>
      </c>
      <c r="B54" t="s">
        <v>166</v>
      </c>
      <c r="C54">
        <v>98</v>
      </c>
      <c r="D54" t="s">
        <v>167</v>
      </c>
      <c r="E54" t="s">
        <v>3813</v>
      </c>
      <c r="F54" t="s">
        <v>3814</v>
      </c>
      <c r="G54">
        <f t="shared" si="0"/>
        <v>52</v>
      </c>
    </row>
    <row r="55" spans="1:7" x14ac:dyDescent="0.2">
      <c r="A55">
        <v>53</v>
      </c>
      <c r="B55" t="s">
        <v>35</v>
      </c>
      <c r="C55">
        <v>132</v>
      </c>
      <c r="D55" t="s">
        <v>23</v>
      </c>
      <c r="E55" t="s">
        <v>3815</v>
      </c>
      <c r="F55" t="s">
        <v>3816</v>
      </c>
      <c r="G55">
        <f t="shared" si="0"/>
        <v>53</v>
      </c>
    </row>
    <row r="56" spans="1:7" x14ac:dyDescent="0.2">
      <c r="A56">
        <v>54</v>
      </c>
      <c r="B56" t="s">
        <v>206</v>
      </c>
      <c r="C56">
        <v>137</v>
      </c>
      <c r="D56" t="s">
        <v>23</v>
      </c>
      <c r="E56" t="s">
        <v>3817</v>
      </c>
      <c r="F56" t="s">
        <v>3818</v>
      </c>
      <c r="G56">
        <f t="shared" si="0"/>
        <v>54</v>
      </c>
    </row>
    <row r="57" spans="1:7" x14ac:dyDescent="0.2">
      <c r="A57">
        <v>55</v>
      </c>
      <c r="B57" t="s">
        <v>361</v>
      </c>
      <c r="C57">
        <v>67</v>
      </c>
      <c r="D57" t="s">
        <v>8</v>
      </c>
      <c r="E57" t="s">
        <v>3819</v>
      </c>
      <c r="F57" t="s">
        <v>3820</v>
      </c>
      <c r="G57">
        <f t="shared" si="0"/>
        <v>55</v>
      </c>
    </row>
    <row r="58" spans="1:7" x14ac:dyDescent="0.2">
      <c r="A58">
        <v>56</v>
      </c>
      <c r="B58" t="s">
        <v>183</v>
      </c>
      <c r="C58">
        <v>194</v>
      </c>
      <c r="D58" t="s">
        <v>169</v>
      </c>
      <c r="E58" t="s">
        <v>3821</v>
      </c>
      <c r="F58" t="s">
        <v>3822</v>
      </c>
      <c r="G58">
        <f t="shared" si="0"/>
        <v>56</v>
      </c>
    </row>
    <row r="59" spans="1:7" x14ac:dyDescent="0.2">
      <c r="A59">
        <v>57</v>
      </c>
      <c r="B59" t="s">
        <v>244</v>
      </c>
      <c r="C59">
        <v>129</v>
      </c>
      <c r="D59" t="s">
        <v>196</v>
      </c>
      <c r="E59" t="s">
        <v>3823</v>
      </c>
      <c r="F59" t="s">
        <v>3824</v>
      </c>
      <c r="G59">
        <f t="shared" si="0"/>
        <v>57</v>
      </c>
    </row>
    <row r="60" spans="1:7" x14ac:dyDescent="0.2">
      <c r="A60">
        <v>58</v>
      </c>
      <c r="B60" t="s">
        <v>97</v>
      </c>
      <c r="C60">
        <v>139</v>
      </c>
      <c r="D60" t="s">
        <v>23</v>
      </c>
      <c r="E60" t="s">
        <v>3825</v>
      </c>
      <c r="F60" t="s">
        <v>3826</v>
      </c>
      <c r="G60">
        <f t="shared" si="0"/>
        <v>58</v>
      </c>
    </row>
    <row r="61" spans="1:7" x14ac:dyDescent="0.2">
      <c r="A61">
        <v>59</v>
      </c>
      <c r="B61" t="s">
        <v>200</v>
      </c>
      <c r="C61">
        <v>164</v>
      </c>
      <c r="D61" t="s">
        <v>57</v>
      </c>
      <c r="E61" t="s">
        <v>3827</v>
      </c>
      <c r="F61" t="s">
        <v>3828</v>
      </c>
      <c r="G61">
        <f t="shared" si="0"/>
        <v>59</v>
      </c>
    </row>
    <row r="62" spans="1:7" x14ac:dyDescent="0.2">
      <c r="A62">
        <v>60</v>
      </c>
      <c r="B62" t="s">
        <v>230</v>
      </c>
      <c r="C62">
        <v>217</v>
      </c>
      <c r="D62" t="s">
        <v>39</v>
      </c>
      <c r="E62" t="s">
        <v>3829</v>
      </c>
      <c r="F62" t="s">
        <v>3830</v>
      </c>
      <c r="G62">
        <f t="shared" si="0"/>
        <v>60</v>
      </c>
    </row>
    <row r="63" spans="1:7" x14ac:dyDescent="0.2">
      <c r="A63">
        <v>61</v>
      </c>
      <c r="B63" t="s">
        <v>85</v>
      </c>
      <c r="C63">
        <v>116</v>
      </c>
      <c r="D63" t="s">
        <v>11</v>
      </c>
      <c r="E63" t="s">
        <v>3831</v>
      </c>
      <c r="F63" t="s">
        <v>3832</v>
      </c>
      <c r="G63">
        <f t="shared" si="0"/>
        <v>61</v>
      </c>
    </row>
    <row r="64" spans="1:7" x14ac:dyDescent="0.2">
      <c r="A64">
        <v>62</v>
      </c>
      <c r="B64" t="s">
        <v>187</v>
      </c>
      <c r="C64">
        <v>189</v>
      </c>
      <c r="D64" t="s">
        <v>31</v>
      </c>
      <c r="E64" t="s">
        <v>3833</v>
      </c>
      <c r="F64" t="s">
        <v>3834</v>
      </c>
      <c r="G64">
        <f t="shared" si="0"/>
        <v>62</v>
      </c>
    </row>
    <row r="65" spans="1:7" x14ac:dyDescent="0.2">
      <c r="A65">
        <v>63</v>
      </c>
      <c r="B65" t="s">
        <v>296</v>
      </c>
      <c r="C65">
        <v>203</v>
      </c>
      <c r="D65" t="s">
        <v>237</v>
      </c>
      <c r="E65" t="s">
        <v>3835</v>
      </c>
      <c r="F65" t="s">
        <v>3836</v>
      </c>
      <c r="G65">
        <f t="shared" si="0"/>
        <v>63</v>
      </c>
    </row>
    <row r="66" spans="1:7" x14ac:dyDescent="0.2">
      <c r="A66">
        <v>64</v>
      </c>
      <c r="B66" t="s">
        <v>204</v>
      </c>
      <c r="C66">
        <v>165</v>
      </c>
      <c r="D66" t="s">
        <v>57</v>
      </c>
      <c r="E66" t="s">
        <v>3837</v>
      </c>
      <c r="F66" t="s">
        <v>3838</v>
      </c>
      <c r="G66">
        <f t="shared" si="0"/>
        <v>64</v>
      </c>
    </row>
    <row r="67" spans="1:7" x14ac:dyDescent="0.2">
      <c r="A67">
        <v>65</v>
      </c>
      <c r="B67" t="s">
        <v>295</v>
      </c>
      <c r="C67">
        <v>177</v>
      </c>
      <c r="D67" t="s">
        <v>249</v>
      </c>
      <c r="E67" t="s">
        <v>3839</v>
      </c>
      <c r="F67" t="s">
        <v>3321</v>
      </c>
      <c r="G67">
        <f t="shared" si="0"/>
        <v>65</v>
      </c>
    </row>
    <row r="68" spans="1:7" x14ac:dyDescent="0.2">
      <c r="A68">
        <v>66</v>
      </c>
      <c r="B68" t="s">
        <v>356</v>
      </c>
      <c r="C68">
        <v>56</v>
      </c>
      <c r="D68" t="s">
        <v>27</v>
      </c>
      <c r="E68" t="s">
        <v>3840</v>
      </c>
      <c r="F68" t="s">
        <v>3841</v>
      </c>
      <c r="G68">
        <f t="shared" ref="G68:G131" si="1">A68</f>
        <v>66</v>
      </c>
    </row>
    <row r="69" spans="1:7" x14ac:dyDescent="0.2">
      <c r="A69">
        <v>67</v>
      </c>
      <c r="B69" t="s">
        <v>105</v>
      </c>
      <c r="C69">
        <v>185</v>
      </c>
      <c r="D69" t="s">
        <v>31</v>
      </c>
      <c r="E69" t="s">
        <v>3842</v>
      </c>
      <c r="F69" t="s">
        <v>3843</v>
      </c>
      <c r="G69">
        <f t="shared" si="1"/>
        <v>67</v>
      </c>
    </row>
    <row r="70" spans="1:7" x14ac:dyDescent="0.2">
      <c r="A70">
        <v>68</v>
      </c>
      <c r="B70" t="s">
        <v>257</v>
      </c>
      <c r="C70">
        <v>199</v>
      </c>
      <c r="D70" t="s">
        <v>169</v>
      </c>
      <c r="E70" t="s">
        <v>3844</v>
      </c>
      <c r="F70" t="s">
        <v>3845</v>
      </c>
      <c r="G70">
        <f t="shared" si="1"/>
        <v>68</v>
      </c>
    </row>
    <row r="71" spans="1:7" x14ac:dyDescent="0.2">
      <c r="A71">
        <v>69</v>
      </c>
      <c r="B71" t="s">
        <v>376</v>
      </c>
      <c r="C71">
        <v>174</v>
      </c>
      <c r="D71" t="s">
        <v>249</v>
      </c>
      <c r="E71" t="s">
        <v>3846</v>
      </c>
      <c r="F71" t="s">
        <v>3847</v>
      </c>
      <c r="G71">
        <f t="shared" si="1"/>
        <v>69</v>
      </c>
    </row>
    <row r="72" spans="1:7" x14ac:dyDescent="0.2">
      <c r="A72">
        <v>70</v>
      </c>
      <c r="B72" t="s">
        <v>157</v>
      </c>
      <c r="C72">
        <v>111</v>
      </c>
      <c r="D72" t="s">
        <v>11</v>
      </c>
      <c r="E72" t="s">
        <v>3848</v>
      </c>
      <c r="F72" t="s">
        <v>3849</v>
      </c>
      <c r="G72">
        <f t="shared" si="1"/>
        <v>70</v>
      </c>
    </row>
    <row r="73" spans="1:7" x14ac:dyDescent="0.2">
      <c r="A73">
        <v>71</v>
      </c>
      <c r="B73" t="s">
        <v>252</v>
      </c>
      <c r="C73">
        <v>69</v>
      </c>
      <c r="D73" t="s">
        <v>8</v>
      </c>
      <c r="E73" t="s">
        <v>3850</v>
      </c>
      <c r="F73" t="s">
        <v>3851</v>
      </c>
      <c r="G73">
        <f t="shared" si="1"/>
        <v>71</v>
      </c>
    </row>
    <row r="74" spans="1:7" x14ac:dyDescent="0.2">
      <c r="A74">
        <v>72</v>
      </c>
      <c r="B74" t="s">
        <v>133</v>
      </c>
      <c r="C74">
        <v>211</v>
      </c>
      <c r="D74" t="s">
        <v>39</v>
      </c>
      <c r="E74" t="s">
        <v>3852</v>
      </c>
      <c r="F74" t="s">
        <v>3853</v>
      </c>
      <c r="G74">
        <f t="shared" si="1"/>
        <v>72</v>
      </c>
    </row>
    <row r="75" spans="1:7" x14ac:dyDescent="0.2">
      <c r="A75">
        <v>73</v>
      </c>
      <c r="B75" t="s">
        <v>300</v>
      </c>
      <c r="C75">
        <v>219</v>
      </c>
      <c r="D75" t="s">
        <v>39</v>
      </c>
      <c r="E75" t="s">
        <v>3854</v>
      </c>
      <c r="F75" t="s">
        <v>3855</v>
      </c>
      <c r="G75">
        <f t="shared" si="1"/>
        <v>73</v>
      </c>
    </row>
    <row r="76" spans="1:7" x14ac:dyDescent="0.2">
      <c r="A76">
        <v>74</v>
      </c>
      <c r="B76" t="s">
        <v>247</v>
      </c>
      <c r="C76">
        <v>26</v>
      </c>
      <c r="D76" t="s">
        <v>62</v>
      </c>
      <c r="E76" t="s">
        <v>3856</v>
      </c>
      <c r="F76" t="s">
        <v>3857</v>
      </c>
      <c r="G76">
        <f t="shared" si="1"/>
        <v>74</v>
      </c>
    </row>
    <row r="77" spans="1:7" x14ac:dyDescent="0.2">
      <c r="A77">
        <v>75</v>
      </c>
      <c r="B77" t="s">
        <v>120</v>
      </c>
      <c r="C77">
        <v>4</v>
      </c>
      <c r="D77" t="s">
        <v>74</v>
      </c>
      <c r="E77" t="s">
        <v>3858</v>
      </c>
      <c r="F77" t="s">
        <v>3859</v>
      </c>
      <c r="G77">
        <f t="shared" si="1"/>
        <v>75</v>
      </c>
    </row>
    <row r="78" spans="1:7" x14ac:dyDescent="0.2">
      <c r="A78">
        <v>76</v>
      </c>
      <c r="B78" t="s">
        <v>313</v>
      </c>
      <c r="C78">
        <v>84</v>
      </c>
      <c r="D78" t="s">
        <v>19</v>
      </c>
      <c r="E78" t="s">
        <v>3860</v>
      </c>
      <c r="F78" t="s">
        <v>3861</v>
      </c>
      <c r="G78">
        <f t="shared" si="1"/>
        <v>76</v>
      </c>
    </row>
    <row r="79" spans="1:7" x14ac:dyDescent="0.2">
      <c r="A79">
        <v>77</v>
      </c>
      <c r="B79" t="s">
        <v>189</v>
      </c>
      <c r="C79">
        <v>52</v>
      </c>
      <c r="D79" t="s">
        <v>27</v>
      </c>
      <c r="E79" t="s">
        <v>3862</v>
      </c>
      <c r="F79" t="s">
        <v>3863</v>
      </c>
      <c r="G79">
        <f t="shared" si="1"/>
        <v>77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3864</v>
      </c>
      <c r="F80" t="s">
        <v>3865</v>
      </c>
      <c r="G80">
        <f t="shared" si="1"/>
        <v>78</v>
      </c>
    </row>
    <row r="81" spans="1:7" x14ac:dyDescent="0.2">
      <c r="A81">
        <v>79</v>
      </c>
      <c r="B81" t="s">
        <v>53</v>
      </c>
      <c r="C81">
        <v>147</v>
      </c>
      <c r="D81" t="s">
        <v>15</v>
      </c>
      <c r="E81" t="s">
        <v>3866</v>
      </c>
      <c r="F81" t="s">
        <v>3867</v>
      </c>
      <c r="G81">
        <f t="shared" si="1"/>
        <v>79</v>
      </c>
    </row>
    <row r="82" spans="1:7" x14ac:dyDescent="0.2">
      <c r="A82">
        <v>80</v>
      </c>
      <c r="B82" t="s">
        <v>207</v>
      </c>
      <c r="C82">
        <v>196</v>
      </c>
      <c r="D82" t="s">
        <v>169</v>
      </c>
      <c r="E82" t="s">
        <v>3868</v>
      </c>
      <c r="F82" t="s">
        <v>3869</v>
      </c>
      <c r="G82">
        <f t="shared" si="1"/>
        <v>80</v>
      </c>
    </row>
    <row r="83" spans="1:7" x14ac:dyDescent="0.2">
      <c r="A83">
        <v>81</v>
      </c>
      <c r="B83" t="s">
        <v>372</v>
      </c>
      <c r="C83">
        <v>154</v>
      </c>
      <c r="D83" t="s">
        <v>193</v>
      </c>
      <c r="E83" t="s">
        <v>3870</v>
      </c>
      <c r="F83" t="s">
        <v>3871</v>
      </c>
      <c r="G83">
        <f t="shared" si="1"/>
        <v>81</v>
      </c>
    </row>
    <row r="84" spans="1:7" x14ac:dyDescent="0.2">
      <c r="A84">
        <v>82</v>
      </c>
      <c r="B84" t="s">
        <v>301</v>
      </c>
      <c r="C84">
        <v>62</v>
      </c>
      <c r="D84" t="s">
        <v>8</v>
      </c>
      <c r="E84" t="s">
        <v>3872</v>
      </c>
      <c r="F84" t="s">
        <v>3873</v>
      </c>
      <c r="G84">
        <f t="shared" si="1"/>
        <v>82</v>
      </c>
    </row>
    <row r="85" spans="1:7" x14ac:dyDescent="0.2">
      <c r="A85">
        <v>83</v>
      </c>
      <c r="B85" t="s">
        <v>330</v>
      </c>
      <c r="C85">
        <v>178</v>
      </c>
      <c r="D85" t="s">
        <v>249</v>
      </c>
      <c r="E85" t="s">
        <v>3874</v>
      </c>
      <c r="F85" t="s">
        <v>3875</v>
      </c>
      <c r="G85">
        <f t="shared" si="1"/>
        <v>83</v>
      </c>
    </row>
    <row r="86" spans="1:7" x14ac:dyDescent="0.2">
      <c r="A86">
        <v>84</v>
      </c>
      <c r="B86" t="s">
        <v>111</v>
      </c>
      <c r="C86">
        <v>135</v>
      </c>
      <c r="D86" t="s">
        <v>23</v>
      </c>
      <c r="E86" t="s">
        <v>3876</v>
      </c>
      <c r="F86" t="s">
        <v>3568</v>
      </c>
      <c r="G86">
        <f t="shared" si="1"/>
        <v>84</v>
      </c>
    </row>
    <row r="87" spans="1:7" x14ac:dyDescent="0.2">
      <c r="A87">
        <v>85</v>
      </c>
      <c r="B87" t="s">
        <v>127</v>
      </c>
      <c r="C87">
        <v>146</v>
      </c>
      <c r="D87" t="s">
        <v>15</v>
      </c>
      <c r="E87" t="s">
        <v>3877</v>
      </c>
      <c r="F87" t="s">
        <v>3878</v>
      </c>
      <c r="G87">
        <f t="shared" si="1"/>
        <v>85</v>
      </c>
    </row>
    <row r="88" spans="1:7" x14ac:dyDescent="0.2">
      <c r="A88">
        <v>86</v>
      </c>
      <c r="B88" t="s">
        <v>84</v>
      </c>
      <c r="C88">
        <v>9</v>
      </c>
      <c r="D88" t="s">
        <v>74</v>
      </c>
      <c r="E88" t="s">
        <v>3879</v>
      </c>
      <c r="F88" t="s">
        <v>3880</v>
      </c>
      <c r="G88">
        <f t="shared" si="1"/>
        <v>86</v>
      </c>
    </row>
    <row r="89" spans="1:7" x14ac:dyDescent="0.2">
      <c r="A89">
        <v>87</v>
      </c>
      <c r="B89" t="s">
        <v>70</v>
      </c>
      <c r="C89">
        <v>33</v>
      </c>
      <c r="D89" t="s">
        <v>46</v>
      </c>
      <c r="E89" t="s">
        <v>3881</v>
      </c>
      <c r="F89" t="s">
        <v>3882</v>
      </c>
      <c r="G89">
        <f t="shared" si="1"/>
        <v>87</v>
      </c>
    </row>
    <row r="90" spans="1:7" x14ac:dyDescent="0.2">
      <c r="A90">
        <v>88</v>
      </c>
      <c r="B90" t="s">
        <v>153</v>
      </c>
      <c r="C90">
        <v>34</v>
      </c>
      <c r="D90" t="s">
        <v>46</v>
      </c>
      <c r="E90" t="s">
        <v>3883</v>
      </c>
      <c r="F90" t="s">
        <v>3884</v>
      </c>
      <c r="G90">
        <f t="shared" si="1"/>
        <v>88</v>
      </c>
    </row>
    <row r="91" spans="1:7" x14ac:dyDescent="0.2">
      <c r="A91">
        <v>89</v>
      </c>
      <c r="B91" t="s">
        <v>310</v>
      </c>
      <c r="C91">
        <v>215</v>
      </c>
      <c r="D91" t="s">
        <v>39</v>
      </c>
      <c r="E91" t="s">
        <v>3885</v>
      </c>
      <c r="F91" t="s">
        <v>3886</v>
      </c>
      <c r="G91">
        <f t="shared" si="1"/>
        <v>89</v>
      </c>
    </row>
    <row r="92" spans="1:7" x14ac:dyDescent="0.2">
      <c r="A92">
        <v>90</v>
      </c>
      <c r="B92" t="s">
        <v>171</v>
      </c>
      <c r="C92">
        <v>187</v>
      </c>
      <c r="D92" t="s">
        <v>31</v>
      </c>
      <c r="E92" t="s">
        <v>3887</v>
      </c>
      <c r="F92" t="s">
        <v>3888</v>
      </c>
      <c r="G92">
        <f t="shared" si="1"/>
        <v>90</v>
      </c>
    </row>
    <row r="93" spans="1:7" x14ac:dyDescent="0.2">
      <c r="A93">
        <v>91</v>
      </c>
      <c r="B93" t="s">
        <v>215</v>
      </c>
      <c r="C93">
        <v>184</v>
      </c>
      <c r="D93" t="s">
        <v>31</v>
      </c>
      <c r="E93" t="s">
        <v>3889</v>
      </c>
      <c r="F93" t="s">
        <v>3890</v>
      </c>
      <c r="G93">
        <f t="shared" si="1"/>
        <v>91</v>
      </c>
    </row>
    <row r="94" spans="1:7" x14ac:dyDescent="0.2">
      <c r="A94">
        <v>92</v>
      </c>
      <c r="B94" t="s">
        <v>373</v>
      </c>
      <c r="C94">
        <v>128</v>
      </c>
      <c r="D94" t="s">
        <v>196</v>
      </c>
      <c r="E94" t="s">
        <v>3891</v>
      </c>
      <c r="F94" t="s">
        <v>3892</v>
      </c>
      <c r="G94">
        <f t="shared" si="1"/>
        <v>92</v>
      </c>
    </row>
    <row r="95" spans="1:7" x14ac:dyDescent="0.2">
      <c r="A95">
        <v>93</v>
      </c>
      <c r="B95" t="s">
        <v>284</v>
      </c>
      <c r="C95">
        <v>175</v>
      </c>
      <c r="D95" t="s">
        <v>249</v>
      </c>
      <c r="E95" t="s">
        <v>3893</v>
      </c>
      <c r="F95" t="s">
        <v>3894</v>
      </c>
      <c r="G95">
        <f t="shared" si="1"/>
        <v>93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3895</v>
      </c>
      <c r="F96" t="s">
        <v>3896</v>
      </c>
      <c r="G96">
        <f t="shared" si="1"/>
        <v>94</v>
      </c>
    </row>
    <row r="97" spans="1:7" x14ac:dyDescent="0.2">
      <c r="A97">
        <v>95</v>
      </c>
      <c r="B97" t="s">
        <v>253</v>
      </c>
      <c r="C97">
        <v>113</v>
      </c>
      <c r="D97" t="s">
        <v>11</v>
      </c>
      <c r="E97" t="s">
        <v>3897</v>
      </c>
      <c r="F97" t="s">
        <v>3898</v>
      </c>
      <c r="G97">
        <f t="shared" si="1"/>
        <v>95</v>
      </c>
    </row>
    <row r="98" spans="1:7" x14ac:dyDescent="0.2">
      <c r="A98">
        <v>96</v>
      </c>
      <c r="B98" t="s">
        <v>283</v>
      </c>
      <c r="C98">
        <v>204</v>
      </c>
      <c r="D98" t="s">
        <v>237</v>
      </c>
      <c r="E98" t="s">
        <v>3899</v>
      </c>
      <c r="F98" t="s">
        <v>3900</v>
      </c>
      <c r="G98">
        <f t="shared" si="1"/>
        <v>96</v>
      </c>
    </row>
    <row r="99" spans="1:7" x14ac:dyDescent="0.2">
      <c r="A99">
        <v>97</v>
      </c>
      <c r="B99" t="s">
        <v>407</v>
      </c>
      <c r="C99">
        <v>92</v>
      </c>
      <c r="D99" t="s">
        <v>167</v>
      </c>
      <c r="E99" t="s">
        <v>3901</v>
      </c>
      <c r="F99" t="s">
        <v>3902</v>
      </c>
      <c r="G99">
        <f t="shared" si="1"/>
        <v>97</v>
      </c>
    </row>
    <row r="100" spans="1:7" x14ac:dyDescent="0.2">
      <c r="A100">
        <v>98</v>
      </c>
      <c r="B100" t="s">
        <v>132</v>
      </c>
      <c r="C100">
        <v>87</v>
      </c>
      <c r="D100" t="s">
        <v>19</v>
      </c>
      <c r="E100" t="s">
        <v>3903</v>
      </c>
      <c r="F100" t="s">
        <v>3904</v>
      </c>
      <c r="G100">
        <f t="shared" si="1"/>
        <v>98</v>
      </c>
    </row>
    <row r="101" spans="1:7" x14ac:dyDescent="0.2">
      <c r="A101">
        <v>99</v>
      </c>
      <c r="B101" t="s">
        <v>83</v>
      </c>
      <c r="C101">
        <v>81</v>
      </c>
      <c r="D101" t="s">
        <v>19</v>
      </c>
      <c r="E101" t="s">
        <v>3905</v>
      </c>
      <c r="F101" t="s">
        <v>3596</v>
      </c>
      <c r="G101">
        <f t="shared" si="1"/>
        <v>99</v>
      </c>
    </row>
    <row r="102" spans="1:7" x14ac:dyDescent="0.2">
      <c r="A102">
        <v>100</v>
      </c>
      <c r="B102" t="s">
        <v>78</v>
      </c>
      <c r="C102">
        <v>64</v>
      </c>
      <c r="D102" t="s">
        <v>8</v>
      </c>
      <c r="E102" t="s">
        <v>3906</v>
      </c>
      <c r="F102" t="s">
        <v>3907</v>
      </c>
      <c r="G102">
        <f t="shared" si="1"/>
        <v>100</v>
      </c>
    </row>
    <row r="103" spans="1:7" x14ac:dyDescent="0.2">
      <c r="A103">
        <v>101</v>
      </c>
      <c r="B103" t="s">
        <v>96</v>
      </c>
      <c r="C103">
        <v>28</v>
      </c>
      <c r="D103" t="s">
        <v>62</v>
      </c>
      <c r="E103" t="s">
        <v>3908</v>
      </c>
      <c r="F103" t="s">
        <v>3909</v>
      </c>
      <c r="G103">
        <f t="shared" si="1"/>
        <v>101</v>
      </c>
    </row>
    <row r="104" spans="1:7" x14ac:dyDescent="0.2">
      <c r="A104">
        <v>102</v>
      </c>
      <c r="B104" t="s">
        <v>279</v>
      </c>
      <c r="C104">
        <v>159</v>
      </c>
      <c r="D104" t="s">
        <v>193</v>
      </c>
      <c r="E104" t="s">
        <v>3910</v>
      </c>
      <c r="F104" t="s">
        <v>3911</v>
      </c>
      <c r="G104">
        <f t="shared" si="1"/>
        <v>102</v>
      </c>
    </row>
    <row r="105" spans="1:7" x14ac:dyDescent="0.2">
      <c r="A105">
        <v>103</v>
      </c>
      <c r="B105" t="s">
        <v>408</v>
      </c>
      <c r="C105">
        <v>206</v>
      </c>
      <c r="D105" t="s">
        <v>237</v>
      </c>
      <c r="E105" t="s">
        <v>3912</v>
      </c>
      <c r="F105" t="s">
        <v>3913</v>
      </c>
      <c r="G105">
        <f t="shared" si="1"/>
        <v>103</v>
      </c>
    </row>
    <row r="106" spans="1:7" x14ac:dyDescent="0.2">
      <c r="A106">
        <v>104</v>
      </c>
      <c r="B106" t="s">
        <v>404</v>
      </c>
      <c r="C106">
        <v>126</v>
      </c>
      <c r="D106" t="s">
        <v>196</v>
      </c>
      <c r="E106" t="s">
        <v>3914</v>
      </c>
      <c r="F106" t="s">
        <v>3915</v>
      </c>
      <c r="G106">
        <f t="shared" si="1"/>
        <v>104</v>
      </c>
    </row>
    <row r="107" spans="1:7" x14ac:dyDescent="0.2">
      <c r="A107">
        <v>105</v>
      </c>
      <c r="B107" t="s">
        <v>194</v>
      </c>
      <c r="C107">
        <v>119</v>
      </c>
      <c r="D107" t="s">
        <v>11</v>
      </c>
      <c r="E107" t="s">
        <v>3916</v>
      </c>
      <c r="F107" t="s">
        <v>3917</v>
      </c>
      <c r="G107">
        <f t="shared" si="1"/>
        <v>105</v>
      </c>
    </row>
    <row r="108" spans="1:7" x14ac:dyDescent="0.2">
      <c r="A108">
        <v>106</v>
      </c>
      <c r="B108" t="s">
        <v>188</v>
      </c>
      <c r="C108">
        <v>24</v>
      </c>
      <c r="D108" t="s">
        <v>62</v>
      </c>
      <c r="E108" t="s">
        <v>3918</v>
      </c>
      <c r="F108" t="s">
        <v>3919</v>
      </c>
      <c r="G108">
        <f t="shared" si="1"/>
        <v>106</v>
      </c>
    </row>
    <row r="109" spans="1:7" x14ac:dyDescent="0.2">
      <c r="A109">
        <v>107</v>
      </c>
      <c r="B109" t="s">
        <v>290</v>
      </c>
      <c r="C109">
        <v>29</v>
      </c>
      <c r="D109" t="s">
        <v>62</v>
      </c>
      <c r="E109" t="s">
        <v>3920</v>
      </c>
      <c r="F109" t="s">
        <v>3921</v>
      </c>
      <c r="G109">
        <f t="shared" si="1"/>
        <v>107</v>
      </c>
    </row>
    <row r="110" spans="1:7" x14ac:dyDescent="0.2">
      <c r="A110">
        <v>108</v>
      </c>
      <c r="B110" t="s">
        <v>273</v>
      </c>
      <c r="C110">
        <v>7</v>
      </c>
      <c r="D110" t="s">
        <v>74</v>
      </c>
      <c r="E110" t="s">
        <v>3922</v>
      </c>
      <c r="F110" t="s">
        <v>3923</v>
      </c>
      <c r="G110">
        <f t="shared" si="1"/>
        <v>108</v>
      </c>
    </row>
    <row r="111" spans="1:7" x14ac:dyDescent="0.2">
      <c r="A111">
        <v>109</v>
      </c>
      <c r="B111" t="s">
        <v>92</v>
      </c>
      <c r="C111">
        <v>109</v>
      </c>
      <c r="D111" t="s">
        <v>80</v>
      </c>
      <c r="E111" t="s">
        <v>3924</v>
      </c>
      <c r="F111" t="s">
        <v>3925</v>
      </c>
      <c r="G111">
        <f t="shared" si="1"/>
        <v>109</v>
      </c>
    </row>
    <row r="112" spans="1:7" x14ac:dyDescent="0.2">
      <c r="A112">
        <v>110</v>
      </c>
      <c r="B112" t="s">
        <v>38</v>
      </c>
      <c r="C112">
        <v>212</v>
      </c>
      <c r="D112" t="s">
        <v>39</v>
      </c>
      <c r="E112" t="s">
        <v>3926</v>
      </c>
      <c r="F112" t="s">
        <v>3927</v>
      </c>
      <c r="G112">
        <f t="shared" si="1"/>
        <v>110</v>
      </c>
    </row>
    <row r="113" spans="1:7" x14ac:dyDescent="0.2">
      <c r="A113">
        <v>111</v>
      </c>
      <c r="B113" t="s">
        <v>322</v>
      </c>
      <c r="C113">
        <v>156</v>
      </c>
      <c r="D113" t="s">
        <v>193</v>
      </c>
      <c r="E113" t="s">
        <v>3928</v>
      </c>
      <c r="F113" t="s">
        <v>3929</v>
      </c>
      <c r="G113">
        <f t="shared" si="1"/>
        <v>111</v>
      </c>
    </row>
    <row r="114" spans="1:7" x14ac:dyDescent="0.2">
      <c r="A114">
        <v>112</v>
      </c>
      <c r="B114" t="s">
        <v>263</v>
      </c>
      <c r="C114">
        <v>112</v>
      </c>
      <c r="D114" t="s">
        <v>11</v>
      </c>
      <c r="E114" t="s">
        <v>3930</v>
      </c>
      <c r="F114" t="s">
        <v>3634</v>
      </c>
      <c r="G114">
        <f t="shared" si="1"/>
        <v>112</v>
      </c>
    </row>
    <row r="115" spans="1:7" x14ac:dyDescent="0.2">
      <c r="A115">
        <v>113</v>
      </c>
      <c r="B115" t="s">
        <v>388</v>
      </c>
      <c r="C115">
        <v>83</v>
      </c>
      <c r="D115" t="s">
        <v>19</v>
      </c>
      <c r="E115" t="s">
        <v>3931</v>
      </c>
      <c r="F115" t="s">
        <v>3932</v>
      </c>
      <c r="G115">
        <f t="shared" si="1"/>
        <v>113</v>
      </c>
    </row>
    <row r="116" spans="1:7" x14ac:dyDescent="0.2">
      <c r="A116">
        <v>114</v>
      </c>
      <c r="B116" t="s">
        <v>360</v>
      </c>
      <c r="C116">
        <v>122</v>
      </c>
      <c r="D116" t="s">
        <v>196</v>
      </c>
      <c r="E116" t="s">
        <v>3933</v>
      </c>
      <c r="F116" t="s">
        <v>3934</v>
      </c>
      <c r="G116">
        <f t="shared" si="1"/>
        <v>114</v>
      </c>
    </row>
    <row r="117" spans="1:7" x14ac:dyDescent="0.2">
      <c r="A117">
        <v>115</v>
      </c>
      <c r="B117" t="s">
        <v>285</v>
      </c>
      <c r="C117">
        <v>148</v>
      </c>
      <c r="D117" t="s">
        <v>15</v>
      </c>
      <c r="E117" t="s">
        <v>3935</v>
      </c>
      <c r="F117" t="s">
        <v>3936</v>
      </c>
      <c r="G117">
        <f t="shared" si="1"/>
        <v>115</v>
      </c>
    </row>
    <row r="118" spans="1:7" x14ac:dyDescent="0.2">
      <c r="A118">
        <v>116</v>
      </c>
      <c r="B118" t="s">
        <v>170</v>
      </c>
      <c r="C118">
        <v>96</v>
      </c>
      <c r="D118" t="s">
        <v>167</v>
      </c>
      <c r="E118" t="s">
        <v>3937</v>
      </c>
      <c r="F118" t="s">
        <v>3938</v>
      </c>
      <c r="G118">
        <f t="shared" si="1"/>
        <v>116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3939</v>
      </c>
      <c r="F119" t="s">
        <v>3940</v>
      </c>
      <c r="G119">
        <f t="shared" si="1"/>
        <v>117</v>
      </c>
    </row>
    <row r="120" spans="1:7" x14ac:dyDescent="0.2">
      <c r="A120">
        <v>118</v>
      </c>
      <c r="B120" t="s">
        <v>272</v>
      </c>
      <c r="C120">
        <v>25</v>
      </c>
      <c r="D120" t="s">
        <v>62</v>
      </c>
      <c r="E120" t="s">
        <v>3941</v>
      </c>
      <c r="F120" t="s">
        <v>3650</v>
      </c>
      <c r="G120">
        <f t="shared" si="1"/>
        <v>118</v>
      </c>
    </row>
    <row r="121" spans="1:7" x14ac:dyDescent="0.2">
      <c r="A121">
        <v>119</v>
      </c>
      <c r="B121" t="s">
        <v>236</v>
      </c>
      <c r="C121">
        <v>209</v>
      </c>
      <c r="D121" t="s">
        <v>237</v>
      </c>
      <c r="E121" t="s">
        <v>3942</v>
      </c>
      <c r="F121" t="s">
        <v>3943</v>
      </c>
      <c r="G121">
        <f t="shared" si="1"/>
        <v>119</v>
      </c>
    </row>
    <row r="122" spans="1:7" x14ac:dyDescent="0.2">
      <c r="A122">
        <v>120</v>
      </c>
      <c r="B122" t="s">
        <v>357</v>
      </c>
      <c r="C122">
        <v>216</v>
      </c>
      <c r="D122" t="s">
        <v>39</v>
      </c>
      <c r="E122" t="s">
        <v>3944</v>
      </c>
      <c r="F122" t="s">
        <v>3945</v>
      </c>
      <c r="G122">
        <f t="shared" si="1"/>
        <v>120</v>
      </c>
    </row>
    <row r="123" spans="1:7" x14ac:dyDescent="0.2">
      <c r="A123">
        <v>121</v>
      </c>
      <c r="B123" t="s">
        <v>181</v>
      </c>
      <c r="C123">
        <v>75</v>
      </c>
      <c r="D123" t="s">
        <v>126</v>
      </c>
      <c r="E123" t="s">
        <v>3946</v>
      </c>
      <c r="F123" t="s">
        <v>3947</v>
      </c>
      <c r="G123">
        <f t="shared" si="1"/>
        <v>121</v>
      </c>
    </row>
    <row r="124" spans="1:7" x14ac:dyDescent="0.2">
      <c r="A124">
        <v>122</v>
      </c>
      <c r="B124" t="s">
        <v>22</v>
      </c>
      <c r="C124">
        <v>138</v>
      </c>
      <c r="D124" t="s">
        <v>23</v>
      </c>
      <c r="E124" t="s">
        <v>3948</v>
      </c>
      <c r="F124" t="s">
        <v>3949</v>
      </c>
      <c r="G124">
        <f t="shared" si="1"/>
        <v>122</v>
      </c>
    </row>
    <row r="125" spans="1:7" x14ac:dyDescent="0.2">
      <c r="A125">
        <v>123</v>
      </c>
      <c r="B125" t="s">
        <v>100</v>
      </c>
      <c r="C125">
        <v>186</v>
      </c>
      <c r="D125" t="s">
        <v>31</v>
      </c>
      <c r="E125" t="s">
        <v>3950</v>
      </c>
      <c r="F125" t="s">
        <v>3951</v>
      </c>
      <c r="G125">
        <f t="shared" si="1"/>
        <v>123</v>
      </c>
    </row>
    <row r="126" spans="1:7" x14ac:dyDescent="0.2">
      <c r="A126">
        <v>124</v>
      </c>
      <c r="B126" t="s">
        <v>251</v>
      </c>
      <c r="C126">
        <v>176</v>
      </c>
      <c r="D126" t="s">
        <v>249</v>
      </c>
      <c r="E126" t="s">
        <v>3952</v>
      </c>
      <c r="F126" t="s">
        <v>3953</v>
      </c>
      <c r="G126">
        <f t="shared" si="1"/>
        <v>124</v>
      </c>
    </row>
    <row r="127" spans="1:7" x14ac:dyDescent="0.2">
      <c r="A127">
        <v>125</v>
      </c>
      <c r="B127" t="s">
        <v>163</v>
      </c>
      <c r="C127">
        <v>32</v>
      </c>
      <c r="D127" t="s">
        <v>46</v>
      </c>
      <c r="E127" t="s">
        <v>3954</v>
      </c>
      <c r="F127" t="s">
        <v>3955</v>
      </c>
      <c r="G127">
        <f t="shared" si="1"/>
        <v>125</v>
      </c>
    </row>
    <row r="128" spans="1:7" x14ac:dyDescent="0.2">
      <c r="A128">
        <v>126</v>
      </c>
      <c r="B128" t="s">
        <v>411</v>
      </c>
      <c r="C128">
        <v>205</v>
      </c>
      <c r="D128" t="s">
        <v>237</v>
      </c>
      <c r="E128" t="s">
        <v>3956</v>
      </c>
      <c r="F128" t="s">
        <v>3957</v>
      </c>
      <c r="G128">
        <f t="shared" si="1"/>
        <v>126</v>
      </c>
    </row>
    <row r="129" spans="1:7" x14ac:dyDescent="0.2">
      <c r="A129">
        <v>127</v>
      </c>
      <c r="B129" t="s">
        <v>329</v>
      </c>
      <c r="C129">
        <v>157</v>
      </c>
      <c r="D129" t="s">
        <v>193</v>
      </c>
      <c r="E129" t="s">
        <v>3958</v>
      </c>
      <c r="F129" t="s">
        <v>3959</v>
      </c>
      <c r="G129">
        <f t="shared" si="1"/>
        <v>127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3960</v>
      </c>
      <c r="F130" t="s">
        <v>3961</v>
      </c>
      <c r="G130">
        <f t="shared" si="1"/>
        <v>128</v>
      </c>
    </row>
    <row r="131" spans="1:7" x14ac:dyDescent="0.2">
      <c r="A131">
        <v>129</v>
      </c>
      <c r="B131" t="s">
        <v>258</v>
      </c>
      <c r="C131">
        <v>173</v>
      </c>
      <c r="D131" t="s">
        <v>249</v>
      </c>
      <c r="E131" t="s">
        <v>3962</v>
      </c>
      <c r="F131" t="s">
        <v>3963</v>
      </c>
      <c r="G131">
        <f t="shared" si="1"/>
        <v>129</v>
      </c>
    </row>
    <row r="132" spans="1:7" x14ac:dyDescent="0.2">
      <c r="A132">
        <v>130</v>
      </c>
      <c r="B132" t="s">
        <v>350</v>
      </c>
      <c r="C132">
        <v>49</v>
      </c>
      <c r="D132" t="s">
        <v>66</v>
      </c>
      <c r="E132" t="s">
        <v>3964</v>
      </c>
      <c r="F132" t="s">
        <v>3965</v>
      </c>
      <c r="G132">
        <f t="shared" ref="G132:G177" si="2">A132</f>
        <v>130</v>
      </c>
    </row>
    <row r="133" spans="1:7" x14ac:dyDescent="0.2">
      <c r="A133">
        <v>131</v>
      </c>
      <c r="B133" t="s">
        <v>260</v>
      </c>
      <c r="C133">
        <v>117</v>
      </c>
      <c r="D133" t="s">
        <v>11</v>
      </c>
      <c r="E133" t="s">
        <v>3966</v>
      </c>
      <c r="F133" t="s">
        <v>3967</v>
      </c>
      <c r="G133">
        <f t="shared" si="2"/>
        <v>131</v>
      </c>
    </row>
    <row r="134" spans="1:7" x14ac:dyDescent="0.2">
      <c r="A134">
        <v>132</v>
      </c>
      <c r="B134" t="s">
        <v>174</v>
      </c>
      <c r="C134">
        <v>78</v>
      </c>
      <c r="D134" t="s">
        <v>126</v>
      </c>
      <c r="E134" t="s">
        <v>3968</v>
      </c>
      <c r="F134" t="s">
        <v>3969</v>
      </c>
      <c r="G134">
        <f t="shared" si="2"/>
        <v>132</v>
      </c>
    </row>
    <row r="135" spans="1:7" x14ac:dyDescent="0.2">
      <c r="A135">
        <v>133</v>
      </c>
      <c r="B135" t="s">
        <v>401</v>
      </c>
      <c r="C135">
        <v>208</v>
      </c>
      <c r="D135" t="s">
        <v>237</v>
      </c>
      <c r="E135" t="s">
        <v>3970</v>
      </c>
      <c r="F135" t="s">
        <v>3971</v>
      </c>
      <c r="G135">
        <f t="shared" si="2"/>
        <v>133</v>
      </c>
    </row>
    <row r="136" spans="1:7" x14ac:dyDescent="0.2">
      <c r="A136">
        <v>134</v>
      </c>
      <c r="B136" t="s">
        <v>314</v>
      </c>
      <c r="C136">
        <v>163</v>
      </c>
      <c r="D136" t="s">
        <v>57</v>
      </c>
      <c r="E136" t="s">
        <v>3972</v>
      </c>
      <c r="F136" t="s">
        <v>3973</v>
      </c>
      <c r="G136">
        <f t="shared" si="2"/>
        <v>134</v>
      </c>
    </row>
    <row r="137" spans="1:7" x14ac:dyDescent="0.2">
      <c r="A137">
        <v>135</v>
      </c>
      <c r="B137" t="s">
        <v>149</v>
      </c>
      <c r="C137">
        <v>65</v>
      </c>
      <c r="D137" t="s">
        <v>8</v>
      </c>
      <c r="E137" t="s">
        <v>3974</v>
      </c>
      <c r="F137" t="s">
        <v>3975</v>
      </c>
      <c r="G137">
        <f t="shared" si="2"/>
        <v>135</v>
      </c>
    </row>
    <row r="138" spans="1:7" x14ac:dyDescent="0.2">
      <c r="A138">
        <v>136</v>
      </c>
      <c r="B138" t="s">
        <v>398</v>
      </c>
      <c r="C138">
        <v>207</v>
      </c>
      <c r="D138" t="s">
        <v>237</v>
      </c>
      <c r="E138" t="s">
        <v>3976</v>
      </c>
      <c r="F138" t="s">
        <v>3977</v>
      </c>
      <c r="G138">
        <f t="shared" si="2"/>
        <v>136</v>
      </c>
    </row>
    <row r="139" spans="1:7" x14ac:dyDescent="0.2">
      <c r="A139">
        <v>137</v>
      </c>
      <c r="B139" t="s">
        <v>264</v>
      </c>
      <c r="C139">
        <v>73</v>
      </c>
      <c r="D139" t="s">
        <v>126</v>
      </c>
      <c r="E139" t="s">
        <v>3978</v>
      </c>
      <c r="F139" t="s">
        <v>3979</v>
      </c>
      <c r="G139">
        <f t="shared" si="2"/>
        <v>137</v>
      </c>
    </row>
    <row r="140" spans="1:7" x14ac:dyDescent="0.2">
      <c r="A140">
        <v>138</v>
      </c>
      <c r="B140" t="s">
        <v>363</v>
      </c>
      <c r="C140">
        <v>124</v>
      </c>
      <c r="D140" t="s">
        <v>196</v>
      </c>
      <c r="E140" t="s">
        <v>3980</v>
      </c>
      <c r="F140" t="s">
        <v>3981</v>
      </c>
      <c r="G140">
        <f t="shared" si="2"/>
        <v>138</v>
      </c>
    </row>
    <row r="141" spans="1:7" x14ac:dyDescent="0.2">
      <c r="A141">
        <v>139</v>
      </c>
      <c r="B141" t="s">
        <v>276</v>
      </c>
      <c r="C141">
        <v>17</v>
      </c>
      <c r="D141" t="s">
        <v>129</v>
      </c>
      <c r="E141" t="s">
        <v>3982</v>
      </c>
      <c r="F141" t="s">
        <v>3983</v>
      </c>
      <c r="G141">
        <f t="shared" si="2"/>
        <v>139</v>
      </c>
    </row>
    <row r="142" spans="1:7" x14ac:dyDescent="0.2">
      <c r="A142">
        <v>140</v>
      </c>
      <c r="B142" t="s">
        <v>162</v>
      </c>
      <c r="C142">
        <v>134</v>
      </c>
      <c r="D142" t="s">
        <v>23</v>
      </c>
      <c r="E142" t="s">
        <v>3984</v>
      </c>
      <c r="F142" t="s">
        <v>3985</v>
      </c>
      <c r="G142">
        <f t="shared" si="2"/>
        <v>140</v>
      </c>
    </row>
    <row r="143" spans="1:7" x14ac:dyDescent="0.2">
      <c r="A143">
        <v>141</v>
      </c>
      <c r="B143" t="s">
        <v>385</v>
      </c>
      <c r="C143">
        <v>158</v>
      </c>
      <c r="D143" t="s">
        <v>193</v>
      </c>
      <c r="E143" t="s">
        <v>3986</v>
      </c>
      <c r="F143" t="s">
        <v>3987</v>
      </c>
      <c r="G143">
        <f t="shared" si="2"/>
        <v>141</v>
      </c>
    </row>
    <row r="144" spans="1:7" x14ac:dyDescent="0.2">
      <c r="A144">
        <v>142</v>
      </c>
      <c r="B144" t="s">
        <v>177</v>
      </c>
      <c r="C144">
        <v>38</v>
      </c>
      <c r="D144" t="s">
        <v>46</v>
      </c>
      <c r="E144" t="s">
        <v>3988</v>
      </c>
      <c r="F144" t="s">
        <v>3989</v>
      </c>
      <c r="G144">
        <f t="shared" si="2"/>
        <v>142</v>
      </c>
    </row>
    <row r="145" spans="1:7" x14ac:dyDescent="0.2">
      <c r="A145">
        <v>143</v>
      </c>
      <c r="B145" t="s">
        <v>232</v>
      </c>
      <c r="C145">
        <v>213</v>
      </c>
      <c r="D145" t="s">
        <v>39</v>
      </c>
      <c r="E145" t="s">
        <v>3990</v>
      </c>
      <c r="F145" t="s">
        <v>3991</v>
      </c>
      <c r="G145">
        <f t="shared" si="2"/>
        <v>143</v>
      </c>
    </row>
    <row r="146" spans="1:7" x14ac:dyDescent="0.2">
      <c r="A146">
        <v>144</v>
      </c>
      <c r="B146" t="s">
        <v>337</v>
      </c>
      <c r="C146">
        <v>115</v>
      </c>
      <c r="D146" t="s">
        <v>11</v>
      </c>
      <c r="E146" t="s">
        <v>3992</v>
      </c>
      <c r="F146" t="s">
        <v>3993</v>
      </c>
      <c r="G146">
        <f t="shared" si="2"/>
        <v>144</v>
      </c>
    </row>
    <row r="147" spans="1:7" x14ac:dyDescent="0.2">
      <c r="A147">
        <v>145</v>
      </c>
      <c r="B147" t="s">
        <v>391</v>
      </c>
      <c r="C147">
        <v>152</v>
      </c>
      <c r="D147" t="s">
        <v>193</v>
      </c>
      <c r="E147" t="s">
        <v>3994</v>
      </c>
      <c r="F147" t="s">
        <v>3995</v>
      </c>
      <c r="G147">
        <f t="shared" si="2"/>
        <v>145</v>
      </c>
    </row>
    <row r="148" spans="1:7" x14ac:dyDescent="0.2">
      <c r="A148">
        <v>146</v>
      </c>
      <c r="B148" t="s">
        <v>315</v>
      </c>
      <c r="C148">
        <v>89</v>
      </c>
      <c r="D148" t="s">
        <v>19</v>
      </c>
      <c r="E148" t="s">
        <v>3996</v>
      </c>
      <c r="F148" t="s">
        <v>3997</v>
      </c>
      <c r="G148">
        <f t="shared" si="2"/>
        <v>146</v>
      </c>
    </row>
    <row r="149" spans="1:7" x14ac:dyDescent="0.2">
      <c r="A149">
        <v>147</v>
      </c>
      <c r="B149" t="s">
        <v>259</v>
      </c>
      <c r="C149">
        <v>88</v>
      </c>
      <c r="D149" t="s">
        <v>19</v>
      </c>
      <c r="E149" t="s">
        <v>3998</v>
      </c>
      <c r="F149" t="s">
        <v>3999</v>
      </c>
      <c r="G149">
        <f t="shared" si="2"/>
        <v>147</v>
      </c>
    </row>
    <row r="150" spans="1:7" x14ac:dyDescent="0.2">
      <c r="A150">
        <v>148</v>
      </c>
      <c r="B150" t="s">
        <v>379</v>
      </c>
      <c r="C150">
        <v>202</v>
      </c>
      <c r="D150" t="s">
        <v>237</v>
      </c>
      <c r="E150" t="s">
        <v>4000</v>
      </c>
      <c r="F150" t="s">
        <v>4001</v>
      </c>
      <c r="G150">
        <f t="shared" si="2"/>
        <v>148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4002</v>
      </c>
      <c r="F151" t="s">
        <v>4003</v>
      </c>
      <c r="G151">
        <f t="shared" si="2"/>
        <v>149</v>
      </c>
    </row>
    <row r="152" spans="1:7" x14ac:dyDescent="0.2">
      <c r="A152">
        <v>150</v>
      </c>
      <c r="B152" t="s">
        <v>318</v>
      </c>
      <c r="C152">
        <v>48</v>
      </c>
      <c r="D152" t="s">
        <v>66</v>
      </c>
      <c r="E152" t="s">
        <v>4004</v>
      </c>
      <c r="F152" t="s">
        <v>4005</v>
      </c>
      <c r="G152">
        <f t="shared" si="2"/>
        <v>150</v>
      </c>
    </row>
    <row r="153" spans="1:7" x14ac:dyDescent="0.2">
      <c r="A153">
        <v>151</v>
      </c>
      <c r="B153" t="s">
        <v>223</v>
      </c>
      <c r="C153">
        <v>144</v>
      </c>
      <c r="D153" t="s">
        <v>15</v>
      </c>
      <c r="E153" t="s">
        <v>4006</v>
      </c>
      <c r="F153" t="s">
        <v>4007</v>
      </c>
      <c r="G153">
        <f t="shared" si="2"/>
        <v>151</v>
      </c>
    </row>
    <row r="154" spans="1:7" x14ac:dyDescent="0.2">
      <c r="A154">
        <v>152</v>
      </c>
      <c r="B154" t="s">
        <v>270</v>
      </c>
      <c r="C154">
        <v>5</v>
      </c>
      <c r="D154" t="s">
        <v>74</v>
      </c>
      <c r="E154" t="s">
        <v>4008</v>
      </c>
      <c r="F154" t="s">
        <v>4009</v>
      </c>
      <c r="G154">
        <f t="shared" si="2"/>
        <v>152</v>
      </c>
    </row>
    <row r="155" spans="1:7" x14ac:dyDescent="0.2">
      <c r="A155">
        <v>153</v>
      </c>
      <c r="B155" t="s">
        <v>366</v>
      </c>
      <c r="C155">
        <v>37</v>
      </c>
      <c r="D155" t="s">
        <v>46</v>
      </c>
      <c r="E155" t="s">
        <v>4010</v>
      </c>
      <c r="F155" t="s">
        <v>4011</v>
      </c>
      <c r="G155">
        <f t="shared" si="2"/>
        <v>153</v>
      </c>
    </row>
    <row r="156" spans="1:7" x14ac:dyDescent="0.2">
      <c r="A156">
        <v>154</v>
      </c>
      <c r="B156" t="s">
        <v>138</v>
      </c>
      <c r="C156">
        <v>16</v>
      </c>
      <c r="D156" t="s">
        <v>129</v>
      </c>
      <c r="E156" t="s">
        <v>4012</v>
      </c>
      <c r="F156" t="s">
        <v>4013</v>
      </c>
      <c r="G156">
        <f t="shared" si="2"/>
        <v>154</v>
      </c>
    </row>
    <row r="157" spans="1:7" x14ac:dyDescent="0.2">
      <c r="A157">
        <v>155</v>
      </c>
      <c r="B157" t="s">
        <v>30</v>
      </c>
      <c r="C157">
        <v>182</v>
      </c>
      <c r="D157" t="s">
        <v>31</v>
      </c>
      <c r="E157" t="s">
        <v>4014</v>
      </c>
      <c r="F157" t="s">
        <v>4015</v>
      </c>
      <c r="G157">
        <f t="shared" si="2"/>
        <v>155</v>
      </c>
    </row>
    <row r="158" spans="1:7" x14ac:dyDescent="0.2">
      <c r="A158">
        <v>156</v>
      </c>
      <c r="B158" t="s">
        <v>294</v>
      </c>
      <c r="C158">
        <v>74</v>
      </c>
      <c r="D158" t="s">
        <v>126</v>
      </c>
      <c r="E158" t="s">
        <v>4016</v>
      </c>
      <c r="F158" t="s">
        <v>4017</v>
      </c>
      <c r="G158">
        <f t="shared" si="2"/>
        <v>156</v>
      </c>
    </row>
    <row r="159" spans="1:7" x14ac:dyDescent="0.2">
      <c r="A159">
        <v>157</v>
      </c>
      <c r="B159" t="s">
        <v>353</v>
      </c>
      <c r="C159">
        <v>142</v>
      </c>
      <c r="D159" t="s">
        <v>15</v>
      </c>
      <c r="E159" t="s">
        <v>4018</v>
      </c>
      <c r="F159" t="s">
        <v>4019</v>
      </c>
      <c r="G159">
        <f t="shared" si="2"/>
        <v>157</v>
      </c>
    </row>
    <row r="160" spans="1:7" x14ac:dyDescent="0.2">
      <c r="A160">
        <v>158</v>
      </c>
      <c r="B160" t="s">
        <v>168</v>
      </c>
      <c r="C160">
        <v>197</v>
      </c>
      <c r="D160" t="s">
        <v>169</v>
      </c>
      <c r="E160" t="s">
        <v>4020</v>
      </c>
      <c r="F160" t="s">
        <v>3706</v>
      </c>
      <c r="G160">
        <f t="shared" si="2"/>
        <v>158</v>
      </c>
    </row>
    <row r="161" spans="1:7" x14ac:dyDescent="0.2">
      <c r="A161">
        <v>159</v>
      </c>
      <c r="B161" t="s">
        <v>291</v>
      </c>
      <c r="C161">
        <v>168</v>
      </c>
      <c r="D161" t="s">
        <v>57</v>
      </c>
      <c r="E161" t="s">
        <v>4021</v>
      </c>
      <c r="F161" t="s">
        <v>4022</v>
      </c>
      <c r="G161">
        <f t="shared" si="2"/>
        <v>159</v>
      </c>
    </row>
    <row r="162" spans="1:7" x14ac:dyDescent="0.2">
      <c r="A162">
        <v>160</v>
      </c>
      <c r="B162" t="s">
        <v>89</v>
      </c>
      <c r="C162">
        <v>103</v>
      </c>
      <c r="D162" t="s">
        <v>80</v>
      </c>
      <c r="E162" t="s">
        <v>4023</v>
      </c>
      <c r="F162" t="s">
        <v>4024</v>
      </c>
      <c r="G162">
        <f t="shared" si="2"/>
        <v>160</v>
      </c>
    </row>
    <row r="163" spans="1:7" x14ac:dyDescent="0.2">
      <c r="A163">
        <v>161</v>
      </c>
      <c r="B163" t="s">
        <v>306</v>
      </c>
      <c r="C163">
        <v>94</v>
      </c>
      <c r="D163" t="s">
        <v>167</v>
      </c>
      <c r="E163" t="s">
        <v>4025</v>
      </c>
      <c r="F163" t="s">
        <v>4026</v>
      </c>
      <c r="G163">
        <f t="shared" si="2"/>
        <v>161</v>
      </c>
    </row>
    <row r="164" spans="1:7" x14ac:dyDescent="0.2">
      <c r="A164">
        <v>162</v>
      </c>
      <c r="B164" t="s">
        <v>159</v>
      </c>
      <c r="C164">
        <v>107</v>
      </c>
      <c r="D164" t="s">
        <v>80</v>
      </c>
      <c r="E164" t="s">
        <v>4027</v>
      </c>
      <c r="F164" t="s">
        <v>4028</v>
      </c>
      <c r="G164">
        <f t="shared" si="2"/>
        <v>162</v>
      </c>
    </row>
    <row r="165" spans="1:7" x14ac:dyDescent="0.2">
      <c r="A165">
        <v>163</v>
      </c>
      <c r="B165" t="s">
        <v>182</v>
      </c>
      <c r="C165">
        <v>55</v>
      </c>
      <c r="D165" t="s">
        <v>27</v>
      </c>
      <c r="E165" t="s">
        <v>4029</v>
      </c>
      <c r="F165" t="s">
        <v>4030</v>
      </c>
      <c r="G165">
        <f t="shared" si="2"/>
        <v>163</v>
      </c>
    </row>
    <row r="166" spans="1:7" x14ac:dyDescent="0.2">
      <c r="A166">
        <v>164</v>
      </c>
      <c r="B166" t="s">
        <v>248</v>
      </c>
      <c r="C166">
        <v>172</v>
      </c>
      <c r="D166" t="s">
        <v>249</v>
      </c>
      <c r="E166" t="s">
        <v>4031</v>
      </c>
      <c r="F166" t="s">
        <v>4032</v>
      </c>
      <c r="G166">
        <f t="shared" si="2"/>
        <v>164</v>
      </c>
    </row>
    <row r="167" spans="1:7" x14ac:dyDescent="0.2">
      <c r="A167">
        <v>165</v>
      </c>
      <c r="B167" t="s">
        <v>344</v>
      </c>
      <c r="C167">
        <v>145</v>
      </c>
      <c r="D167" t="s">
        <v>15</v>
      </c>
      <c r="E167" t="s">
        <v>4033</v>
      </c>
      <c r="F167" t="s">
        <v>4034</v>
      </c>
      <c r="G167">
        <f t="shared" si="2"/>
        <v>165</v>
      </c>
    </row>
    <row r="168" spans="1:7" x14ac:dyDescent="0.2">
      <c r="A168">
        <v>166</v>
      </c>
      <c r="B168" t="s">
        <v>56</v>
      </c>
      <c r="C168">
        <v>169</v>
      </c>
      <c r="D168" t="s">
        <v>57</v>
      </c>
      <c r="E168" t="s">
        <v>4035</v>
      </c>
      <c r="F168" t="s">
        <v>4036</v>
      </c>
      <c r="G168">
        <f t="shared" si="2"/>
        <v>166</v>
      </c>
    </row>
    <row r="169" spans="1:7" x14ac:dyDescent="0.2">
      <c r="A169">
        <v>167</v>
      </c>
      <c r="B169" t="s">
        <v>333</v>
      </c>
      <c r="C169">
        <v>153</v>
      </c>
      <c r="D169" t="s">
        <v>193</v>
      </c>
      <c r="E169" t="s">
        <v>4037</v>
      </c>
      <c r="F169" t="s">
        <v>4038</v>
      </c>
      <c r="G169">
        <f t="shared" si="2"/>
        <v>167</v>
      </c>
    </row>
    <row r="170" spans="1:7" x14ac:dyDescent="0.2">
      <c r="A170">
        <v>168</v>
      </c>
      <c r="B170" t="s">
        <v>382</v>
      </c>
      <c r="C170">
        <v>23</v>
      </c>
      <c r="D170" t="s">
        <v>62</v>
      </c>
      <c r="E170" t="s">
        <v>4039</v>
      </c>
      <c r="F170" t="s">
        <v>4040</v>
      </c>
      <c r="G170">
        <f t="shared" si="2"/>
        <v>168</v>
      </c>
    </row>
    <row r="171" spans="1:7" x14ac:dyDescent="0.2">
      <c r="A171">
        <v>169</v>
      </c>
      <c r="B171" t="s">
        <v>348</v>
      </c>
      <c r="C171">
        <v>179</v>
      </c>
      <c r="D171" t="s">
        <v>249</v>
      </c>
      <c r="E171" t="s">
        <v>4041</v>
      </c>
      <c r="F171" t="s">
        <v>4042</v>
      </c>
      <c r="G171">
        <f t="shared" si="2"/>
        <v>169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4043</v>
      </c>
      <c r="F172" t="s">
        <v>4044</v>
      </c>
      <c r="G172">
        <f t="shared" si="2"/>
        <v>170</v>
      </c>
    </row>
    <row r="173" spans="1:7" x14ac:dyDescent="0.2">
      <c r="A173">
        <v>171</v>
      </c>
      <c r="B173" t="s">
        <v>341</v>
      </c>
      <c r="C173">
        <v>76</v>
      </c>
      <c r="D173" t="s">
        <v>126</v>
      </c>
      <c r="E173" t="s">
        <v>4045</v>
      </c>
      <c r="F173" t="s">
        <v>4046</v>
      </c>
      <c r="G173">
        <f t="shared" si="2"/>
        <v>171</v>
      </c>
    </row>
    <row r="174" spans="1:7" x14ac:dyDescent="0.2">
      <c r="A174">
        <v>172</v>
      </c>
      <c r="B174" t="s">
        <v>305</v>
      </c>
      <c r="C174">
        <v>125</v>
      </c>
      <c r="D174" t="s">
        <v>196</v>
      </c>
      <c r="E174" t="s">
        <v>4047</v>
      </c>
      <c r="F174" t="s">
        <v>4048</v>
      </c>
      <c r="G174">
        <f t="shared" si="2"/>
        <v>172</v>
      </c>
    </row>
    <row r="175" spans="1:7" x14ac:dyDescent="0.2">
      <c r="A175">
        <v>173</v>
      </c>
      <c r="B175" t="s">
        <v>124</v>
      </c>
      <c r="C175">
        <v>105</v>
      </c>
      <c r="D175" t="s">
        <v>80</v>
      </c>
      <c r="E175" t="s">
        <v>4049</v>
      </c>
      <c r="F175" t="s">
        <v>4050</v>
      </c>
      <c r="G175">
        <f t="shared" si="2"/>
        <v>173</v>
      </c>
    </row>
    <row r="176" spans="1:7" x14ac:dyDescent="0.2">
      <c r="A176">
        <v>174</v>
      </c>
      <c r="B176" t="s">
        <v>79</v>
      </c>
      <c r="C176">
        <v>106</v>
      </c>
      <c r="D176" t="s">
        <v>80</v>
      </c>
      <c r="E176" t="s">
        <v>4051</v>
      </c>
      <c r="F176" t="s">
        <v>4052</v>
      </c>
      <c r="G176">
        <f t="shared" si="2"/>
        <v>174</v>
      </c>
    </row>
    <row r="177" spans="1:7" x14ac:dyDescent="0.2">
      <c r="A177">
        <v>175</v>
      </c>
      <c r="B177" t="s">
        <v>349</v>
      </c>
      <c r="C177">
        <v>193</v>
      </c>
      <c r="D177" t="s">
        <v>169</v>
      </c>
      <c r="E177" t="s">
        <v>4053</v>
      </c>
      <c r="F177" t="s">
        <v>4054</v>
      </c>
      <c r="G177">
        <f t="shared" si="2"/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activeCell="I19" sqref="I19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4055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4056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4057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4059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4061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4063</v>
      </c>
      <c r="F8" t="s">
        <v>4064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4065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4066</v>
      </c>
      <c r="F10" t="s">
        <v>4067</v>
      </c>
    </row>
    <row r="11" spans="1:6" x14ac:dyDescent="0.2">
      <c r="A11">
        <v>9</v>
      </c>
      <c r="B11" t="s">
        <v>125</v>
      </c>
      <c r="C11">
        <v>71</v>
      </c>
      <c r="D11" t="s">
        <v>126</v>
      </c>
      <c r="E11" t="s">
        <v>4068</v>
      </c>
      <c r="F11" t="s">
        <v>4069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4070</v>
      </c>
      <c r="F12" t="s">
        <v>4071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4072</v>
      </c>
      <c r="F13" t="s">
        <v>834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4073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4075</v>
      </c>
      <c r="F15" t="s">
        <v>4076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4077</v>
      </c>
      <c r="F16" t="s">
        <v>4078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4079</v>
      </c>
      <c r="F17" t="s">
        <v>901</v>
      </c>
    </row>
    <row r="18" spans="1:6" x14ac:dyDescent="0.2">
      <c r="A18">
        <v>16</v>
      </c>
      <c r="B18" t="s">
        <v>205</v>
      </c>
      <c r="C18">
        <v>161</v>
      </c>
      <c r="D18" t="s">
        <v>57</v>
      </c>
      <c r="E18" t="s">
        <v>4080</v>
      </c>
      <c r="F18" t="s">
        <v>4081</v>
      </c>
    </row>
    <row r="19" spans="1:6" x14ac:dyDescent="0.2">
      <c r="A19">
        <v>17</v>
      </c>
      <c r="B19" t="s">
        <v>61</v>
      </c>
      <c r="C19">
        <v>21</v>
      </c>
      <c r="D19" t="s">
        <v>62</v>
      </c>
      <c r="E19" t="s">
        <v>4082</v>
      </c>
      <c r="F19" t="s">
        <v>2043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4083</v>
      </c>
      <c r="F20" t="s">
        <v>4084</v>
      </c>
    </row>
    <row r="21" spans="1:6" x14ac:dyDescent="0.2">
      <c r="A21">
        <v>19</v>
      </c>
      <c r="B21" t="s">
        <v>697</v>
      </c>
      <c r="C21">
        <v>91</v>
      </c>
      <c r="D21" t="s">
        <v>167</v>
      </c>
      <c r="E21" t="s">
        <v>4085</v>
      </c>
      <c r="F21" t="s">
        <v>4086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4087</v>
      </c>
      <c r="F22" t="s">
        <v>4088</v>
      </c>
    </row>
    <row r="23" spans="1:6" x14ac:dyDescent="0.2">
      <c r="A23">
        <v>21</v>
      </c>
      <c r="B23" t="s">
        <v>280</v>
      </c>
      <c r="C23">
        <v>188</v>
      </c>
      <c r="D23" t="s">
        <v>31</v>
      </c>
      <c r="E23" t="s">
        <v>4089</v>
      </c>
      <c r="F23" t="s">
        <v>1298</v>
      </c>
    </row>
    <row r="24" spans="1:6" x14ac:dyDescent="0.2">
      <c r="A24">
        <v>22</v>
      </c>
      <c r="B24" t="s">
        <v>108</v>
      </c>
      <c r="C24">
        <v>57</v>
      </c>
      <c r="D24" t="s">
        <v>27</v>
      </c>
      <c r="E24" t="s">
        <v>4090</v>
      </c>
      <c r="F24" t="s">
        <v>1546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4091</v>
      </c>
      <c r="F25" t="s">
        <v>2369</v>
      </c>
    </row>
    <row r="26" spans="1:6" x14ac:dyDescent="0.2">
      <c r="A26">
        <v>24</v>
      </c>
      <c r="B26" t="s">
        <v>231</v>
      </c>
      <c r="C26">
        <v>218</v>
      </c>
      <c r="D26" t="s">
        <v>39</v>
      </c>
      <c r="E26" t="s">
        <v>4092</v>
      </c>
      <c r="F26" t="s">
        <v>4093</v>
      </c>
    </row>
    <row r="27" spans="1:6" x14ac:dyDescent="0.2">
      <c r="A27">
        <v>25</v>
      </c>
      <c r="B27" t="s">
        <v>287</v>
      </c>
      <c r="C27">
        <v>13</v>
      </c>
      <c r="D27" t="s">
        <v>129</v>
      </c>
      <c r="E27" t="s">
        <v>4094</v>
      </c>
      <c r="F27" t="s">
        <v>4095</v>
      </c>
    </row>
    <row r="28" spans="1:6" x14ac:dyDescent="0.2">
      <c r="A28">
        <v>26</v>
      </c>
      <c r="B28" t="s">
        <v>26</v>
      </c>
      <c r="C28">
        <v>53</v>
      </c>
      <c r="D28" t="s">
        <v>27</v>
      </c>
      <c r="E28" t="s">
        <v>4096</v>
      </c>
      <c r="F28" t="s">
        <v>4097</v>
      </c>
    </row>
    <row r="29" spans="1:6" x14ac:dyDescent="0.2">
      <c r="A29">
        <v>27</v>
      </c>
      <c r="B29" t="s">
        <v>414</v>
      </c>
      <c r="C29">
        <v>14</v>
      </c>
      <c r="D29" t="s">
        <v>129</v>
      </c>
      <c r="E29" t="s">
        <v>4098</v>
      </c>
      <c r="F29" t="s">
        <v>2682</v>
      </c>
    </row>
    <row r="30" spans="1:6" x14ac:dyDescent="0.2">
      <c r="A30">
        <v>28</v>
      </c>
      <c r="B30" t="s">
        <v>58</v>
      </c>
      <c r="C30">
        <v>118</v>
      </c>
      <c r="D30" t="s">
        <v>11</v>
      </c>
      <c r="E30" t="s">
        <v>4099</v>
      </c>
      <c r="F30" t="s">
        <v>3774</v>
      </c>
    </row>
    <row r="31" spans="1:6" x14ac:dyDescent="0.2">
      <c r="A31">
        <v>29</v>
      </c>
      <c r="B31" t="s">
        <v>143</v>
      </c>
      <c r="C31">
        <v>6</v>
      </c>
      <c r="D31" t="s">
        <v>74</v>
      </c>
      <c r="E31" t="s">
        <v>4100</v>
      </c>
      <c r="F31" t="s">
        <v>2129</v>
      </c>
    </row>
    <row r="32" spans="1:6" x14ac:dyDescent="0.2">
      <c r="A32">
        <v>30</v>
      </c>
      <c r="B32" t="s">
        <v>93</v>
      </c>
      <c r="C32">
        <v>46</v>
      </c>
      <c r="D32" t="s">
        <v>66</v>
      </c>
      <c r="E32" t="s">
        <v>4101</v>
      </c>
      <c r="F32" t="s">
        <v>2135</v>
      </c>
    </row>
    <row r="33" spans="1:6" x14ac:dyDescent="0.2">
      <c r="A33">
        <v>31</v>
      </c>
      <c r="B33" t="s">
        <v>222</v>
      </c>
      <c r="C33">
        <v>72</v>
      </c>
      <c r="D33" t="s">
        <v>126</v>
      </c>
      <c r="E33" t="s">
        <v>4102</v>
      </c>
      <c r="F33" t="s">
        <v>4103</v>
      </c>
    </row>
    <row r="34" spans="1:6" x14ac:dyDescent="0.2">
      <c r="A34">
        <v>32</v>
      </c>
      <c r="B34" t="s">
        <v>212</v>
      </c>
      <c r="C34">
        <v>167</v>
      </c>
      <c r="D34" t="s">
        <v>57</v>
      </c>
      <c r="E34" t="s">
        <v>4104</v>
      </c>
      <c r="F34" t="s">
        <v>4105</v>
      </c>
    </row>
    <row r="35" spans="1:6" x14ac:dyDescent="0.2">
      <c r="A35">
        <v>33</v>
      </c>
      <c r="B35" t="s">
        <v>86</v>
      </c>
      <c r="C35">
        <v>183</v>
      </c>
      <c r="D35" t="s">
        <v>31</v>
      </c>
      <c r="E35" t="s">
        <v>4106</v>
      </c>
      <c r="F35" t="s">
        <v>4107</v>
      </c>
    </row>
    <row r="36" spans="1:6" x14ac:dyDescent="0.2">
      <c r="A36">
        <v>34</v>
      </c>
      <c r="B36" t="s">
        <v>128</v>
      </c>
      <c r="C36">
        <v>11</v>
      </c>
      <c r="D36" t="s">
        <v>129</v>
      </c>
      <c r="E36" t="s">
        <v>4108</v>
      </c>
      <c r="F36" t="s">
        <v>4109</v>
      </c>
    </row>
    <row r="37" spans="1:6" x14ac:dyDescent="0.2">
      <c r="A37">
        <v>35</v>
      </c>
      <c r="B37" t="s">
        <v>239</v>
      </c>
      <c r="C37">
        <v>97</v>
      </c>
      <c r="D37" t="s">
        <v>167</v>
      </c>
      <c r="E37" t="s">
        <v>4110</v>
      </c>
      <c r="F37" t="s">
        <v>4111</v>
      </c>
    </row>
    <row r="38" spans="1:6" x14ac:dyDescent="0.2">
      <c r="A38">
        <v>36</v>
      </c>
      <c r="B38" t="s">
        <v>302</v>
      </c>
      <c r="C38">
        <v>192</v>
      </c>
      <c r="D38" t="s">
        <v>169</v>
      </c>
      <c r="E38" t="s">
        <v>4112</v>
      </c>
      <c r="F38" t="s">
        <v>4113</v>
      </c>
    </row>
    <row r="39" spans="1:6" x14ac:dyDescent="0.2">
      <c r="A39">
        <v>37</v>
      </c>
      <c r="B39" t="s">
        <v>195</v>
      </c>
      <c r="C39">
        <v>127</v>
      </c>
      <c r="D39" t="s">
        <v>196</v>
      </c>
      <c r="E39" t="s">
        <v>4114</v>
      </c>
      <c r="F39" t="s">
        <v>4115</v>
      </c>
    </row>
    <row r="40" spans="1:6" x14ac:dyDescent="0.2">
      <c r="A40">
        <v>38</v>
      </c>
      <c r="B40" t="s">
        <v>103</v>
      </c>
      <c r="C40">
        <v>68</v>
      </c>
      <c r="D40" t="s">
        <v>8</v>
      </c>
      <c r="E40" t="s">
        <v>4116</v>
      </c>
      <c r="F40" t="s">
        <v>4117</v>
      </c>
    </row>
    <row r="41" spans="1:6" x14ac:dyDescent="0.2">
      <c r="A41">
        <v>39</v>
      </c>
      <c r="B41" t="s">
        <v>88</v>
      </c>
      <c r="C41">
        <v>133</v>
      </c>
      <c r="D41" t="s">
        <v>23</v>
      </c>
      <c r="E41" t="s">
        <v>4118</v>
      </c>
      <c r="F41" t="s">
        <v>4119</v>
      </c>
    </row>
    <row r="42" spans="1:6" x14ac:dyDescent="0.2">
      <c r="A42">
        <v>40</v>
      </c>
      <c r="B42" t="s">
        <v>224</v>
      </c>
      <c r="C42">
        <v>36</v>
      </c>
      <c r="D42" t="s">
        <v>46</v>
      </c>
      <c r="E42" t="s">
        <v>4120</v>
      </c>
      <c r="F42" t="s">
        <v>4121</v>
      </c>
    </row>
    <row r="43" spans="1:6" x14ac:dyDescent="0.2">
      <c r="A43">
        <v>41</v>
      </c>
      <c r="B43" t="s">
        <v>139</v>
      </c>
      <c r="C43">
        <v>149</v>
      </c>
      <c r="D43" t="s">
        <v>15</v>
      </c>
      <c r="E43" t="s">
        <v>4122</v>
      </c>
      <c r="F43" t="s">
        <v>4123</v>
      </c>
    </row>
    <row r="44" spans="1:6" x14ac:dyDescent="0.2">
      <c r="A44">
        <v>42</v>
      </c>
      <c r="B44" t="s">
        <v>65</v>
      </c>
      <c r="C44">
        <v>47</v>
      </c>
      <c r="D44" t="s">
        <v>66</v>
      </c>
      <c r="E44" t="s">
        <v>4124</v>
      </c>
      <c r="F44" t="s">
        <v>4125</v>
      </c>
    </row>
    <row r="45" spans="1:6" x14ac:dyDescent="0.2">
      <c r="A45">
        <v>43</v>
      </c>
      <c r="B45" t="s">
        <v>307</v>
      </c>
      <c r="C45">
        <v>123</v>
      </c>
      <c r="D45" t="s">
        <v>196</v>
      </c>
      <c r="E45" t="s">
        <v>4126</v>
      </c>
      <c r="F45" t="s">
        <v>4127</v>
      </c>
    </row>
    <row r="46" spans="1:6" x14ac:dyDescent="0.2">
      <c r="A46">
        <v>44</v>
      </c>
      <c r="B46" t="s">
        <v>216</v>
      </c>
      <c r="C46">
        <v>108</v>
      </c>
      <c r="D46" t="s">
        <v>80</v>
      </c>
      <c r="E46" t="s">
        <v>4128</v>
      </c>
      <c r="F46" t="s">
        <v>4129</v>
      </c>
    </row>
    <row r="47" spans="1:6" x14ac:dyDescent="0.2">
      <c r="A47">
        <v>45</v>
      </c>
      <c r="B47" t="s">
        <v>242</v>
      </c>
      <c r="C47">
        <v>136</v>
      </c>
      <c r="D47" t="s">
        <v>23</v>
      </c>
      <c r="E47" t="s">
        <v>4130</v>
      </c>
      <c r="F47" t="s">
        <v>4131</v>
      </c>
    </row>
    <row r="48" spans="1:6" x14ac:dyDescent="0.2">
      <c r="A48">
        <v>46</v>
      </c>
      <c r="B48" t="s">
        <v>150</v>
      </c>
      <c r="C48">
        <v>86</v>
      </c>
      <c r="D48" t="s">
        <v>19</v>
      </c>
      <c r="E48" t="s">
        <v>4132</v>
      </c>
      <c r="F48" t="s">
        <v>3236</v>
      </c>
    </row>
    <row r="49" spans="1:7" x14ac:dyDescent="0.2">
      <c r="A49">
        <v>47</v>
      </c>
      <c r="B49" t="s">
        <v>243</v>
      </c>
      <c r="C49">
        <v>45</v>
      </c>
      <c r="D49" t="s">
        <v>66</v>
      </c>
      <c r="E49" t="s">
        <v>4133</v>
      </c>
      <c r="F49" t="s">
        <v>4134</v>
      </c>
    </row>
    <row r="50" spans="1:7" x14ac:dyDescent="0.2">
      <c r="A50">
        <v>48</v>
      </c>
      <c r="B50" t="s">
        <v>206</v>
      </c>
      <c r="C50">
        <v>137</v>
      </c>
      <c r="D50" t="s">
        <v>23</v>
      </c>
      <c r="E50" t="s">
        <v>4135</v>
      </c>
      <c r="F50" t="s">
        <v>2758</v>
      </c>
    </row>
    <row r="51" spans="1:7" x14ac:dyDescent="0.2">
      <c r="A51">
        <v>49</v>
      </c>
      <c r="B51" t="s">
        <v>271</v>
      </c>
      <c r="C51">
        <v>214</v>
      </c>
      <c r="D51" t="s">
        <v>39</v>
      </c>
      <c r="E51" t="s">
        <v>4136</v>
      </c>
      <c r="F51" t="s">
        <v>4137</v>
      </c>
    </row>
    <row r="52" spans="1:7" x14ac:dyDescent="0.2">
      <c r="A52">
        <v>50</v>
      </c>
      <c r="B52" t="s">
        <v>166</v>
      </c>
      <c r="C52">
        <v>98</v>
      </c>
      <c r="D52" t="s">
        <v>167</v>
      </c>
      <c r="E52" t="s">
        <v>4138</v>
      </c>
      <c r="F52" t="s">
        <v>3519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4139</v>
      </c>
      <c r="F53" t="s">
        <v>4140</v>
      </c>
    </row>
    <row r="54" spans="1:7" x14ac:dyDescent="0.2">
      <c r="A54">
        <v>52</v>
      </c>
      <c r="B54" t="s">
        <v>361</v>
      </c>
      <c r="C54">
        <v>67</v>
      </c>
      <c r="D54" t="s">
        <v>8</v>
      </c>
      <c r="E54" t="s">
        <v>4141</v>
      </c>
      <c r="F54" t="s">
        <v>4142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4143</v>
      </c>
      <c r="F55" t="s">
        <v>4144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4145</v>
      </c>
      <c r="F56" t="s">
        <v>4146</v>
      </c>
    </row>
    <row r="57" spans="1:7" x14ac:dyDescent="0.2">
      <c r="A57">
        <v>55</v>
      </c>
      <c r="B57" t="s">
        <v>183</v>
      </c>
      <c r="C57">
        <v>194</v>
      </c>
      <c r="D57" t="s">
        <v>169</v>
      </c>
      <c r="E57" t="s">
        <v>4147</v>
      </c>
      <c r="F57" t="s">
        <v>4148</v>
      </c>
    </row>
    <row r="58" spans="1:7" x14ac:dyDescent="0.2">
      <c r="A58">
        <v>56</v>
      </c>
      <c r="B58" t="s">
        <v>376</v>
      </c>
      <c r="C58">
        <v>174</v>
      </c>
      <c r="D58" t="s">
        <v>249</v>
      </c>
      <c r="E58" t="s">
        <v>250</v>
      </c>
      <c r="F58" t="s">
        <v>4149</v>
      </c>
      <c r="G58" t="s">
        <v>4150</v>
      </c>
    </row>
    <row r="59" spans="1:7" x14ac:dyDescent="0.2">
      <c r="A59">
        <v>57</v>
      </c>
      <c r="B59" t="s">
        <v>187</v>
      </c>
      <c r="C59">
        <v>189</v>
      </c>
      <c r="D59" t="s">
        <v>31</v>
      </c>
      <c r="E59" t="s">
        <v>4151</v>
      </c>
      <c r="F59" t="s">
        <v>4152</v>
      </c>
    </row>
    <row r="60" spans="1:7" x14ac:dyDescent="0.2">
      <c r="A60">
        <v>58</v>
      </c>
      <c r="B60" t="s">
        <v>244</v>
      </c>
      <c r="C60">
        <v>129</v>
      </c>
      <c r="D60" t="s">
        <v>196</v>
      </c>
      <c r="E60" t="s">
        <v>4153</v>
      </c>
      <c r="F60" t="s">
        <v>4154</v>
      </c>
    </row>
    <row r="61" spans="1:7" x14ac:dyDescent="0.2">
      <c r="A61">
        <v>59</v>
      </c>
      <c r="B61" t="s">
        <v>313</v>
      </c>
      <c r="C61">
        <v>84</v>
      </c>
      <c r="D61" t="s">
        <v>19</v>
      </c>
      <c r="E61" t="s">
        <v>4155</v>
      </c>
      <c r="F61" t="s">
        <v>4156</v>
      </c>
    </row>
    <row r="62" spans="1:7" x14ac:dyDescent="0.2">
      <c r="A62">
        <v>60</v>
      </c>
      <c r="B62" t="s">
        <v>120</v>
      </c>
      <c r="C62">
        <v>4</v>
      </c>
      <c r="D62" t="s">
        <v>74</v>
      </c>
      <c r="E62" t="s">
        <v>4157</v>
      </c>
      <c r="F62" t="s">
        <v>4158</v>
      </c>
    </row>
    <row r="63" spans="1:7" x14ac:dyDescent="0.2">
      <c r="A63">
        <v>61</v>
      </c>
      <c r="B63" t="s">
        <v>53</v>
      </c>
      <c r="C63">
        <v>147</v>
      </c>
      <c r="D63" t="s">
        <v>15</v>
      </c>
      <c r="E63" t="s">
        <v>4159</v>
      </c>
      <c r="F63" t="s">
        <v>4160</v>
      </c>
    </row>
    <row r="64" spans="1:7" x14ac:dyDescent="0.2">
      <c r="A64">
        <v>62</v>
      </c>
      <c r="B64" t="s">
        <v>247</v>
      </c>
      <c r="C64">
        <v>26</v>
      </c>
      <c r="D64" t="s">
        <v>62</v>
      </c>
      <c r="E64" t="s">
        <v>4161</v>
      </c>
      <c r="F64" t="s">
        <v>4162</v>
      </c>
    </row>
    <row r="65" spans="1:7" x14ac:dyDescent="0.2">
      <c r="A65">
        <v>63</v>
      </c>
      <c r="B65" t="s">
        <v>300</v>
      </c>
      <c r="C65">
        <v>219</v>
      </c>
      <c r="D65" t="s">
        <v>39</v>
      </c>
      <c r="E65" t="s">
        <v>4163</v>
      </c>
      <c r="F65" t="s">
        <v>4164</v>
      </c>
    </row>
    <row r="66" spans="1:7" x14ac:dyDescent="0.2">
      <c r="A66">
        <v>64</v>
      </c>
      <c r="B66" t="s">
        <v>296</v>
      </c>
      <c r="C66">
        <v>203</v>
      </c>
      <c r="D66" t="s">
        <v>237</v>
      </c>
      <c r="E66" t="s">
        <v>4165</v>
      </c>
      <c r="F66" t="s">
        <v>4166</v>
      </c>
    </row>
    <row r="67" spans="1:7" x14ac:dyDescent="0.2">
      <c r="A67">
        <v>65</v>
      </c>
      <c r="B67" t="s">
        <v>105</v>
      </c>
      <c r="C67">
        <v>185</v>
      </c>
      <c r="D67" t="s">
        <v>31</v>
      </c>
      <c r="E67" t="s">
        <v>4167</v>
      </c>
      <c r="F67" t="s">
        <v>4168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4169</v>
      </c>
      <c r="F68" t="s">
        <v>4170</v>
      </c>
    </row>
    <row r="69" spans="1:7" x14ac:dyDescent="0.2">
      <c r="A69">
        <v>67</v>
      </c>
      <c r="B69" t="s">
        <v>252</v>
      </c>
      <c r="C69">
        <v>69</v>
      </c>
      <c r="D69" t="s">
        <v>8</v>
      </c>
      <c r="E69" t="s">
        <v>4171</v>
      </c>
      <c r="F69" t="s">
        <v>4172</v>
      </c>
    </row>
    <row r="70" spans="1:7" x14ac:dyDescent="0.2">
      <c r="A70">
        <v>68</v>
      </c>
      <c r="B70" t="s">
        <v>230</v>
      </c>
      <c r="C70">
        <v>217</v>
      </c>
      <c r="D70" t="s">
        <v>39</v>
      </c>
      <c r="E70" t="s">
        <v>4173</v>
      </c>
      <c r="F70" t="s">
        <v>4174</v>
      </c>
    </row>
    <row r="71" spans="1:7" x14ac:dyDescent="0.2">
      <c r="A71">
        <v>69</v>
      </c>
      <c r="B71" t="s">
        <v>85</v>
      </c>
      <c r="C71">
        <v>116</v>
      </c>
      <c r="D71" t="s">
        <v>11</v>
      </c>
      <c r="E71" t="s">
        <v>4175</v>
      </c>
      <c r="F71" t="s">
        <v>4176</v>
      </c>
    </row>
    <row r="72" spans="1:7" x14ac:dyDescent="0.2">
      <c r="A72">
        <v>70</v>
      </c>
      <c r="B72" t="s">
        <v>97</v>
      </c>
      <c r="C72">
        <v>139</v>
      </c>
      <c r="D72" t="s">
        <v>23</v>
      </c>
      <c r="E72" t="s">
        <v>4177</v>
      </c>
      <c r="F72" t="s">
        <v>4178</v>
      </c>
    </row>
    <row r="73" spans="1:7" x14ac:dyDescent="0.2">
      <c r="A73">
        <v>71</v>
      </c>
      <c r="B73" t="s">
        <v>295</v>
      </c>
      <c r="C73">
        <v>177</v>
      </c>
      <c r="D73" t="s">
        <v>249</v>
      </c>
      <c r="E73" t="s">
        <v>250</v>
      </c>
      <c r="F73" t="s">
        <v>4179</v>
      </c>
      <c r="G73" t="s">
        <v>4180</v>
      </c>
    </row>
    <row r="74" spans="1:7" x14ac:dyDescent="0.2">
      <c r="A74">
        <v>72</v>
      </c>
      <c r="B74" t="s">
        <v>356</v>
      </c>
      <c r="C74">
        <v>56</v>
      </c>
      <c r="D74" t="s">
        <v>27</v>
      </c>
      <c r="E74" t="s">
        <v>4181</v>
      </c>
      <c r="F74" t="s">
        <v>4182</v>
      </c>
    </row>
    <row r="75" spans="1:7" x14ac:dyDescent="0.2">
      <c r="A75">
        <v>73</v>
      </c>
      <c r="B75" t="s">
        <v>301</v>
      </c>
      <c r="C75">
        <v>62</v>
      </c>
      <c r="D75" t="s">
        <v>8</v>
      </c>
      <c r="E75" t="s">
        <v>4183</v>
      </c>
      <c r="F75" t="s">
        <v>4184</v>
      </c>
    </row>
    <row r="76" spans="1:7" x14ac:dyDescent="0.2">
      <c r="A76">
        <v>74</v>
      </c>
      <c r="B76" t="s">
        <v>253</v>
      </c>
      <c r="C76">
        <v>113</v>
      </c>
      <c r="D76" t="s">
        <v>11</v>
      </c>
      <c r="E76" t="s">
        <v>4185</v>
      </c>
      <c r="F76" t="s">
        <v>4186</v>
      </c>
    </row>
    <row r="77" spans="1:7" x14ac:dyDescent="0.2">
      <c r="A77">
        <v>75</v>
      </c>
      <c r="B77" t="s">
        <v>257</v>
      </c>
      <c r="C77">
        <v>199</v>
      </c>
      <c r="D77" t="s">
        <v>169</v>
      </c>
      <c r="E77" t="s">
        <v>4187</v>
      </c>
      <c r="F77" t="s">
        <v>4188</v>
      </c>
    </row>
    <row r="78" spans="1:7" x14ac:dyDescent="0.2">
      <c r="A78">
        <v>76</v>
      </c>
      <c r="B78" t="s">
        <v>157</v>
      </c>
      <c r="C78">
        <v>111</v>
      </c>
      <c r="D78" t="s">
        <v>11</v>
      </c>
      <c r="E78" t="s">
        <v>4189</v>
      </c>
      <c r="F78" t="s">
        <v>4190</v>
      </c>
    </row>
    <row r="79" spans="1:7" x14ac:dyDescent="0.2">
      <c r="A79">
        <v>77</v>
      </c>
      <c r="B79" t="s">
        <v>111</v>
      </c>
      <c r="C79">
        <v>135</v>
      </c>
      <c r="D79" t="s">
        <v>23</v>
      </c>
      <c r="E79" t="s">
        <v>4191</v>
      </c>
      <c r="F79" t="s">
        <v>3592</v>
      </c>
    </row>
    <row r="80" spans="1:7" x14ac:dyDescent="0.2">
      <c r="A80">
        <v>78</v>
      </c>
      <c r="B80" t="s">
        <v>211</v>
      </c>
      <c r="C80">
        <v>155</v>
      </c>
      <c r="D80" t="s">
        <v>193</v>
      </c>
      <c r="E80" t="s">
        <v>4192</v>
      </c>
      <c r="F80" t="s">
        <v>4193</v>
      </c>
    </row>
    <row r="81" spans="1:7" x14ac:dyDescent="0.2">
      <c r="A81">
        <v>79</v>
      </c>
      <c r="B81" t="s">
        <v>96</v>
      </c>
      <c r="C81">
        <v>28</v>
      </c>
      <c r="D81" t="s">
        <v>62</v>
      </c>
      <c r="E81" t="s">
        <v>4194</v>
      </c>
      <c r="F81" t="s">
        <v>4195</v>
      </c>
    </row>
    <row r="82" spans="1:7" x14ac:dyDescent="0.2">
      <c r="A82">
        <v>80</v>
      </c>
      <c r="B82" t="s">
        <v>372</v>
      </c>
      <c r="C82">
        <v>154</v>
      </c>
      <c r="D82" t="s">
        <v>193</v>
      </c>
      <c r="E82" t="s">
        <v>4194</v>
      </c>
      <c r="F82" t="s">
        <v>4195</v>
      </c>
    </row>
    <row r="83" spans="1:7" x14ac:dyDescent="0.2">
      <c r="A83">
        <v>81</v>
      </c>
      <c r="B83" t="s">
        <v>133</v>
      </c>
      <c r="C83">
        <v>211</v>
      </c>
      <c r="D83" t="s">
        <v>39</v>
      </c>
      <c r="E83" t="s">
        <v>4196</v>
      </c>
      <c r="F83" t="s">
        <v>4197</v>
      </c>
    </row>
    <row r="84" spans="1:7" x14ac:dyDescent="0.2">
      <c r="A84">
        <v>82</v>
      </c>
      <c r="B84" t="s">
        <v>284</v>
      </c>
      <c r="C84">
        <v>175</v>
      </c>
      <c r="D84" t="s">
        <v>249</v>
      </c>
      <c r="E84" t="s">
        <v>250</v>
      </c>
      <c r="F84" t="s">
        <v>4198</v>
      </c>
      <c r="G84" t="s">
        <v>4199</v>
      </c>
    </row>
    <row r="85" spans="1:7" x14ac:dyDescent="0.2">
      <c r="A85">
        <v>83</v>
      </c>
      <c r="B85" t="s">
        <v>215</v>
      </c>
      <c r="C85">
        <v>184</v>
      </c>
      <c r="D85" t="s">
        <v>31</v>
      </c>
      <c r="E85" t="s">
        <v>4200</v>
      </c>
      <c r="F85" t="s">
        <v>4201</v>
      </c>
    </row>
    <row r="86" spans="1:7" x14ac:dyDescent="0.2">
      <c r="A86">
        <v>84</v>
      </c>
      <c r="B86" t="s">
        <v>189</v>
      </c>
      <c r="C86">
        <v>52</v>
      </c>
      <c r="D86" t="s">
        <v>27</v>
      </c>
      <c r="E86" t="s">
        <v>4202</v>
      </c>
      <c r="F86" t="s">
        <v>3604</v>
      </c>
    </row>
    <row r="87" spans="1:7" x14ac:dyDescent="0.2">
      <c r="A87">
        <v>85</v>
      </c>
      <c r="B87" t="s">
        <v>38</v>
      </c>
      <c r="C87">
        <v>212</v>
      </c>
      <c r="D87" t="s">
        <v>39</v>
      </c>
      <c r="E87" t="s">
        <v>4203</v>
      </c>
      <c r="F87" t="s">
        <v>4204</v>
      </c>
    </row>
    <row r="88" spans="1:7" x14ac:dyDescent="0.2">
      <c r="A88">
        <v>86</v>
      </c>
      <c r="B88" t="s">
        <v>92</v>
      </c>
      <c r="C88">
        <v>109</v>
      </c>
      <c r="D88" t="s">
        <v>80</v>
      </c>
      <c r="E88" t="s">
        <v>4205</v>
      </c>
      <c r="F88" t="s">
        <v>4206</v>
      </c>
    </row>
    <row r="89" spans="1:7" x14ac:dyDescent="0.2">
      <c r="A89">
        <v>87</v>
      </c>
      <c r="B89" t="s">
        <v>171</v>
      </c>
      <c r="C89">
        <v>187</v>
      </c>
      <c r="D89" t="s">
        <v>31</v>
      </c>
      <c r="E89" t="s">
        <v>4207</v>
      </c>
      <c r="F89" t="s">
        <v>4208</v>
      </c>
    </row>
    <row r="90" spans="1:7" x14ac:dyDescent="0.2">
      <c r="A90">
        <v>88</v>
      </c>
      <c r="B90" t="s">
        <v>322</v>
      </c>
      <c r="C90">
        <v>156</v>
      </c>
      <c r="D90" t="s">
        <v>193</v>
      </c>
      <c r="E90" t="s">
        <v>4209</v>
      </c>
      <c r="F90" t="s">
        <v>4210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4211</v>
      </c>
      <c r="F91" t="s">
        <v>4212</v>
      </c>
    </row>
    <row r="92" spans="1:7" x14ac:dyDescent="0.2">
      <c r="A92">
        <v>90</v>
      </c>
      <c r="B92" t="s">
        <v>84</v>
      </c>
      <c r="C92">
        <v>9</v>
      </c>
      <c r="D92" t="s">
        <v>74</v>
      </c>
      <c r="E92" t="s">
        <v>4213</v>
      </c>
      <c r="F92" t="s">
        <v>4214</v>
      </c>
    </row>
    <row r="93" spans="1:7" x14ac:dyDescent="0.2">
      <c r="A93">
        <v>91</v>
      </c>
      <c r="B93" t="s">
        <v>127</v>
      </c>
      <c r="C93">
        <v>146</v>
      </c>
      <c r="D93" t="s">
        <v>15</v>
      </c>
      <c r="E93" t="s">
        <v>4215</v>
      </c>
      <c r="F93" t="s">
        <v>4216</v>
      </c>
    </row>
    <row r="94" spans="1:7" x14ac:dyDescent="0.2">
      <c r="A94">
        <v>92</v>
      </c>
      <c r="B94" t="s">
        <v>153</v>
      </c>
      <c r="C94">
        <v>34</v>
      </c>
      <c r="D94" t="s">
        <v>46</v>
      </c>
      <c r="E94" t="s">
        <v>4217</v>
      </c>
      <c r="F94" t="s">
        <v>3387</v>
      </c>
    </row>
    <row r="95" spans="1:7" x14ac:dyDescent="0.2">
      <c r="A95">
        <v>93</v>
      </c>
      <c r="B95" t="s">
        <v>283</v>
      </c>
      <c r="C95">
        <v>204</v>
      </c>
      <c r="D95" t="s">
        <v>237</v>
      </c>
      <c r="E95" t="s">
        <v>4218</v>
      </c>
      <c r="F95" t="s">
        <v>4219</v>
      </c>
    </row>
    <row r="96" spans="1:7" x14ac:dyDescent="0.2">
      <c r="A96">
        <v>94</v>
      </c>
      <c r="B96" t="s">
        <v>330</v>
      </c>
      <c r="C96">
        <v>178</v>
      </c>
      <c r="D96" t="s">
        <v>249</v>
      </c>
      <c r="E96" t="s">
        <v>250</v>
      </c>
      <c r="F96" t="s">
        <v>4220</v>
      </c>
      <c r="G96" t="s">
        <v>4221</v>
      </c>
    </row>
    <row r="97" spans="1:6" x14ac:dyDescent="0.2">
      <c r="A97">
        <v>95</v>
      </c>
      <c r="B97" t="s">
        <v>373</v>
      </c>
      <c r="C97">
        <v>128</v>
      </c>
      <c r="D97" t="s">
        <v>196</v>
      </c>
      <c r="E97" t="s">
        <v>4222</v>
      </c>
      <c r="F97" t="s">
        <v>4223</v>
      </c>
    </row>
    <row r="98" spans="1:6" x14ac:dyDescent="0.2">
      <c r="A98">
        <v>96</v>
      </c>
      <c r="B98" t="s">
        <v>273</v>
      </c>
      <c r="C98">
        <v>7</v>
      </c>
      <c r="D98" t="s">
        <v>74</v>
      </c>
      <c r="E98" t="s">
        <v>4224</v>
      </c>
      <c r="F98" t="s">
        <v>4225</v>
      </c>
    </row>
    <row r="99" spans="1:6" x14ac:dyDescent="0.2">
      <c r="A99">
        <v>97</v>
      </c>
      <c r="B99" t="s">
        <v>310</v>
      </c>
      <c r="C99">
        <v>215</v>
      </c>
      <c r="D99" t="s">
        <v>39</v>
      </c>
      <c r="E99" t="s">
        <v>4226</v>
      </c>
      <c r="F99" t="s">
        <v>4227</v>
      </c>
    </row>
    <row r="100" spans="1:6" x14ac:dyDescent="0.2">
      <c r="A100">
        <v>98</v>
      </c>
      <c r="B100" t="s">
        <v>7</v>
      </c>
      <c r="C100">
        <v>63</v>
      </c>
      <c r="D100" t="s">
        <v>8</v>
      </c>
      <c r="E100" t="s">
        <v>4228</v>
      </c>
      <c r="F100" t="s">
        <v>4229</v>
      </c>
    </row>
    <row r="101" spans="1:6" x14ac:dyDescent="0.2">
      <c r="A101">
        <v>99</v>
      </c>
      <c r="B101" t="s">
        <v>279</v>
      </c>
      <c r="C101">
        <v>159</v>
      </c>
      <c r="D101" t="s">
        <v>193</v>
      </c>
      <c r="E101" t="s">
        <v>4230</v>
      </c>
      <c r="F101" t="s">
        <v>4231</v>
      </c>
    </row>
    <row r="102" spans="1:6" x14ac:dyDescent="0.2">
      <c r="A102">
        <v>100</v>
      </c>
      <c r="B102" t="s">
        <v>407</v>
      </c>
      <c r="C102">
        <v>92</v>
      </c>
      <c r="D102" t="s">
        <v>167</v>
      </c>
      <c r="E102" t="s">
        <v>4232</v>
      </c>
      <c r="F102" t="s">
        <v>4233</v>
      </c>
    </row>
    <row r="103" spans="1:6" x14ac:dyDescent="0.2">
      <c r="A103">
        <v>101</v>
      </c>
      <c r="B103" t="s">
        <v>207</v>
      </c>
      <c r="C103">
        <v>196</v>
      </c>
      <c r="D103" t="s">
        <v>169</v>
      </c>
      <c r="E103" t="s">
        <v>4234</v>
      </c>
      <c r="F103" t="s">
        <v>4235</v>
      </c>
    </row>
    <row r="104" spans="1:6" x14ac:dyDescent="0.2">
      <c r="A104">
        <v>102</v>
      </c>
      <c r="B104" t="s">
        <v>408</v>
      </c>
      <c r="C104">
        <v>206</v>
      </c>
      <c r="D104" t="s">
        <v>237</v>
      </c>
      <c r="E104" t="s">
        <v>4236</v>
      </c>
      <c r="F104" t="s">
        <v>4237</v>
      </c>
    </row>
    <row r="105" spans="1:6" x14ac:dyDescent="0.2">
      <c r="A105">
        <v>103</v>
      </c>
      <c r="B105" t="s">
        <v>404</v>
      </c>
      <c r="C105">
        <v>126</v>
      </c>
      <c r="D105" t="s">
        <v>196</v>
      </c>
      <c r="E105" t="s">
        <v>4238</v>
      </c>
      <c r="F105" t="s">
        <v>4239</v>
      </c>
    </row>
    <row r="106" spans="1:6" x14ac:dyDescent="0.2">
      <c r="A106">
        <v>104</v>
      </c>
      <c r="B106" t="s">
        <v>132</v>
      </c>
      <c r="C106">
        <v>87</v>
      </c>
      <c r="D106" t="s">
        <v>19</v>
      </c>
      <c r="E106" t="s">
        <v>4240</v>
      </c>
      <c r="F106" t="s">
        <v>3943</v>
      </c>
    </row>
    <row r="107" spans="1:6" x14ac:dyDescent="0.2">
      <c r="A107">
        <v>105</v>
      </c>
      <c r="B107" t="s">
        <v>78</v>
      </c>
      <c r="C107">
        <v>64</v>
      </c>
      <c r="D107" t="s">
        <v>8</v>
      </c>
      <c r="E107" t="s">
        <v>4241</v>
      </c>
      <c r="F107" t="s">
        <v>4242</v>
      </c>
    </row>
    <row r="108" spans="1:6" x14ac:dyDescent="0.2">
      <c r="A108">
        <v>106</v>
      </c>
      <c r="B108" t="s">
        <v>83</v>
      </c>
      <c r="C108">
        <v>81</v>
      </c>
      <c r="D108" t="s">
        <v>19</v>
      </c>
      <c r="E108" t="s">
        <v>4243</v>
      </c>
      <c r="F108" t="s">
        <v>4244</v>
      </c>
    </row>
    <row r="109" spans="1:6" x14ac:dyDescent="0.2">
      <c r="A109">
        <v>107</v>
      </c>
      <c r="B109" t="s">
        <v>188</v>
      </c>
      <c r="C109">
        <v>24</v>
      </c>
      <c r="D109" t="s">
        <v>62</v>
      </c>
      <c r="E109" t="s">
        <v>4245</v>
      </c>
      <c r="F109" t="s">
        <v>4246</v>
      </c>
    </row>
    <row r="110" spans="1:6" x14ac:dyDescent="0.2">
      <c r="A110">
        <v>108</v>
      </c>
      <c r="B110" t="s">
        <v>194</v>
      </c>
      <c r="C110">
        <v>119</v>
      </c>
      <c r="D110" t="s">
        <v>11</v>
      </c>
      <c r="E110" t="s">
        <v>4247</v>
      </c>
      <c r="F110" t="s">
        <v>4248</v>
      </c>
    </row>
    <row r="111" spans="1:6" x14ac:dyDescent="0.2">
      <c r="A111">
        <v>109</v>
      </c>
      <c r="B111" t="s">
        <v>290</v>
      </c>
      <c r="C111">
        <v>29</v>
      </c>
      <c r="D111" t="s">
        <v>62</v>
      </c>
      <c r="E111" t="s">
        <v>4249</v>
      </c>
      <c r="F111" t="s">
        <v>4250</v>
      </c>
    </row>
    <row r="112" spans="1:6" x14ac:dyDescent="0.2">
      <c r="A112">
        <v>110</v>
      </c>
      <c r="B112" t="s">
        <v>401</v>
      </c>
      <c r="C112">
        <v>208</v>
      </c>
      <c r="D112" t="s">
        <v>237</v>
      </c>
      <c r="E112" t="s">
        <v>4251</v>
      </c>
      <c r="F112" t="s">
        <v>4252</v>
      </c>
    </row>
    <row r="113" spans="1:7" x14ac:dyDescent="0.2">
      <c r="A113">
        <v>111</v>
      </c>
      <c r="B113" t="s">
        <v>411</v>
      </c>
      <c r="C113">
        <v>205</v>
      </c>
      <c r="D113" t="s">
        <v>237</v>
      </c>
      <c r="E113" t="s">
        <v>4253</v>
      </c>
      <c r="F113" t="s">
        <v>4254</v>
      </c>
    </row>
    <row r="114" spans="1:7" x14ac:dyDescent="0.2">
      <c r="A114">
        <v>112</v>
      </c>
      <c r="B114" t="s">
        <v>388</v>
      </c>
      <c r="C114">
        <v>83</v>
      </c>
      <c r="D114" t="s">
        <v>19</v>
      </c>
      <c r="E114" t="s">
        <v>4255</v>
      </c>
      <c r="F114" t="s">
        <v>4256</v>
      </c>
    </row>
    <row r="115" spans="1:7" x14ac:dyDescent="0.2">
      <c r="A115">
        <v>113</v>
      </c>
      <c r="B115" t="s">
        <v>285</v>
      </c>
      <c r="C115">
        <v>148</v>
      </c>
      <c r="D115" t="s">
        <v>15</v>
      </c>
      <c r="E115" t="s">
        <v>4257</v>
      </c>
      <c r="F115" t="s">
        <v>4258</v>
      </c>
    </row>
    <row r="116" spans="1:7" x14ac:dyDescent="0.2">
      <c r="A116">
        <v>114</v>
      </c>
      <c r="B116" t="s">
        <v>100</v>
      </c>
      <c r="C116">
        <v>186</v>
      </c>
      <c r="D116" t="s">
        <v>31</v>
      </c>
      <c r="E116" t="s">
        <v>4259</v>
      </c>
      <c r="F116" t="s">
        <v>4260</v>
      </c>
    </row>
    <row r="117" spans="1:7" x14ac:dyDescent="0.2">
      <c r="A117">
        <v>115</v>
      </c>
      <c r="B117" t="s">
        <v>357</v>
      </c>
      <c r="C117">
        <v>216</v>
      </c>
      <c r="D117" t="s">
        <v>39</v>
      </c>
      <c r="E117" t="s">
        <v>4261</v>
      </c>
      <c r="F117" t="s">
        <v>4262</v>
      </c>
    </row>
    <row r="118" spans="1:7" x14ac:dyDescent="0.2">
      <c r="A118">
        <v>116</v>
      </c>
      <c r="B118" t="s">
        <v>263</v>
      </c>
      <c r="C118">
        <v>112</v>
      </c>
      <c r="D118" t="s">
        <v>11</v>
      </c>
      <c r="E118" t="s">
        <v>4263</v>
      </c>
      <c r="F118" t="s">
        <v>4264</v>
      </c>
    </row>
    <row r="119" spans="1:7" x14ac:dyDescent="0.2">
      <c r="A119">
        <v>117</v>
      </c>
      <c r="B119" t="s">
        <v>360</v>
      </c>
      <c r="C119">
        <v>122</v>
      </c>
      <c r="D119" t="s">
        <v>196</v>
      </c>
      <c r="E119" t="s">
        <v>4265</v>
      </c>
      <c r="F119" t="s">
        <v>4266</v>
      </c>
    </row>
    <row r="120" spans="1:7" x14ac:dyDescent="0.2">
      <c r="A120">
        <v>118</v>
      </c>
      <c r="B120" t="s">
        <v>32</v>
      </c>
      <c r="C120">
        <v>58</v>
      </c>
      <c r="D120" t="s">
        <v>27</v>
      </c>
      <c r="E120" t="s">
        <v>4267</v>
      </c>
      <c r="F120" t="s">
        <v>4268</v>
      </c>
    </row>
    <row r="121" spans="1:7" x14ac:dyDescent="0.2">
      <c r="A121">
        <v>119</v>
      </c>
      <c r="B121" t="s">
        <v>272</v>
      </c>
      <c r="C121">
        <v>25</v>
      </c>
      <c r="D121" t="s">
        <v>62</v>
      </c>
      <c r="E121" t="s">
        <v>4269</v>
      </c>
      <c r="F121" t="s">
        <v>4270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4271</v>
      </c>
      <c r="F122" t="s">
        <v>4272</v>
      </c>
    </row>
    <row r="123" spans="1:7" x14ac:dyDescent="0.2">
      <c r="A123">
        <v>121</v>
      </c>
      <c r="B123" t="s">
        <v>236</v>
      </c>
      <c r="C123">
        <v>209</v>
      </c>
      <c r="D123" t="s">
        <v>237</v>
      </c>
      <c r="E123" t="s">
        <v>4273</v>
      </c>
      <c r="F123" t="s">
        <v>4274</v>
      </c>
    </row>
    <row r="124" spans="1:7" x14ac:dyDescent="0.2">
      <c r="A124">
        <v>122</v>
      </c>
      <c r="B124" t="s">
        <v>251</v>
      </c>
      <c r="C124">
        <v>176</v>
      </c>
      <c r="D124" t="s">
        <v>249</v>
      </c>
      <c r="E124" t="s">
        <v>250</v>
      </c>
      <c r="F124" t="s">
        <v>4275</v>
      </c>
      <c r="G124" t="s">
        <v>4276</v>
      </c>
    </row>
    <row r="125" spans="1:7" x14ac:dyDescent="0.2">
      <c r="A125">
        <v>123</v>
      </c>
      <c r="B125" t="s">
        <v>170</v>
      </c>
      <c r="C125">
        <v>96</v>
      </c>
      <c r="D125" t="s">
        <v>167</v>
      </c>
      <c r="E125" t="s">
        <v>4277</v>
      </c>
      <c r="F125" t="s">
        <v>4278</v>
      </c>
    </row>
    <row r="126" spans="1:7" x14ac:dyDescent="0.2">
      <c r="A126">
        <v>124</v>
      </c>
      <c r="B126" t="s">
        <v>329</v>
      </c>
      <c r="C126">
        <v>157</v>
      </c>
      <c r="D126" t="s">
        <v>193</v>
      </c>
      <c r="E126" t="s">
        <v>4279</v>
      </c>
      <c r="F126" t="s">
        <v>4280</v>
      </c>
    </row>
    <row r="127" spans="1:7" x14ac:dyDescent="0.2">
      <c r="A127">
        <v>125</v>
      </c>
      <c r="B127" t="s">
        <v>276</v>
      </c>
      <c r="C127">
        <v>17</v>
      </c>
      <c r="D127" t="s">
        <v>129</v>
      </c>
      <c r="E127" t="s">
        <v>4281</v>
      </c>
      <c r="F127" t="s">
        <v>3999</v>
      </c>
    </row>
    <row r="128" spans="1:7" x14ac:dyDescent="0.2">
      <c r="A128">
        <v>126</v>
      </c>
      <c r="B128" t="s">
        <v>258</v>
      </c>
      <c r="C128">
        <v>173</v>
      </c>
      <c r="D128" t="s">
        <v>249</v>
      </c>
      <c r="E128" t="s">
        <v>250</v>
      </c>
      <c r="F128" t="s">
        <v>4282</v>
      </c>
      <c r="G128" t="s">
        <v>4283</v>
      </c>
    </row>
    <row r="129" spans="1:6" x14ac:dyDescent="0.2">
      <c r="A129">
        <v>127</v>
      </c>
      <c r="B129" t="s">
        <v>181</v>
      </c>
      <c r="C129">
        <v>75</v>
      </c>
      <c r="D129" t="s">
        <v>126</v>
      </c>
      <c r="E129" t="s">
        <v>4284</v>
      </c>
      <c r="F129" t="s">
        <v>4285</v>
      </c>
    </row>
    <row r="130" spans="1:6" x14ac:dyDescent="0.2">
      <c r="A130">
        <v>128</v>
      </c>
      <c r="B130" t="s">
        <v>264</v>
      </c>
      <c r="C130">
        <v>73</v>
      </c>
      <c r="D130" t="s">
        <v>126</v>
      </c>
      <c r="E130" t="s">
        <v>4286</v>
      </c>
      <c r="F130" t="s">
        <v>4287</v>
      </c>
    </row>
    <row r="131" spans="1:6" x14ac:dyDescent="0.2">
      <c r="A131">
        <v>129</v>
      </c>
      <c r="B131" t="s">
        <v>149</v>
      </c>
      <c r="C131">
        <v>65</v>
      </c>
      <c r="D131" t="s">
        <v>8</v>
      </c>
      <c r="E131" t="s">
        <v>4288</v>
      </c>
      <c r="F131" t="s">
        <v>4289</v>
      </c>
    </row>
    <row r="132" spans="1:6" x14ac:dyDescent="0.2">
      <c r="A132">
        <v>130</v>
      </c>
      <c r="B132" t="s">
        <v>314</v>
      </c>
      <c r="C132">
        <v>163</v>
      </c>
      <c r="D132" t="s">
        <v>57</v>
      </c>
      <c r="E132" t="s">
        <v>4290</v>
      </c>
      <c r="F132" t="s">
        <v>4291</v>
      </c>
    </row>
    <row r="133" spans="1:6" x14ac:dyDescent="0.2">
      <c r="A133">
        <v>131</v>
      </c>
      <c r="B133" t="s">
        <v>350</v>
      </c>
      <c r="C133">
        <v>49</v>
      </c>
      <c r="D133" t="s">
        <v>66</v>
      </c>
      <c r="E133" t="s">
        <v>4292</v>
      </c>
      <c r="F133" t="s">
        <v>4293</v>
      </c>
    </row>
    <row r="134" spans="1:6" x14ac:dyDescent="0.2">
      <c r="A134">
        <v>132</v>
      </c>
      <c r="B134" t="s">
        <v>163</v>
      </c>
      <c r="C134">
        <v>32</v>
      </c>
      <c r="D134" t="s">
        <v>46</v>
      </c>
      <c r="E134" t="s">
        <v>4294</v>
      </c>
      <c r="F134" t="s">
        <v>4295</v>
      </c>
    </row>
    <row r="135" spans="1:6" x14ac:dyDescent="0.2">
      <c r="A135">
        <v>133</v>
      </c>
      <c r="B135" t="s">
        <v>227</v>
      </c>
      <c r="C135">
        <v>79</v>
      </c>
      <c r="D135" t="s">
        <v>126</v>
      </c>
      <c r="E135" t="s">
        <v>4296</v>
      </c>
      <c r="F135" t="s">
        <v>4297</v>
      </c>
    </row>
    <row r="136" spans="1:6" x14ac:dyDescent="0.2">
      <c r="A136">
        <v>134</v>
      </c>
      <c r="B136" t="s">
        <v>260</v>
      </c>
      <c r="C136">
        <v>117</v>
      </c>
      <c r="D136" t="s">
        <v>11</v>
      </c>
      <c r="E136" t="s">
        <v>4298</v>
      </c>
      <c r="F136" t="s">
        <v>4299</v>
      </c>
    </row>
    <row r="137" spans="1:6" x14ac:dyDescent="0.2">
      <c r="A137">
        <v>135</v>
      </c>
      <c r="B137" t="s">
        <v>398</v>
      </c>
      <c r="C137">
        <v>207</v>
      </c>
      <c r="D137" t="s">
        <v>237</v>
      </c>
      <c r="E137" t="s">
        <v>4300</v>
      </c>
      <c r="F137" t="s">
        <v>4301</v>
      </c>
    </row>
    <row r="138" spans="1:6" x14ac:dyDescent="0.2">
      <c r="A138">
        <v>136</v>
      </c>
      <c r="B138" t="s">
        <v>363</v>
      </c>
      <c r="C138">
        <v>124</v>
      </c>
      <c r="D138" t="s">
        <v>196</v>
      </c>
      <c r="E138" t="s">
        <v>4302</v>
      </c>
      <c r="F138" t="s">
        <v>4303</v>
      </c>
    </row>
    <row r="139" spans="1:6" x14ac:dyDescent="0.2">
      <c r="A139">
        <v>137</v>
      </c>
      <c r="B139" t="s">
        <v>174</v>
      </c>
      <c r="C139">
        <v>78</v>
      </c>
      <c r="D139" t="s">
        <v>126</v>
      </c>
      <c r="E139" t="s">
        <v>4304</v>
      </c>
      <c r="F139" t="s">
        <v>4305</v>
      </c>
    </row>
    <row r="140" spans="1:6" x14ac:dyDescent="0.2">
      <c r="A140">
        <v>138</v>
      </c>
      <c r="B140" t="s">
        <v>177</v>
      </c>
      <c r="C140">
        <v>38</v>
      </c>
      <c r="D140" t="s">
        <v>46</v>
      </c>
      <c r="E140" t="s">
        <v>4306</v>
      </c>
      <c r="F140" t="s">
        <v>4307</v>
      </c>
    </row>
    <row r="141" spans="1:6" x14ac:dyDescent="0.2">
      <c r="A141">
        <v>139</v>
      </c>
      <c r="B141" t="s">
        <v>385</v>
      </c>
      <c r="C141">
        <v>158</v>
      </c>
      <c r="D141" t="s">
        <v>193</v>
      </c>
      <c r="E141" t="s">
        <v>4308</v>
      </c>
      <c r="F141" t="s">
        <v>4309</v>
      </c>
    </row>
    <row r="142" spans="1:6" x14ac:dyDescent="0.2">
      <c r="A142">
        <v>140</v>
      </c>
      <c r="B142" t="s">
        <v>162</v>
      </c>
      <c r="C142">
        <v>134</v>
      </c>
      <c r="D142" t="s">
        <v>23</v>
      </c>
      <c r="E142" t="s">
        <v>4310</v>
      </c>
      <c r="F142" t="s">
        <v>3714</v>
      </c>
    </row>
    <row r="143" spans="1:6" x14ac:dyDescent="0.2">
      <c r="A143">
        <v>141</v>
      </c>
      <c r="B143" t="s">
        <v>391</v>
      </c>
      <c r="C143">
        <v>152</v>
      </c>
      <c r="D143" t="s">
        <v>193</v>
      </c>
      <c r="E143" t="s">
        <v>4311</v>
      </c>
      <c r="F143" t="s">
        <v>4312</v>
      </c>
    </row>
    <row r="144" spans="1:6" x14ac:dyDescent="0.2">
      <c r="A144">
        <v>142</v>
      </c>
      <c r="B144" t="s">
        <v>379</v>
      </c>
      <c r="C144">
        <v>202</v>
      </c>
      <c r="D144" t="s">
        <v>237</v>
      </c>
      <c r="E144" t="s">
        <v>4313</v>
      </c>
      <c r="F144" t="s">
        <v>4314</v>
      </c>
    </row>
    <row r="145" spans="1:6" x14ac:dyDescent="0.2">
      <c r="A145">
        <v>143</v>
      </c>
      <c r="B145" t="s">
        <v>315</v>
      </c>
      <c r="C145">
        <v>89</v>
      </c>
      <c r="D145" t="s">
        <v>19</v>
      </c>
      <c r="E145" t="s">
        <v>4315</v>
      </c>
      <c r="F145" t="s">
        <v>4316</v>
      </c>
    </row>
    <row r="146" spans="1:6" x14ac:dyDescent="0.2">
      <c r="A146">
        <v>144</v>
      </c>
      <c r="B146" t="s">
        <v>337</v>
      </c>
      <c r="C146">
        <v>115</v>
      </c>
      <c r="D146" t="s">
        <v>11</v>
      </c>
      <c r="E146" t="s">
        <v>4317</v>
      </c>
      <c r="F146" t="s">
        <v>4318</v>
      </c>
    </row>
    <row r="147" spans="1:6" x14ac:dyDescent="0.2">
      <c r="A147">
        <v>145</v>
      </c>
      <c r="B147" t="s">
        <v>223</v>
      </c>
      <c r="C147">
        <v>144</v>
      </c>
      <c r="D147" t="s">
        <v>15</v>
      </c>
      <c r="E147" t="s">
        <v>4319</v>
      </c>
      <c r="F147" t="s">
        <v>4320</v>
      </c>
    </row>
    <row r="148" spans="1:6" x14ac:dyDescent="0.2">
      <c r="A148">
        <v>146</v>
      </c>
      <c r="B148" t="s">
        <v>294</v>
      </c>
      <c r="C148">
        <v>74</v>
      </c>
      <c r="D148" t="s">
        <v>126</v>
      </c>
      <c r="E148" t="s">
        <v>4321</v>
      </c>
      <c r="F148" t="s">
        <v>4322</v>
      </c>
    </row>
    <row r="149" spans="1:6" x14ac:dyDescent="0.2">
      <c r="A149">
        <v>147</v>
      </c>
      <c r="B149" t="s">
        <v>353</v>
      </c>
      <c r="C149">
        <v>142</v>
      </c>
      <c r="D149" t="s">
        <v>15</v>
      </c>
      <c r="E149" t="s">
        <v>4323</v>
      </c>
      <c r="F149" t="s">
        <v>4324</v>
      </c>
    </row>
    <row r="150" spans="1:6" x14ac:dyDescent="0.2">
      <c r="A150">
        <v>148</v>
      </c>
      <c r="B150" t="s">
        <v>168</v>
      </c>
      <c r="C150">
        <v>197</v>
      </c>
      <c r="D150" t="s">
        <v>169</v>
      </c>
      <c r="E150" t="s">
        <v>4325</v>
      </c>
      <c r="F150" t="s">
        <v>4326</v>
      </c>
    </row>
    <row r="151" spans="1:6" x14ac:dyDescent="0.2">
      <c r="A151">
        <v>149</v>
      </c>
      <c r="B151" t="s">
        <v>232</v>
      </c>
      <c r="C151">
        <v>213</v>
      </c>
      <c r="D151" t="s">
        <v>39</v>
      </c>
      <c r="E151" t="s">
        <v>4327</v>
      </c>
      <c r="F151" t="s">
        <v>4328</v>
      </c>
    </row>
    <row r="152" spans="1:6" x14ac:dyDescent="0.2">
      <c r="A152">
        <v>150</v>
      </c>
      <c r="B152" t="s">
        <v>318</v>
      </c>
      <c r="C152">
        <v>48</v>
      </c>
      <c r="D152" t="s">
        <v>66</v>
      </c>
      <c r="E152" t="s">
        <v>4329</v>
      </c>
      <c r="F152" t="s">
        <v>4330</v>
      </c>
    </row>
    <row r="153" spans="1:6" x14ac:dyDescent="0.2">
      <c r="A153">
        <v>151</v>
      </c>
      <c r="B153" t="s">
        <v>270</v>
      </c>
      <c r="C153">
        <v>5</v>
      </c>
      <c r="D153" t="s">
        <v>74</v>
      </c>
      <c r="E153" t="s">
        <v>4331</v>
      </c>
      <c r="F153" t="s">
        <v>4332</v>
      </c>
    </row>
    <row r="154" spans="1:6" x14ac:dyDescent="0.2">
      <c r="A154">
        <v>152</v>
      </c>
      <c r="B154" t="s">
        <v>138</v>
      </c>
      <c r="C154">
        <v>16</v>
      </c>
      <c r="D154" t="s">
        <v>129</v>
      </c>
      <c r="E154" t="s">
        <v>4333</v>
      </c>
      <c r="F154" t="s">
        <v>4334</v>
      </c>
    </row>
    <row r="155" spans="1:6" x14ac:dyDescent="0.2">
      <c r="A155">
        <v>153</v>
      </c>
      <c r="B155" t="s">
        <v>366</v>
      </c>
      <c r="C155">
        <v>37</v>
      </c>
      <c r="D155" t="s">
        <v>46</v>
      </c>
      <c r="E155" t="s">
        <v>4335</v>
      </c>
      <c r="F155" t="s">
        <v>4336</v>
      </c>
    </row>
    <row r="156" spans="1:6" x14ac:dyDescent="0.2">
      <c r="A156">
        <v>154</v>
      </c>
      <c r="B156" t="s">
        <v>362</v>
      </c>
      <c r="C156">
        <v>93</v>
      </c>
      <c r="D156" t="s">
        <v>167</v>
      </c>
      <c r="E156" t="s">
        <v>4337</v>
      </c>
      <c r="F156" t="s">
        <v>4338</v>
      </c>
    </row>
    <row r="157" spans="1:6" x14ac:dyDescent="0.2">
      <c r="A157">
        <v>155</v>
      </c>
      <c r="B157" t="s">
        <v>30</v>
      </c>
      <c r="C157">
        <v>182</v>
      </c>
      <c r="D157" t="s">
        <v>31</v>
      </c>
      <c r="E157" t="s">
        <v>4339</v>
      </c>
      <c r="F157" t="s">
        <v>4340</v>
      </c>
    </row>
    <row r="158" spans="1:6" x14ac:dyDescent="0.2">
      <c r="A158">
        <v>156</v>
      </c>
      <c r="B158" t="s">
        <v>89</v>
      </c>
      <c r="C158">
        <v>103</v>
      </c>
      <c r="D158" t="s">
        <v>80</v>
      </c>
      <c r="E158" t="s">
        <v>4341</v>
      </c>
      <c r="F158" t="s">
        <v>4342</v>
      </c>
    </row>
    <row r="159" spans="1:6" x14ac:dyDescent="0.2">
      <c r="A159">
        <v>157</v>
      </c>
      <c r="B159" t="s">
        <v>291</v>
      </c>
      <c r="C159">
        <v>168</v>
      </c>
      <c r="D159" t="s">
        <v>57</v>
      </c>
      <c r="E159" t="s">
        <v>4343</v>
      </c>
      <c r="F159" t="s">
        <v>4344</v>
      </c>
    </row>
    <row r="160" spans="1:6" x14ac:dyDescent="0.2">
      <c r="A160">
        <v>158</v>
      </c>
      <c r="B160" t="s">
        <v>159</v>
      </c>
      <c r="C160">
        <v>107</v>
      </c>
      <c r="D160" t="s">
        <v>80</v>
      </c>
      <c r="E160" t="s">
        <v>4345</v>
      </c>
      <c r="F160" t="s">
        <v>4346</v>
      </c>
    </row>
    <row r="161" spans="1:7" x14ac:dyDescent="0.2">
      <c r="A161">
        <v>159</v>
      </c>
      <c r="B161" t="s">
        <v>248</v>
      </c>
      <c r="C161">
        <v>172</v>
      </c>
      <c r="D161" t="s">
        <v>249</v>
      </c>
      <c r="E161" t="s">
        <v>250</v>
      </c>
      <c r="F161" t="s">
        <v>4347</v>
      </c>
      <c r="G161" t="s">
        <v>4348</v>
      </c>
    </row>
    <row r="162" spans="1:7" x14ac:dyDescent="0.2">
      <c r="A162">
        <v>160</v>
      </c>
      <c r="B162" t="s">
        <v>306</v>
      </c>
      <c r="C162">
        <v>94</v>
      </c>
      <c r="D162" t="s">
        <v>167</v>
      </c>
      <c r="E162" t="s">
        <v>4349</v>
      </c>
      <c r="F162" t="s">
        <v>4350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4351</v>
      </c>
      <c r="F163" t="s">
        <v>4352</v>
      </c>
    </row>
    <row r="164" spans="1:7" x14ac:dyDescent="0.2">
      <c r="A164">
        <v>162</v>
      </c>
      <c r="B164" t="s">
        <v>182</v>
      </c>
      <c r="C164">
        <v>55</v>
      </c>
      <c r="D164" t="s">
        <v>27</v>
      </c>
      <c r="E164" t="s">
        <v>4353</v>
      </c>
      <c r="F164" t="s">
        <v>4354</v>
      </c>
    </row>
    <row r="165" spans="1:7" x14ac:dyDescent="0.2">
      <c r="A165">
        <v>163</v>
      </c>
      <c r="B165" t="s">
        <v>333</v>
      </c>
      <c r="C165">
        <v>153</v>
      </c>
      <c r="D165" t="s">
        <v>193</v>
      </c>
      <c r="E165" t="s">
        <v>4355</v>
      </c>
      <c r="F165" t="s">
        <v>4356</v>
      </c>
    </row>
    <row r="166" spans="1:7" x14ac:dyDescent="0.2">
      <c r="A166">
        <v>164</v>
      </c>
      <c r="B166" t="s">
        <v>341</v>
      </c>
      <c r="C166">
        <v>76</v>
      </c>
      <c r="D166" t="s">
        <v>126</v>
      </c>
      <c r="E166" t="s">
        <v>4357</v>
      </c>
      <c r="F166" t="s">
        <v>4358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4359</v>
      </c>
      <c r="F167" t="s">
        <v>4360</v>
      </c>
    </row>
    <row r="168" spans="1:7" x14ac:dyDescent="0.2">
      <c r="A168">
        <v>166</v>
      </c>
      <c r="B168" t="s">
        <v>348</v>
      </c>
      <c r="C168">
        <v>179</v>
      </c>
      <c r="D168" t="s">
        <v>249</v>
      </c>
      <c r="E168" t="s">
        <v>250</v>
      </c>
      <c r="F168" t="s">
        <v>4361</v>
      </c>
      <c r="G168" t="s">
        <v>4362</v>
      </c>
    </row>
    <row r="169" spans="1:7" x14ac:dyDescent="0.2">
      <c r="A169">
        <v>167</v>
      </c>
      <c r="B169" t="s">
        <v>382</v>
      </c>
      <c r="C169">
        <v>23</v>
      </c>
      <c r="D169" t="s">
        <v>62</v>
      </c>
      <c r="E169" t="s">
        <v>4363</v>
      </c>
      <c r="F169" t="s">
        <v>4054</v>
      </c>
    </row>
    <row r="170" spans="1:7" x14ac:dyDescent="0.2">
      <c r="A170">
        <v>168</v>
      </c>
      <c r="B170" t="s">
        <v>124</v>
      </c>
      <c r="C170">
        <v>105</v>
      </c>
      <c r="D170" t="s">
        <v>80</v>
      </c>
      <c r="E170" t="s">
        <v>4364</v>
      </c>
      <c r="F170" t="s">
        <v>4365</v>
      </c>
    </row>
    <row r="171" spans="1:7" x14ac:dyDescent="0.2">
      <c r="A171">
        <v>169</v>
      </c>
      <c r="B171" t="s">
        <v>79</v>
      </c>
      <c r="C171">
        <v>106</v>
      </c>
      <c r="D171" t="s">
        <v>80</v>
      </c>
      <c r="E171" t="s">
        <v>4366</v>
      </c>
      <c r="F171" t="s">
        <v>4367</v>
      </c>
    </row>
    <row r="172" spans="1:7" x14ac:dyDescent="0.2">
      <c r="A172">
        <v>170</v>
      </c>
      <c r="B172" t="s">
        <v>219</v>
      </c>
      <c r="C172">
        <v>166</v>
      </c>
      <c r="D172" t="s">
        <v>57</v>
      </c>
      <c r="E172" t="s">
        <v>4368</v>
      </c>
      <c r="F172" t="s">
        <v>4369</v>
      </c>
    </row>
    <row r="173" spans="1:7" x14ac:dyDescent="0.2">
      <c r="A173">
        <v>171</v>
      </c>
      <c r="B173" t="s">
        <v>305</v>
      </c>
      <c r="C173">
        <v>125</v>
      </c>
      <c r="D173" t="s">
        <v>196</v>
      </c>
      <c r="E173" t="s">
        <v>4370</v>
      </c>
      <c r="F173" t="s">
        <v>4371</v>
      </c>
    </row>
    <row r="174" spans="1:7" x14ac:dyDescent="0.2">
      <c r="A174">
        <v>172</v>
      </c>
      <c r="B174" t="s">
        <v>349</v>
      </c>
      <c r="C174">
        <v>193</v>
      </c>
      <c r="D174" t="s">
        <v>169</v>
      </c>
      <c r="E174" t="s">
        <v>4372</v>
      </c>
      <c r="F174" t="s">
        <v>4373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4374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4375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4376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4377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4378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4379</v>
      </c>
      <c r="F8" t="s">
        <v>4064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4380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4381</v>
      </c>
      <c r="F10" t="s">
        <v>4067</v>
      </c>
    </row>
    <row r="11" spans="1:6" x14ac:dyDescent="0.2">
      <c r="A11">
        <v>9</v>
      </c>
      <c r="B11" t="s">
        <v>125</v>
      </c>
      <c r="C11">
        <v>71</v>
      </c>
      <c r="D11" t="s">
        <v>126</v>
      </c>
      <c r="E11" t="s">
        <v>4382</v>
      </c>
      <c r="F11" t="s">
        <v>4069</v>
      </c>
    </row>
    <row r="12" spans="1:6" x14ac:dyDescent="0.2">
      <c r="A12">
        <v>10</v>
      </c>
      <c r="B12" t="s">
        <v>50</v>
      </c>
      <c r="C12">
        <v>141</v>
      </c>
      <c r="D12" t="s">
        <v>15</v>
      </c>
      <c r="E12" t="s">
        <v>4383</v>
      </c>
      <c r="F12" t="s">
        <v>4071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4384</v>
      </c>
      <c r="F13" t="s">
        <v>834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4385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4386</v>
      </c>
      <c r="F15" t="s">
        <v>4076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4387</v>
      </c>
      <c r="F16" t="s">
        <v>4078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4388</v>
      </c>
      <c r="F17" t="s">
        <v>901</v>
      </c>
    </row>
    <row r="18" spans="1:6" x14ac:dyDescent="0.2">
      <c r="A18">
        <v>16</v>
      </c>
      <c r="B18" t="s">
        <v>205</v>
      </c>
      <c r="C18">
        <v>161</v>
      </c>
      <c r="D18" t="s">
        <v>57</v>
      </c>
      <c r="E18" t="s">
        <v>4389</v>
      </c>
      <c r="F18" t="s">
        <v>4081</v>
      </c>
    </row>
    <row r="19" spans="1:6" x14ac:dyDescent="0.2">
      <c r="A19">
        <v>17</v>
      </c>
      <c r="B19" t="s">
        <v>61</v>
      </c>
      <c r="C19">
        <v>21</v>
      </c>
      <c r="D19" t="s">
        <v>62</v>
      </c>
      <c r="E19" t="s">
        <v>4390</v>
      </c>
      <c r="F19" t="s">
        <v>2043</v>
      </c>
    </row>
    <row r="20" spans="1:6" x14ac:dyDescent="0.2">
      <c r="A20">
        <v>18</v>
      </c>
      <c r="B20" t="s">
        <v>280</v>
      </c>
      <c r="C20">
        <v>188</v>
      </c>
      <c r="D20" t="s">
        <v>31</v>
      </c>
      <c r="E20" t="s">
        <v>4391</v>
      </c>
      <c r="F20" t="s">
        <v>1298</v>
      </c>
    </row>
    <row r="21" spans="1:6" x14ac:dyDescent="0.2">
      <c r="A21">
        <v>19</v>
      </c>
      <c r="B21" t="s">
        <v>266</v>
      </c>
      <c r="C21">
        <v>3</v>
      </c>
      <c r="D21" t="s">
        <v>74</v>
      </c>
      <c r="E21" t="s">
        <v>4392</v>
      </c>
      <c r="F21" t="s">
        <v>4393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4394</v>
      </c>
      <c r="F22" t="s">
        <v>4395</v>
      </c>
    </row>
    <row r="23" spans="1:6" x14ac:dyDescent="0.2">
      <c r="A23">
        <v>21</v>
      </c>
      <c r="B23" t="s">
        <v>697</v>
      </c>
      <c r="C23">
        <v>91</v>
      </c>
      <c r="D23" t="s">
        <v>167</v>
      </c>
      <c r="E23" t="s">
        <v>4396</v>
      </c>
      <c r="F23" t="s">
        <v>4397</v>
      </c>
    </row>
    <row r="24" spans="1:6" x14ac:dyDescent="0.2">
      <c r="A24">
        <v>22</v>
      </c>
      <c r="B24" t="s">
        <v>108</v>
      </c>
      <c r="C24">
        <v>57</v>
      </c>
      <c r="D24" t="s">
        <v>27</v>
      </c>
      <c r="E24" t="s">
        <v>4398</v>
      </c>
      <c r="F24" t="s">
        <v>1546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4399</v>
      </c>
      <c r="F25" t="s">
        <v>2369</v>
      </c>
    </row>
    <row r="26" spans="1:6" x14ac:dyDescent="0.2">
      <c r="A26">
        <v>24</v>
      </c>
      <c r="B26" t="s">
        <v>231</v>
      </c>
      <c r="C26">
        <v>218</v>
      </c>
      <c r="D26" t="s">
        <v>39</v>
      </c>
      <c r="E26" t="s">
        <v>4400</v>
      </c>
      <c r="F26" t="s">
        <v>4093</v>
      </c>
    </row>
    <row r="27" spans="1:6" x14ac:dyDescent="0.2">
      <c r="A27">
        <v>25</v>
      </c>
      <c r="B27" t="s">
        <v>287</v>
      </c>
      <c r="C27">
        <v>13</v>
      </c>
      <c r="D27" t="s">
        <v>129</v>
      </c>
      <c r="E27" t="s">
        <v>4401</v>
      </c>
      <c r="F27" t="s">
        <v>4095</v>
      </c>
    </row>
    <row r="28" spans="1:6" x14ac:dyDescent="0.2">
      <c r="A28">
        <v>26</v>
      </c>
      <c r="B28" t="s">
        <v>26</v>
      </c>
      <c r="C28">
        <v>53</v>
      </c>
      <c r="D28" t="s">
        <v>27</v>
      </c>
      <c r="E28" t="s">
        <v>4402</v>
      </c>
      <c r="F28" t="s">
        <v>4097</v>
      </c>
    </row>
    <row r="29" spans="1:6" x14ac:dyDescent="0.2">
      <c r="A29">
        <v>27</v>
      </c>
      <c r="B29" t="s">
        <v>414</v>
      </c>
      <c r="C29">
        <v>14</v>
      </c>
      <c r="D29" t="s">
        <v>129</v>
      </c>
      <c r="E29" t="s">
        <v>4403</v>
      </c>
      <c r="F29" t="s">
        <v>2682</v>
      </c>
    </row>
    <row r="30" spans="1:6" x14ac:dyDescent="0.2">
      <c r="A30">
        <v>28</v>
      </c>
      <c r="B30" t="s">
        <v>143</v>
      </c>
      <c r="C30">
        <v>6</v>
      </c>
      <c r="D30" t="s">
        <v>74</v>
      </c>
      <c r="E30" t="s">
        <v>4404</v>
      </c>
      <c r="F30" t="s">
        <v>2129</v>
      </c>
    </row>
    <row r="31" spans="1:6" x14ac:dyDescent="0.2">
      <c r="A31">
        <v>29</v>
      </c>
      <c r="B31" t="s">
        <v>58</v>
      </c>
      <c r="C31">
        <v>118</v>
      </c>
      <c r="D31" t="s">
        <v>11</v>
      </c>
      <c r="E31" t="s">
        <v>4405</v>
      </c>
      <c r="F31" t="s">
        <v>4406</v>
      </c>
    </row>
    <row r="32" spans="1:6" x14ac:dyDescent="0.2">
      <c r="A32">
        <v>30</v>
      </c>
      <c r="B32" t="s">
        <v>222</v>
      </c>
      <c r="C32">
        <v>72</v>
      </c>
      <c r="D32" t="s">
        <v>126</v>
      </c>
      <c r="E32" t="s">
        <v>4407</v>
      </c>
      <c r="F32" t="s">
        <v>4103</v>
      </c>
    </row>
    <row r="33" spans="1:6" x14ac:dyDescent="0.2">
      <c r="A33">
        <v>31</v>
      </c>
      <c r="B33" t="s">
        <v>93</v>
      </c>
      <c r="C33">
        <v>46</v>
      </c>
      <c r="D33" t="s">
        <v>66</v>
      </c>
      <c r="E33" t="s">
        <v>4408</v>
      </c>
      <c r="F33" t="s">
        <v>4409</v>
      </c>
    </row>
    <row r="34" spans="1:6" x14ac:dyDescent="0.2">
      <c r="A34">
        <v>32</v>
      </c>
      <c r="B34" t="s">
        <v>86</v>
      </c>
      <c r="C34">
        <v>183</v>
      </c>
      <c r="D34" t="s">
        <v>31</v>
      </c>
      <c r="E34" t="s">
        <v>4410</v>
      </c>
      <c r="F34" t="s">
        <v>4411</v>
      </c>
    </row>
    <row r="35" spans="1:6" x14ac:dyDescent="0.2">
      <c r="A35">
        <v>33</v>
      </c>
      <c r="B35" t="s">
        <v>302</v>
      </c>
      <c r="C35">
        <v>192</v>
      </c>
      <c r="D35" t="s">
        <v>169</v>
      </c>
      <c r="E35" t="s">
        <v>4412</v>
      </c>
      <c r="F35" t="s">
        <v>4113</v>
      </c>
    </row>
    <row r="36" spans="1:6" x14ac:dyDescent="0.2">
      <c r="A36">
        <v>34</v>
      </c>
      <c r="B36" t="s">
        <v>212</v>
      </c>
      <c r="C36">
        <v>167</v>
      </c>
      <c r="D36" t="s">
        <v>57</v>
      </c>
      <c r="E36" t="s">
        <v>4413</v>
      </c>
      <c r="F36" t="s">
        <v>2456</v>
      </c>
    </row>
    <row r="37" spans="1:6" x14ac:dyDescent="0.2">
      <c r="A37">
        <v>35</v>
      </c>
      <c r="B37" t="s">
        <v>239</v>
      </c>
      <c r="C37">
        <v>97</v>
      </c>
      <c r="D37" t="s">
        <v>167</v>
      </c>
      <c r="E37" t="s">
        <v>4414</v>
      </c>
      <c r="F37" t="s">
        <v>4415</v>
      </c>
    </row>
    <row r="38" spans="1:6" x14ac:dyDescent="0.2">
      <c r="A38">
        <v>36</v>
      </c>
      <c r="B38" t="s">
        <v>103</v>
      </c>
      <c r="C38">
        <v>68</v>
      </c>
      <c r="D38" t="s">
        <v>8</v>
      </c>
      <c r="E38" t="s">
        <v>4416</v>
      </c>
      <c r="F38" t="s">
        <v>4117</v>
      </c>
    </row>
    <row r="39" spans="1:6" x14ac:dyDescent="0.2">
      <c r="A39">
        <v>37</v>
      </c>
      <c r="B39" t="s">
        <v>88</v>
      </c>
      <c r="C39">
        <v>133</v>
      </c>
      <c r="D39" t="s">
        <v>23</v>
      </c>
      <c r="E39" t="s">
        <v>4417</v>
      </c>
      <c r="F39" t="s">
        <v>4119</v>
      </c>
    </row>
    <row r="40" spans="1:6" x14ac:dyDescent="0.2">
      <c r="A40">
        <v>38</v>
      </c>
      <c r="B40" t="s">
        <v>139</v>
      </c>
      <c r="C40">
        <v>149</v>
      </c>
      <c r="D40" t="s">
        <v>15</v>
      </c>
      <c r="E40" t="s">
        <v>4418</v>
      </c>
      <c r="F40" t="s">
        <v>4123</v>
      </c>
    </row>
    <row r="41" spans="1:6" x14ac:dyDescent="0.2">
      <c r="A41">
        <v>39</v>
      </c>
      <c r="B41" t="s">
        <v>65</v>
      </c>
      <c r="C41">
        <v>47</v>
      </c>
      <c r="D41" t="s">
        <v>66</v>
      </c>
      <c r="E41" t="s">
        <v>4419</v>
      </c>
      <c r="F41" t="s">
        <v>4125</v>
      </c>
    </row>
    <row r="42" spans="1:6" x14ac:dyDescent="0.2">
      <c r="A42">
        <v>40</v>
      </c>
      <c r="B42" t="s">
        <v>224</v>
      </c>
      <c r="C42">
        <v>36</v>
      </c>
      <c r="D42" t="s">
        <v>46</v>
      </c>
      <c r="E42" t="s">
        <v>4420</v>
      </c>
      <c r="F42" t="s">
        <v>4421</v>
      </c>
    </row>
    <row r="43" spans="1:6" x14ac:dyDescent="0.2">
      <c r="A43">
        <v>41</v>
      </c>
      <c r="B43" t="s">
        <v>195</v>
      </c>
      <c r="C43">
        <v>127</v>
      </c>
      <c r="D43" t="s">
        <v>196</v>
      </c>
      <c r="E43" t="s">
        <v>4422</v>
      </c>
      <c r="F43" t="s">
        <v>4423</v>
      </c>
    </row>
    <row r="44" spans="1:6" x14ac:dyDescent="0.2">
      <c r="A44">
        <v>42</v>
      </c>
      <c r="B44" t="s">
        <v>242</v>
      </c>
      <c r="C44">
        <v>136</v>
      </c>
      <c r="D44" t="s">
        <v>23</v>
      </c>
      <c r="E44" t="s">
        <v>4424</v>
      </c>
      <c r="F44" t="s">
        <v>4131</v>
      </c>
    </row>
    <row r="45" spans="1:6" x14ac:dyDescent="0.2">
      <c r="A45">
        <v>43</v>
      </c>
      <c r="B45" t="s">
        <v>307</v>
      </c>
      <c r="C45">
        <v>123</v>
      </c>
      <c r="D45" t="s">
        <v>196</v>
      </c>
      <c r="E45" t="s">
        <v>4425</v>
      </c>
      <c r="F45" t="s">
        <v>4426</v>
      </c>
    </row>
    <row r="46" spans="1:6" x14ac:dyDescent="0.2">
      <c r="A46">
        <v>44</v>
      </c>
      <c r="B46" t="s">
        <v>150</v>
      </c>
      <c r="C46">
        <v>86</v>
      </c>
      <c r="D46" t="s">
        <v>19</v>
      </c>
      <c r="E46" t="s">
        <v>4427</v>
      </c>
      <c r="F46" t="s">
        <v>2466</v>
      </c>
    </row>
    <row r="47" spans="1:6" x14ac:dyDescent="0.2">
      <c r="A47">
        <v>45</v>
      </c>
      <c r="B47" t="s">
        <v>216</v>
      </c>
      <c r="C47">
        <v>108</v>
      </c>
      <c r="D47" t="s">
        <v>80</v>
      </c>
      <c r="E47" t="s">
        <v>4428</v>
      </c>
      <c r="F47" t="s">
        <v>4429</v>
      </c>
    </row>
    <row r="48" spans="1:6" x14ac:dyDescent="0.2">
      <c r="A48">
        <v>46</v>
      </c>
      <c r="B48" t="s">
        <v>128</v>
      </c>
      <c r="C48">
        <v>11</v>
      </c>
      <c r="D48" t="s">
        <v>129</v>
      </c>
      <c r="E48" t="s">
        <v>4430</v>
      </c>
      <c r="F48" t="s">
        <v>4431</v>
      </c>
    </row>
    <row r="49" spans="1:7" x14ac:dyDescent="0.2">
      <c r="A49">
        <v>47</v>
      </c>
      <c r="B49" t="s">
        <v>271</v>
      </c>
      <c r="C49">
        <v>214</v>
      </c>
      <c r="D49" t="s">
        <v>39</v>
      </c>
      <c r="E49" t="s">
        <v>4432</v>
      </c>
      <c r="F49" t="s">
        <v>4137</v>
      </c>
    </row>
    <row r="50" spans="1:7" x14ac:dyDescent="0.2">
      <c r="A50">
        <v>48</v>
      </c>
      <c r="B50" t="s">
        <v>243</v>
      </c>
      <c r="C50">
        <v>45</v>
      </c>
      <c r="D50" t="s">
        <v>66</v>
      </c>
      <c r="E50" t="s">
        <v>4433</v>
      </c>
      <c r="F50" t="s">
        <v>4434</v>
      </c>
    </row>
    <row r="51" spans="1:7" x14ac:dyDescent="0.2">
      <c r="A51">
        <v>49</v>
      </c>
      <c r="B51" t="s">
        <v>166</v>
      </c>
      <c r="C51">
        <v>98</v>
      </c>
      <c r="D51" t="s">
        <v>167</v>
      </c>
      <c r="E51" t="s">
        <v>4435</v>
      </c>
      <c r="F51" t="s">
        <v>4436</v>
      </c>
    </row>
    <row r="52" spans="1:7" x14ac:dyDescent="0.2">
      <c r="A52">
        <v>50</v>
      </c>
      <c r="B52" t="s">
        <v>204</v>
      </c>
      <c r="C52">
        <v>165</v>
      </c>
      <c r="D52" t="s">
        <v>57</v>
      </c>
      <c r="E52" t="s">
        <v>4437</v>
      </c>
      <c r="F52" t="s">
        <v>4144</v>
      </c>
    </row>
    <row r="53" spans="1:7" x14ac:dyDescent="0.2">
      <c r="A53">
        <v>51</v>
      </c>
      <c r="B53" t="s">
        <v>35</v>
      </c>
      <c r="C53">
        <v>132</v>
      </c>
      <c r="D53" t="s">
        <v>23</v>
      </c>
      <c r="E53" t="s">
        <v>4438</v>
      </c>
      <c r="F53" t="s">
        <v>3834</v>
      </c>
    </row>
    <row r="54" spans="1:7" x14ac:dyDescent="0.2">
      <c r="A54">
        <v>52</v>
      </c>
      <c r="B54" t="s">
        <v>361</v>
      </c>
      <c r="C54">
        <v>67</v>
      </c>
      <c r="D54" t="s">
        <v>8</v>
      </c>
      <c r="E54" t="s">
        <v>4439</v>
      </c>
      <c r="F54" t="s">
        <v>4440</v>
      </c>
    </row>
    <row r="55" spans="1:7" x14ac:dyDescent="0.2">
      <c r="A55">
        <v>53</v>
      </c>
      <c r="B55" t="s">
        <v>206</v>
      </c>
      <c r="C55">
        <v>137</v>
      </c>
      <c r="D55" t="s">
        <v>23</v>
      </c>
      <c r="E55" t="s">
        <v>4441</v>
      </c>
      <c r="F55" t="s">
        <v>3838</v>
      </c>
    </row>
    <row r="56" spans="1:7" x14ac:dyDescent="0.2">
      <c r="A56">
        <v>54</v>
      </c>
      <c r="B56" t="s">
        <v>158</v>
      </c>
      <c r="C56">
        <v>35</v>
      </c>
      <c r="D56" t="s">
        <v>46</v>
      </c>
      <c r="E56" t="s">
        <v>4442</v>
      </c>
      <c r="F56" t="s">
        <v>4443</v>
      </c>
    </row>
    <row r="57" spans="1:7" x14ac:dyDescent="0.2">
      <c r="A57">
        <v>55</v>
      </c>
      <c r="B57" t="s">
        <v>376</v>
      </c>
      <c r="C57">
        <v>174</v>
      </c>
      <c r="D57" t="s">
        <v>249</v>
      </c>
      <c r="E57" t="s">
        <v>250</v>
      </c>
      <c r="F57" t="s">
        <v>4444</v>
      </c>
      <c r="G57" t="s">
        <v>4150</v>
      </c>
    </row>
    <row r="58" spans="1:7" x14ac:dyDescent="0.2">
      <c r="A58">
        <v>56</v>
      </c>
      <c r="B58" t="s">
        <v>183</v>
      </c>
      <c r="C58">
        <v>194</v>
      </c>
      <c r="D58" t="s">
        <v>169</v>
      </c>
      <c r="E58" t="s">
        <v>4445</v>
      </c>
      <c r="F58" t="s">
        <v>4446</v>
      </c>
    </row>
    <row r="59" spans="1:7" x14ac:dyDescent="0.2">
      <c r="A59">
        <v>57</v>
      </c>
      <c r="B59" t="s">
        <v>313</v>
      </c>
      <c r="C59">
        <v>84</v>
      </c>
      <c r="D59" t="s">
        <v>19</v>
      </c>
      <c r="E59" t="s">
        <v>4447</v>
      </c>
      <c r="F59" t="s">
        <v>4448</v>
      </c>
    </row>
    <row r="60" spans="1:7" x14ac:dyDescent="0.2">
      <c r="A60">
        <v>58</v>
      </c>
      <c r="B60" t="s">
        <v>187</v>
      </c>
      <c r="C60">
        <v>189</v>
      </c>
      <c r="D60" t="s">
        <v>31</v>
      </c>
      <c r="E60" t="s">
        <v>4449</v>
      </c>
      <c r="F60" t="s">
        <v>4450</v>
      </c>
    </row>
    <row r="61" spans="1:7" x14ac:dyDescent="0.2">
      <c r="A61">
        <v>59</v>
      </c>
      <c r="B61" t="s">
        <v>247</v>
      </c>
      <c r="C61">
        <v>26</v>
      </c>
      <c r="D61" t="s">
        <v>62</v>
      </c>
      <c r="E61" t="s">
        <v>4451</v>
      </c>
      <c r="F61" t="s">
        <v>4162</v>
      </c>
    </row>
    <row r="62" spans="1:7" x14ac:dyDescent="0.2">
      <c r="A62">
        <v>60</v>
      </c>
      <c r="B62" t="s">
        <v>53</v>
      </c>
      <c r="C62">
        <v>147</v>
      </c>
      <c r="D62" t="s">
        <v>15</v>
      </c>
      <c r="E62" t="s">
        <v>4452</v>
      </c>
      <c r="F62" t="s">
        <v>4453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4454</v>
      </c>
      <c r="F63" t="s">
        <v>3357</v>
      </c>
    </row>
    <row r="64" spans="1:7" x14ac:dyDescent="0.2">
      <c r="A64">
        <v>62</v>
      </c>
      <c r="B64" t="s">
        <v>244</v>
      </c>
      <c r="C64">
        <v>129</v>
      </c>
      <c r="D64" t="s">
        <v>196</v>
      </c>
      <c r="E64" t="s">
        <v>4455</v>
      </c>
      <c r="F64" t="s">
        <v>4456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4457</v>
      </c>
      <c r="F65" t="s">
        <v>4178</v>
      </c>
    </row>
    <row r="66" spans="1:7" x14ac:dyDescent="0.2">
      <c r="A66">
        <v>64</v>
      </c>
      <c r="B66" t="s">
        <v>85</v>
      </c>
      <c r="C66">
        <v>116</v>
      </c>
      <c r="D66" t="s">
        <v>11</v>
      </c>
      <c r="E66" t="s">
        <v>4458</v>
      </c>
      <c r="F66" t="s">
        <v>4459</v>
      </c>
    </row>
    <row r="67" spans="1:7" x14ac:dyDescent="0.2">
      <c r="A67">
        <v>65</v>
      </c>
      <c r="B67" t="s">
        <v>295</v>
      </c>
      <c r="C67">
        <v>177</v>
      </c>
      <c r="D67" t="s">
        <v>249</v>
      </c>
      <c r="E67" t="s">
        <v>250</v>
      </c>
      <c r="F67" t="s">
        <v>4460</v>
      </c>
      <c r="G67" t="s">
        <v>4461</v>
      </c>
    </row>
    <row r="68" spans="1:7" x14ac:dyDescent="0.2">
      <c r="A68">
        <v>66</v>
      </c>
      <c r="B68" t="s">
        <v>200</v>
      </c>
      <c r="C68">
        <v>164</v>
      </c>
      <c r="D68" t="s">
        <v>57</v>
      </c>
      <c r="E68" t="s">
        <v>4462</v>
      </c>
      <c r="F68" t="s">
        <v>4463</v>
      </c>
    </row>
    <row r="69" spans="1:7" x14ac:dyDescent="0.2">
      <c r="A69">
        <v>67</v>
      </c>
      <c r="B69" t="s">
        <v>230</v>
      </c>
      <c r="C69">
        <v>217</v>
      </c>
      <c r="D69" t="s">
        <v>39</v>
      </c>
      <c r="E69" t="s">
        <v>4464</v>
      </c>
      <c r="F69" t="s">
        <v>4465</v>
      </c>
    </row>
    <row r="70" spans="1:7" x14ac:dyDescent="0.2">
      <c r="A70">
        <v>68</v>
      </c>
      <c r="B70" t="s">
        <v>257</v>
      </c>
      <c r="C70">
        <v>199</v>
      </c>
      <c r="D70" t="s">
        <v>169</v>
      </c>
      <c r="E70" t="s">
        <v>4466</v>
      </c>
      <c r="F70" t="s">
        <v>4188</v>
      </c>
    </row>
    <row r="71" spans="1:7" x14ac:dyDescent="0.2">
      <c r="A71">
        <v>69</v>
      </c>
      <c r="B71" t="s">
        <v>301</v>
      </c>
      <c r="C71">
        <v>62</v>
      </c>
      <c r="D71" t="s">
        <v>8</v>
      </c>
      <c r="E71" t="s">
        <v>4467</v>
      </c>
      <c r="F71" t="s">
        <v>4468</v>
      </c>
    </row>
    <row r="72" spans="1:7" x14ac:dyDescent="0.2">
      <c r="A72">
        <v>70</v>
      </c>
      <c r="B72" t="s">
        <v>356</v>
      </c>
      <c r="C72">
        <v>56</v>
      </c>
      <c r="D72" t="s">
        <v>27</v>
      </c>
      <c r="E72" t="s">
        <v>4469</v>
      </c>
      <c r="F72" t="s">
        <v>4470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4471</v>
      </c>
      <c r="F73" t="s">
        <v>3592</v>
      </c>
    </row>
    <row r="74" spans="1:7" x14ac:dyDescent="0.2">
      <c r="A74">
        <v>72</v>
      </c>
      <c r="B74" t="s">
        <v>211</v>
      </c>
      <c r="C74">
        <v>155</v>
      </c>
      <c r="D74" t="s">
        <v>193</v>
      </c>
      <c r="E74" t="s">
        <v>4472</v>
      </c>
      <c r="F74" t="s">
        <v>4193</v>
      </c>
    </row>
    <row r="75" spans="1:7" x14ac:dyDescent="0.2">
      <c r="A75">
        <v>73</v>
      </c>
      <c r="B75" t="s">
        <v>133</v>
      </c>
      <c r="C75">
        <v>211</v>
      </c>
      <c r="D75" t="s">
        <v>39</v>
      </c>
      <c r="E75" t="s">
        <v>4473</v>
      </c>
      <c r="F75" t="s">
        <v>4197</v>
      </c>
    </row>
    <row r="76" spans="1:7" x14ac:dyDescent="0.2">
      <c r="A76">
        <v>74</v>
      </c>
      <c r="B76" t="s">
        <v>171</v>
      </c>
      <c r="C76">
        <v>187</v>
      </c>
      <c r="D76" t="s">
        <v>31</v>
      </c>
      <c r="E76" t="s">
        <v>4474</v>
      </c>
      <c r="F76" t="s">
        <v>4208</v>
      </c>
    </row>
    <row r="77" spans="1:7" x14ac:dyDescent="0.2">
      <c r="A77">
        <v>75</v>
      </c>
      <c r="B77" t="s">
        <v>157</v>
      </c>
      <c r="C77">
        <v>111</v>
      </c>
      <c r="D77" t="s">
        <v>11</v>
      </c>
      <c r="E77" t="s">
        <v>4475</v>
      </c>
      <c r="F77" t="s">
        <v>4476</v>
      </c>
    </row>
    <row r="78" spans="1:7" x14ac:dyDescent="0.2">
      <c r="A78">
        <v>76</v>
      </c>
      <c r="B78" t="s">
        <v>215</v>
      </c>
      <c r="C78">
        <v>184</v>
      </c>
      <c r="D78" t="s">
        <v>31</v>
      </c>
      <c r="E78" t="s">
        <v>4477</v>
      </c>
      <c r="F78" t="s">
        <v>4478</v>
      </c>
    </row>
    <row r="79" spans="1:7" x14ac:dyDescent="0.2">
      <c r="A79">
        <v>77</v>
      </c>
      <c r="B79" t="s">
        <v>322</v>
      </c>
      <c r="C79">
        <v>156</v>
      </c>
      <c r="D79" t="s">
        <v>193</v>
      </c>
      <c r="E79" t="s">
        <v>4479</v>
      </c>
      <c r="F79" t="s">
        <v>4210</v>
      </c>
    </row>
    <row r="80" spans="1:7" x14ac:dyDescent="0.2">
      <c r="A80">
        <v>78</v>
      </c>
      <c r="B80" t="s">
        <v>372</v>
      </c>
      <c r="C80">
        <v>154</v>
      </c>
      <c r="D80" t="s">
        <v>193</v>
      </c>
      <c r="E80" t="s">
        <v>4480</v>
      </c>
      <c r="F80" t="s">
        <v>4481</v>
      </c>
    </row>
    <row r="81" spans="1:7" x14ac:dyDescent="0.2">
      <c r="A81">
        <v>79</v>
      </c>
      <c r="B81" t="s">
        <v>300</v>
      </c>
      <c r="C81">
        <v>219</v>
      </c>
      <c r="D81" t="s">
        <v>39</v>
      </c>
      <c r="E81" t="s">
        <v>4482</v>
      </c>
      <c r="F81" t="s">
        <v>4483</v>
      </c>
    </row>
    <row r="82" spans="1:7" x14ac:dyDescent="0.2">
      <c r="A82">
        <v>80</v>
      </c>
      <c r="B82" t="s">
        <v>84</v>
      </c>
      <c r="C82">
        <v>9</v>
      </c>
      <c r="D82" t="s">
        <v>74</v>
      </c>
      <c r="E82" t="s">
        <v>4484</v>
      </c>
      <c r="F82" t="s">
        <v>4485</v>
      </c>
    </row>
    <row r="83" spans="1:7" x14ac:dyDescent="0.2">
      <c r="A83">
        <v>81</v>
      </c>
      <c r="B83" t="s">
        <v>296</v>
      </c>
      <c r="C83">
        <v>203</v>
      </c>
      <c r="D83" t="s">
        <v>237</v>
      </c>
      <c r="E83" t="s">
        <v>4486</v>
      </c>
      <c r="F83" t="s">
        <v>4487</v>
      </c>
    </row>
    <row r="84" spans="1:7" x14ac:dyDescent="0.2">
      <c r="A84">
        <v>82</v>
      </c>
      <c r="B84" t="s">
        <v>284</v>
      </c>
      <c r="C84">
        <v>175</v>
      </c>
      <c r="D84" t="s">
        <v>249</v>
      </c>
      <c r="E84" t="s">
        <v>250</v>
      </c>
      <c r="F84" t="s">
        <v>4488</v>
      </c>
      <c r="G84" t="s">
        <v>4489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4490</v>
      </c>
      <c r="F85" t="s">
        <v>4491</v>
      </c>
    </row>
    <row r="86" spans="1:7" x14ac:dyDescent="0.2">
      <c r="A86">
        <v>84</v>
      </c>
      <c r="B86" t="s">
        <v>105</v>
      </c>
      <c r="C86">
        <v>185</v>
      </c>
      <c r="D86" t="s">
        <v>31</v>
      </c>
      <c r="E86" t="s">
        <v>4490</v>
      </c>
      <c r="F86" t="s">
        <v>4491</v>
      </c>
    </row>
    <row r="87" spans="1:7" x14ac:dyDescent="0.2">
      <c r="A87">
        <v>85</v>
      </c>
      <c r="B87" t="s">
        <v>273</v>
      </c>
      <c r="C87">
        <v>7</v>
      </c>
      <c r="D87" t="s">
        <v>74</v>
      </c>
      <c r="E87" t="s">
        <v>4492</v>
      </c>
      <c r="F87" t="s">
        <v>4225</v>
      </c>
    </row>
    <row r="88" spans="1:7" x14ac:dyDescent="0.2">
      <c r="A88">
        <v>86</v>
      </c>
      <c r="B88" t="s">
        <v>373</v>
      </c>
      <c r="C88">
        <v>128</v>
      </c>
      <c r="D88" t="s">
        <v>196</v>
      </c>
      <c r="E88" t="s">
        <v>4493</v>
      </c>
      <c r="F88" t="s">
        <v>4494</v>
      </c>
    </row>
    <row r="89" spans="1:7" x14ac:dyDescent="0.2">
      <c r="A89">
        <v>87</v>
      </c>
      <c r="B89" t="s">
        <v>283</v>
      </c>
      <c r="C89">
        <v>204</v>
      </c>
      <c r="D89" t="s">
        <v>237</v>
      </c>
      <c r="E89" t="s">
        <v>4495</v>
      </c>
      <c r="F89" t="s">
        <v>4496</v>
      </c>
    </row>
    <row r="90" spans="1:7" x14ac:dyDescent="0.2">
      <c r="A90">
        <v>88</v>
      </c>
      <c r="B90" t="s">
        <v>38</v>
      </c>
      <c r="C90">
        <v>212</v>
      </c>
      <c r="D90" t="s">
        <v>39</v>
      </c>
      <c r="E90" t="s">
        <v>4497</v>
      </c>
      <c r="F90" t="s">
        <v>4498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4499</v>
      </c>
      <c r="F91" t="s">
        <v>4500</v>
      </c>
    </row>
    <row r="92" spans="1:7" x14ac:dyDescent="0.2">
      <c r="A92">
        <v>90</v>
      </c>
      <c r="B92" t="s">
        <v>310</v>
      </c>
      <c r="C92">
        <v>215</v>
      </c>
      <c r="D92" t="s">
        <v>39</v>
      </c>
      <c r="E92" t="s">
        <v>4501</v>
      </c>
      <c r="F92" t="s">
        <v>4227</v>
      </c>
    </row>
    <row r="93" spans="1:7" x14ac:dyDescent="0.2">
      <c r="A93">
        <v>91</v>
      </c>
      <c r="B93" t="s">
        <v>97</v>
      </c>
      <c r="C93">
        <v>139</v>
      </c>
      <c r="D93" t="s">
        <v>23</v>
      </c>
      <c r="E93" t="s">
        <v>4502</v>
      </c>
      <c r="F93" t="s">
        <v>4503</v>
      </c>
    </row>
    <row r="94" spans="1:7" x14ac:dyDescent="0.2">
      <c r="A94">
        <v>92</v>
      </c>
      <c r="B94" t="s">
        <v>207</v>
      </c>
      <c r="C94">
        <v>196</v>
      </c>
      <c r="D94" t="s">
        <v>169</v>
      </c>
      <c r="E94" t="s">
        <v>4504</v>
      </c>
      <c r="F94" t="s">
        <v>4235</v>
      </c>
    </row>
    <row r="95" spans="1:7" x14ac:dyDescent="0.2">
      <c r="A95">
        <v>93</v>
      </c>
      <c r="B95" t="s">
        <v>153</v>
      </c>
      <c r="C95">
        <v>34</v>
      </c>
      <c r="D95" t="s">
        <v>46</v>
      </c>
      <c r="E95" t="s">
        <v>4505</v>
      </c>
      <c r="F95" t="s">
        <v>4506</v>
      </c>
    </row>
    <row r="96" spans="1:7" x14ac:dyDescent="0.2">
      <c r="A96">
        <v>94</v>
      </c>
      <c r="B96" t="s">
        <v>7</v>
      </c>
      <c r="C96">
        <v>63</v>
      </c>
      <c r="D96" t="s">
        <v>8</v>
      </c>
      <c r="E96" t="s">
        <v>4507</v>
      </c>
      <c r="F96" t="s">
        <v>4508</v>
      </c>
    </row>
    <row r="97" spans="1:6" x14ac:dyDescent="0.2">
      <c r="A97">
        <v>95</v>
      </c>
      <c r="B97" t="s">
        <v>279</v>
      </c>
      <c r="C97">
        <v>159</v>
      </c>
      <c r="D97" t="s">
        <v>193</v>
      </c>
      <c r="E97" t="s">
        <v>4509</v>
      </c>
      <c r="F97" t="s">
        <v>4510</v>
      </c>
    </row>
    <row r="98" spans="1:6" x14ac:dyDescent="0.2">
      <c r="A98">
        <v>96</v>
      </c>
      <c r="B98" t="s">
        <v>407</v>
      </c>
      <c r="C98">
        <v>92</v>
      </c>
      <c r="D98" t="s">
        <v>167</v>
      </c>
      <c r="E98" t="s">
        <v>4511</v>
      </c>
      <c r="F98" t="s">
        <v>4512</v>
      </c>
    </row>
    <row r="99" spans="1:6" x14ac:dyDescent="0.2">
      <c r="A99">
        <v>97</v>
      </c>
      <c r="B99" t="s">
        <v>132</v>
      </c>
      <c r="C99">
        <v>87</v>
      </c>
      <c r="D99" t="s">
        <v>19</v>
      </c>
      <c r="E99" t="s">
        <v>4513</v>
      </c>
      <c r="F99" t="s">
        <v>4514</v>
      </c>
    </row>
    <row r="100" spans="1:6" x14ac:dyDescent="0.2">
      <c r="A100">
        <v>98</v>
      </c>
      <c r="B100" t="s">
        <v>83</v>
      </c>
      <c r="C100">
        <v>81</v>
      </c>
      <c r="D100" t="s">
        <v>19</v>
      </c>
      <c r="E100" t="s">
        <v>4515</v>
      </c>
      <c r="F100" t="s">
        <v>4516</v>
      </c>
    </row>
    <row r="101" spans="1:6" x14ac:dyDescent="0.2">
      <c r="A101">
        <v>99</v>
      </c>
      <c r="B101" t="s">
        <v>253</v>
      </c>
      <c r="C101">
        <v>113</v>
      </c>
      <c r="D101" t="s">
        <v>11</v>
      </c>
      <c r="E101" t="s">
        <v>4517</v>
      </c>
      <c r="F101" t="s">
        <v>4518</v>
      </c>
    </row>
    <row r="102" spans="1:6" x14ac:dyDescent="0.2">
      <c r="A102">
        <v>100</v>
      </c>
      <c r="B102" t="s">
        <v>194</v>
      </c>
      <c r="C102">
        <v>119</v>
      </c>
      <c r="D102" t="s">
        <v>11</v>
      </c>
      <c r="E102" t="s">
        <v>4519</v>
      </c>
      <c r="F102" t="s">
        <v>4248</v>
      </c>
    </row>
    <row r="103" spans="1:6" x14ac:dyDescent="0.2">
      <c r="A103">
        <v>101</v>
      </c>
      <c r="B103" t="s">
        <v>78</v>
      </c>
      <c r="C103">
        <v>64</v>
      </c>
      <c r="D103" t="s">
        <v>8</v>
      </c>
      <c r="E103" t="s">
        <v>4520</v>
      </c>
      <c r="F103" t="s">
        <v>4521</v>
      </c>
    </row>
    <row r="104" spans="1:6" x14ac:dyDescent="0.2">
      <c r="A104">
        <v>102</v>
      </c>
      <c r="B104" t="s">
        <v>404</v>
      </c>
      <c r="C104">
        <v>126</v>
      </c>
      <c r="D104" t="s">
        <v>196</v>
      </c>
      <c r="E104" t="s">
        <v>4522</v>
      </c>
      <c r="F104" t="s">
        <v>4523</v>
      </c>
    </row>
    <row r="105" spans="1:6" x14ac:dyDescent="0.2">
      <c r="A105">
        <v>103</v>
      </c>
      <c r="B105" t="s">
        <v>290</v>
      </c>
      <c r="C105">
        <v>29</v>
      </c>
      <c r="D105" t="s">
        <v>62</v>
      </c>
      <c r="E105" t="s">
        <v>4524</v>
      </c>
      <c r="F105" t="s">
        <v>4250</v>
      </c>
    </row>
    <row r="106" spans="1:6" x14ac:dyDescent="0.2">
      <c r="A106">
        <v>104</v>
      </c>
      <c r="B106" t="s">
        <v>96</v>
      </c>
      <c r="C106">
        <v>28</v>
      </c>
      <c r="D106" t="s">
        <v>62</v>
      </c>
      <c r="E106" t="s">
        <v>4525</v>
      </c>
      <c r="F106" t="s">
        <v>4526</v>
      </c>
    </row>
    <row r="107" spans="1:6" x14ac:dyDescent="0.2">
      <c r="A107">
        <v>105</v>
      </c>
      <c r="B107" t="s">
        <v>411</v>
      </c>
      <c r="C107">
        <v>205</v>
      </c>
      <c r="D107" t="s">
        <v>237</v>
      </c>
      <c r="E107" t="s">
        <v>4527</v>
      </c>
      <c r="F107" t="s">
        <v>4254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4528</v>
      </c>
      <c r="F108" t="s">
        <v>4256</v>
      </c>
    </row>
    <row r="109" spans="1:6" x14ac:dyDescent="0.2">
      <c r="A109">
        <v>107</v>
      </c>
      <c r="B109" t="s">
        <v>92</v>
      </c>
      <c r="C109">
        <v>109</v>
      </c>
      <c r="D109" t="s">
        <v>80</v>
      </c>
      <c r="E109" t="s">
        <v>4529</v>
      </c>
      <c r="F109" t="s">
        <v>4530</v>
      </c>
    </row>
    <row r="110" spans="1:6" x14ac:dyDescent="0.2">
      <c r="A110">
        <v>108</v>
      </c>
      <c r="B110" t="s">
        <v>285</v>
      </c>
      <c r="C110">
        <v>148</v>
      </c>
      <c r="D110" t="s">
        <v>15</v>
      </c>
      <c r="E110" t="s">
        <v>4531</v>
      </c>
      <c r="F110" t="s">
        <v>4258</v>
      </c>
    </row>
    <row r="111" spans="1:6" x14ac:dyDescent="0.2">
      <c r="A111">
        <v>109</v>
      </c>
      <c r="B111" t="s">
        <v>100</v>
      </c>
      <c r="C111">
        <v>186</v>
      </c>
      <c r="D111" t="s">
        <v>31</v>
      </c>
      <c r="E111" t="s">
        <v>4532</v>
      </c>
      <c r="F111" t="s">
        <v>4260</v>
      </c>
    </row>
    <row r="112" spans="1:6" x14ac:dyDescent="0.2">
      <c r="A112">
        <v>110</v>
      </c>
      <c r="B112" t="s">
        <v>401</v>
      </c>
      <c r="C112">
        <v>208</v>
      </c>
      <c r="D112" t="s">
        <v>237</v>
      </c>
      <c r="E112" t="s">
        <v>4533</v>
      </c>
      <c r="F112" t="s">
        <v>4534</v>
      </c>
    </row>
    <row r="113" spans="1:7" x14ac:dyDescent="0.2">
      <c r="A113">
        <v>111</v>
      </c>
      <c r="B113" t="s">
        <v>127</v>
      </c>
      <c r="C113">
        <v>146</v>
      </c>
      <c r="D113" t="s">
        <v>15</v>
      </c>
      <c r="E113" t="s">
        <v>4535</v>
      </c>
      <c r="F113" t="s">
        <v>3688</v>
      </c>
    </row>
    <row r="114" spans="1:7" x14ac:dyDescent="0.2">
      <c r="A114">
        <v>112</v>
      </c>
      <c r="B114" t="s">
        <v>360</v>
      </c>
      <c r="C114">
        <v>122</v>
      </c>
      <c r="D114" t="s">
        <v>196</v>
      </c>
      <c r="E114" t="s">
        <v>4536</v>
      </c>
      <c r="F114" t="s">
        <v>4266</v>
      </c>
    </row>
    <row r="115" spans="1:7" x14ac:dyDescent="0.2">
      <c r="A115">
        <v>113</v>
      </c>
      <c r="B115" t="s">
        <v>32</v>
      </c>
      <c r="C115">
        <v>58</v>
      </c>
      <c r="D115" t="s">
        <v>27</v>
      </c>
      <c r="E115" t="s">
        <v>4537</v>
      </c>
      <c r="F115" t="s">
        <v>4268</v>
      </c>
    </row>
    <row r="116" spans="1:7" x14ac:dyDescent="0.2">
      <c r="A116">
        <v>114</v>
      </c>
      <c r="B116" t="s">
        <v>330</v>
      </c>
      <c r="C116">
        <v>178</v>
      </c>
      <c r="D116" t="s">
        <v>249</v>
      </c>
      <c r="E116" t="s">
        <v>250</v>
      </c>
      <c r="F116" t="s">
        <v>4538</v>
      </c>
      <c r="G116" t="s">
        <v>4539</v>
      </c>
    </row>
    <row r="117" spans="1:7" x14ac:dyDescent="0.2">
      <c r="A117">
        <v>115</v>
      </c>
      <c r="B117" t="s">
        <v>22</v>
      </c>
      <c r="C117">
        <v>138</v>
      </c>
      <c r="D117" t="s">
        <v>23</v>
      </c>
      <c r="E117" t="s">
        <v>4540</v>
      </c>
      <c r="F117" t="s">
        <v>4541</v>
      </c>
    </row>
    <row r="118" spans="1:7" x14ac:dyDescent="0.2">
      <c r="A118">
        <v>116</v>
      </c>
      <c r="B118" t="s">
        <v>357</v>
      </c>
      <c r="C118">
        <v>216</v>
      </c>
      <c r="D118" t="s">
        <v>39</v>
      </c>
      <c r="E118" t="s">
        <v>4542</v>
      </c>
      <c r="F118" t="s">
        <v>4543</v>
      </c>
    </row>
    <row r="119" spans="1:7" x14ac:dyDescent="0.2">
      <c r="A119">
        <v>117</v>
      </c>
      <c r="B119" t="s">
        <v>236</v>
      </c>
      <c r="C119">
        <v>209</v>
      </c>
      <c r="D119" t="s">
        <v>237</v>
      </c>
      <c r="E119" t="s">
        <v>4544</v>
      </c>
      <c r="F119" t="s">
        <v>4274</v>
      </c>
    </row>
    <row r="120" spans="1:7" x14ac:dyDescent="0.2">
      <c r="A120">
        <v>118</v>
      </c>
      <c r="B120" t="s">
        <v>408</v>
      </c>
      <c r="C120">
        <v>206</v>
      </c>
      <c r="D120" t="s">
        <v>237</v>
      </c>
      <c r="E120" t="s">
        <v>4545</v>
      </c>
      <c r="F120" t="s">
        <v>4546</v>
      </c>
    </row>
    <row r="121" spans="1:7" x14ac:dyDescent="0.2">
      <c r="A121">
        <v>119</v>
      </c>
      <c r="B121" t="s">
        <v>170</v>
      </c>
      <c r="C121">
        <v>96</v>
      </c>
      <c r="D121" t="s">
        <v>167</v>
      </c>
      <c r="E121" t="s">
        <v>4545</v>
      </c>
      <c r="F121" t="s">
        <v>4546</v>
      </c>
    </row>
    <row r="122" spans="1:7" x14ac:dyDescent="0.2">
      <c r="A122">
        <v>120</v>
      </c>
      <c r="B122" t="s">
        <v>329</v>
      </c>
      <c r="C122">
        <v>157</v>
      </c>
      <c r="D122" t="s">
        <v>193</v>
      </c>
      <c r="E122" t="s">
        <v>4547</v>
      </c>
      <c r="F122" t="s">
        <v>4280</v>
      </c>
    </row>
    <row r="123" spans="1:7" x14ac:dyDescent="0.2">
      <c r="A123">
        <v>121</v>
      </c>
      <c r="B123" t="s">
        <v>272</v>
      </c>
      <c r="C123">
        <v>25</v>
      </c>
      <c r="D123" t="s">
        <v>62</v>
      </c>
      <c r="E123" t="s">
        <v>4548</v>
      </c>
      <c r="F123" t="s">
        <v>4549</v>
      </c>
    </row>
    <row r="124" spans="1:7" x14ac:dyDescent="0.2">
      <c r="A124">
        <v>122</v>
      </c>
      <c r="B124" t="s">
        <v>181</v>
      </c>
      <c r="C124">
        <v>75</v>
      </c>
      <c r="D124" t="s">
        <v>126</v>
      </c>
      <c r="E124" t="s">
        <v>4550</v>
      </c>
      <c r="F124" t="s">
        <v>4551</v>
      </c>
    </row>
    <row r="125" spans="1:7" x14ac:dyDescent="0.2">
      <c r="A125">
        <v>123</v>
      </c>
      <c r="B125" t="s">
        <v>258</v>
      </c>
      <c r="C125">
        <v>173</v>
      </c>
      <c r="D125" t="s">
        <v>249</v>
      </c>
      <c r="E125" t="s">
        <v>250</v>
      </c>
      <c r="F125" t="s">
        <v>4552</v>
      </c>
      <c r="G125" t="s">
        <v>4283</v>
      </c>
    </row>
    <row r="126" spans="1:7" x14ac:dyDescent="0.2">
      <c r="A126">
        <v>124</v>
      </c>
      <c r="B126" t="s">
        <v>188</v>
      </c>
      <c r="C126">
        <v>24</v>
      </c>
      <c r="D126" t="s">
        <v>62</v>
      </c>
      <c r="E126" t="s">
        <v>4553</v>
      </c>
      <c r="F126" t="s">
        <v>4554</v>
      </c>
    </row>
    <row r="127" spans="1:7" x14ac:dyDescent="0.2">
      <c r="A127">
        <v>125</v>
      </c>
      <c r="B127" t="s">
        <v>350</v>
      </c>
      <c r="C127">
        <v>49</v>
      </c>
      <c r="D127" t="s">
        <v>66</v>
      </c>
      <c r="E127" t="s">
        <v>4555</v>
      </c>
      <c r="F127" t="s">
        <v>4556</v>
      </c>
    </row>
    <row r="128" spans="1:7" x14ac:dyDescent="0.2">
      <c r="A128">
        <v>126</v>
      </c>
      <c r="B128" t="s">
        <v>276</v>
      </c>
      <c r="C128">
        <v>17</v>
      </c>
      <c r="D128" t="s">
        <v>129</v>
      </c>
      <c r="E128" t="s">
        <v>4557</v>
      </c>
      <c r="F128" t="s">
        <v>4558</v>
      </c>
    </row>
    <row r="129" spans="1:7" x14ac:dyDescent="0.2">
      <c r="A129">
        <v>127</v>
      </c>
      <c r="B129" t="s">
        <v>264</v>
      </c>
      <c r="C129">
        <v>73</v>
      </c>
      <c r="D129" t="s">
        <v>126</v>
      </c>
      <c r="E129" t="s">
        <v>4559</v>
      </c>
      <c r="F129" t="s">
        <v>4560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4561</v>
      </c>
      <c r="F130" t="s">
        <v>4562</v>
      </c>
    </row>
    <row r="131" spans="1:7" x14ac:dyDescent="0.2">
      <c r="A131">
        <v>129</v>
      </c>
      <c r="B131" t="s">
        <v>398</v>
      </c>
      <c r="C131">
        <v>207</v>
      </c>
      <c r="D131" t="s">
        <v>237</v>
      </c>
      <c r="E131" t="s">
        <v>4563</v>
      </c>
      <c r="F131" t="s">
        <v>4564</v>
      </c>
    </row>
    <row r="132" spans="1:7" x14ac:dyDescent="0.2">
      <c r="A132">
        <v>130</v>
      </c>
      <c r="B132" t="s">
        <v>385</v>
      </c>
      <c r="C132">
        <v>158</v>
      </c>
      <c r="D132" t="s">
        <v>193</v>
      </c>
      <c r="E132" t="s">
        <v>4565</v>
      </c>
      <c r="F132" t="s">
        <v>4309</v>
      </c>
    </row>
    <row r="133" spans="1:7" x14ac:dyDescent="0.2">
      <c r="A133">
        <v>131</v>
      </c>
      <c r="B133" t="s">
        <v>363</v>
      </c>
      <c r="C133">
        <v>124</v>
      </c>
      <c r="D133" t="s">
        <v>196</v>
      </c>
      <c r="E133" t="s">
        <v>4566</v>
      </c>
      <c r="F133" t="s">
        <v>4567</v>
      </c>
    </row>
    <row r="134" spans="1:7" x14ac:dyDescent="0.2">
      <c r="A134">
        <v>132</v>
      </c>
      <c r="B134" t="s">
        <v>177</v>
      </c>
      <c r="C134">
        <v>38</v>
      </c>
      <c r="D134" t="s">
        <v>46</v>
      </c>
      <c r="E134" t="s">
        <v>4568</v>
      </c>
      <c r="F134" t="s">
        <v>4569</v>
      </c>
    </row>
    <row r="135" spans="1:7" x14ac:dyDescent="0.2">
      <c r="A135">
        <v>133</v>
      </c>
      <c r="B135" t="s">
        <v>227</v>
      </c>
      <c r="C135">
        <v>79</v>
      </c>
      <c r="D135" t="s">
        <v>126</v>
      </c>
      <c r="E135" t="s">
        <v>4570</v>
      </c>
      <c r="F135" t="s">
        <v>4571</v>
      </c>
    </row>
    <row r="136" spans="1:7" x14ac:dyDescent="0.2">
      <c r="A136">
        <v>134</v>
      </c>
      <c r="B136" t="s">
        <v>263</v>
      </c>
      <c r="C136">
        <v>112</v>
      </c>
      <c r="D136" t="s">
        <v>11</v>
      </c>
      <c r="E136" t="s">
        <v>4572</v>
      </c>
      <c r="F136" t="s">
        <v>4573</v>
      </c>
    </row>
    <row r="137" spans="1:7" x14ac:dyDescent="0.2">
      <c r="A137">
        <v>135</v>
      </c>
      <c r="B137" t="s">
        <v>260</v>
      </c>
      <c r="C137">
        <v>117</v>
      </c>
      <c r="D137" t="s">
        <v>11</v>
      </c>
      <c r="E137" t="s">
        <v>4574</v>
      </c>
      <c r="F137" t="s">
        <v>4575</v>
      </c>
    </row>
    <row r="138" spans="1:7" x14ac:dyDescent="0.2">
      <c r="A138">
        <v>136</v>
      </c>
      <c r="B138" t="s">
        <v>391</v>
      </c>
      <c r="C138">
        <v>152</v>
      </c>
      <c r="D138" t="s">
        <v>193</v>
      </c>
      <c r="E138" t="s">
        <v>4576</v>
      </c>
      <c r="F138" t="s">
        <v>4577</v>
      </c>
    </row>
    <row r="139" spans="1:7" x14ac:dyDescent="0.2">
      <c r="A139">
        <v>137</v>
      </c>
      <c r="B139" t="s">
        <v>251</v>
      </c>
      <c r="C139">
        <v>176</v>
      </c>
      <c r="D139" t="s">
        <v>249</v>
      </c>
      <c r="E139" t="s">
        <v>250</v>
      </c>
      <c r="F139" t="s">
        <v>4578</v>
      </c>
      <c r="G139" t="s">
        <v>4579</v>
      </c>
    </row>
    <row r="140" spans="1:7" x14ac:dyDescent="0.2">
      <c r="A140">
        <v>138</v>
      </c>
      <c r="B140" t="s">
        <v>294</v>
      </c>
      <c r="C140">
        <v>74</v>
      </c>
      <c r="D140" t="s">
        <v>126</v>
      </c>
      <c r="E140" t="s">
        <v>4580</v>
      </c>
      <c r="F140" t="s">
        <v>4581</v>
      </c>
    </row>
    <row r="141" spans="1:7" x14ac:dyDescent="0.2">
      <c r="A141">
        <v>139</v>
      </c>
      <c r="B141" t="s">
        <v>168</v>
      </c>
      <c r="C141">
        <v>197</v>
      </c>
      <c r="D141" t="s">
        <v>169</v>
      </c>
      <c r="E141" t="s">
        <v>4582</v>
      </c>
      <c r="F141" t="s">
        <v>4583</v>
      </c>
    </row>
    <row r="142" spans="1:7" x14ac:dyDescent="0.2">
      <c r="A142">
        <v>140</v>
      </c>
      <c r="B142" t="s">
        <v>318</v>
      </c>
      <c r="C142">
        <v>48</v>
      </c>
      <c r="D142" t="s">
        <v>66</v>
      </c>
      <c r="E142" t="s">
        <v>4584</v>
      </c>
      <c r="F142" t="s">
        <v>4585</v>
      </c>
    </row>
    <row r="143" spans="1:7" x14ac:dyDescent="0.2">
      <c r="A143">
        <v>141</v>
      </c>
      <c r="B143" t="s">
        <v>315</v>
      </c>
      <c r="C143">
        <v>89</v>
      </c>
      <c r="D143" t="s">
        <v>19</v>
      </c>
      <c r="E143" t="s">
        <v>4586</v>
      </c>
      <c r="F143" t="s">
        <v>4587</v>
      </c>
    </row>
    <row r="144" spans="1:7" x14ac:dyDescent="0.2">
      <c r="A144">
        <v>142</v>
      </c>
      <c r="B144" t="s">
        <v>366</v>
      </c>
      <c r="C144">
        <v>37</v>
      </c>
      <c r="D144" t="s">
        <v>46</v>
      </c>
      <c r="E144" t="s">
        <v>4588</v>
      </c>
      <c r="F144" t="s">
        <v>4589</v>
      </c>
    </row>
    <row r="145" spans="1:7" x14ac:dyDescent="0.2">
      <c r="A145">
        <v>143</v>
      </c>
      <c r="B145" t="s">
        <v>353</v>
      </c>
      <c r="C145">
        <v>142</v>
      </c>
      <c r="D145" t="s">
        <v>15</v>
      </c>
      <c r="E145" t="s">
        <v>4590</v>
      </c>
      <c r="F145" t="s">
        <v>4591</v>
      </c>
    </row>
    <row r="146" spans="1:7" x14ac:dyDescent="0.2">
      <c r="A146">
        <v>144</v>
      </c>
      <c r="B146" t="s">
        <v>362</v>
      </c>
      <c r="C146">
        <v>93</v>
      </c>
      <c r="D146" t="s">
        <v>167</v>
      </c>
      <c r="E146" t="s">
        <v>4592</v>
      </c>
      <c r="F146" t="s">
        <v>4338</v>
      </c>
    </row>
    <row r="147" spans="1:7" x14ac:dyDescent="0.2">
      <c r="A147">
        <v>145</v>
      </c>
      <c r="B147" t="s">
        <v>314</v>
      </c>
      <c r="C147">
        <v>163</v>
      </c>
      <c r="D147" t="s">
        <v>57</v>
      </c>
      <c r="E147" t="s">
        <v>4593</v>
      </c>
      <c r="F147" t="s">
        <v>4594</v>
      </c>
    </row>
    <row r="148" spans="1:7" x14ac:dyDescent="0.2">
      <c r="A148">
        <v>146</v>
      </c>
      <c r="B148" t="s">
        <v>163</v>
      </c>
      <c r="C148">
        <v>32</v>
      </c>
      <c r="D148" t="s">
        <v>46</v>
      </c>
      <c r="E148" t="s">
        <v>4595</v>
      </c>
      <c r="F148" t="s">
        <v>4596</v>
      </c>
    </row>
    <row r="149" spans="1:7" x14ac:dyDescent="0.2">
      <c r="A149">
        <v>147</v>
      </c>
      <c r="B149" t="s">
        <v>270</v>
      </c>
      <c r="C149">
        <v>5</v>
      </c>
      <c r="D149" t="s">
        <v>74</v>
      </c>
      <c r="E149" t="s">
        <v>4597</v>
      </c>
      <c r="F149" t="s">
        <v>4598</v>
      </c>
    </row>
    <row r="150" spans="1:7" x14ac:dyDescent="0.2">
      <c r="A150">
        <v>148</v>
      </c>
      <c r="B150" t="s">
        <v>138</v>
      </c>
      <c r="C150">
        <v>16</v>
      </c>
      <c r="D150" t="s">
        <v>129</v>
      </c>
      <c r="E150" t="s">
        <v>4599</v>
      </c>
      <c r="F150" t="s">
        <v>4600</v>
      </c>
    </row>
    <row r="151" spans="1:7" x14ac:dyDescent="0.2">
      <c r="A151">
        <v>149</v>
      </c>
      <c r="B151" t="s">
        <v>291</v>
      </c>
      <c r="C151">
        <v>168</v>
      </c>
      <c r="D151" t="s">
        <v>57</v>
      </c>
      <c r="E151" t="s">
        <v>4601</v>
      </c>
      <c r="F151" t="s">
        <v>4344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4602</v>
      </c>
      <c r="F152" t="s">
        <v>4603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4604</v>
      </c>
      <c r="F153" t="s">
        <v>4605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4606</v>
      </c>
      <c r="F154" t="s">
        <v>4607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4608</v>
      </c>
      <c r="F155" t="s">
        <v>4609</v>
      </c>
    </row>
    <row r="156" spans="1:7" x14ac:dyDescent="0.2">
      <c r="A156">
        <v>154</v>
      </c>
      <c r="B156" t="s">
        <v>306</v>
      </c>
      <c r="C156">
        <v>94</v>
      </c>
      <c r="D156" t="s">
        <v>167</v>
      </c>
      <c r="E156" t="s">
        <v>4610</v>
      </c>
      <c r="F156" t="s">
        <v>4044</v>
      </c>
    </row>
    <row r="157" spans="1:7" x14ac:dyDescent="0.2">
      <c r="A157">
        <v>155</v>
      </c>
      <c r="B157" t="s">
        <v>379</v>
      </c>
      <c r="C157">
        <v>202</v>
      </c>
      <c r="D157" t="s">
        <v>237</v>
      </c>
      <c r="E157" t="s">
        <v>4611</v>
      </c>
      <c r="F157" t="s">
        <v>4612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250</v>
      </c>
      <c r="F158" t="s">
        <v>4613</v>
      </c>
      <c r="G158" t="s">
        <v>4614</v>
      </c>
    </row>
    <row r="159" spans="1:7" x14ac:dyDescent="0.2">
      <c r="A159">
        <v>157</v>
      </c>
      <c r="B159" t="s">
        <v>337</v>
      </c>
      <c r="C159">
        <v>115</v>
      </c>
      <c r="D159" t="s">
        <v>11</v>
      </c>
      <c r="E159" t="s">
        <v>4615</v>
      </c>
      <c r="F159" t="s">
        <v>4616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4617</v>
      </c>
      <c r="F160" t="s">
        <v>4618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4619</v>
      </c>
      <c r="F161" t="s">
        <v>4620</v>
      </c>
    </row>
    <row r="162" spans="1:7" x14ac:dyDescent="0.2">
      <c r="A162">
        <v>160</v>
      </c>
      <c r="B162" t="s">
        <v>333</v>
      </c>
      <c r="C162">
        <v>153</v>
      </c>
      <c r="D162" t="s">
        <v>193</v>
      </c>
      <c r="E162" t="s">
        <v>4621</v>
      </c>
      <c r="F162" t="s">
        <v>4356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4622</v>
      </c>
      <c r="F163" t="s">
        <v>4623</v>
      </c>
    </row>
    <row r="164" spans="1:7" x14ac:dyDescent="0.2">
      <c r="A164">
        <v>162</v>
      </c>
      <c r="B164" t="s">
        <v>30</v>
      </c>
      <c r="C164">
        <v>182</v>
      </c>
      <c r="D164" t="s">
        <v>31</v>
      </c>
      <c r="E164" t="s">
        <v>4624</v>
      </c>
      <c r="F164" t="s">
        <v>4625</v>
      </c>
    </row>
    <row r="165" spans="1:7" x14ac:dyDescent="0.2">
      <c r="A165">
        <v>163</v>
      </c>
      <c r="B165" t="s">
        <v>341</v>
      </c>
      <c r="C165">
        <v>76</v>
      </c>
      <c r="D165" t="s">
        <v>126</v>
      </c>
      <c r="E165" t="s">
        <v>4626</v>
      </c>
      <c r="F165" t="s">
        <v>4627</v>
      </c>
    </row>
    <row r="166" spans="1:7" x14ac:dyDescent="0.2">
      <c r="A166">
        <v>164</v>
      </c>
      <c r="B166" t="s">
        <v>348</v>
      </c>
      <c r="C166">
        <v>179</v>
      </c>
      <c r="D166" t="s">
        <v>249</v>
      </c>
      <c r="E166" t="s">
        <v>250</v>
      </c>
      <c r="F166" t="s">
        <v>4628</v>
      </c>
      <c r="G166" t="s">
        <v>4629</v>
      </c>
    </row>
    <row r="167" spans="1:7" x14ac:dyDescent="0.2">
      <c r="A167">
        <v>165</v>
      </c>
      <c r="B167" t="s">
        <v>56</v>
      </c>
      <c r="C167">
        <v>169</v>
      </c>
      <c r="D167" t="s">
        <v>57</v>
      </c>
      <c r="E167" t="s">
        <v>4630</v>
      </c>
      <c r="F167" t="s">
        <v>4631</v>
      </c>
    </row>
    <row r="168" spans="1:7" x14ac:dyDescent="0.2">
      <c r="A168">
        <v>166</v>
      </c>
      <c r="B168" t="s">
        <v>124</v>
      </c>
      <c r="C168">
        <v>105</v>
      </c>
      <c r="D168" t="s">
        <v>80</v>
      </c>
      <c r="E168" t="s">
        <v>4632</v>
      </c>
      <c r="F168" t="s">
        <v>4365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4633</v>
      </c>
      <c r="F169" t="s">
        <v>4634</v>
      </c>
    </row>
    <row r="170" spans="1:7" x14ac:dyDescent="0.2">
      <c r="A170">
        <v>168</v>
      </c>
      <c r="B170" t="s">
        <v>79</v>
      </c>
      <c r="C170">
        <v>106</v>
      </c>
      <c r="D170" t="s">
        <v>80</v>
      </c>
      <c r="E170" t="s">
        <v>4635</v>
      </c>
      <c r="F170" t="s">
        <v>4636</v>
      </c>
    </row>
    <row r="171" spans="1:7" x14ac:dyDescent="0.2">
      <c r="A171">
        <v>169</v>
      </c>
      <c r="B171" t="s">
        <v>182</v>
      </c>
      <c r="C171">
        <v>55</v>
      </c>
      <c r="D171" t="s">
        <v>27</v>
      </c>
      <c r="E171" t="s">
        <v>4637</v>
      </c>
      <c r="F171" t="s">
        <v>4638</v>
      </c>
    </row>
    <row r="172" spans="1:7" x14ac:dyDescent="0.2">
      <c r="A172">
        <v>170</v>
      </c>
      <c r="B172" t="s">
        <v>382</v>
      </c>
      <c r="C172">
        <v>23</v>
      </c>
      <c r="D172" t="s">
        <v>62</v>
      </c>
      <c r="E172" t="s">
        <v>4639</v>
      </c>
      <c r="F172" t="s">
        <v>4640</v>
      </c>
    </row>
    <row r="173" spans="1:7" x14ac:dyDescent="0.2">
      <c r="A173">
        <v>171</v>
      </c>
      <c r="B173" t="s">
        <v>349</v>
      </c>
      <c r="C173">
        <v>193</v>
      </c>
      <c r="D173" t="s">
        <v>169</v>
      </c>
      <c r="E173" t="s">
        <v>4641</v>
      </c>
      <c r="F173" t="s">
        <v>4642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4643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4644</v>
      </c>
      <c r="F4" t="s">
        <v>711</v>
      </c>
    </row>
    <row r="5" spans="1:6" x14ac:dyDescent="0.2">
      <c r="A5">
        <v>3</v>
      </c>
      <c r="B5" t="s">
        <v>67</v>
      </c>
      <c r="C5">
        <v>61</v>
      </c>
      <c r="D5" t="s">
        <v>8</v>
      </c>
      <c r="E5" t="s">
        <v>4645</v>
      </c>
      <c r="F5" t="s">
        <v>4058</v>
      </c>
    </row>
    <row r="6" spans="1:6" x14ac:dyDescent="0.2">
      <c r="A6">
        <v>4</v>
      </c>
      <c r="B6" t="s">
        <v>114</v>
      </c>
      <c r="C6">
        <v>59</v>
      </c>
      <c r="D6" t="s">
        <v>27</v>
      </c>
      <c r="E6" t="s">
        <v>4646</v>
      </c>
      <c r="F6" t="s">
        <v>4060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4647</v>
      </c>
      <c r="F7" t="s">
        <v>4062</v>
      </c>
    </row>
    <row r="8" spans="1:6" x14ac:dyDescent="0.2">
      <c r="A8">
        <v>6</v>
      </c>
      <c r="B8" t="s">
        <v>45</v>
      </c>
      <c r="C8">
        <v>39</v>
      </c>
      <c r="D8" t="s">
        <v>46</v>
      </c>
      <c r="E8" t="s">
        <v>4648</v>
      </c>
      <c r="F8" t="s">
        <v>541</v>
      </c>
    </row>
    <row r="9" spans="1:6" x14ac:dyDescent="0.2">
      <c r="A9">
        <v>7</v>
      </c>
      <c r="B9" t="s">
        <v>42</v>
      </c>
      <c r="C9">
        <v>131</v>
      </c>
      <c r="D9" t="s">
        <v>23</v>
      </c>
      <c r="E9" t="s">
        <v>4649</v>
      </c>
      <c r="F9" t="s">
        <v>597</v>
      </c>
    </row>
    <row r="10" spans="1:6" x14ac:dyDescent="0.2">
      <c r="A10">
        <v>8</v>
      </c>
      <c r="B10" t="s">
        <v>73</v>
      </c>
      <c r="C10">
        <v>1</v>
      </c>
      <c r="D10" t="s">
        <v>74</v>
      </c>
      <c r="E10" t="s">
        <v>4650</v>
      </c>
      <c r="F10" t="s">
        <v>770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4651</v>
      </c>
      <c r="F11" t="s">
        <v>4071</v>
      </c>
    </row>
    <row r="12" spans="1:6" x14ac:dyDescent="0.2">
      <c r="A12">
        <v>10</v>
      </c>
      <c r="B12" t="s">
        <v>267</v>
      </c>
      <c r="C12">
        <v>82</v>
      </c>
      <c r="D12" t="s">
        <v>19</v>
      </c>
      <c r="E12" t="s">
        <v>4652</v>
      </c>
      <c r="F12" t="s">
        <v>834</v>
      </c>
    </row>
    <row r="13" spans="1:6" x14ac:dyDescent="0.2">
      <c r="A13">
        <v>11</v>
      </c>
      <c r="B13" t="s">
        <v>125</v>
      </c>
      <c r="C13">
        <v>71</v>
      </c>
      <c r="D13" t="s">
        <v>126</v>
      </c>
      <c r="E13" t="s">
        <v>4653</v>
      </c>
      <c r="F13" t="s">
        <v>663</v>
      </c>
    </row>
    <row r="14" spans="1:6" x14ac:dyDescent="0.2">
      <c r="A14">
        <v>12</v>
      </c>
      <c r="B14" t="s">
        <v>297</v>
      </c>
      <c r="C14">
        <v>12</v>
      </c>
      <c r="D14" t="s">
        <v>129</v>
      </c>
      <c r="E14" t="s">
        <v>4654</v>
      </c>
      <c r="F14" t="s">
        <v>4074</v>
      </c>
    </row>
    <row r="15" spans="1:6" x14ac:dyDescent="0.2">
      <c r="A15">
        <v>13</v>
      </c>
      <c r="B15" t="s">
        <v>186</v>
      </c>
      <c r="C15">
        <v>181</v>
      </c>
      <c r="D15" t="s">
        <v>31</v>
      </c>
      <c r="E15" t="s">
        <v>4655</v>
      </c>
      <c r="F15" t="s">
        <v>4656</v>
      </c>
    </row>
    <row r="16" spans="1:6" x14ac:dyDescent="0.2">
      <c r="A16">
        <v>14</v>
      </c>
      <c r="B16" t="s">
        <v>146</v>
      </c>
      <c r="C16">
        <v>66</v>
      </c>
      <c r="D16" t="s">
        <v>8</v>
      </c>
      <c r="E16" t="s">
        <v>4657</v>
      </c>
      <c r="F16" t="s">
        <v>2516</v>
      </c>
    </row>
    <row r="17" spans="1:6" x14ac:dyDescent="0.2">
      <c r="A17">
        <v>15</v>
      </c>
      <c r="B17" t="s">
        <v>340</v>
      </c>
      <c r="C17">
        <v>121</v>
      </c>
      <c r="D17" t="s">
        <v>196</v>
      </c>
      <c r="E17" t="s">
        <v>4658</v>
      </c>
      <c r="F17" t="s">
        <v>4659</v>
      </c>
    </row>
    <row r="18" spans="1:6" x14ac:dyDescent="0.2">
      <c r="A18">
        <v>16</v>
      </c>
      <c r="B18" t="s">
        <v>280</v>
      </c>
      <c r="C18">
        <v>188</v>
      </c>
      <c r="D18" t="s">
        <v>31</v>
      </c>
      <c r="E18" t="s">
        <v>4660</v>
      </c>
      <c r="F18" t="s">
        <v>4661</v>
      </c>
    </row>
    <row r="19" spans="1:6" x14ac:dyDescent="0.2">
      <c r="A19">
        <v>17</v>
      </c>
      <c r="B19" t="s">
        <v>205</v>
      </c>
      <c r="C19">
        <v>161</v>
      </c>
      <c r="D19" t="s">
        <v>57</v>
      </c>
      <c r="E19" t="s">
        <v>4662</v>
      </c>
      <c r="F19" t="s">
        <v>4663</v>
      </c>
    </row>
    <row r="20" spans="1:6" x14ac:dyDescent="0.2">
      <c r="A20">
        <v>18</v>
      </c>
      <c r="B20" t="s">
        <v>231</v>
      </c>
      <c r="C20">
        <v>218</v>
      </c>
      <c r="D20" t="s">
        <v>39</v>
      </c>
      <c r="E20" t="s">
        <v>4664</v>
      </c>
      <c r="F20" t="s">
        <v>4665</v>
      </c>
    </row>
    <row r="21" spans="1:6" x14ac:dyDescent="0.2">
      <c r="A21">
        <v>19</v>
      </c>
      <c r="B21" t="s">
        <v>61</v>
      </c>
      <c r="C21">
        <v>21</v>
      </c>
      <c r="D21" t="s">
        <v>62</v>
      </c>
      <c r="E21" t="s">
        <v>4666</v>
      </c>
      <c r="F21" t="s">
        <v>4667</v>
      </c>
    </row>
    <row r="22" spans="1:6" x14ac:dyDescent="0.2">
      <c r="A22">
        <v>20</v>
      </c>
      <c r="B22" t="s">
        <v>326</v>
      </c>
      <c r="C22">
        <v>19</v>
      </c>
      <c r="D22" t="s">
        <v>129</v>
      </c>
      <c r="E22" t="s">
        <v>4668</v>
      </c>
      <c r="F22" t="s">
        <v>2362</v>
      </c>
    </row>
    <row r="23" spans="1:6" x14ac:dyDescent="0.2">
      <c r="A23">
        <v>21</v>
      </c>
      <c r="B23" t="s">
        <v>108</v>
      </c>
      <c r="C23">
        <v>57</v>
      </c>
      <c r="D23" t="s">
        <v>27</v>
      </c>
      <c r="E23" t="s">
        <v>4669</v>
      </c>
      <c r="F23" t="s">
        <v>4670</v>
      </c>
    </row>
    <row r="24" spans="1:6" x14ac:dyDescent="0.2">
      <c r="A24">
        <v>22</v>
      </c>
      <c r="B24" t="s">
        <v>266</v>
      </c>
      <c r="C24">
        <v>3</v>
      </c>
      <c r="D24" t="s">
        <v>74</v>
      </c>
      <c r="E24" t="s">
        <v>4671</v>
      </c>
      <c r="F24" t="s">
        <v>2091</v>
      </c>
    </row>
    <row r="25" spans="1:6" x14ac:dyDescent="0.2">
      <c r="A25">
        <v>23</v>
      </c>
      <c r="B25" t="s">
        <v>154</v>
      </c>
      <c r="C25">
        <v>44</v>
      </c>
      <c r="D25" t="s">
        <v>66</v>
      </c>
      <c r="E25" t="s">
        <v>4672</v>
      </c>
      <c r="F25" t="s">
        <v>4673</v>
      </c>
    </row>
    <row r="26" spans="1:6" x14ac:dyDescent="0.2">
      <c r="A26">
        <v>24</v>
      </c>
      <c r="B26" t="s">
        <v>287</v>
      </c>
      <c r="C26">
        <v>13</v>
      </c>
      <c r="D26" t="s">
        <v>129</v>
      </c>
      <c r="E26" t="s">
        <v>4674</v>
      </c>
      <c r="F26" t="s">
        <v>4675</v>
      </c>
    </row>
    <row r="27" spans="1:6" x14ac:dyDescent="0.2">
      <c r="A27">
        <v>25</v>
      </c>
      <c r="B27" t="s">
        <v>414</v>
      </c>
      <c r="C27">
        <v>14</v>
      </c>
      <c r="D27" t="s">
        <v>129</v>
      </c>
      <c r="E27" t="s">
        <v>4676</v>
      </c>
      <c r="F27" t="s">
        <v>4677</v>
      </c>
    </row>
    <row r="28" spans="1:6" x14ac:dyDescent="0.2">
      <c r="A28">
        <v>26</v>
      </c>
      <c r="B28" t="s">
        <v>65</v>
      </c>
      <c r="C28">
        <v>47</v>
      </c>
      <c r="D28" t="s">
        <v>66</v>
      </c>
      <c r="E28" t="s">
        <v>4678</v>
      </c>
      <c r="F28" t="s">
        <v>4679</v>
      </c>
    </row>
    <row r="29" spans="1:6" x14ac:dyDescent="0.2">
      <c r="A29">
        <v>27</v>
      </c>
      <c r="B29" t="s">
        <v>697</v>
      </c>
      <c r="C29">
        <v>91</v>
      </c>
      <c r="D29" t="s">
        <v>167</v>
      </c>
      <c r="E29" t="s">
        <v>4680</v>
      </c>
      <c r="F29" t="s">
        <v>4681</v>
      </c>
    </row>
    <row r="30" spans="1:6" x14ac:dyDescent="0.2">
      <c r="A30">
        <v>28</v>
      </c>
      <c r="B30" t="s">
        <v>26</v>
      </c>
      <c r="C30">
        <v>53</v>
      </c>
      <c r="D30" t="s">
        <v>27</v>
      </c>
      <c r="E30" t="s">
        <v>4682</v>
      </c>
      <c r="F30" t="s">
        <v>4683</v>
      </c>
    </row>
    <row r="31" spans="1:6" x14ac:dyDescent="0.2">
      <c r="A31">
        <v>29</v>
      </c>
      <c r="B31" t="s">
        <v>150</v>
      </c>
      <c r="C31">
        <v>86</v>
      </c>
      <c r="D31" t="s">
        <v>19</v>
      </c>
      <c r="E31" t="s">
        <v>4684</v>
      </c>
      <c r="F31" t="s">
        <v>2965</v>
      </c>
    </row>
    <row r="32" spans="1:6" x14ac:dyDescent="0.2">
      <c r="A32">
        <v>30</v>
      </c>
      <c r="B32" t="s">
        <v>222</v>
      </c>
      <c r="C32">
        <v>72</v>
      </c>
      <c r="D32" t="s">
        <v>126</v>
      </c>
      <c r="E32" t="s">
        <v>4685</v>
      </c>
      <c r="F32" t="s">
        <v>4107</v>
      </c>
    </row>
    <row r="33" spans="1:7" x14ac:dyDescent="0.2">
      <c r="A33">
        <v>31</v>
      </c>
      <c r="B33" t="s">
        <v>143</v>
      </c>
      <c r="C33">
        <v>6</v>
      </c>
      <c r="D33" t="s">
        <v>74</v>
      </c>
      <c r="E33" t="s">
        <v>4686</v>
      </c>
      <c r="F33" t="s">
        <v>4687</v>
      </c>
    </row>
    <row r="34" spans="1:7" x14ac:dyDescent="0.2">
      <c r="A34">
        <v>32</v>
      </c>
      <c r="B34" t="s">
        <v>93</v>
      </c>
      <c r="C34">
        <v>46</v>
      </c>
      <c r="D34" t="s">
        <v>66</v>
      </c>
      <c r="E34" t="s">
        <v>4688</v>
      </c>
      <c r="F34" t="s">
        <v>4689</v>
      </c>
    </row>
    <row r="35" spans="1:7" x14ac:dyDescent="0.2">
      <c r="A35">
        <v>33</v>
      </c>
      <c r="B35" t="s">
        <v>302</v>
      </c>
      <c r="C35">
        <v>192</v>
      </c>
      <c r="D35" t="s">
        <v>169</v>
      </c>
      <c r="E35" t="s">
        <v>4690</v>
      </c>
      <c r="F35" t="s">
        <v>4691</v>
      </c>
    </row>
    <row r="36" spans="1:7" x14ac:dyDescent="0.2">
      <c r="A36">
        <v>34</v>
      </c>
      <c r="B36" t="s">
        <v>58</v>
      </c>
      <c r="C36">
        <v>118</v>
      </c>
      <c r="D36" t="s">
        <v>11</v>
      </c>
      <c r="E36" t="s">
        <v>4692</v>
      </c>
      <c r="F36" t="s">
        <v>4693</v>
      </c>
    </row>
    <row r="37" spans="1:7" x14ac:dyDescent="0.2">
      <c r="A37">
        <v>35</v>
      </c>
      <c r="B37" t="s">
        <v>376</v>
      </c>
      <c r="C37">
        <v>174</v>
      </c>
      <c r="D37" t="s">
        <v>249</v>
      </c>
      <c r="E37" t="s">
        <v>250</v>
      </c>
      <c r="F37" t="s">
        <v>4694</v>
      </c>
      <c r="G37" t="s">
        <v>4695</v>
      </c>
    </row>
    <row r="38" spans="1:7" x14ac:dyDescent="0.2">
      <c r="A38">
        <v>36</v>
      </c>
      <c r="B38" t="s">
        <v>88</v>
      </c>
      <c r="C38">
        <v>133</v>
      </c>
      <c r="D38" t="s">
        <v>23</v>
      </c>
      <c r="E38" t="s">
        <v>4696</v>
      </c>
      <c r="F38" t="s">
        <v>4697</v>
      </c>
    </row>
    <row r="39" spans="1:7" x14ac:dyDescent="0.2">
      <c r="A39">
        <v>37</v>
      </c>
      <c r="B39" t="s">
        <v>195</v>
      </c>
      <c r="C39">
        <v>127</v>
      </c>
      <c r="D39" t="s">
        <v>196</v>
      </c>
      <c r="E39" t="s">
        <v>4698</v>
      </c>
      <c r="F39" t="s">
        <v>4699</v>
      </c>
    </row>
    <row r="40" spans="1:7" x14ac:dyDescent="0.2">
      <c r="A40">
        <v>38</v>
      </c>
      <c r="B40" t="s">
        <v>86</v>
      </c>
      <c r="C40">
        <v>183</v>
      </c>
      <c r="D40" t="s">
        <v>31</v>
      </c>
      <c r="E40" t="s">
        <v>4700</v>
      </c>
      <c r="F40" t="s">
        <v>4701</v>
      </c>
    </row>
    <row r="41" spans="1:7" x14ac:dyDescent="0.2">
      <c r="A41">
        <v>39</v>
      </c>
      <c r="B41" t="s">
        <v>53</v>
      </c>
      <c r="C41">
        <v>147</v>
      </c>
      <c r="D41" t="s">
        <v>15</v>
      </c>
      <c r="E41" t="s">
        <v>4702</v>
      </c>
      <c r="F41" t="s">
        <v>4703</v>
      </c>
    </row>
    <row r="42" spans="1:7" x14ac:dyDescent="0.2">
      <c r="A42">
        <v>40</v>
      </c>
      <c r="B42" t="s">
        <v>139</v>
      </c>
      <c r="C42">
        <v>149</v>
      </c>
      <c r="D42" t="s">
        <v>15</v>
      </c>
      <c r="E42" t="s">
        <v>4704</v>
      </c>
      <c r="F42" t="s">
        <v>4705</v>
      </c>
    </row>
    <row r="43" spans="1:7" x14ac:dyDescent="0.2">
      <c r="A43">
        <v>41</v>
      </c>
      <c r="B43" t="s">
        <v>212</v>
      </c>
      <c r="C43">
        <v>167</v>
      </c>
      <c r="D43" t="s">
        <v>57</v>
      </c>
      <c r="E43" t="s">
        <v>4706</v>
      </c>
      <c r="F43" t="s">
        <v>4707</v>
      </c>
    </row>
    <row r="44" spans="1:7" x14ac:dyDescent="0.2">
      <c r="A44">
        <v>42</v>
      </c>
      <c r="B44" t="s">
        <v>244</v>
      </c>
      <c r="C44">
        <v>129</v>
      </c>
      <c r="D44" t="s">
        <v>196</v>
      </c>
      <c r="E44" t="s">
        <v>4708</v>
      </c>
      <c r="F44" t="s">
        <v>4709</v>
      </c>
    </row>
    <row r="45" spans="1:7" x14ac:dyDescent="0.2">
      <c r="A45">
        <v>43</v>
      </c>
      <c r="B45" t="s">
        <v>307</v>
      </c>
      <c r="C45">
        <v>123</v>
      </c>
      <c r="D45" t="s">
        <v>196</v>
      </c>
      <c r="E45" t="s">
        <v>4710</v>
      </c>
      <c r="F45" t="s">
        <v>4711</v>
      </c>
    </row>
    <row r="46" spans="1:7" x14ac:dyDescent="0.2">
      <c r="A46">
        <v>44</v>
      </c>
      <c r="B46" t="s">
        <v>120</v>
      </c>
      <c r="C46">
        <v>4</v>
      </c>
      <c r="D46" t="s">
        <v>74</v>
      </c>
      <c r="E46" t="s">
        <v>4712</v>
      </c>
      <c r="F46" t="s">
        <v>4713</v>
      </c>
    </row>
    <row r="47" spans="1:7" x14ac:dyDescent="0.2">
      <c r="A47">
        <v>45</v>
      </c>
      <c r="B47" t="s">
        <v>224</v>
      </c>
      <c r="C47">
        <v>36</v>
      </c>
      <c r="D47" t="s">
        <v>46</v>
      </c>
      <c r="E47" t="s">
        <v>4714</v>
      </c>
      <c r="F47" t="s">
        <v>4715</v>
      </c>
    </row>
    <row r="48" spans="1:7" x14ac:dyDescent="0.2">
      <c r="A48">
        <v>46</v>
      </c>
      <c r="B48" t="s">
        <v>239</v>
      </c>
      <c r="C48">
        <v>97</v>
      </c>
      <c r="D48" t="s">
        <v>167</v>
      </c>
      <c r="E48" t="s">
        <v>4716</v>
      </c>
      <c r="F48" t="s">
        <v>4717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4718</v>
      </c>
      <c r="F49" t="s">
        <v>3289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4719</v>
      </c>
      <c r="F50" t="s">
        <v>3307</v>
      </c>
    </row>
    <row r="51" spans="1:7" x14ac:dyDescent="0.2">
      <c r="A51">
        <v>49</v>
      </c>
      <c r="B51" t="s">
        <v>322</v>
      </c>
      <c r="C51">
        <v>156</v>
      </c>
      <c r="D51" t="s">
        <v>193</v>
      </c>
      <c r="E51" t="s">
        <v>4720</v>
      </c>
      <c r="F51" t="s">
        <v>4721</v>
      </c>
    </row>
    <row r="52" spans="1:7" x14ac:dyDescent="0.2">
      <c r="A52">
        <v>50</v>
      </c>
      <c r="B52" t="s">
        <v>128</v>
      </c>
      <c r="C52">
        <v>11</v>
      </c>
      <c r="D52" t="s">
        <v>129</v>
      </c>
      <c r="E52" t="s">
        <v>4722</v>
      </c>
      <c r="F52" t="s">
        <v>4723</v>
      </c>
    </row>
    <row r="53" spans="1:7" x14ac:dyDescent="0.2">
      <c r="A53">
        <v>51</v>
      </c>
      <c r="B53" t="s">
        <v>211</v>
      </c>
      <c r="C53">
        <v>155</v>
      </c>
      <c r="D53" t="s">
        <v>193</v>
      </c>
      <c r="E53" t="s">
        <v>4724</v>
      </c>
      <c r="F53" t="s">
        <v>4725</v>
      </c>
    </row>
    <row r="54" spans="1:7" x14ac:dyDescent="0.2">
      <c r="A54">
        <v>52</v>
      </c>
      <c r="B54" t="s">
        <v>133</v>
      </c>
      <c r="C54">
        <v>211</v>
      </c>
      <c r="D54" t="s">
        <v>39</v>
      </c>
      <c r="E54" t="s">
        <v>4726</v>
      </c>
      <c r="F54" t="s">
        <v>3341</v>
      </c>
    </row>
    <row r="55" spans="1:7" x14ac:dyDescent="0.2">
      <c r="A55">
        <v>53</v>
      </c>
      <c r="B55" t="s">
        <v>204</v>
      </c>
      <c r="C55">
        <v>165</v>
      </c>
      <c r="D55" t="s">
        <v>57</v>
      </c>
      <c r="E55" t="s">
        <v>4727</v>
      </c>
      <c r="F55" t="s">
        <v>4728</v>
      </c>
    </row>
    <row r="56" spans="1:7" x14ac:dyDescent="0.2">
      <c r="A56">
        <v>54</v>
      </c>
      <c r="B56" t="s">
        <v>300</v>
      </c>
      <c r="C56">
        <v>219</v>
      </c>
      <c r="D56" t="s">
        <v>39</v>
      </c>
      <c r="E56" t="s">
        <v>4729</v>
      </c>
      <c r="F56" t="s">
        <v>4730</v>
      </c>
    </row>
    <row r="57" spans="1:7" x14ac:dyDescent="0.2">
      <c r="A57">
        <v>55</v>
      </c>
      <c r="B57" t="s">
        <v>361</v>
      </c>
      <c r="C57">
        <v>67</v>
      </c>
      <c r="D57" t="s">
        <v>8</v>
      </c>
      <c r="E57" t="s">
        <v>4731</v>
      </c>
      <c r="F57" t="s">
        <v>3859</v>
      </c>
    </row>
    <row r="58" spans="1:7" x14ac:dyDescent="0.2">
      <c r="A58">
        <v>56</v>
      </c>
      <c r="B58" t="s">
        <v>284</v>
      </c>
      <c r="C58">
        <v>175</v>
      </c>
      <c r="D58" t="s">
        <v>249</v>
      </c>
      <c r="E58" t="s">
        <v>250</v>
      </c>
      <c r="F58" t="s">
        <v>4732</v>
      </c>
      <c r="G58" t="s">
        <v>4733</v>
      </c>
    </row>
    <row r="59" spans="1:7" x14ac:dyDescent="0.2">
      <c r="A59">
        <v>57</v>
      </c>
      <c r="B59" t="s">
        <v>271</v>
      </c>
      <c r="C59">
        <v>214</v>
      </c>
      <c r="D59" t="s">
        <v>39</v>
      </c>
      <c r="E59" t="s">
        <v>4734</v>
      </c>
      <c r="F59" t="s">
        <v>4735</v>
      </c>
    </row>
    <row r="60" spans="1:7" x14ac:dyDescent="0.2">
      <c r="A60">
        <v>58</v>
      </c>
      <c r="B60" t="s">
        <v>283</v>
      </c>
      <c r="C60">
        <v>204</v>
      </c>
      <c r="D60" t="s">
        <v>237</v>
      </c>
      <c r="E60" t="s">
        <v>4736</v>
      </c>
      <c r="F60" t="s">
        <v>4737</v>
      </c>
    </row>
    <row r="61" spans="1:7" x14ac:dyDescent="0.2">
      <c r="A61">
        <v>59</v>
      </c>
      <c r="B61" t="s">
        <v>243</v>
      </c>
      <c r="C61">
        <v>45</v>
      </c>
      <c r="D61" t="s">
        <v>66</v>
      </c>
      <c r="E61" t="s">
        <v>4738</v>
      </c>
      <c r="F61" t="s">
        <v>4739</v>
      </c>
    </row>
    <row r="62" spans="1:7" x14ac:dyDescent="0.2">
      <c r="A62">
        <v>60</v>
      </c>
      <c r="B62" t="s">
        <v>158</v>
      </c>
      <c r="C62">
        <v>35</v>
      </c>
      <c r="D62" t="s">
        <v>46</v>
      </c>
      <c r="E62" t="s">
        <v>4740</v>
      </c>
      <c r="F62" t="s">
        <v>4741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4742</v>
      </c>
      <c r="F63" t="s">
        <v>4743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4744</v>
      </c>
      <c r="F64" t="s">
        <v>4745</v>
      </c>
    </row>
    <row r="65" spans="1:7" x14ac:dyDescent="0.2">
      <c r="A65">
        <v>63</v>
      </c>
      <c r="B65" t="s">
        <v>313</v>
      </c>
      <c r="C65">
        <v>84</v>
      </c>
      <c r="D65" t="s">
        <v>19</v>
      </c>
      <c r="E65" t="s">
        <v>4746</v>
      </c>
      <c r="F65" t="s">
        <v>4747</v>
      </c>
    </row>
    <row r="66" spans="1:7" x14ac:dyDescent="0.2">
      <c r="A66">
        <v>64</v>
      </c>
      <c r="B66" t="s">
        <v>206</v>
      </c>
      <c r="C66">
        <v>137</v>
      </c>
      <c r="D66" t="s">
        <v>23</v>
      </c>
      <c r="E66" t="s">
        <v>4748</v>
      </c>
      <c r="F66" t="s">
        <v>4749</v>
      </c>
    </row>
    <row r="67" spans="1:7" x14ac:dyDescent="0.2">
      <c r="A67">
        <v>65</v>
      </c>
      <c r="B67" t="s">
        <v>187</v>
      </c>
      <c r="C67">
        <v>189</v>
      </c>
      <c r="D67" t="s">
        <v>31</v>
      </c>
      <c r="E67" t="s">
        <v>4750</v>
      </c>
      <c r="F67" t="s">
        <v>4182</v>
      </c>
    </row>
    <row r="68" spans="1:7" x14ac:dyDescent="0.2">
      <c r="A68">
        <v>66</v>
      </c>
      <c r="B68" t="s">
        <v>247</v>
      </c>
      <c r="C68">
        <v>26</v>
      </c>
      <c r="D68" t="s">
        <v>62</v>
      </c>
      <c r="E68" t="s">
        <v>4751</v>
      </c>
      <c r="F68" t="s">
        <v>4752</v>
      </c>
    </row>
    <row r="69" spans="1:7" x14ac:dyDescent="0.2">
      <c r="A69">
        <v>67</v>
      </c>
      <c r="B69" t="s">
        <v>253</v>
      </c>
      <c r="C69">
        <v>113</v>
      </c>
      <c r="D69" t="s">
        <v>11</v>
      </c>
      <c r="E69" t="s">
        <v>4753</v>
      </c>
      <c r="F69" t="s">
        <v>4754</v>
      </c>
    </row>
    <row r="70" spans="1:7" x14ac:dyDescent="0.2">
      <c r="A70">
        <v>68</v>
      </c>
      <c r="B70" t="s">
        <v>252</v>
      </c>
      <c r="C70">
        <v>69</v>
      </c>
      <c r="D70" t="s">
        <v>8</v>
      </c>
      <c r="E70" t="s">
        <v>4755</v>
      </c>
      <c r="F70" t="s">
        <v>4468</v>
      </c>
    </row>
    <row r="71" spans="1:7" x14ac:dyDescent="0.2">
      <c r="A71">
        <v>69</v>
      </c>
      <c r="B71" t="s">
        <v>183</v>
      </c>
      <c r="C71">
        <v>194</v>
      </c>
      <c r="D71" t="s">
        <v>169</v>
      </c>
      <c r="E71" t="s">
        <v>4756</v>
      </c>
      <c r="F71" t="s">
        <v>4757</v>
      </c>
    </row>
    <row r="72" spans="1:7" x14ac:dyDescent="0.2">
      <c r="A72">
        <v>70</v>
      </c>
      <c r="B72" t="s">
        <v>301</v>
      </c>
      <c r="C72">
        <v>62</v>
      </c>
      <c r="D72" t="s">
        <v>8</v>
      </c>
      <c r="E72" t="s">
        <v>4758</v>
      </c>
      <c r="F72" t="s">
        <v>4759</v>
      </c>
    </row>
    <row r="73" spans="1:7" x14ac:dyDescent="0.2">
      <c r="A73">
        <v>71</v>
      </c>
      <c r="B73" t="s">
        <v>200</v>
      </c>
      <c r="C73">
        <v>164</v>
      </c>
      <c r="D73" t="s">
        <v>57</v>
      </c>
      <c r="E73" t="s">
        <v>4760</v>
      </c>
      <c r="F73" t="s">
        <v>4761</v>
      </c>
    </row>
    <row r="74" spans="1:7" x14ac:dyDescent="0.2">
      <c r="A74">
        <v>72</v>
      </c>
      <c r="B74" t="s">
        <v>356</v>
      </c>
      <c r="C74">
        <v>56</v>
      </c>
      <c r="D74" t="s">
        <v>27</v>
      </c>
      <c r="E74" t="s">
        <v>4762</v>
      </c>
      <c r="F74" t="s">
        <v>4763</v>
      </c>
    </row>
    <row r="75" spans="1:7" x14ac:dyDescent="0.2">
      <c r="A75">
        <v>73</v>
      </c>
      <c r="B75" t="s">
        <v>85</v>
      </c>
      <c r="C75">
        <v>116</v>
      </c>
      <c r="D75" t="s">
        <v>11</v>
      </c>
      <c r="E75" t="s">
        <v>4762</v>
      </c>
      <c r="F75" t="s">
        <v>4763</v>
      </c>
    </row>
    <row r="76" spans="1:7" x14ac:dyDescent="0.2">
      <c r="A76">
        <v>74</v>
      </c>
      <c r="B76" t="s">
        <v>111</v>
      </c>
      <c r="C76">
        <v>135</v>
      </c>
      <c r="D76" t="s">
        <v>23</v>
      </c>
      <c r="E76" t="s">
        <v>4764</v>
      </c>
      <c r="F76" t="s">
        <v>4765</v>
      </c>
    </row>
    <row r="77" spans="1:7" x14ac:dyDescent="0.2">
      <c r="A77">
        <v>75</v>
      </c>
      <c r="B77" t="s">
        <v>401</v>
      </c>
      <c r="C77">
        <v>208</v>
      </c>
      <c r="D77" t="s">
        <v>237</v>
      </c>
      <c r="E77" t="s">
        <v>4766</v>
      </c>
      <c r="F77" t="s">
        <v>4767</v>
      </c>
    </row>
    <row r="78" spans="1:7" x14ac:dyDescent="0.2">
      <c r="A78">
        <v>76</v>
      </c>
      <c r="B78" t="s">
        <v>273</v>
      </c>
      <c r="C78">
        <v>7</v>
      </c>
      <c r="D78" t="s">
        <v>74</v>
      </c>
      <c r="E78" t="s">
        <v>4768</v>
      </c>
      <c r="F78" t="s">
        <v>4769</v>
      </c>
    </row>
    <row r="79" spans="1:7" x14ac:dyDescent="0.2">
      <c r="A79">
        <v>77</v>
      </c>
      <c r="B79" t="s">
        <v>372</v>
      </c>
      <c r="C79">
        <v>154</v>
      </c>
      <c r="D79" t="s">
        <v>193</v>
      </c>
      <c r="E79" t="s">
        <v>4770</v>
      </c>
      <c r="F79" t="s">
        <v>4771</v>
      </c>
    </row>
    <row r="80" spans="1:7" x14ac:dyDescent="0.2">
      <c r="A80">
        <v>78</v>
      </c>
      <c r="B80" t="s">
        <v>295</v>
      </c>
      <c r="C80">
        <v>177</v>
      </c>
      <c r="D80" t="s">
        <v>249</v>
      </c>
      <c r="E80" t="s">
        <v>250</v>
      </c>
      <c r="F80" t="s">
        <v>4772</v>
      </c>
      <c r="G80" t="s">
        <v>4773</v>
      </c>
    </row>
    <row r="81" spans="1:6" x14ac:dyDescent="0.2">
      <c r="A81">
        <v>79</v>
      </c>
      <c r="B81" t="s">
        <v>84</v>
      </c>
      <c r="C81">
        <v>9</v>
      </c>
      <c r="D81" t="s">
        <v>74</v>
      </c>
      <c r="E81" t="s">
        <v>4774</v>
      </c>
      <c r="F81" t="s">
        <v>4775</v>
      </c>
    </row>
    <row r="82" spans="1:6" x14ac:dyDescent="0.2">
      <c r="A82">
        <v>80</v>
      </c>
      <c r="B82" t="s">
        <v>127</v>
      </c>
      <c r="C82">
        <v>146</v>
      </c>
      <c r="D82" t="s">
        <v>15</v>
      </c>
      <c r="E82" t="s">
        <v>4776</v>
      </c>
      <c r="F82" t="s">
        <v>4777</v>
      </c>
    </row>
    <row r="83" spans="1:6" x14ac:dyDescent="0.2">
      <c r="A83">
        <v>81</v>
      </c>
      <c r="B83" t="s">
        <v>171</v>
      </c>
      <c r="C83">
        <v>187</v>
      </c>
      <c r="D83" t="s">
        <v>31</v>
      </c>
      <c r="E83" t="s">
        <v>4778</v>
      </c>
      <c r="F83" t="s">
        <v>4779</v>
      </c>
    </row>
    <row r="84" spans="1:6" x14ac:dyDescent="0.2">
      <c r="A84">
        <v>82</v>
      </c>
      <c r="B84" t="s">
        <v>230</v>
      </c>
      <c r="C84">
        <v>217</v>
      </c>
      <c r="D84" t="s">
        <v>39</v>
      </c>
      <c r="E84" t="s">
        <v>4780</v>
      </c>
      <c r="F84" t="s">
        <v>4781</v>
      </c>
    </row>
    <row r="85" spans="1:6" x14ac:dyDescent="0.2">
      <c r="A85">
        <v>83</v>
      </c>
      <c r="B85" t="s">
        <v>215</v>
      </c>
      <c r="C85">
        <v>184</v>
      </c>
      <c r="D85" t="s">
        <v>31</v>
      </c>
      <c r="E85" t="s">
        <v>4782</v>
      </c>
      <c r="F85" t="s">
        <v>4783</v>
      </c>
    </row>
    <row r="86" spans="1:6" x14ac:dyDescent="0.2">
      <c r="A86">
        <v>84</v>
      </c>
      <c r="B86" t="s">
        <v>153</v>
      </c>
      <c r="C86">
        <v>34</v>
      </c>
      <c r="D86" t="s">
        <v>46</v>
      </c>
      <c r="E86" t="s">
        <v>4784</v>
      </c>
      <c r="F86" t="s">
        <v>4785</v>
      </c>
    </row>
    <row r="87" spans="1:6" x14ac:dyDescent="0.2">
      <c r="A87">
        <v>85</v>
      </c>
      <c r="B87" t="s">
        <v>257</v>
      </c>
      <c r="C87">
        <v>199</v>
      </c>
      <c r="D87" t="s">
        <v>169</v>
      </c>
      <c r="E87" t="s">
        <v>4786</v>
      </c>
      <c r="F87" t="s">
        <v>3652</v>
      </c>
    </row>
    <row r="88" spans="1:6" x14ac:dyDescent="0.2">
      <c r="A88">
        <v>86</v>
      </c>
      <c r="B88" t="s">
        <v>296</v>
      </c>
      <c r="C88">
        <v>203</v>
      </c>
      <c r="D88" t="s">
        <v>237</v>
      </c>
      <c r="E88" t="s">
        <v>4787</v>
      </c>
      <c r="F88" t="s">
        <v>3654</v>
      </c>
    </row>
    <row r="89" spans="1:6" x14ac:dyDescent="0.2">
      <c r="A89">
        <v>87</v>
      </c>
      <c r="B89" t="s">
        <v>189</v>
      </c>
      <c r="C89">
        <v>52</v>
      </c>
      <c r="D89" t="s">
        <v>27</v>
      </c>
      <c r="E89" t="s">
        <v>4788</v>
      </c>
      <c r="F89" t="s">
        <v>4789</v>
      </c>
    </row>
    <row r="90" spans="1:6" x14ac:dyDescent="0.2">
      <c r="A90">
        <v>88</v>
      </c>
      <c r="B90" t="s">
        <v>373</v>
      </c>
      <c r="C90">
        <v>128</v>
      </c>
      <c r="D90" t="s">
        <v>196</v>
      </c>
      <c r="E90" t="s">
        <v>4790</v>
      </c>
      <c r="F90" t="s">
        <v>4791</v>
      </c>
    </row>
    <row r="91" spans="1:6" x14ac:dyDescent="0.2">
      <c r="A91">
        <v>89</v>
      </c>
      <c r="B91" t="s">
        <v>276</v>
      </c>
      <c r="C91">
        <v>17</v>
      </c>
      <c r="D91" t="s">
        <v>129</v>
      </c>
      <c r="E91" t="s">
        <v>4792</v>
      </c>
      <c r="F91" t="s">
        <v>4246</v>
      </c>
    </row>
    <row r="92" spans="1:6" x14ac:dyDescent="0.2">
      <c r="A92">
        <v>90</v>
      </c>
      <c r="B92" t="s">
        <v>38</v>
      </c>
      <c r="C92">
        <v>212</v>
      </c>
      <c r="D92" t="s">
        <v>39</v>
      </c>
      <c r="E92" t="s">
        <v>4793</v>
      </c>
      <c r="F92" t="s">
        <v>4794</v>
      </c>
    </row>
    <row r="93" spans="1:6" x14ac:dyDescent="0.2">
      <c r="A93">
        <v>91</v>
      </c>
      <c r="B93" t="s">
        <v>70</v>
      </c>
      <c r="C93">
        <v>33</v>
      </c>
      <c r="D93" t="s">
        <v>46</v>
      </c>
      <c r="E93" t="s">
        <v>4795</v>
      </c>
      <c r="F93" t="s">
        <v>4796</v>
      </c>
    </row>
    <row r="94" spans="1:6" x14ac:dyDescent="0.2">
      <c r="A94">
        <v>92</v>
      </c>
      <c r="B94" t="s">
        <v>157</v>
      </c>
      <c r="C94">
        <v>111</v>
      </c>
      <c r="D94" t="s">
        <v>11</v>
      </c>
      <c r="E94" t="s">
        <v>4797</v>
      </c>
      <c r="F94" t="s">
        <v>4798</v>
      </c>
    </row>
    <row r="95" spans="1:6" x14ac:dyDescent="0.2">
      <c r="A95">
        <v>93</v>
      </c>
      <c r="B95" t="s">
        <v>264</v>
      </c>
      <c r="C95">
        <v>73</v>
      </c>
      <c r="D95" t="s">
        <v>126</v>
      </c>
      <c r="E95" t="s">
        <v>4799</v>
      </c>
      <c r="F95" t="s">
        <v>4800</v>
      </c>
    </row>
    <row r="96" spans="1:6" x14ac:dyDescent="0.2">
      <c r="A96">
        <v>94</v>
      </c>
      <c r="B96" t="s">
        <v>105</v>
      </c>
      <c r="C96">
        <v>185</v>
      </c>
      <c r="D96" t="s">
        <v>31</v>
      </c>
      <c r="E96" t="s">
        <v>4801</v>
      </c>
      <c r="F96" t="s">
        <v>3676</v>
      </c>
    </row>
    <row r="97" spans="1:6" x14ac:dyDescent="0.2">
      <c r="A97">
        <v>95</v>
      </c>
      <c r="B97" t="s">
        <v>132</v>
      </c>
      <c r="C97">
        <v>87</v>
      </c>
      <c r="D97" t="s">
        <v>19</v>
      </c>
      <c r="E97" t="s">
        <v>4802</v>
      </c>
      <c r="F97" t="s">
        <v>4803</v>
      </c>
    </row>
    <row r="98" spans="1:6" x14ac:dyDescent="0.2">
      <c r="A98">
        <v>96</v>
      </c>
      <c r="B98" t="s">
        <v>310</v>
      </c>
      <c r="C98">
        <v>215</v>
      </c>
      <c r="D98" t="s">
        <v>39</v>
      </c>
      <c r="E98" t="s">
        <v>4804</v>
      </c>
      <c r="F98" t="s">
        <v>4805</v>
      </c>
    </row>
    <row r="99" spans="1:6" x14ac:dyDescent="0.2">
      <c r="A99">
        <v>97</v>
      </c>
      <c r="B99" t="s">
        <v>97</v>
      </c>
      <c r="C99">
        <v>139</v>
      </c>
      <c r="D99" t="s">
        <v>23</v>
      </c>
      <c r="E99" t="s">
        <v>4806</v>
      </c>
      <c r="F99" t="s">
        <v>4807</v>
      </c>
    </row>
    <row r="100" spans="1:6" x14ac:dyDescent="0.2">
      <c r="A100">
        <v>98</v>
      </c>
      <c r="B100" t="s">
        <v>207</v>
      </c>
      <c r="C100">
        <v>196</v>
      </c>
      <c r="D100" t="s">
        <v>169</v>
      </c>
      <c r="E100" t="s">
        <v>4808</v>
      </c>
      <c r="F100" t="s">
        <v>4809</v>
      </c>
    </row>
    <row r="101" spans="1:6" x14ac:dyDescent="0.2">
      <c r="A101">
        <v>99</v>
      </c>
      <c r="B101" t="s">
        <v>404</v>
      </c>
      <c r="C101">
        <v>126</v>
      </c>
      <c r="D101" t="s">
        <v>196</v>
      </c>
      <c r="E101" t="s">
        <v>4810</v>
      </c>
      <c r="F101" t="s">
        <v>4811</v>
      </c>
    </row>
    <row r="102" spans="1:6" x14ac:dyDescent="0.2">
      <c r="A102">
        <v>100</v>
      </c>
      <c r="B102" t="s">
        <v>411</v>
      </c>
      <c r="C102">
        <v>205</v>
      </c>
      <c r="D102" t="s">
        <v>237</v>
      </c>
      <c r="E102" t="s">
        <v>4812</v>
      </c>
      <c r="F102" t="s">
        <v>4813</v>
      </c>
    </row>
    <row r="103" spans="1:6" x14ac:dyDescent="0.2">
      <c r="A103">
        <v>101</v>
      </c>
      <c r="B103" t="s">
        <v>388</v>
      </c>
      <c r="C103">
        <v>83</v>
      </c>
      <c r="D103" t="s">
        <v>19</v>
      </c>
      <c r="E103" t="s">
        <v>4814</v>
      </c>
      <c r="F103" t="s">
        <v>4815</v>
      </c>
    </row>
    <row r="104" spans="1:6" x14ac:dyDescent="0.2">
      <c r="A104">
        <v>102</v>
      </c>
      <c r="B104" t="s">
        <v>7</v>
      </c>
      <c r="C104">
        <v>63</v>
      </c>
      <c r="D104" t="s">
        <v>8</v>
      </c>
      <c r="E104" t="s">
        <v>4816</v>
      </c>
      <c r="F104" t="s">
        <v>4817</v>
      </c>
    </row>
    <row r="105" spans="1:6" x14ac:dyDescent="0.2">
      <c r="A105">
        <v>103</v>
      </c>
      <c r="B105" t="s">
        <v>285</v>
      </c>
      <c r="C105">
        <v>148</v>
      </c>
      <c r="D105" t="s">
        <v>15</v>
      </c>
      <c r="E105" t="s">
        <v>4818</v>
      </c>
      <c r="F105" t="s">
        <v>4278</v>
      </c>
    </row>
    <row r="106" spans="1:6" x14ac:dyDescent="0.2">
      <c r="A106">
        <v>104</v>
      </c>
      <c r="B106" t="s">
        <v>279</v>
      </c>
      <c r="C106">
        <v>159</v>
      </c>
      <c r="D106" t="s">
        <v>193</v>
      </c>
      <c r="E106" t="s">
        <v>4819</v>
      </c>
      <c r="F106" t="s">
        <v>4820</v>
      </c>
    </row>
    <row r="107" spans="1:6" x14ac:dyDescent="0.2">
      <c r="A107">
        <v>105</v>
      </c>
      <c r="B107" t="s">
        <v>407</v>
      </c>
      <c r="C107">
        <v>92</v>
      </c>
      <c r="D107" t="s">
        <v>167</v>
      </c>
      <c r="E107" t="s">
        <v>4821</v>
      </c>
      <c r="F107" t="s">
        <v>4822</v>
      </c>
    </row>
    <row r="108" spans="1:6" x14ac:dyDescent="0.2">
      <c r="A108">
        <v>106</v>
      </c>
      <c r="B108" t="s">
        <v>83</v>
      </c>
      <c r="C108">
        <v>81</v>
      </c>
      <c r="D108" t="s">
        <v>19</v>
      </c>
      <c r="E108" t="s">
        <v>4823</v>
      </c>
      <c r="F108" t="s">
        <v>4824</v>
      </c>
    </row>
    <row r="109" spans="1:6" x14ac:dyDescent="0.2">
      <c r="A109">
        <v>107</v>
      </c>
      <c r="B109" t="s">
        <v>194</v>
      </c>
      <c r="C109">
        <v>119</v>
      </c>
      <c r="D109" t="s">
        <v>11</v>
      </c>
      <c r="E109" t="s">
        <v>4825</v>
      </c>
      <c r="F109" t="s">
        <v>4826</v>
      </c>
    </row>
    <row r="110" spans="1:6" x14ac:dyDescent="0.2">
      <c r="A110">
        <v>108</v>
      </c>
      <c r="B110" t="s">
        <v>78</v>
      </c>
      <c r="C110">
        <v>64</v>
      </c>
      <c r="D110" t="s">
        <v>8</v>
      </c>
      <c r="E110" t="s">
        <v>4827</v>
      </c>
      <c r="F110" t="s">
        <v>4828</v>
      </c>
    </row>
    <row r="111" spans="1:6" x14ac:dyDescent="0.2">
      <c r="A111">
        <v>109</v>
      </c>
      <c r="B111" t="s">
        <v>260</v>
      </c>
      <c r="C111">
        <v>117</v>
      </c>
      <c r="D111" t="s">
        <v>11</v>
      </c>
      <c r="E111" t="s">
        <v>4829</v>
      </c>
      <c r="F111" t="s">
        <v>4830</v>
      </c>
    </row>
    <row r="112" spans="1:6" x14ac:dyDescent="0.2">
      <c r="A112">
        <v>110</v>
      </c>
      <c r="B112" t="s">
        <v>290</v>
      </c>
      <c r="C112">
        <v>29</v>
      </c>
      <c r="D112" t="s">
        <v>62</v>
      </c>
      <c r="E112" t="s">
        <v>4831</v>
      </c>
      <c r="F112" t="s">
        <v>4832</v>
      </c>
    </row>
    <row r="113" spans="1:7" x14ac:dyDescent="0.2">
      <c r="A113">
        <v>111</v>
      </c>
      <c r="B113" t="s">
        <v>360</v>
      </c>
      <c r="C113">
        <v>122</v>
      </c>
      <c r="D113" t="s">
        <v>196</v>
      </c>
      <c r="E113" t="s">
        <v>4833</v>
      </c>
      <c r="F113" t="s">
        <v>4834</v>
      </c>
    </row>
    <row r="114" spans="1:7" x14ac:dyDescent="0.2">
      <c r="A114">
        <v>112</v>
      </c>
      <c r="B114" t="s">
        <v>96</v>
      </c>
      <c r="C114">
        <v>28</v>
      </c>
      <c r="D114" t="s">
        <v>62</v>
      </c>
      <c r="E114" t="s">
        <v>4835</v>
      </c>
      <c r="F114" t="s">
        <v>4836</v>
      </c>
    </row>
    <row r="115" spans="1:7" x14ac:dyDescent="0.2">
      <c r="A115">
        <v>113</v>
      </c>
      <c r="B115" t="s">
        <v>236</v>
      </c>
      <c r="C115">
        <v>209</v>
      </c>
      <c r="D115" t="s">
        <v>237</v>
      </c>
      <c r="E115" t="s">
        <v>4837</v>
      </c>
      <c r="F115" t="s">
        <v>4838</v>
      </c>
    </row>
    <row r="116" spans="1:7" x14ac:dyDescent="0.2">
      <c r="A116">
        <v>114</v>
      </c>
      <c r="B116" t="s">
        <v>92</v>
      </c>
      <c r="C116">
        <v>109</v>
      </c>
      <c r="D116" t="s">
        <v>80</v>
      </c>
      <c r="E116" t="s">
        <v>4839</v>
      </c>
      <c r="F116" t="s">
        <v>4840</v>
      </c>
    </row>
    <row r="117" spans="1:7" x14ac:dyDescent="0.2">
      <c r="A117">
        <v>115</v>
      </c>
      <c r="B117" t="s">
        <v>100</v>
      </c>
      <c r="C117">
        <v>186</v>
      </c>
      <c r="D117" t="s">
        <v>31</v>
      </c>
      <c r="E117" t="s">
        <v>4841</v>
      </c>
      <c r="F117" t="s">
        <v>4842</v>
      </c>
    </row>
    <row r="118" spans="1:7" x14ac:dyDescent="0.2">
      <c r="A118">
        <v>116</v>
      </c>
      <c r="B118" t="s">
        <v>408</v>
      </c>
      <c r="C118">
        <v>206</v>
      </c>
      <c r="D118" t="s">
        <v>237</v>
      </c>
      <c r="E118" t="s">
        <v>4843</v>
      </c>
      <c r="F118" t="s">
        <v>4844</v>
      </c>
    </row>
    <row r="119" spans="1:7" x14ac:dyDescent="0.2">
      <c r="A119">
        <v>117</v>
      </c>
      <c r="B119" t="s">
        <v>32</v>
      </c>
      <c r="C119">
        <v>58</v>
      </c>
      <c r="D119" t="s">
        <v>27</v>
      </c>
      <c r="E119" t="s">
        <v>4845</v>
      </c>
      <c r="F119" t="s">
        <v>4846</v>
      </c>
    </row>
    <row r="120" spans="1:7" x14ac:dyDescent="0.2">
      <c r="A120">
        <v>118</v>
      </c>
      <c r="B120" t="s">
        <v>330</v>
      </c>
      <c r="C120">
        <v>178</v>
      </c>
      <c r="D120" t="s">
        <v>249</v>
      </c>
      <c r="E120" t="s">
        <v>250</v>
      </c>
      <c r="F120" t="s">
        <v>4847</v>
      </c>
      <c r="G120" t="s">
        <v>4848</v>
      </c>
    </row>
    <row r="121" spans="1:7" x14ac:dyDescent="0.2">
      <c r="A121">
        <v>119</v>
      </c>
      <c r="B121" t="s">
        <v>22</v>
      </c>
      <c r="C121">
        <v>138</v>
      </c>
      <c r="D121" t="s">
        <v>23</v>
      </c>
      <c r="E121" t="s">
        <v>4849</v>
      </c>
      <c r="F121" t="s">
        <v>4850</v>
      </c>
    </row>
    <row r="122" spans="1:7" x14ac:dyDescent="0.2">
      <c r="A122">
        <v>120</v>
      </c>
      <c r="B122" t="s">
        <v>357</v>
      </c>
      <c r="C122">
        <v>216</v>
      </c>
      <c r="D122" t="s">
        <v>39</v>
      </c>
      <c r="E122" t="s">
        <v>4851</v>
      </c>
      <c r="F122" t="s">
        <v>4852</v>
      </c>
    </row>
    <row r="123" spans="1:7" x14ac:dyDescent="0.2">
      <c r="A123">
        <v>121</v>
      </c>
      <c r="B123" t="s">
        <v>170</v>
      </c>
      <c r="C123">
        <v>96</v>
      </c>
      <c r="D123" t="s">
        <v>167</v>
      </c>
      <c r="E123" t="s">
        <v>4853</v>
      </c>
      <c r="F123" t="s">
        <v>4312</v>
      </c>
    </row>
    <row r="124" spans="1:7" x14ac:dyDescent="0.2">
      <c r="A124">
        <v>122</v>
      </c>
      <c r="B124" t="s">
        <v>350</v>
      </c>
      <c r="C124">
        <v>49</v>
      </c>
      <c r="D124" t="s">
        <v>66</v>
      </c>
      <c r="E124" t="s">
        <v>4854</v>
      </c>
      <c r="F124" t="s">
        <v>4855</v>
      </c>
    </row>
    <row r="125" spans="1:7" x14ac:dyDescent="0.2">
      <c r="A125">
        <v>123</v>
      </c>
      <c r="B125" t="s">
        <v>329</v>
      </c>
      <c r="C125">
        <v>157</v>
      </c>
      <c r="D125" t="s">
        <v>193</v>
      </c>
      <c r="E125" t="s">
        <v>4856</v>
      </c>
      <c r="F125" t="s">
        <v>4857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4858</v>
      </c>
      <c r="F126" t="s">
        <v>4859</v>
      </c>
    </row>
    <row r="127" spans="1:7" x14ac:dyDescent="0.2">
      <c r="A127">
        <v>125</v>
      </c>
      <c r="B127" t="s">
        <v>272</v>
      </c>
      <c r="C127">
        <v>25</v>
      </c>
      <c r="D127" t="s">
        <v>62</v>
      </c>
      <c r="E127" t="s">
        <v>4860</v>
      </c>
      <c r="F127" t="s">
        <v>4861</v>
      </c>
    </row>
    <row r="128" spans="1:7" x14ac:dyDescent="0.2">
      <c r="A128">
        <v>126</v>
      </c>
      <c r="B128" t="s">
        <v>181</v>
      </c>
      <c r="C128">
        <v>75</v>
      </c>
      <c r="D128" t="s">
        <v>126</v>
      </c>
      <c r="E128" t="s">
        <v>4862</v>
      </c>
      <c r="F128" t="s">
        <v>4863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4864</v>
      </c>
      <c r="G129" t="s">
        <v>4865</v>
      </c>
    </row>
    <row r="130" spans="1:7" x14ac:dyDescent="0.2">
      <c r="A130">
        <v>128</v>
      </c>
      <c r="B130" t="s">
        <v>149</v>
      </c>
      <c r="C130">
        <v>65</v>
      </c>
      <c r="D130" t="s">
        <v>8</v>
      </c>
      <c r="E130" t="s">
        <v>4866</v>
      </c>
      <c r="F130" t="s">
        <v>4867</v>
      </c>
    </row>
    <row r="131" spans="1:7" x14ac:dyDescent="0.2">
      <c r="A131">
        <v>129</v>
      </c>
      <c r="B131" t="s">
        <v>188</v>
      </c>
      <c r="C131">
        <v>24</v>
      </c>
      <c r="D131" t="s">
        <v>62</v>
      </c>
      <c r="E131" t="s">
        <v>4868</v>
      </c>
      <c r="F131" t="s">
        <v>4869</v>
      </c>
    </row>
    <row r="132" spans="1:7" x14ac:dyDescent="0.2">
      <c r="A132">
        <v>130</v>
      </c>
      <c r="B132" t="s">
        <v>251</v>
      </c>
      <c r="C132">
        <v>176</v>
      </c>
      <c r="D132" t="s">
        <v>249</v>
      </c>
      <c r="E132" t="s">
        <v>250</v>
      </c>
      <c r="F132" t="s">
        <v>4870</v>
      </c>
      <c r="G132" t="s">
        <v>4871</v>
      </c>
    </row>
    <row r="133" spans="1:7" x14ac:dyDescent="0.2">
      <c r="A133">
        <v>131</v>
      </c>
      <c r="B133" t="s">
        <v>398</v>
      </c>
      <c r="C133">
        <v>207</v>
      </c>
      <c r="D133" t="s">
        <v>237</v>
      </c>
      <c r="E133" t="s">
        <v>4872</v>
      </c>
      <c r="F133" t="s">
        <v>4873</v>
      </c>
    </row>
    <row r="134" spans="1:7" x14ac:dyDescent="0.2">
      <c r="A134">
        <v>132</v>
      </c>
      <c r="B134" t="s">
        <v>385</v>
      </c>
      <c r="C134">
        <v>158</v>
      </c>
      <c r="D134" t="s">
        <v>193</v>
      </c>
      <c r="E134" t="s">
        <v>4874</v>
      </c>
      <c r="F134" t="s">
        <v>4875</v>
      </c>
    </row>
    <row r="135" spans="1:7" x14ac:dyDescent="0.2">
      <c r="A135">
        <v>133</v>
      </c>
      <c r="B135" t="s">
        <v>363</v>
      </c>
      <c r="C135">
        <v>124</v>
      </c>
      <c r="D135" t="s">
        <v>196</v>
      </c>
      <c r="E135" t="s">
        <v>4876</v>
      </c>
      <c r="F135" t="s">
        <v>4877</v>
      </c>
    </row>
    <row r="136" spans="1:7" x14ac:dyDescent="0.2">
      <c r="A136">
        <v>134</v>
      </c>
      <c r="B136" t="s">
        <v>177</v>
      </c>
      <c r="C136">
        <v>38</v>
      </c>
      <c r="D136" t="s">
        <v>46</v>
      </c>
      <c r="E136" t="s">
        <v>4878</v>
      </c>
      <c r="F136" t="s">
        <v>4879</v>
      </c>
    </row>
    <row r="137" spans="1:7" x14ac:dyDescent="0.2">
      <c r="A137">
        <v>135</v>
      </c>
      <c r="B137" t="s">
        <v>227</v>
      </c>
      <c r="C137">
        <v>79</v>
      </c>
      <c r="D137" t="s">
        <v>126</v>
      </c>
      <c r="E137" t="s">
        <v>4880</v>
      </c>
      <c r="F137" t="s">
        <v>4881</v>
      </c>
    </row>
    <row r="138" spans="1:7" x14ac:dyDescent="0.2">
      <c r="A138">
        <v>136</v>
      </c>
      <c r="B138" t="s">
        <v>341</v>
      </c>
      <c r="C138">
        <v>76</v>
      </c>
      <c r="D138" t="s">
        <v>126</v>
      </c>
      <c r="E138" t="s">
        <v>4882</v>
      </c>
      <c r="F138" t="s">
        <v>4883</v>
      </c>
    </row>
    <row r="139" spans="1:7" x14ac:dyDescent="0.2">
      <c r="A139">
        <v>137</v>
      </c>
      <c r="B139" t="s">
        <v>263</v>
      </c>
      <c r="C139">
        <v>112</v>
      </c>
      <c r="D139" t="s">
        <v>11</v>
      </c>
      <c r="E139" t="s">
        <v>4884</v>
      </c>
      <c r="F139" t="s">
        <v>4885</v>
      </c>
    </row>
    <row r="140" spans="1:7" x14ac:dyDescent="0.2">
      <c r="A140">
        <v>138</v>
      </c>
      <c r="B140" t="s">
        <v>318</v>
      </c>
      <c r="C140">
        <v>48</v>
      </c>
      <c r="D140" t="s">
        <v>66</v>
      </c>
      <c r="E140" t="s">
        <v>4886</v>
      </c>
      <c r="F140" t="s">
        <v>4887</v>
      </c>
    </row>
    <row r="141" spans="1:7" x14ac:dyDescent="0.2">
      <c r="A141">
        <v>139</v>
      </c>
      <c r="B141" t="s">
        <v>391</v>
      </c>
      <c r="C141">
        <v>152</v>
      </c>
      <c r="D141" t="s">
        <v>193</v>
      </c>
      <c r="E141" t="s">
        <v>4888</v>
      </c>
      <c r="F141" t="s">
        <v>4609</v>
      </c>
    </row>
    <row r="142" spans="1:7" x14ac:dyDescent="0.2">
      <c r="A142">
        <v>140</v>
      </c>
      <c r="B142" t="s">
        <v>353</v>
      </c>
      <c r="C142">
        <v>142</v>
      </c>
      <c r="D142" t="s">
        <v>15</v>
      </c>
      <c r="E142" t="s">
        <v>4889</v>
      </c>
      <c r="F142" t="s">
        <v>4890</v>
      </c>
    </row>
    <row r="143" spans="1:7" x14ac:dyDescent="0.2">
      <c r="A143">
        <v>141</v>
      </c>
      <c r="B143" t="s">
        <v>314</v>
      </c>
      <c r="C143">
        <v>163</v>
      </c>
      <c r="D143" t="s">
        <v>57</v>
      </c>
      <c r="E143" t="s">
        <v>4891</v>
      </c>
      <c r="F143" t="s">
        <v>4892</v>
      </c>
    </row>
    <row r="144" spans="1:7" x14ac:dyDescent="0.2">
      <c r="A144">
        <v>142</v>
      </c>
      <c r="B144" t="s">
        <v>270</v>
      </c>
      <c r="C144">
        <v>5</v>
      </c>
      <c r="D144" t="s">
        <v>74</v>
      </c>
      <c r="E144" t="s">
        <v>4893</v>
      </c>
      <c r="F144" t="s">
        <v>4894</v>
      </c>
    </row>
    <row r="145" spans="1:7" x14ac:dyDescent="0.2">
      <c r="A145">
        <v>143</v>
      </c>
      <c r="B145" t="s">
        <v>294</v>
      </c>
      <c r="C145">
        <v>74</v>
      </c>
      <c r="D145" t="s">
        <v>126</v>
      </c>
      <c r="E145" t="s">
        <v>4895</v>
      </c>
      <c r="F145" t="s">
        <v>4896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4897</v>
      </c>
      <c r="F146" t="s">
        <v>4898</v>
      </c>
    </row>
    <row r="147" spans="1:7" x14ac:dyDescent="0.2">
      <c r="A147">
        <v>145</v>
      </c>
      <c r="B147" t="s">
        <v>315</v>
      </c>
      <c r="C147">
        <v>89</v>
      </c>
      <c r="D147" t="s">
        <v>19</v>
      </c>
      <c r="E147" t="s">
        <v>4899</v>
      </c>
      <c r="F147" t="s">
        <v>4900</v>
      </c>
    </row>
    <row r="148" spans="1:7" x14ac:dyDescent="0.2">
      <c r="A148">
        <v>146</v>
      </c>
      <c r="B148" t="s">
        <v>366</v>
      </c>
      <c r="C148">
        <v>37</v>
      </c>
      <c r="D148" t="s">
        <v>46</v>
      </c>
      <c r="E148" t="s">
        <v>4901</v>
      </c>
      <c r="F148" t="s">
        <v>4902</v>
      </c>
    </row>
    <row r="149" spans="1:7" x14ac:dyDescent="0.2">
      <c r="A149">
        <v>147</v>
      </c>
      <c r="B149" t="s">
        <v>362</v>
      </c>
      <c r="C149">
        <v>93</v>
      </c>
      <c r="D149" t="s">
        <v>167</v>
      </c>
      <c r="E149" t="s">
        <v>4903</v>
      </c>
      <c r="F149" t="s">
        <v>4904</v>
      </c>
    </row>
    <row r="150" spans="1:7" x14ac:dyDescent="0.2">
      <c r="A150">
        <v>148</v>
      </c>
      <c r="B150" t="s">
        <v>182</v>
      </c>
      <c r="C150">
        <v>55</v>
      </c>
      <c r="D150" t="s">
        <v>27</v>
      </c>
      <c r="E150" t="s">
        <v>4905</v>
      </c>
      <c r="F150" t="s">
        <v>4906</v>
      </c>
    </row>
    <row r="151" spans="1:7" x14ac:dyDescent="0.2">
      <c r="A151">
        <v>149</v>
      </c>
      <c r="B151" t="s">
        <v>138</v>
      </c>
      <c r="C151">
        <v>16</v>
      </c>
      <c r="D151" t="s">
        <v>129</v>
      </c>
      <c r="E151" t="s">
        <v>4907</v>
      </c>
      <c r="F151" t="s">
        <v>4908</v>
      </c>
    </row>
    <row r="152" spans="1:7" x14ac:dyDescent="0.2">
      <c r="A152">
        <v>150</v>
      </c>
      <c r="B152" t="s">
        <v>291</v>
      </c>
      <c r="C152">
        <v>168</v>
      </c>
      <c r="D152" t="s">
        <v>57</v>
      </c>
      <c r="E152" t="s">
        <v>4909</v>
      </c>
      <c r="F152" t="s">
        <v>4910</v>
      </c>
    </row>
    <row r="153" spans="1:7" x14ac:dyDescent="0.2">
      <c r="A153">
        <v>151</v>
      </c>
      <c r="B153" t="s">
        <v>379</v>
      </c>
      <c r="C153">
        <v>202</v>
      </c>
      <c r="D153" t="s">
        <v>237</v>
      </c>
      <c r="E153" t="s">
        <v>4911</v>
      </c>
      <c r="F153" t="s">
        <v>4912</v>
      </c>
    </row>
    <row r="154" spans="1:7" x14ac:dyDescent="0.2">
      <c r="A154">
        <v>152</v>
      </c>
      <c r="B154" t="s">
        <v>174</v>
      </c>
      <c r="C154">
        <v>78</v>
      </c>
      <c r="D154" t="s">
        <v>126</v>
      </c>
      <c r="E154" t="s">
        <v>4913</v>
      </c>
      <c r="F154" t="s">
        <v>4914</v>
      </c>
    </row>
    <row r="155" spans="1:7" x14ac:dyDescent="0.2">
      <c r="A155">
        <v>153</v>
      </c>
      <c r="B155" t="s">
        <v>89</v>
      </c>
      <c r="C155">
        <v>103</v>
      </c>
      <c r="D155" t="s">
        <v>80</v>
      </c>
      <c r="E155" t="s">
        <v>4915</v>
      </c>
      <c r="F155" t="s">
        <v>4916</v>
      </c>
    </row>
    <row r="156" spans="1:7" x14ac:dyDescent="0.2">
      <c r="A156">
        <v>154</v>
      </c>
      <c r="B156" t="s">
        <v>162</v>
      </c>
      <c r="C156">
        <v>134</v>
      </c>
      <c r="D156" t="s">
        <v>23</v>
      </c>
      <c r="E156" t="s">
        <v>4917</v>
      </c>
      <c r="F156" t="s">
        <v>4918</v>
      </c>
    </row>
    <row r="157" spans="1:7" x14ac:dyDescent="0.2">
      <c r="A157">
        <v>155</v>
      </c>
      <c r="B157" t="s">
        <v>159</v>
      </c>
      <c r="C157">
        <v>107</v>
      </c>
      <c r="D157" t="s">
        <v>80</v>
      </c>
      <c r="E157" t="s">
        <v>4919</v>
      </c>
      <c r="F157" t="s">
        <v>4920</v>
      </c>
    </row>
    <row r="158" spans="1:7" x14ac:dyDescent="0.2">
      <c r="A158">
        <v>156</v>
      </c>
      <c r="B158" t="s">
        <v>248</v>
      </c>
      <c r="C158">
        <v>172</v>
      </c>
      <c r="D158" t="s">
        <v>249</v>
      </c>
      <c r="E158" t="s">
        <v>250</v>
      </c>
      <c r="F158" t="s">
        <v>4921</v>
      </c>
      <c r="G158" t="s">
        <v>4922</v>
      </c>
    </row>
    <row r="159" spans="1:7" x14ac:dyDescent="0.2">
      <c r="A159">
        <v>157</v>
      </c>
      <c r="B159" t="s">
        <v>337</v>
      </c>
      <c r="C159">
        <v>115</v>
      </c>
      <c r="D159" t="s">
        <v>11</v>
      </c>
      <c r="E159" t="s">
        <v>4923</v>
      </c>
      <c r="F159" t="s">
        <v>4924</v>
      </c>
    </row>
    <row r="160" spans="1:7" x14ac:dyDescent="0.2">
      <c r="A160">
        <v>158</v>
      </c>
      <c r="B160" t="s">
        <v>223</v>
      </c>
      <c r="C160">
        <v>144</v>
      </c>
      <c r="D160" t="s">
        <v>15</v>
      </c>
      <c r="E160" t="s">
        <v>4925</v>
      </c>
      <c r="F160" t="s">
        <v>4926</v>
      </c>
    </row>
    <row r="161" spans="1:7" x14ac:dyDescent="0.2">
      <c r="A161">
        <v>159</v>
      </c>
      <c r="B161" t="s">
        <v>232</v>
      </c>
      <c r="C161">
        <v>213</v>
      </c>
      <c r="D161" t="s">
        <v>39</v>
      </c>
      <c r="E161" t="s">
        <v>4927</v>
      </c>
      <c r="F161" t="s">
        <v>4928</v>
      </c>
    </row>
    <row r="162" spans="1:7" x14ac:dyDescent="0.2">
      <c r="A162">
        <v>160</v>
      </c>
      <c r="B162" t="s">
        <v>333</v>
      </c>
      <c r="C162">
        <v>153</v>
      </c>
      <c r="D162" t="s">
        <v>193</v>
      </c>
      <c r="E162" t="s">
        <v>4929</v>
      </c>
      <c r="F162" t="s">
        <v>4930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4931</v>
      </c>
      <c r="F163" t="s">
        <v>4932</v>
      </c>
    </row>
    <row r="164" spans="1:7" x14ac:dyDescent="0.2">
      <c r="A164">
        <v>162</v>
      </c>
      <c r="B164" t="s">
        <v>56</v>
      </c>
      <c r="C164">
        <v>169</v>
      </c>
      <c r="D164" t="s">
        <v>57</v>
      </c>
      <c r="E164" t="s">
        <v>4933</v>
      </c>
      <c r="F164" t="s">
        <v>4934</v>
      </c>
    </row>
    <row r="165" spans="1:7" x14ac:dyDescent="0.2">
      <c r="A165">
        <v>163</v>
      </c>
      <c r="B165" t="s">
        <v>30</v>
      </c>
      <c r="C165">
        <v>182</v>
      </c>
      <c r="D165" t="s">
        <v>31</v>
      </c>
      <c r="E165" t="s">
        <v>4935</v>
      </c>
      <c r="F165" t="s">
        <v>4936</v>
      </c>
    </row>
    <row r="166" spans="1:7" x14ac:dyDescent="0.2">
      <c r="A166">
        <v>164</v>
      </c>
      <c r="B166" t="s">
        <v>348</v>
      </c>
      <c r="C166">
        <v>179</v>
      </c>
      <c r="D166" t="s">
        <v>249</v>
      </c>
      <c r="E166" t="s">
        <v>250</v>
      </c>
      <c r="F166" t="s">
        <v>4937</v>
      </c>
      <c r="G166" t="s">
        <v>4938</v>
      </c>
    </row>
    <row r="167" spans="1:7" x14ac:dyDescent="0.2">
      <c r="A167">
        <v>165</v>
      </c>
      <c r="B167" t="s">
        <v>124</v>
      </c>
      <c r="C167">
        <v>105</v>
      </c>
      <c r="D167" t="s">
        <v>80</v>
      </c>
      <c r="E167" t="s">
        <v>4939</v>
      </c>
      <c r="F167" t="s">
        <v>4940</v>
      </c>
    </row>
    <row r="168" spans="1:7" x14ac:dyDescent="0.2">
      <c r="A168">
        <v>166</v>
      </c>
      <c r="B168" t="s">
        <v>305</v>
      </c>
      <c r="C168">
        <v>125</v>
      </c>
      <c r="D168" t="s">
        <v>196</v>
      </c>
      <c r="E168" t="s">
        <v>4941</v>
      </c>
      <c r="F168" t="s">
        <v>4942</v>
      </c>
    </row>
    <row r="169" spans="1:7" x14ac:dyDescent="0.2">
      <c r="A169">
        <v>167</v>
      </c>
      <c r="B169" t="s">
        <v>79</v>
      </c>
      <c r="C169">
        <v>106</v>
      </c>
      <c r="D169" t="s">
        <v>80</v>
      </c>
      <c r="E169" t="s">
        <v>4943</v>
      </c>
      <c r="F169" t="s">
        <v>4944</v>
      </c>
    </row>
    <row r="170" spans="1:7" x14ac:dyDescent="0.2">
      <c r="A170">
        <v>168</v>
      </c>
      <c r="B170" t="s">
        <v>382</v>
      </c>
      <c r="C170">
        <v>23</v>
      </c>
      <c r="D170" t="s">
        <v>62</v>
      </c>
      <c r="E170" t="s">
        <v>4945</v>
      </c>
      <c r="F170" t="s">
        <v>4946</v>
      </c>
    </row>
    <row r="171" spans="1:7" x14ac:dyDescent="0.2">
      <c r="A171">
        <v>169</v>
      </c>
      <c r="B171" t="s">
        <v>349</v>
      </c>
      <c r="C171">
        <v>193</v>
      </c>
      <c r="D171" t="s">
        <v>169</v>
      </c>
      <c r="E171" t="s">
        <v>4947</v>
      </c>
      <c r="F171" t="s">
        <v>4948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>
      <selection activeCell="H14" sqref="H14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4949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4950</v>
      </c>
      <c r="F4" t="s">
        <v>711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4951</v>
      </c>
      <c r="F5" t="s">
        <v>730</v>
      </c>
    </row>
    <row r="6" spans="1:6" x14ac:dyDescent="0.2">
      <c r="A6">
        <v>4</v>
      </c>
      <c r="B6" t="s">
        <v>45</v>
      </c>
      <c r="C6">
        <v>39</v>
      </c>
      <c r="D6" t="s">
        <v>46</v>
      </c>
      <c r="E6" t="s">
        <v>4952</v>
      </c>
      <c r="F6" t="s">
        <v>611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4953</v>
      </c>
      <c r="F7" t="s">
        <v>747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4954</v>
      </c>
      <c r="F8" t="s">
        <v>1027</v>
      </c>
    </row>
    <row r="9" spans="1:6" x14ac:dyDescent="0.2">
      <c r="A9">
        <v>7</v>
      </c>
      <c r="B9" t="s">
        <v>73</v>
      </c>
      <c r="C9">
        <v>1</v>
      </c>
      <c r="D9" t="s">
        <v>74</v>
      </c>
      <c r="E9" t="s">
        <v>4955</v>
      </c>
      <c r="F9" t="s">
        <v>776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4956</v>
      </c>
      <c r="F10" t="s">
        <v>4957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4958</v>
      </c>
      <c r="F11" t="s">
        <v>846</v>
      </c>
    </row>
    <row r="12" spans="1:6" x14ac:dyDescent="0.2">
      <c r="A12">
        <v>10</v>
      </c>
      <c r="B12" t="s">
        <v>267</v>
      </c>
      <c r="C12">
        <v>82</v>
      </c>
      <c r="D12" t="s">
        <v>19</v>
      </c>
      <c r="E12" t="s">
        <v>4959</v>
      </c>
      <c r="F12" t="s">
        <v>883</v>
      </c>
    </row>
    <row r="13" spans="1:6" x14ac:dyDescent="0.2">
      <c r="A13">
        <v>11</v>
      </c>
      <c r="B13" t="s">
        <v>297</v>
      </c>
      <c r="C13">
        <v>12</v>
      </c>
      <c r="D13" t="s">
        <v>129</v>
      </c>
      <c r="E13" t="s">
        <v>4960</v>
      </c>
      <c r="F13" t="s">
        <v>919</v>
      </c>
    </row>
    <row r="14" spans="1:6" x14ac:dyDescent="0.2">
      <c r="A14">
        <v>12</v>
      </c>
      <c r="B14" t="s">
        <v>205</v>
      </c>
      <c r="C14">
        <v>161</v>
      </c>
      <c r="D14" t="s">
        <v>57</v>
      </c>
      <c r="E14" t="s">
        <v>4961</v>
      </c>
      <c r="F14" t="s">
        <v>4962</v>
      </c>
    </row>
    <row r="15" spans="1:6" x14ac:dyDescent="0.2">
      <c r="A15">
        <v>13</v>
      </c>
      <c r="B15" t="s">
        <v>146</v>
      </c>
      <c r="C15">
        <v>66</v>
      </c>
      <c r="D15" t="s">
        <v>8</v>
      </c>
      <c r="E15" t="s">
        <v>4963</v>
      </c>
      <c r="F15" t="s">
        <v>4964</v>
      </c>
    </row>
    <row r="16" spans="1:6" x14ac:dyDescent="0.2">
      <c r="A16">
        <v>14</v>
      </c>
      <c r="B16" t="s">
        <v>340</v>
      </c>
      <c r="C16">
        <v>121</v>
      </c>
      <c r="D16" t="s">
        <v>196</v>
      </c>
      <c r="E16" t="s">
        <v>4965</v>
      </c>
      <c r="F16" t="s">
        <v>4966</v>
      </c>
    </row>
    <row r="17" spans="1:6" x14ac:dyDescent="0.2">
      <c r="A17">
        <v>15</v>
      </c>
      <c r="B17" t="s">
        <v>231</v>
      </c>
      <c r="C17">
        <v>218</v>
      </c>
      <c r="D17" t="s">
        <v>39</v>
      </c>
      <c r="E17" t="s">
        <v>4967</v>
      </c>
      <c r="F17" t="s">
        <v>3748</v>
      </c>
    </row>
    <row r="18" spans="1:6" x14ac:dyDescent="0.2">
      <c r="A18">
        <v>16</v>
      </c>
      <c r="B18" t="s">
        <v>125</v>
      </c>
      <c r="C18">
        <v>71</v>
      </c>
      <c r="D18" t="s">
        <v>126</v>
      </c>
      <c r="E18" t="s">
        <v>4968</v>
      </c>
      <c r="F18" t="s">
        <v>4969</v>
      </c>
    </row>
    <row r="19" spans="1:6" x14ac:dyDescent="0.2">
      <c r="A19">
        <v>17</v>
      </c>
      <c r="B19" t="s">
        <v>280</v>
      </c>
      <c r="C19">
        <v>188</v>
      </c>
      <c r="D19" t="s">
        <v>31</v>
      </c>
      <c r="E19" t="s">
        <v>4970</v>
      </c>
      <c r="F19" t="s">
        <v>4971</v>
      </c>
    </row>
    <row r="20" spans="1:6" x14ac:dyDescent="0.2">
      <c r="A20">
        <v>18</v>
      </c>
      <c r="B20" t="s">
        <v>61</v>
      </c>
      <c r="C20">
        <v>21</v>
      </c>
      <c r="D20" t="s">
        <v>62</v>
      </c>
      <c r="E20" t="s">
        <v>4972</v>
      </c>
      <c r="F20" t="s">
        <v>4973</v>
      </c>
    </row>
    <row r="21" spans="1:6" x14ac:dyDescent="0.2">
      <c r="A21">
        <v>19</v>
      </c>
      <c r="B21" t="s">
        <v>287</v>
      </c>
      <c r="C21">
        <v>13</v>
      </c>
      <c r="D21" t="s">
        <v>129</v>
      </c>
      <c r="E21" t="s">
        <v>4974</v>
      </c>
      <c r="F21" t="s">
        <v>4975</v>
      </c>
    </row>
    <row r="22" spans="1:6" x14ac:dyDescent="0.2">
      <c r="A22">
        <v>20</v>
      </c>
      <c r="B22" t="s">
        <v>108</v>
      </c>
      <c r="C22">
        <v>57</v>
      </c>
      <c r="D22" t="s">
        <v>27</v>
      </c>
      <c r="E22" t="s">
        <v>4976</v>
      </c>
      <c r="F22" t="s">
        <v>4977</v>
      </c>
    </row>
    <row r="23" spans="1:6" x14ac:dyDescent="0.2">
      <c r="A23">
        <v>21</v>
      </c>
      <c r="B23" t="s">
        <v>326</v>
      </c>
      <c r="C23">
        <v>19</v>
      </c>
      <c r="D23" t="s">
        <v>129</v>
      </c>
      <c r="E23" t="s">
        <v>4978</v>
      </c>
      <c r="F23" t="s">
        <v>2877</v>
      </c>
    </row>
    <row r="24" spans="1:6" x14ac:dyDescent="0.2">
      <c r="A24">
        <v>22</v>
      </c>
      <c r="B24" t="s">
        <v>154</v>
      </c>
      <c r="C24">
        <v>44</v>
      </c>
      <c r="D24" t="s">
        <v>66</v>
      </c>
      <c r="E24" t="s">
        <v>4979</v>
      </c>
      <c r="F24" t="s">
        <v>4980</v>
      </c>
    </row>
    <row r="25" spans="1:6" x14ac:dyDescent="0.2">
      <c r="A25">
        <v>23</v>
      </c>
      <c r="B25" t="s">
        <v>414</v>
      </c>
      <c r="C25">
        <v>14</v>
      </c>
      <c r="D25" t="s">
        <v>129</v>
      </c>
      <c r="E25" t="s">
        <v>4981</v>
      </c>
      <c r="F25" t="s">
        <v>4982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4983</v>
      </c>
      <c r="F26" t="s">
        <v>1576</v>
      </c>
    </row>
    <row r="27" spans="1:6" x14ac:dyDescent="0.2">
      <c r="A27">
        <v>25</v>
      </c>
      <c r="B27" t="s">
        <v>150</v>
      </c>
      <c r="C27">
        <v>86</v>
      </c>
      <c r="D27" t="s">
        <v>19</v>
      </c>
      <c r="E27" t="s">
        <v>4984</v>
      </c>
      <c r="F27" t="s">
        <v>4985</v>
      </c>
    </row>
    <row r="28" spans="1:6" x14ac:dyDescent="0.2">
      <c r="A28">
        <v>26</v>
      </c>
      <c r="B28" t="s">
        <v>266</v>
      </c>
      <c r="C28">
        <v>3</v>
      </c>
      <c r="D28" t="s">
        <v>74</v>
      </c>
      <c r="E28" t="s">
        <v>4986</v>
      </c>
      <c r="F28" t="s">
        <v>4987</v>
      </c>
    </row>
    <row r="29" spans="1:6" x14ac:dyDescent="0.2">
      <c r="A29">
        <v>27</v>
      </c>
      <c r="B29" t="s">
        <v>58</v>
      </c>
      <c r="C29">
        <v>118</v>
      </c>
      <c r="D29" t="s">
        <v>11</v>
      </c>
      <c r="E29" t="s">
        <v>4988</v>
      </c>
      <c r="F29" t="s">
        <v>4989</v>
      </c>
    </row>
    <row r="30" spans="1:6" x14ac:dyDescent="0.2">
      <c r="A30">
        <v>28</v>
      </c>
      <c r="B30" t="s">
        <v>143</v>
      </c>
      <c r="C30">
        <v>6</v>
      </c>
      <c r="D30" t="s">
        <v>74</v>
      </c>
      <c r="E30" t="s">
        <v>4990</v>
      </c>
      <c r="F30" t="s">
        <v>4991</v>
      </c>
    </row>
    <row r="31" spans="1:6" x14ac:dyDescent="0.2">
      <c r="A31">
        <v>29</v>
      </c>
      <c r="B31" t="s">
        <v>65</v>
      </c>
      <c r="C31">
        <v>47</v>
      </c>
      <c r="D31" t="s">
        <v>66</v>
      </c>
      <c r="E31" t="s">
        <v>4992</v>
      </c>
      <c r="F31" t="s">
        <v>3207</v>
      </c>
    </row>
    <row r="32" spans="1:6" x14ac:dyDescent="0.2">
      <c r="A32">
        <v>30</v>
      </c>
      <c r="B32" t="s">
        <v>697</v>
      </c>
      <c r="C32">
        <v>91</v>
      </c>
      <c r="D32" t="s">
        <v>167</v>
      </c>
      <c r="E32" t="s">
        <v>4993</v>
      </c>
      <c r="F32" t="s">
        <v>4994</v>
      </c>
    </row>
    <row r="33" spans="1:7" x14ac:dyDescent="0.2">
      <c r="A33">
        <v>31</v>
      </c>
      <c r="B33" t="s">
        <v>302</v>
      </c>
      <c r="C33">
        <v>192</v>
      </c>
      <c r="D33" t="s">
        <v>169</v>
      </c>
      <c r="E33" t="s">
        <v>4995</v>
      </c>
      <c r="F33" t="s">
        <v>4996</v>
      </c>
    </row>
    <row r="34" spans="1:7" x14ac:dyDescent="0.2">
      <c r="A34">
        <v>32</v>
      </c>
      <c r="B34" t="s">
        <v>222</v>
      </c>
      <c r="C34">
        <v>72</v>
      </c>
      <c r="D34" t="s">
        <v>126</v>
      </c>
      <c r="E34" t="s">
        <v>4997</v>
      </c>
      <c r="F34" t="s">
        <v>4998</v>
      </c>
    </row>
    <row r="35" spans="1:7" x14ac:dyDescent="0.2">
      <c r="A35">
        <v>33</v>
      </c>
      <c r="B35" t="s">
        <v>88</v>
      </c>
      <c r="C35">
        <v>133</v>
      </c>
      <c r="D35" t="s">
        <v>23</v>
      </c>
      <c r="E35" t="s">
        <v>4999</v>
      </c>
      <c r="F35" t="s">
        <v>3024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5000</v>
      </c>
      <c r="F36" t="s">
        <v>5001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5002</v>
      </c>
      <c r="F37" t="s">
        <v>5003</v>
      </c>
    </row>
    <row r="38" spans="1:7" x14ac:dyDescent="0.2">
      <c r="A38">
        <v>36</v>
      </c>
      <c r="B38" t="s">
        <v>53</v>
      </c>
      <c r="C38">
        <v>147</v>
      </c>
      <c r="D38" t="s">
        <v>15</v>
      </c>
      <c r="E38" t="s">
        <v>5004</v>
      </c>
      <c r="F38" t="s">
        <v>5005</v>
      </c>
    </row>
    <row r="39" spans="1:7" x14ac:dyDescent="0.2">
      <c r="A39">
        <v>37</v>
      </c>
      <c r="B39" t="s">
        <v>216</v>
      </c>
      <c r="C39">
        <v>108</v>
      </c>
      <c r="D39" t="s">
        <v>80</v>
      </c>
      <c r="E39" t="s">
        <v>5006</v>
      </c>
      <c r="F39" t="s">
        <v>5007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5008</v>
      </c>
      <c r="F40" t="s">
        <v>5009</v>
      </c>
    </row>
    <row r="41" spans="1:7" x14ac:dyDescent="0.2">
      <c r="A41">
        <v>39</v>
      </c>
      <c r="B41" t="s">
        <v>376</v>
      </c>
      <c r="C41">
        <v>174</v>
      </c>
      <c r="D41" t="s">
        <v>249</v>
      </c>
      <c r="E41" t="s">
        <v>250</v>
      </c>
      <c r="F41" t="s">
        <v>5010</v>
      </c>
      <c r="G41" t="s">
        <v>5011</v>
      </c>
    </row>
    <row r="42" spans="1:7" x14ac:dyDescent="0.2">
      <c r="A42">
        <v>40</v>
      </c>
      <c r="B42" t="s">
        <v>239</v>
      </c>
      <c r="C42">
        <v>97</v>
      </c>
      <c r="D42" t="s">
        <v>167</v>
      </c>
      <c r="E42" t="s">
        <v>5012</v>
      </c>
      <c r="F42" t="s">
        <v>5013</v>
      </c>
    </row>
    <row r="43" spans="1:7" x14ac:dyDescent="0.2">
      <c r="A43">
        <v>41</v>
      </c>
      <c r="B43" t="s">
        <v>300</v>
      </c>
      <c r="C43">
        <v>219</v>
      </c>
      <c r="D43" t="s">
        <v>39</v>
      </c>
      <c r="E43" t="s">
        <v>5014</v>
      </c>
      <c r="F43" t="s">
        <v>5015</v>
      </c>
    </row>
    <row r="44" spans="1:7" x14ac:dyDescent="0.2">
      <c r="A44">
        <v>42</v>
      </c>
      <c r="B44" t="s">
        <v>139</v>
      </c>
      <c r="C44">
        <v>149</v>
      </c>
      <c r="D44" t="s">
        <v>15</v>
      </c>
      <c r="E44" t="s">
        <v>5016</v>
      </c>
      <c r="F44" t="s">
        <v>5017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5018</v>
      </c>
      <c r="F45" t="s">
        <v>5019</v>
      </c>
    </row>
    <row r="46" spans="1:7" x14ac:dyDescent="0.2">
      <c r="A46">
        <v>44</v>
      </c>
      <c r="B46" t="s">
        <v>307</v>
      </c>
      <c r="C46">
        <v>123</v>
      </c>
      <c r="D46" t="s">
        <v>196</v>
      </c>
      <c r="E46" t="s">
        <v>5020</v>
      </c>
      <c r="F46" t="s">
        <v>5021</v>
      </c>
    </row>
    <row r="47" spans="1:7" x14ac:dyDescent="0.2">
      <c r="A47">
        <v>45</v>
      </c>
      <c r="B47" t="s">
        <v>120</v>
      </c>
      <c r="C47">
        <v>4</v>
      </c>
      <c r="D47" t="s">
        <v>74</v>
      </c>
      <c r="E47" t="s">
        <v>5022</v>
      </c>
      <c r="F47" t="s">
        <v>5023</v>
      </c>
    </row>
    <row r="48" spans="1:7" x14ac:dyDescent="0.2">
      <c r="A48">
        <v>46</v>
      </c>
      <c r="B48" t="s">
        <v>243</v>
      </c>
      <c r="C48">
        <v>45</v>
      </c>
      <c r="D48" t="s">
        <v>66</v>
      </c>
      <c r="E48" t="s">
        <v>5024</v>
      </c>
      <c r="F48" t="s">
        <v>5025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5026</v>
      </c>
      <c r="F49" t="s">
        <v>5027</v>
      </c>
    </row>
    <row r="50" spans="1:7" x14ac:dyDescent="0.2">
      <c r="A50">
        <v>48</v>
      </c>
      <c r="B50" t="s">
        <v>322</v>
      </c>
      <c r="C50">
        <v>156</v>
      </c>
      <c r="D50" t="s">
        <v>193</v>
      </c>
      <c r="E50" t="s">
        <v>5028</v>
      </c>
      <c r="F50" t="s">
        <v>5029</v>
      </c>
    </row>
    <row r="51" spans="1:7" x14ac:dyDescent="0.2">
      <c r="A51">
        <v>49</v>
      </c>
      <c r="B51" t="s">
        <v>158</v>
      </c>
      <c r="C51">
        <v>35</v>
      </c>
      <c r="D51" t="s">
        <v>46</v>
      </c>
      <c r="E51" t="s">
        <v>5030</v>
      </c>
      <c r="F51" t="s">
        <v>5031</v>
      </c>
    </row>
    <row r="52" spans="1:7" x14ac:dyDescent="0.2">
      <c r="A52">
        <v>50</v>
      </c>
      <c r="B52" t="s">
        <v>244</v>
      </c>
      <c r="C52">
        <v>129</v>
      </c>
      <c r="D52" t="s">
        <v>196</v>
      </c>
      <c r="E52" t="s">
        <v>5032</v>
      </c>
      <c r="F52" t="s">
        <v>5033</v>
      </c>
    </row>
    <row r="53" spans="1:7" x14ac:dyDescent="0.2">
      <c r="A53">
        <v>51</v>
      </c>
      <c r="B53" t="s">
        <v>271</v>
      </c>
      <c r="C53">
        <v>214</v>
      </c>
      <c r="D53" t="s">
        <v>39</v>
      </c>
      <c r="E53" t="s">
        <v>5034</v>
      </c>
      <c r="F53" t="s">
        <v>5035</v>
      </c>
    </row>
    <row r="54" spans="1:7" x14ac:dyDescent="0.2">
      <c r="A54">
        <v>52</v>
      </c>
      <c r="B54" t="s">
        <v>211</v>
      </c>
      <c r="C54">
        <v>155</v>
      </c>
      <c r="D54" t="s">
        <v>193</v>
      </c>
      <c r="E54" t="s">
        <v>5036</v>
      </c>
      <c r="F54" t="s">
        <v>5037</v>
      </c>
    </row>
    <row r="55" spans="1:7" x14ac:dyDescent="0.2">
      <c r="A55">
        <v>53</v>
      </c>
      <c r="B55" t="s">
        <v>86</v>
      </c>
      <c r="C55">
        <v>183</v>
      </c>
      <c r="D55" t="s">
        <v>31</v>
      </c>
      <c r="E55" t="s">
        <v>5038</v>
      </c>
      <c r="F55" t="s">
        <v>5039</v>
      </c>
    </row>
    <row r="56" spans="1:7" x14ac:dyDescent="0.2">
      <c r="A56">
        <v>54</v>
      </c>
      <c r="B56" t="s">
        <v>361</v>
      </c>
      <c r="C56">
        <v>67</v>
      </c>
      <c r="D56" t="s">
        <v>8</v>
      </c>
      <c r="E56" t="s">
        <v>5040</v>
      </c>
      <c r="F56" t="s">
        <v>5041</v>
      </c>
    </row>
    <row r="57" spans="1:7" x14ac:dyDescent="0.2">
      <c r="A57">
        <v>55</v>
      </c>
      <c r="B57" t="s">
        <v>284</v>
      </c>
      <c r="C57">
        <v>175</v>
      </c>
      <c r="D57" t="s">
        <v>249</v>
      </c>
      <c r="E57" t="s">
        <v>250</v>
      </c>
      <c r="F57" t="s">
        <v>5042</v>
      </c>
      <c r="G57" t="s">
        <v>5043</v>
      </c>
    </row>
    <row r="58" spans="1:7" x14ac:dyDescent="0.2">
      <c r="A58">
        <v>56</v>
      </c>
      <c r="B58" t="s">
        <v>200</v>
      </c>
      <c r="C58">
        <v>164</v>
      </c>
      <c r="D58" t="s">
        <v>57</v>
      </c>
      <c r="E58" t="s">
        <v>5044</v>
      </c>
      <c r="F58" t="s">
        <v>3379</v>
      </c>
    </row>
    <row r="59" spans="1:7" x14ac:dyDescent="0.2">
      <c r="A59">
        <v>57</v>
      </c>
      <c r="B59" t="s">
        <v>128</v>
      </c>
      <c r="C59">
        <v>11</v>
      </c>
      <c r="D59" t="s">
        <v>129</v>
      </c>
      <c r="E59" t="s">
        <v>5045</v>
      </c>
      <c r="F59" t="s">
        <v>3381</v>
      </c>
    </row>
    <row r="60" spans="1:7" x14ac:dyDescent="0.2">
      <c r="A60">
        <v>58</v>
      </c>
      <c r="B60" t="s">
        <v>204</v>
      </c>
      <c r="C60">
        <v>165</v>
      </c>
      <c r="D60" t="s">
        <v>57</v>
      </c>
      <c r="E60" t="s">
        <v>5046</v>
      </c>
      <c r="F60" t="s">
        <v>5047</v>
      </c>
    </row>
    <row r="61" spans="1:7" x14ac:dyDescent="0.2">
      <c r="A61">
        <v>59</v>
      </c>
      <c r="B61" t="s">
        <v>283</v>
      </c>
      <c r="C61">
        <v>204</v>
      </c>
      <c r="D61" t="s">
        <v>237</v>
      </c>
      <c r="E61" t="s">
        <v>5048</v>
      </c>
      <c r="F61" t="s">
        <v>5049</v>
      </c>
    </row>
    <row r="62" spans="1:7" x14ac:dyDescent="0.2">
      <c r="A62">
        <v>60</v>
      </c>
      <c r="B62" t="s">
        <v>187</v>
      </c>
      <c r="C62">
        <v>189</v>
      </c>
      <c r="D62" t="s">
        <v>31</v>
      </c>
      <c r="E62" t="s">
        <v>5050</v>
      </c>
      <c r="F62" t="s">
        <v>5051</v>
      </c>
    </row>
    <row r="63" spans="1:7" x14ac:dyDescent="0.2">
      <c r="A63">
        <v>61</v>
      </c>
      <c r="B63" t="s">
        <v>166</v>
      </c>
      <c r="C63">
        <v>98</v>
      </c>
      <c r="D63" t="s">
        <v>167</v>
      </c>
      <c r="E63" t="s">
        <v>5052</v>
      </c>
      <c r="F63" t="s">
        <v>5053</v>
      </c>
    </row>
    <row r="64" spans="1:7" x14ac:dyDescent="0.2">
      <c r="A64">
        <v>62</v>
      </c>
      <c r="B64" t="s">
        <v>313</v>
      </c>
      <c r="C64">
        <v>84</v>
      </c>
      <c r="D64" t="s">
        <v>19</v>
      </c>
      <c r="E64" t="s">
        <v>5054</v>
      </c>
      <c r="F64" t="s">
        <v>4233</v>
      </c>
    </row>
    <row r="65" spans="1:6" x14ac:dyDescent="0.2">
      <c r="A65">
        <v>63</v>
      </c>
      <c r="B65" t="s">
        <v>247</v>
      </c>
      <c r="C65">
        <v>26</v>
      </c>
      <c r="D65" t="s">
        <v>62</v>
      </c>
      <c r="E65" t="s">
        <v>5055</v>
      </c>
      <c r="F65" t="s">
        <v>5056</v>
      </c>
    </row>
    <row r="66" spans="1:6" x14ac:dyDescent="0.2">
      <c r="A66">
        <v>64</v>
      </c>
      <c r="B66" t="s">
        <v>133</v>
      </c>
      <c r="C66">
        <v>211</v>
      </c>
      <c r="D66" t="s">
        <v>39</v>
      </c>
      <c r="E66" t="s">
        <v>5057</v>
      </c>
      <c r="F66" t="s">
        <v>5058</v>
      </c>
    </row>
    <row r="67" spans="1:6" x14ac:dyDescent="0.2">
      <c r="A67">
        <v>65</v>
      </c>
      <c r="B67" t="s">
        <v>356</v>
      </c>
      <c r="C67">
        <v>56</v>
      </c>
      <c r="D67" t="s">
        <v>27</v>
      </c>
      <c r="E67" t="s">
        <v>5059</v>
      </c>
      <c r="F67" t="s">
        <v>5060</v>
      </c>
    </row>
    <row r="68" spans="1:6" x14ac:dyDescent="0.2">
      <c r="A68">
        <v>66</v>
      </c>
      <c r="B68" t="s">
        <v>183</v>
      </c>
      <c r="C68">
        <v>194</v>
      </c>
      <c r="D68" t="s">
        <v>169</v>
      </c>
      <c r="E68" t="s">
        <v>5061</v>
      </c>
      <c r="F68" t="s">
        <v>5062</v>
      </c>
    </row>
    <row r="69" spans="1:6" x14ac:dyDescent="0.2">
      <c r="A69">
        <v>67</v>
      </c>
      <c r="B69" t="s">
        <v>301</v>
      </c>
      <c r="C69">
        <v>62</v>
      </c>
      <c r="D69" t="s">
        <v>8</v>
      </c>
      <c r="E69" t="s">
        <v>5063</v>
      </c>
      <c r="F69" t="s">
        <v>5064</v>
      </c>
    </row>
    <row r="70" spans="1:6" x14ac:dyDescent="0.2">
      <c r="A70">
        <v>68</v>
      </c>
      <c r="B70" t="s">
        <v>273</v>
      </c>
      <c r="C70">
        <v>7</v>
      </c>
      <c r="D70" t="s">
        <v>74</v>
      </c>
      <c r="E70" t="s">
        <v>5065</v>
      </c>
      <c r="F70" t="s">
        <v>5066</v>
      </c>
    </row>
    <row r="71" spans="1:6" x14ac:dyDescent="0.2">
      <c r="A71">
        <v>69</v>
      </c>
      <c r="B71" t="s">
        <v>252</v>
      </c>
      <c r="C71">
        <v>69</v>
      </c>
      <c r="D71" t="s">
        <v>8</v>
      </c>
      <c r="E71" t="s">
        <v>5067</v>
      </c>
      <c r="F71" t="s">
        <v>3957</v>
      </c>
    </row>
    <row r="72" spans="1:6" x14ac:dyDescent="0.2">
      <c r="A72">
        <v>70</v>
      </c>
      <c r="B72" t="s">
        <v>153</v>
      </c>
      <c r="C72">
        <v>34</v>
      </c>
      <c r="D72" t="s">
        <v>46</v>
      </c>
      <c r="E72" t="s">
        <v>5068</v>
      </c>
      <c r="F72" t="s">
        <v>5069</v>
      </c>
    </row>
    <row r="73" spans="1:6" x14ac:dyDescent="0.2">
      <c r="A73">
        <v>71</v>
      </c>
      <c r="B73" t="s">
        <v>372</v>
      </c>
      <c r="C73">
        <v>154</v>
      </c>
      <c r="D73" t="s">
        <v>193</v>
      </c>
      <c r="E73" t="s">
        <v>5070</v>
      </c>
      <c r="F73" t="s">
        <v>5071</v>
      </c>
    </row>
    <row r="74" spans="1:6" x14ac:dyDescent="0.2">
      <c r="A74">
        <v>72</v>
      </c>
      <c r="B74" t="s">
        <v>35</v>
      </c>
      <c r="C74">
        <v>132</v>
      </c>
      <c r="D74" t="s">
        <v>23</v>
      </c>
      <c r="E74" t="s">
        <v>5072</v>
      </c>
      <c r="F74" t="s">
        <v>5073</v>
      </c>
    </row>
    <row r="75" spans="1:6" x14ac:dyDescent="0.2">
      <c r="A75">
        <v>73</v>
      </c>
      <c r="B75" t="s">
        <v>206</v>
      </c>
      <c r="C75">
        <v>137</v>
      </c>
      <c r="D75" t="s">
        <v>23</v>
      </c>
      <c r="E75" t="s">
        <v>5074</v>
      </c>
      <c r="F75" t="s">
        <v>5075</v>
      </c>
    </row>
    <row r="76" spans="1:6" x14ac:dyDescent="0.2">
      <c r="A76">
        <v>74</v>
      </c>
      <c r="B76" t="s">
        <v>215</v>
      </c>
      <c r="C76">
        <v>184</v>
      </c>
      <c r="D76" t="s">
        <v>31</v>
      </c>
      <c r="E76" t="s">
        <v>5076</v>
      </c>
      <c r="F76" t="s">
        <v>5077</v>
      </c>
    </row>
    <row r="77" spans="1:6" x14ac:dyDescent="0.2">
      <c r="A77">
        <v>75</v>
      </c>
      <c r="B77" t="s">
        <v>253</v>
      </c>
      <c r="C77">
        <v>113</v>
      </c>
      <c r="D77" t="s">
        <v>11</v>
      </c>
      <c r="E77" t="s">
        <v>5078</v>
      </c>
      <c r="F77" t="s">
        <v>5079</v>
      </c>
    </row>
    <row r="78" spans="1:6" x14ac:dyDescent="0.2">
      <c r="A78">
        <v>76</v>
      </c>
      <c r="B78" t="s">
        <v>111</v>
      </c>
      <c r="C78">
        <v>135</v>
      </c>
      <c r="D78" t="s">
        <v>23</v>
      </c>
      <c r="E78" t="s">
        <v>5080</v>
      </c>
      <c r="F78" t="s">
        <v>5081</v>
      </c>
    </row>
    <row r="79" spans="1:6" x14ac:dyDescent="0.2">
      <c r="A79">
        <v>77</v>
      </c>
      <c r="B79" t="s">
        <v>276</v>
      </c>
      <c r="C79">
        <v>17</v>
      </c>
      <c r="D79" t="s">
        <v>129</v>
      </c>
      <c r="E79" t="s">
        <v>5082</v>
      </c>
      <c r="F79" t="s">
        <v>5083</v>
      </c>
    </row>
    <row r="80" spans="1:6" x14ac:dyDescent="0.2">
      <c r="A80">
        <v>78</v>
      </c>
      <c r="B80" t="s">
        <v>404</v>
      </c>
      <c r="C80">
        <v>126</v>
      </c>
      <c r="D80" t="s">
        <v>196</v>
      </c>
      <c r="E80" t="s">
        <v>5084</v>
      </c>
      <c r="F80" t="s">
        <v>5085</v>
      </c>
    </row>
    <row r="81" spans="1:7" x14ac:dyDescent="0.2">
      <c r="A81">
        <v>79</v>
      </c>
      <c r="B81" t="s">
        <v>84</v>
      </c>
      <c r="C81">
        <v>9</v>
      </c>
      <c r="D81" t="s">
        <v>74</v>
      </c>
      <c r="E81" t="s">
        <v>5086</v>
      </c>
      <c r="F81" t="s">
        <v>5087</v>
      </c>
    </row>
    <row r="82" spans="1:7" x14ac:dyDescent="0.2">
      <c r="A82">
        <v>80</v>
      </c>
      <c r="B82" t="s">
        <v>171</v>
      </c>
      <c r="C82">
        <v>187</v>
      </c>
      <c r="D82" t="s">
        <v>31</v>
      </c>
      <c r="E82" t="s">
        <v>5088</v>
      </c>
      <c r="F82" t="s">
        <v>5089</v>
      </c>
    </row>
    <row r="83" spans="1:7" x14ac:dyDescent="0.2">
      <c r="A83">
        <v>81</v>
      </c>
      <c r="B83" t="s">
        <v>279</v>
      </c>
      <c r="C83">
        <v>159</v>
      </c>
      <c r="D83" t="s">
        <v>193</v>
      </c>
      <c r="E83" t="s">
        <v>5090</v>
      </c>
      <c r="F83" t="s">
        <v>4820</v>
      </c>
    </row>
    <row r="84" spans="1:7" x14ac:dyDescent="0.2">
      <c r="A84">
        <v>82</v>
      </c>
      <c r="B84" t="s">
        <v>411</v>
      </c>
      <c r="C84">
        <v>205</v>
      </c>
      <c r="D84" t="s">
        <v>237</v>
      </c>
      <c r="E84" t="s">
        <v>5091</v>
      </c>
      <c r="F84" t="s">
        <v>5092</v>
      </c>
    </row>
    <row r="85" spans="1:7" x14ac:dyDescent="0.2">
      <c r="A85">
        <v>83</v>
      </c>
      <c r="B85" t="s">
        <v>189</v>
      </c>
      <c r="C85">
        <v>52</v>
      </c>
      <c r="D85" t="s">
        <v>27</v>
      </c>
      <c r="E85" t="s">
        <v>5093</v>
      </c>
      <c r="F85" t="s">
        <v>3995</v>
      </c>
    </row>
    <row r="86" spans="1:7" x14ac:dyDescent="0.2">
      <c r="A86">
        <v>84</v>
      </c>
      <c r="B86" t="s">
        <v>127</v>
      </c>
      <c r="C86">
        <v>146</v>
      </c>
      <c r="D86" t="s">
        <v>15</v>
      </c>
      <c r="E86" t="s">
        <v>5094</v>
      </c>
      <c r="F86" t="s">
        <v>5095</v>
      </c>
    </row>
    <row r="87" spans="1:7" x14ac:dyDescent="0.2">
      <c r="A87">
        <v>85</v>
      </c>
      <c r="B87" t="s">
        <v>373</v>
      </c>
      <c r="C87">
        <v>128</v>
      </c>
      <c r="D87" t="s">
        <v>196</v>
      </c>
      <c r="E87" t="s">
        <v>5096</v>
      </c>
      <c r="F87" t="s">
        <v>5097</v>
      </c>
    </row>
    <row r="88" spans="1:7" x14ac:dyDescent="0.2">
      <c r="A88">
        <v>86</v>
      </c>
      <c r="B88" t="s">
        <v>401</v>
      </c>
      <c r="C88">
        <v>208</v>
      </c>
      <c r="D88" t="s">
        <v>237</v>
      </c>
      <c r="E88" t="s">
        <v>5098</v>
      </c>
      <c r="F88" t="s">
        <v>4551</v>
      </c>
    </row>
    <row r="89" spans="1:7" x14ac:dyDescent="0.2">
      <c r="A89">
        <v>87</v>
      </c>
      <c r="B89" t="s">
        <v>295</v>
      </c>
      <c r="C89">
        <v>177</v>
      </c>
      <c r="D89" t="s">
        <v>249</v>
      </c>
      <c r="E89" t="s">
        <v>250</v>
      </c>
      <c r="F89" t="s">
        <v>5099</v>
      </c>
      <c r="G89" t="s">
        <v>5100</v>
      </c>
    </row>
    <row r="90" spans="1:7" x14ac:dyDescent="0.2">
      <c r="A90">
        <v>88</v>
      </c>
      <c r="B90" t="s">
        <v>85</v>
      </c>
      <c r="C90">
        <v>116</v>
      </c>
      <c r="D90" t="s">
        <v>11</v>
      </c>
      <c r="E90" t="s">
        <v>5101</v>
      </c>
      <c r="F90" t="s">
        <v>5102</v>
      </c>
    </row>
    <row r="91" spans="1:7" x14ac:dyDescent="0.2">
      <c r="A91">
        <v>89</v>
      </c>
      <c r="B91" t="s">
        <v>70</v>
      </c>
      <c r="C91">
        <v>33</v>
      </c>
      <c r="D91" t="s">
        <v>46</v>
      </c>
      <c r="E91" t="s">
        <v>5103</v>
      </c>
      <c r="F91" t="s">
        <v>5104</v>
      </c>
    </row>
    <row r="92" spans="1:7" x14ac:dyDescent="0.2">
      <c r="A92">
        <v>90</v>
      </c>
      <c r="B92" t="s">
        <v>264</v>
      </c>
      <c r="C92">
        <v>73</v>
      </c>
      <c r="D92" t="s">
        <v>126</v>
      </c>
      <c r="E92" t="s">
        <v>5105</v>
      </c>
      <c r="F92" t="s">
        <v>5106</v>
      </c>
    </row>
    <row r="93" spans="1:7" x14ac:dyDescent="0.2">
      <c r="A93">
        <v>91</v>
      </c>
      <c r="B93" t="s">
        <v>296</v>
      </c>
      <c r="C93">
        <v>203</v>
      </c>
      <c r="D93" t="s">
        <v>237</v>
      </c>
      <c r="E93" t="s">
        <v>5107</v>
      </c>
      <c r="F93" t="s">
        <v>5108</v>
      </c>
    </row>
    <row r="94" spans="1:7" x14ac:dyDescent="0.2">
      <c r="A94">
        <v>92</v>
      </c>
      <c r="B94" t="s">
        <v>357</v>
      </c>
      <c r="C94">
        <v>216</v>
      </c>
      <c r="D94" t="s">
        <v>39</v>
      </c>
      <c r="E94" t="s">
        <v>5109</v>
      </c>
      <c r="F94" t="s">
        <v>4848</v>
      </c>
    </row>
    <row r="95" spans="1:7" x14ac:dyDescent="0.2">
      <c r="A95">
        <v>93</v>
      </c>
      <c r="B95" t="s">
        <v>132</v>
      </c>
      <c r="C95">
        <v>87</v>
      </c>
      <c r="D95" t="s">
        <v>19</v>
      </c>
      <c r="E95" t="s">
        <v>5110</v>
      </c>
      <c r="F95" t="s">
        <v>4564</v>
      </c>
    </row>
    <row r="96" spans="1:7" x14ac:dyDescent="0.2">
      <c r="A96">
        <v>94</v>
      </c>
      <c r="B96" t="s">
        <v>257</v>
      </c>
      <c r="C96">
        <v>199</v>
      </c>
      <c r="D96" t="s">
        <v>169</v>
      </c>
      <c r="E96" t="s">
        <v>5111</v>
      </c>
      <c r="F96" t="s">
        <v>5112</v>
      </c>
    </row>
    <row r="97" spans="1:6" x14ac:dyDescent="0.2">
      <c r="A97">
        <v>95</v>
      </c>
      <c r="B97" t="s">
        <v>38</v>
      </c>
      <c r="C97">
        <v>212</v>
      </c>
      <c r="D97" t="s">
        <v>39</v>
      </c>
      <c r="E97" t="s">
        <v>5113</v>
      </c>
      <c r="F97" t="s">
        <v>5114</v>
      </c>
    </row>
    <row r="98" spans="1:6" x14ac:dyDescent="0.2">
      <c r="A98">
        <v>96</v>
      </c>
      <c r="B98" t="s">
        <v>388</v>
      </c>
      <c r="C98">
        <v>83</v>
      </c>
      <c r="D98" t="s">
        <v>19</v>
      </c>
      <c r="E98" t="s">
        <v>5115</v>
      </c>
      <c r="F98" t="s">
        <v>5116</v>
      </c>
    </row>
    <row r="99" spans="1:6" x14ac:dyDescent="0.2">
      <c r="A99">
        <v>97</v>
      </c>
      <c r="B99" t="s">
        <v>310</v>
      </c>
      <c r="C99">
        <v>215</v>
      </c>
      <c r="D99" t="s">
        <v>39</v>
      </c>
      <c r="E99" t="s">
        <v>5117</v>
      </c>
      <c r="F99" t="s">
        <v>5118</v>
      </c>
    </row>
    <row r="100" spans="1:6" x14ac:dyDescent="0.2">
      <c r="A100">
        <v>98</v>
      </c>
      <c r="B100" t="s">
        <v>285</v>
      </c>
      <c r="C100">
        <v>148</v>
      </c>
      <c r="D100" t="s">
        <v>15</v>
      </c>
      <c r="E100" t="s">
        <v>5119</v>
      </c>
      <c r="F100" t="s">
        <v>5120</v>
      </c>
    </row>
    <row r="101" spans="1:6" x14ac:dyDescent="0.2">
      <c r="A101">
        <v>99</v>
      </c>
      <c r="B101" t="s">
        <v>83</v>
      </c>
      <c r="C101">
        <v>81</v>
      </c>
      <c r="D101" t="s">
        <v>19</v>
      </c>
      <c r="E101" t="s">
        <v>5121</v>
      </c>
      <c r="F101" t="s">
        <v>5122</v>
      </c>
    </row>
    <row r="102" spans="1:6" x14ac:dyDescent="0.2">
      <c r="A102">
        <v>100</v>
      </c>
      <c r="B102" t="s">
        <v>7</v>
      </c>
      <c r="C102">
        <v>63</v>
      </c>
      <c r="D102" t="s">
        <v>8</v>
      </c>
      <c r="E102" t="s">
        <v>5123</v>
      </c>
      <c r="F102" t="s">
        <v>5124</v>
      </c>
    </row>
    <row r="103" spans="1:6" x14ac:dyDescent="0.2">
      <c r="A103">
        <v>101</v>
      </c>
      <c r="B103" t="s">
        <v>230</v>
      </c>
      <c r="C103">
        <v>217</v>
      </c>
      <c r="D103" t="s">
        <v>39</v>
      </c>
      <c r="E103" t="s">
        <v>5123</v>
      </c>
      <c r="F103" t="s">
        <v>5124</v>
      </c>
    </row>
    <row r="104" spans="1:6" x14ac:dyDescent="0.2">
      <c r="A104">
        <v>102</v>
      </c>
      <c r="B104" t="s">
        <v>407</v>
      </c>
      <c r="C104">
        <v>92</v>
      </c>
      <c r="D104" t="s">
        <v>167</v>
      </c>
      <c r="E104" t="s">
        <v>5125</v>
      </c>
      <c r="F104" t="s">
        <v>5126</v>
      </c>
    </row>
    <row r="105" spans="1:6" x14ac:dyDescent="0.2">
      <c r="A105">
        <v>103</v>
      </c>
      <c r="B105" t="s">
        <v>32</v>
      </c>
      <c r="C105">
        <v>58</v>
      </c>
      <c r="D105" t="s">
        <v>27</v>
      </c>
      <c r="E105" t="s">
        <v>5127</v>
      </c>
      <c r="F105" t="s">
        <v>5128</v>
      </c>
    </row>
    <row r="106" spans="1:6" x14ac:dyDescent="0.2">
      <c r="A106">
        <v>104</v>
      </c>
      <c r="B106" t="s">
        <v>96</v>
      </c>
      <c r="C106">
        <v>28</v>
      </c>
      <c r="D106" t="s">
        <v>62</v>
      </c>
      <c r="E106" t="s">
        <v>5129</v>
      </c>
      <c r="F106" t="s">
        <v>5130</v>
      </c>
    </row>
    <row r="107" spans="1:6" x14ac:dyDescent="0.2">
      <c r="A107">
        <v>105</v>
      </c>
      <c r="B107" t="s">
        <v>236</v>
      </c>
      <c r="C107">
        <v>209</v>
      </c>
      <c r="D107" t="s">
        <v>237</v>
      </c>
      <c r="E107" t="s">
        <v>5131</v>
      </c>
      <c r="F107" t="s">
        <v>5132</v>
      </c>
    </row>
    <row r="108" spans="1:6" x14ac:dyDescent="0.2">
      <c r="A108">
        <v>106</v>
      </c>
      <c r="B108" t="s">
        <v>78</v>
      </c>
      <c r="C108">
        <v>64</v>
      </c>
      <c r="D108" t="s">
        <v>8</v>
      </c>
      <c r="E108" t="s">
        <v>5133</v>
      </c>
      <c r="F108" t="s">
        <v>5134</v>
      </c>
    </row>
    <row r="109" spans="1:6" x14ac:dyDescent="0.2">
      <c r="A109">
        <v>107</v>
      </c>
      <c r="B109" t="s">
        <v>97</v>
      </c>
      <c r="C109">
        <v>139</v>
      </c>
      <c r="D109" t="s">
        <v>23</v>
      </c>
      <c r="E109" t="s">
        <v>5135</v>
      </c>
      <c r="F109" t="s">
        <v>5136</v>
      </c>
    </row>
    <row r="110" spans="1:6" x14ac:dyDescent="0.2">
      <c r="A110">
        <v>108</v>
      </c>
      <c r="B110" t="s">
        <v>207</v>
      </c>
      <c r="C110">
        <v>196</v>
      </c>
      <c r="D110" t="s">
        <v>169</v>
      </c>
      <c r="E110" t="s">
        <v>5137</v>
      </c>
      <c r="F110" t="s">
        <v>5138</v>
      </c>
    </row>
    <row r="111" spans="1:6" x14ac:dyDescent="0.2">
      <c r="A111">
        <v>109</v>
      </c>
      <c r="B111" t="s">
        <v>100</v>
      </c>
      <c r="C111">
        <v>186</v>
      </c>
      <c r="D111" t="s">
        <v>31</v>
      </c>
      <c r="E111" t="s">
        <v>5139</v>
      </c>
      <c r="F111" t="s">
        <v>5140</v>
      </c>
    </row>
    <row r="112" spans="1:6" x14ac:dyDescent="0.2">
      <c r="A112">
        <v>110</v>
      </c>
      <c r="B112" t="s">
        <v>290</v>
      </c>
      <c r="C112">
        <v>29</v>
      </c>
      <c r="D112" t="s">
        <v>62</v>
      </c>
      <c r="E112" t="s">
        <v>5141</v>
      </c>
      <c r="F112" t="s">
        <v>5142</v>
      </c>
    </row>
    <row r="113" spans="1:7" x14ac:dyDescent="0.2">
      <c r="A113">
        <v>111</v>
      </c>
      <c r="B113" t="s">
        <v>194</v>
      </c>
      <c r="C113">
        <v>119</v>
      </c>
      <c r="D113" t="s">
        <v>11</v>
      </c>
      <c r="E113" t="s">
        <v>5143</v>
      </c>
      <c r="F113" t="s">
        <v>5144</v>
      </c>
    </row>
    <row r="114" spans="1:7" x14ac:dyDescent="0.2">
      <c r="A114">
        <v>112</v>
      </c>
      <c r="B114" t="s">
        <v>260</v>
      </c>
      <c r="C114">
        <v>117</v>
      </c>
      <c r="D114" t="s">
        <v>11</v>
      </c>
      <c r="E114" t="s">
        <v>5145</v>
      </c>
      <c r="F114" t="s">
        <v>5146</v>
      </c>
    </row>
    <row r="115" spans="1:7" x14ac:dyDescent="0.2">
      <c r="A115">
        <v>113</v>
      </c>
      <c r="B115" t="s">
        <v>360</v>
      </c>
      <c r="C115">
        <v>122</v>
      </c>
      <c r="D115" t="s">
        <v>196</v>
      </c>
      <c r="E115" t="s">
        <v>5147</v>
      </c>
      <c r="F115" t="s">
        <v>5148</v>
      </c>
    </row>
    <row r="116" spans="1:7" x14ac:dyDescent="0.2">
      <c r="A116">
        <v>114</v>
      </c>
      <c r="B116" t="s">
        <v>408</v>
      </c>
      <c r="C116">
        <v>206</v>
      </c>
      <c r="D116" t="s">
        <v>237</v>
      </c>
      <c r="E116" t="s">
        <v>5149</v>
      </c>
      <c r="F116" t="s">
        <v>5150</v>
      </c>
    </row>
    <row r="117" spans="1:7" x14ac:dyDescent="0.2">
      <c r="A117">
        <v>115</v>
      </c>
      <c r="B117" t="s">
        <v>350</v>
      </c>
      <c r="C117">
        <v>49</v>
      </c>
      <c r="D117" t="s">
        <v>66</v>
      </c>
      <c r="E117" t="s">
        <v>5151</v>
      </c>
      <c r="F117" t="s">
        <v>5152</v>
      </c>
    </row>
    <row r="118" spans="1:7" x14ac:dyDescent="0.2">
      <c r="A118">
        <v>116</v>
      </c>
      <c r="B118" t="s">
        <v>92</v>
      </c>
      <c r="C118">
        <v>109</v>
      </c>
      <c r="D118" t="s">
        <v>80</v>
      </c>
      <c r="E118" t="s">
        <v>5153</v>
      </c>
      <c r="F118" t="s">
        <v>5154</v>
      </c>
    </row>
    <row r="119" spans="1:7" x14ac:dyDescent="0.2">
      <c r="A119">
        <v>117</v>
      </c>
      <c r="B119" t="s">
        <v>330</v>
      </c>
      <c r="C119">
        <v>178</v>
      </c>
      <c r="D119" t="s">
        <v>249</v>
      </c>
      <c r="E119" t="s">
        <v>250</v>
      </c>
      <c r="F119" t="s">
        <v>5155</v>
      </c>
      <c r="G119" t="s">
        <v>5156</v>
      </c>
    </row>
    <row r="120" spans="1:7" x14ac:dyDescent="0.2">
      <c r="A120">
        <v>118</v>
      </c>
      <c r="B120" t="s">
        <v>22</v>
      </c>
      <c r="C120">
        <v>138</v>
      </c>
      <c r="D120" t="s">
        <v>23</v>
      </c>
      <c r="E120" t="s">
        <v>5157</v>
      </c>
      <c r="F120" t="s">
        <v>4904</v>
      </c>
    </row>
    <row r="121" spans="1:7" x14ac:dyDescent="0.2">
      <c r="A121">
        <v>119</v>
      </c>
      <c r="B121" t="s">
        <v>341</v>
      </c>
      <c r="C121">
        <v>76</v>
      </c>
      <c r="D121" t="s">
        <v>126</v>
      </c>
      <c r="E121" t="s">
        <v>5158</v>
      </c>
      <c r="F121" t="s">
        <v>5159</v>
      </c>
    </row>
    <row r="122" spans="1:7" x14ac:dyDescent="0.2">
      <c r="A122">
        <v>120</v>
      </c>
      <c r="B122" t="s">
        <v>170</v>
      </c>
      <c r="C122">
        <v>96</v>
      </c>
      <c r="D122" t="s">
        <v>167</v>
      </c>
      <c r="E122" t="s">
        <v>5160</v>
      </c>
      <c r="F122" t="s">
        <v>5161</v>
      </c>
    </row>
    <row r="123" spans="1:7" x14ac:dyDescent="0.2">
      <c r="A123">
        <v>121</v>
      </c>
      <c r="B123" t="s">
        <v>329</v>
      </c>
      <c r="C123">
        <v>157</v>
      </c>
      <c r="D123" t="s">
        <v>193</v>
      </c>
      <c r="E123" t="s">
        <v>5162</v>
      </c>
      <c r="F123" t="s">
        <v>5163</v>
      </c>
    </row>
    <row r="124" spans="1:7" x14ac:dyDescent="0.2">
      <c r="A124">
        <v>122</v>
      </c>
      <c r="B124" t="s">
        <v>306</v>
      </c>
      <c r="C124">
        <v>94</v>
      </c>
      <c r="D124" t="s">
        <v>167</v>
      </c>
      <c r="E124" t="s">
        <v>5164</v>
      </c>
      <c r="F124" t="s">
        <v>5165</v>
      </c>
    </row>
    <row r="125" spans="1:7" x14ac:dyDescent="0.2">
      <c r="A125">
        <v>123</v>
      </c>
      <c r="B125" t="s">
        <v>272</v>
      </c>
      <c r="C125">
        <v>25</v>
      </c>
      <c r="D125" t="s">
        <v>62</v>
      </c>
      <c r="E125" t="s">
        <v>5166</v>
      </c>
      <c r="F125" t="s">
        <v>4625</v>
      </c>
    </row>
    <row r="126" spans="1:7" x14ac:dyDescent="0.2">
      <c r="A126">
        <v>124</v>
      </c>
      <c r="B126" t="s">
        <v>181</v>
      </c>
      <c r="C126">
        <v>75</v>
      </c>
      <c r="D126" t="s">
        <v>126</v>
      </c>
      <c r="E126" t="s">
        <v>5167</v>
      </c>
      <c r="F126" t="s">
        <v>5168</v>
      </c>
    </row>
    <row r="127" spans="1:7" x14ac:dyDescent="0.2">
      <c r="A127">
        <v>125</v>
      </c>
      <c r="B127" t="s">
        <v>258</v>
      </c>
      <c r="C127">
        <v>173</v>
      </c>
      <c r="D127" t="s">
        <v>249</v>
      </c>
      <c r="E127" t="s">
        <v>250</v>
      </c>
      <c r="F127" t="s">
        <v>5169</v>
      </c>
      <c r="G127" t="s">
        <v>5170</v>
      </c>
    </row>
    <row r="128" spans="1:7" x14ac:dyDescent="0.2">
      <c r="A128">
        <v>126</v>
      </c>
      <c r="B128" t="s">
        <v>318</v>
      </c>
      <c r="C128">
        <v>48</v>
      </c>
      <c r="D128" t="s">
        <v>66</v>
      </c>
      <c r="E128" t="s">
        <v>5171</v>
      </c>
      <c r="F128" t="s">
        <v>5172</v>
      </c>
    </row>
    <row r="129" spans="1:7" x14ac:dyDescent="0.2">
      <c r="A129">
        <v>127</v>
      </c>
      <c r="B129" t="s">
        <v>149</v>
      </c>
      <c r="C129">
        <v>65</v>
      </c>
      <c r="D129" t="s">
        <v>8</v>
      </c>
      <c r="E129" t="s">
        <v>5173</v>
      </c>
      <c r="F129" t="s">
        <v>5174</v>
      </c>
    </row>
    <row r="130" spans="1:7" x14ac:dyDescent="0.2">
      <c r="A130">
        <v>128</v>
      </c>
      <c r="B130" t="s">
        <v>188</v>
      </c>
      <c r="C130">
        <v>24</v>
      </c>
      <c r="D130" t="s">
        <v>62</v>
      </c>
      <c r="E130" t="s">
        <v>5175</v>
      </c>
      <c r="F130" t="s">
        <v>5176</v>
      </c>
    </row>
    <row r="131" spans="1:7" x14ac:dyDescent="0.2">
      <c r="A131">
        <v>129</v>
      </c>
      <c r="B131" t="s">
        <v>353</v>
      </c>
      <c r="C131">
        <v>142</v>
      </c>
      <c r="D131" t="s">
        <v>15</v>
      </c>
      <c r="E131" t="s">
        <v>5177</v>
      </c>
      <c r="F131" t="s">
        <v>5178</v>
      </c>
    </row>
    <row r="132" spans="1:7" x14ac:dyDescent="0.2">
      <c r="A132">
        <v>130</v>
      </c>
      <c r="B132" t="s">
        <v>391</v>
      </c>
      <c r="C132">
        <v>152</v>
      </c>
      <c r="D132" t="s">
        <v>193</v>
      </c>
      <c r="E132" t="s">
        <v>5179</v>
      </c>
      <c r="F132" t="s">
        <v>5180</v>
      </c>
    </row>
    <row r="133" spans="1:7" x14ac:dyDescent="0.2">
      <c r="A133">
        <v>131</v>
      </c>
      <c r="B133" t="s">
        <v>363</v>
      </c>
      <c r="C133">
        <v>124</v>
      </c>
      <c r="D133" t="s">
        <v>196</v>
      </c>
      <c r="E133" t="s">
        <v>5181</v>
      </c>
      <c r="F133" t="s">
        <v>5182</v>
      </c>
    </row>
    <row r="134" spans="1:7" x14ac:dyDescent="0.2">
      <c r="A134">
        <v>132</v>
      </c>
      <c r="B134" t="s">
        <v>251</v>
      </c>
      <c r="C134">
        <v>176</v>
      </c>
      <c r="D134" t="s">
        <v>249</v>
      </c>
      <c r="E134" t="s">
        <v>250</v>
      </c>
      <c r="F134" t="s">
        <v>5183</v>
      </c>
      <c r="G134" t="s">
        <v>5184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5185</v>
      </c>
      <c r="F135" t="s">
        <v>5186</v>
      </c>
    </row>
    <row r="136" spans="1:7" x14ac:dyDescent="0.2">
      <c r="A136">
        <v>134</v>
      </c>
      <c r="B136" t="s">
        <v>385</v>
      </c>
      <c r="C136">
        <v>158</v>
      </c>
      <c r="D136" t="s">
        <v>193</v>
      </c>
      <c r="E136" t="s">
        <v>5187</v>
      </c>
      <c r="F136" t="s">
        <v>5188</v>
      </c>
    </row>
    <row r="137" spans="1:7" x14ac:dyDescent="0.2">
      <c r="A137">
        <v>135</v>
      </c>
      <c r="B137" t="s">
        <v>315</v>
      </c>
      <c r="C137">
        <v>89</v>
      </c>
      <c r="D137" t="s">
        <v>19</v>
      </c>
      <c r="E137" t="s">
        <v>5189</v>
      </c>
      <c r="F137" t="s">
        <v>5190</v>
      </c>
    </row>
    <row r="138" spans="1:7" x14ac:dyDescent="0.2">
      <c r="A138">
        <v>136</v>
      </c>
      <c r="B138" t="s">
        <v>177</v>
      </c>
      <c r="C138">
        <v>38</v>
      </c>
      <c r="D138" t="s">
        <v>46</v>
      </c>
      <c r="E138" t="s">
        <v>5191</v>
      </c>
      <c r="F138" t="s">
        <v>5192</v>
      </c>
    </row>
    <row r="139" spans="1:7" x14ac:dyDescent="0.2">
      <c r="A139">
        <v>137</v>
      </c>
      <c r="B139" t="s">
        <v>227</v>
      </c>
      <c r="C139">
        <v>79</v>
      </c>
      <c r="D139" t="s">
        <v>126</v>
      </c>
      <c r="E139" t="s">
        <v>5193</v>
      </c>
      <c r="F139" t="s">
        <v>5194</v>
      </c>
    </row>
    <row r="140" spans="1:7" x14ac:dyDescent="0.2">
      <c r="A140">
        <v>138</v>
      </c>
      <c r="B140" t="s">
        <v>263</v>
      </c>
      <c r="C140">
        <v>112</v>
      </c>
      <c r="D140" t="s">
        <v>11</v>
      </c>
      <c r="E140" t="s">
        <v>5195</v>
      </c>
      <c r="F140" t="s">
        <v>5196</v>
      </c>
    </row>
    <row r="141" spans="1:7" x14ac:dyDescent="0.2">
      <c r="A141">
        <v>139</v>
      </c>
      <c r="B141" t="s">
        <v>270</v>
      </c>
      <c r="C141">
        <v>5</v>
      </c>
      <c r="D141" t="s">
        <v>74</v>
      </c>
      <c r="E141" t="s">
        <v>5197</v>
      </c>
      <c r="F141" t="s">
        <v>4634</v>
      </c>
    </row>
    <row r="142" spans="1:7" x14ac:dyDescent="0.2">
      <c r="A142">
        <v>140</v>
      </c>
      <c r="B142" t="s">
        <v>182</v>
      </c>
      <c r="C142">
        <v>55</v>
      </c>
      <c r="D142" t="s">
        <v>27</v>
      </c>
      <c r="E142" t="s">
        <v>5198</v>
      </c>
      <c r="F142" t="s">
        <v>5199</v>
      </c>
    </row>
    <row r="143" spans="1:7" x14ac:dyDescent="0.2">
      <c r="A143">
        <v>141</v>
      </c>
      <c r="B143" t="s">
        <v>248</v>
      </c>
      <c r="C143">
        <v>172</v>
      </c>
      <c r="D143" t="s">
        <v>249</v>
      </c>
      <c r="E143" t="s">
        <v>250</v>
      </c>
      <c r="F143" t="s">
        <v>5200</v>
      </c>
      <c r="G143" t="s">
        <v>5201</v>
      </c>
    </row>
    <row r="144" spans="1:7" x14ac:dyDescent="0.2">
      <c r="A144">
        <v>142</v>
      </c>
      <c r="B144" t="s">
        <v>366</v>
      </c>
      <c r="C144">
        <v>37</v>
      </c>
      <c r="D144" t="s">
        <v>46</v>
      </c>
      <c r="E144" t="s">
        <v>5202</v>
      </c>
      <c r="F144" t="s">
        <v>5203</v>
      </c>
    </row>
    <row r="145" spans="1:6" x14ac:dyDescent="0.2">
      <c r="A145">
        <v>143</v>
      </c>
      <c r="B145" t="s">
        <v>294</v>
      </c>
      <c r="C145">
        <v>74</v>
      </c>
      <c r="D145" t="s">
        <v>126</v>
      </c>
      <c r="E145" t="s">
        <v>5204</v>
      </c>
      <c r="F145" t="s">
        <v>5205</v>
      </c>
    </row>
    <row r="146" spans="1:6" x14ac:dyDescent="0.2">
      <c r="A146">
        <v>144</v>
      </c>
      <c r="B146" t="s">
        <v>168</v>
      </c>
      <c r="C146">
        <v>197</v>
      </c>
      <c r="D146" t="s">
        <v>169</v>
      </c>
      <c r="E146" t="s">
        <v>5206</v>
      </c>
      <c r="F146" t="s">
        <v>5207</v>
      </c>
    </row>
    <row r="147" spans="1:6" x14ac:dyDescent="0.2">
      <c r="A147">
        <v>145</v>
      </c>
      <c r="B147" t="s">
        <v>138</v>
      </c>
      <c r="C147">
        <v>16</v>
      </c>
      <c r="D147" t="s">
        <v>129</v>
      </c>
      <c r="E147" t="s">
        <v>5208</v>
      </c>
      <c r="F147" t="s">
        <v>5209</v>
      </c>
    </row>
    <row r="148" spans="1:6" x14ac:dyDescent="0.2">
      <c r="A148">
        <v>146</v>
      </c>
      <c r="B148" t="s">
        <v>362</v>
      </c>
      <c r="C148">
        <v>93</v>
      </c>
      <c r="D148" t="s">
        <v>167</v>
      </c>
      <c r="E148" t="s">
        <v>5210</v>
      </c>
      <c r="F148" t="s">
        <v>4940</v>
      </c>
    </row>
    <row r="149" spans="1:6" x14ac:dyDescent="0.2">
      <c r="A149">
        <v>147</v>
      </c>
      <c r="B149" t="s">
        <v>379</v>
      </c>
      <c r="C149">
        <v>202</v>
      </c>
      <c r="D149" t="s">
        <v>237</v>
      </c>
      <c r="E149" t="s">
        <v>5211</v>
      </c>
      <c r="F149" t="s">
        <v>5212</v>
      </c>
    </row>
    <row r="150" spans="1:6" x14ac:dyDescent="0.2">
      <c r="A150">
        <v>148</v>
      </c>
      <c r="B150" t="s">
        <v>291</v>
      </c>
      <c r="C150">
        <v>168</v>
      </c>
      <c r="D150" t="s">
        <v>57</v>
      </c>
      <c r="E150" t="s">
        <v>5213</v>
      </c>
      <c r="F150" t="s">
        <v>5214</v>
      </c>
    </row>
    <row r="151" spans="1:6" x14ac:dyDescent="0.2">
      <c r="A151">
        <v>149</v>
      </c>
      <c r="B151" t="s">
        <v>174</v>
      </c>
      <c r="C151">
        <v>78</v>
      </c>
      <c r="D151" t="s">
        <v>126</v>
      </c>
      <c r="E151" t="s">
        <v>5215</v>
      </c>
      <c r="F151" t="s">
        <v>5216</v>
      </c>
    </row>
    <row r="152" spans="1:6" x14ac:dyDescent="0.2">
      <c r="A152">
        <v>150</v>
      </c>
      <c r="B152" t="s">
        <v>89</v>
      </c>
      <c r="C152">
        <v>103</v>
      </c>
      <c r="D152" t="s">
        <v>80</v>
      </c>
      <c r="E152" t="s">
        <v>5217</v>
      </c>
      <c r="F152" t="s">
        <v>5218</v>
      </c>
    </row>
    <row r="153" spans="1:6" x14ac:dyDescent="0.2">
      <c r="A153">
        <v>151</v>
      </c>
      <c r="B153" t="s">
        <v>162</v>
      </c>
      <c r="C153">
        <v>134</v>
      </c>
      <c r="D153" t="s">
        <v>23</v>
      </c>
      <c r="E153" t="s">
        <v>5219</v>
      </c>
      <c r="F153" t="s">
        <v>5220</v>
      </c>
    </row>
    <row r="154" spans="1:6" x14ac:dyDescent="0.2">
      <c r="A154">
        <v>152</v>
      </c>
      <c r="B154" t="s">
        <v>159</v>
      </c>
      <c r="C154">
        <v>107</v>
      </c>
      <c r="D154" t="s">
        <v>80</v>
      </c>
      <c r="E154" t="s">
        <v>5221</v>
      </c>
      <c r="F154" t="s">
        <v>5222</v>
      </c>
    </row>
    <row r="155" spans="1:6" x14ac:dyDescent="0.2">
      <c r="A155">
        <v>153</v>
      </c>
      <c r="B155" t="s">
        <v>56</v>
      </c>
      <c r="C155">
        <v>169</v>
      </c>
      <c r="D155" t="s">
        <v>57</v>
      </c>
      <c r="E155" t="s">
        <v>5223</v>
      </c>
      <c r="F155" t="s">
        <v>5224</v>
      </c>
    </row>
    <row r="156" spans="1:6" x14ac:dyDescent="0.2">
      <c r="A156">
        <v>154</v>
      </c>
      <c r="B156" t="s">
        <v>337</v>
      </c>
      <c r="C156">
        <v>115</v>
      </c>
      <c r="D156" t="s">
        <v>11</v>
      </c>
      <c r="E156" t="s">
        <v>5225</v>
      </c>
      <c r="F156" t="s">
        <v>5226</v>
      </c>
    </row>
    <row r="157" spans="1:6" x14ac:dyDescent="0.2">
      <c r="A157">
        <v>155</v>
      </c>
      <c r="B157" t="s">
        <v>223</v>
      </c>
      <c r="C157">
        <v>144</v>
      </c>
      <c r="D157" t="s">
        <v>15</v>
      </c>
      <c r="E157" t="s">
        <v>5227</v>
      </c>
      <c r="F157" t="s">
        <v>5228</v>
      </c>
    </row>
    <row r="158" spans="1:6" x14ac:dyDescent="0.2">
      <c r="A158">
        <v>156</v>
      </c>
      <c r="B158" t="s">
        <v>232</v>
      </c>
      <c r="C158">
        <v>213</v>
      </c>
      <c r="D158" t="s">
        <v>39</v>
      </c>
      <c r="E158" t="s">
        <v>5229</v>
      </c>
      <c r="F158" t="s">
        <v>5230</v>
      </c>
    </row>
    <row r="159" spans="1:6" x14ac:dyDescent="0.2">
      <c r="A159">
        <v>157</v>
      </c>
      <c r="B159" t="s">
        <v>333</v>
      </c>
      <c r="C159">
        <v>153</v>
      </c>
      <c r="D159" t="s">
        <v>193</v>
      </c>
      <c r="E159" t="s">
        <v>5231</v>
      </c>
      <c r="F159" t="s">
        <v>5232</v>
      </c>
    </row>
    <row r="160" spans="1:6" x14ac:dyDescent="0.2">
      <c r="A160">
        <v>158</v>
      </c>
      <c r="B160" t="s">
        <v>30</v>
      </c>
      <c r="C160">
        <v>182</v>
      </c>
      <c r="D160" t="s">
        <v>31</v>
      </c>
      <c r="E160" t="s">
        <v>5233</v>
      </c>
      <c r="F160" t="s">
        <v>5234</v>
      </c>
    </row>
    <row r="161" spans="1:7" x14ac:dyDescent="0.2">
      <c r="A161">
        <v>159</v>
      </c>
      <c r="B161" t="s">
        <v>348</v>
      </c>
      <c r="C161">
        <v>179</v>
      </c>
      <c r="D161" t="s">
        <v>249</v>
      </c>
      <c r="E161" t="s">
        <v>250</v>
      </c>
      <c r="F161" t="s">
        <v>5235</v>
      </c>
      <c r="G161" t="s">
        <v>5236</v>
      </c>
    </row>
    <row r="162" spans="1:7" x14ac:dyDescent="0.2">
      <c r="A162">
        <v>160</v>
      </c>
      <c r="B162" t="s">
        <v>305</v>
      </c>
      <c r="C162">
        <v>125</v>
      </c>
      <c r="D162" t="s">
        <v>196</v>
      </c>
      <c r="E162" t="s">
        <v>5237</v>
      </c>
      <c r="F162" t="s">
        <v>5238</v>
      </c>
    </row>
    <row r="163" spans="1:7" x14ac:dyDescent="0.2">
      <c r="A163">
        <v>161</v>
      </c>
      <c r="B163" t="s">
        <v>124</v>
      </c>
      <c r="C163">
        <v>105</v>
      </c>
      <c r="D163" t="s">
        <v>80</v>
      </c>
      <c r="E163" t="s">
        <v>5239</v>
      </c>
      <c r="F163" t="s">
        <v>5240</v>
      </c>
    </row>
    <row r="164" spans="1:7" x14ac:dyDescent="0.2">
      <c r="A164">
        <v>162</v>
      </c>
      <c r="B164" t="s">
        <v>79</v>
      </c>
      <c r="C164">
        <v>106</v>
      </c>
      <c r="D164" t="s">
        <v>80</v>
      </c>
      <c r="E164" t="s">
        <v>5241</v>
      </c>
      <c r="F164" t="s">
        <v>5242</v>
      </c>
    </row>
    <row r="165" spans="1:7" x14ac:dyDescent="0.2">
      <c r="A165">
        <v>163</v>
      </c>
      <c r="B165" t="s">
        <v>382</v>
      </c>
      <c r="C165">
        <v>23</v>
      </c>
      <c r="D165" t="s">
        <v>62</v>
      </c>
      <c r="E165" t="s">
        <v>5243</v>
      </c>
      <c r="F165" t="s">
        <v>5244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activeCell="E1" sqref="E1:G1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5245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5246</v>
      </c>
      <c r="F4" t="s">
        <v>711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5247</v>
      </c>
      <c r="F5" t="s">
        <v>730</v>
      </c>
    </row>
    <row r="6" spans="1:6" x14ac:dyDescent="0.2">
      <c r="A6">
        <v>4</v>
      </c>
      <c r="B6" t="s">
        <v>45</v>
      </c>
      <c r="C6">
        <v>39</v>
      </c>
      <c r="D6" t="s">
        <v>46</v>
      </c>
      <c r="E6" t="s">
        <v>5248</v>
      </c>
      <c r="F6" t="s">
        <v>611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5249</v>
      </c>
      <c r="F7" t="s">
        <v>747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5250</v>
      </c>
      <c r="F8" t="s">
        <v>1027</v>
      </c>
    </row>
    <row r="9" spans="1:6" x14ac:dyDescent="0.2">
      <c r="A9">
        <v>7</v>
      </c>
      <c r="B9" t="s">
        <v>73</v>
      </c>
      <c r="C9">
        <v>1</v>
      </c>
      <c r="D9" t="s">
        <v>74</v>
      </c>
      <c r="E9" t="s">
        <v>5251</v>
      </c>
      <c r="F9" t="s">
        <v>776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5252</v>
      </c>
      <c r="F10" t="s">
        <v>4957</v>
      </c>
    </row>
    <row r="11" spans="1:6" x14ac:dyDescent="0.2">
      <c r="A11">
        <v>9</v>
      </c>
      <c r="B11" t="s">
        <v>50</v>
      </c>
      <c r="C11">
        <v>141</v>
      </c>
      <c r="D11" t="s">
        <v>15</v>
      </c>
      <c r="E11" t="s">
        <v>5253</v>
      </c>
      <c r="F11" t="s">
        <v>5254</v>
      </c>
    </row>
    <row r="12" spans="1:6" x14ac:dyDescent="0.2">
      <c r="A12">
        <v>10</v>
      </c>
      <c r="B12" t="s">
        <v>297</v>
      </c>
      <c r="C12">
        <v>12</v>
      </c>
      <c r="D12" t="s">
        <v>129</v>
      </c>
      <c r="E12" t="s">
        <v>5255</v>
      </c>
      <c r="F12" t="s">
        <v>5256</v>
      </c>
    </row>
    <row r="13" spans="1:6" x14ac:dyDescent="0.2">
      <c r="A13">
        <v>11</v>
      </c>
      <c r="B13" t="s">
        <v>267</v>
      </c>
      <c r="C13">
        <v>82</v>
      </c>
      <c r="D13" t="s">
        <v>19</v>
      </c>
      <c r="E13" t="s">
        <v>5257</v>
      </c>
      <c r="F13" t="s">
        <v>883</v>
      </c>
    </row>
    <row r="14" spans="1:6" x14ac:dyDescent="0.2">
      <c r="A14">
        <v>12</v>
      </c>
      <c r="B14" t="s">
        <v>205</v>
      </c>
      <c r="C14">
        <v>161</v>
      </c>
      <c r="D14" t="s">
        <v>57</v>
      </c>
      <c r="E14" t="s">
        <v>5258</v>
      </c>
      <c r="F14" t="s">
        <v>2516</v>
      </c>
    </row>
    <row r="15" spans="1:6" x14ac:dyDescent="0.2">
      <c r="A15">
        <v>13</v>
      </c>
      <c r="B15" t="s">
        <v>340</v>
      </c>
      <c r="C15">
        <v>121</v>
      </c>
      <c r="D15" t="s">
        <v>196</v>
      </c>
      <c r="E15" t="s">
        <v>5259</v>
      </c>
      <c r="F15" t="s">
        <v>5260</v>
      </c>
    </row>
    <row r="16" spans="1:6" x14ac:dyDescent="0.2">
      <c r="A16">
        <v>14</v>
      </c>
      <c r="B16" t="s">
        <v>231</v>
      </c>
      <c r="C16">
        <v>218</v>
      </c>
      <c r="D16" t="s">
        <v>39</v>
      </c>
      <c r="E16" t="s">
        <v>5261</v>
      </c>
      <c r="F16" t="s">
        <v>5262</v>
      </c>
    </row>
    <row r="17" spans="1:6" x14ac:dyDescent="0.2">
      <c r="A17">
        <v>15</v>
      </c>
      <c r="B17" t="s">
        <v>146</v>
      </c>
      <c r="C17">
        <v>66</v>
      </c>
      <c r="D17" t="s">
        <v>8</v>
      </c>
      <c r="E17" t="s">
        <v>5263</v>
      </c>
      <c r="F17" t="s">
        <v>1952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5264</v>
      </c>
      <c r="F18" t="s">
        <v>2093</v>
      </c>
    </row>
    <row r="19" spans="1:6" x14ac:dyDescent="0.2">
      <c r="A19">
        <v>17</v>
      </c>
      <c r="B19" t="s">
        <v>280</v>
      </c>
      <c r="C19">
        <v>188</v>
      </c>
      <c r="D19" t="s">
        <v>31</v>
      </c>
      <c r="E19" t="s">
        <v>5265</v>
      </c>
      <c r="F19" t="s">
        <v>1811</v>
      </c>
    </row>
    <row r="20" spans="1:6" x14ac:dyDescent="0.2">
      <c r="A20">
        <v>18</v>
      </c>
      <c r="B20" t="s">
        <v>266</v>
      </c>
      <c r="C20">
        <v>3</v>
      </c>
      <c r="D20" t="s">
        <v>74</v>
      </c>
      <c r="E20" t="s">
        <v>5266</v>
      </c>
      <c r="F20" t="s">
        <v>2915</v>
      </c>
    </row>
    <row r="21" spans="1:6" x14ac:dyDescent="0.2">
      <c r="A21">
        <v>19</v>
      </c>
      <c r="B21" t="s">
        <v>414</v>
      </c>
      <c r="C21">
        <v>14</v>
      </c>
      <c r="D21" t="s">
        <v>129</v>
      </c>
      <c r="E21" t="s">
        <v>5267</v>
      </c>
      <c r="F21" t="s">
        <v>5268</v>
      </c>
    </row>
    <row r="22" spans="1:6" x14ac:dyDescent="0.2">
      <c r="A22">
        <v>20</v>
      </c>
      <c r="B22" t="s">
        <v>154</v>
      </c>
      <c r="C22">
        <v>44</v>
      </c>
      <c r="D22" t="s">
        <v>66</v>
      </c>
      <c r="E22" t="s">
        <v>5269</v>
      </c>
      <c r="F22" t="s">
        <v>1832</v>
      </c>
    </row>
    <row r="23" spans="1:6" x14ac:dyDescent="0.2">
      <c r="A23">
        <v>21</v>
      </c>
      <c r="B23" t="s">
        <v>287</v>
      </c>
      <c r="C23">
        <v>13</v>
      </c>
      <c r="D23" t="s">
        <v>129</v>
      </c>
      <c r="E23" t="s">
        <v>5270</v>
      </c>
      <c r="F23" t="s">
        <v>5271</v>
      </c>
    </row>
    <row r="24" spans="1:6" x14ac:dyDescent="0.2">
      <c r="A24">
        <v>22</v>
      </c>
      <c r="B24" t="s">
        <v>26</v>
      </c>
      <c r="C24">
        <v>53</v>
      </c>
      <c r="D24" t="s">
        <v>27</v>
      </c>
      <c r="E24" t="s">
        <v>5272</v>
      </c>
      <c r="F24" t="s">
        <v>2139</v>
      </c>
    </row>
    <row r="25" spans="1:6" x14ac:dyDescent="0.2">
      <c r="A25">
        <v>23</v>
      </c>
      <c r="B25" t="s">
        <v>125</v>
      </c>
      <c r="C25">
        <v>71</v>
      </c>
      <c r="D25" t="s">
        <v>126</v>
      </c>
      <c r="E25" t="s">
        <v>5273</v>
      </c>
      <c r="F25" t="s">
        <v>5274</v>
      </c>
    </row>
    <row r="26" spans="1:6" x14ac:dyDescent="0.2">
      <c r="A26">
        <v>24</v>
      </c>
      <c r="B26" t="s">
        <v>108</v>
      </c>
      <c r="C26">
        <v>57</v>
      </c>
      <c r="D26" t="s">
        <v>27</v>
      </c>
      <c r="E26" t="s">
        <v>5275</v>
      </c>
      <c r="F26" t="s">
        <v>5276</v>
      </c>
    </row>
    <row r="27" spans="1:6" x14ac:dyDescent="0.2">
      <c r="A27">
        <v>25</v>
      </c>
      <c r="B27" t="s">
        <v>143</v>
      </c>
      <c r="C27">
        <v>6</v>
      </c>
      <c r="D27" t="s">
        <v>74</v>
      </c>
      <c r="E27" t="s">
        <v>5277</v>
      </c>
      <c r="F27" t="s">
        <v>5278</v>
      </c>
    </row>
    <row r="28" spans="1:6" x14ac:dyDescent="0.2">
      <c r="A28">
        <v>26</v>
      </c>
      <c r="B28" t="s">
        <v>302</v>
      </c>
      <c r="C28">
        <v>192</v>
      </c>
      <c r="D28" t="s">
        <v>169</v>
      </c>
      <c r="E28" t="s">
        <v>5279</v>
      </c>
      <c r="F28" t="s">
        <v>5280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5281</v>
      </c>
      <c r="F29" t="s">
        <v>5282</v>
      </c>
    </row>
    <row r="30" spans="1:6" x14ac:dyDescent="0.2">
      <c r="A30">
        <v>28</v>
      </c>
      <c r="B30" t="s">
        <v>88</v>
      </c>
      <c r="C30">
        <v>133</v>
      </c>
      <c r="D30" t="s">
        <v>23</v>
      </c>
      <c r="E30" t="s">
        <v>5283</v>
      </c>
      <c r="F30" t="s">
        <v>5284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5285</v>
      </c>
      <c r="F31" t="s">
        <v>5286</v>
      </c>
    </row>
    <row r="32" spans="1:6" x14ac:dyDescent="0.2">
      <c r="A32">
        <v>30</v>
      </c>
      <c r="B32" t="s">
        <v>326</v>
      </c>
      <c r="C32">
        <v>19</v>
      </c>
      <c r="D32" t="s">
        <v>129</v>
      </c>
      <c r="E32" t="s">
        <v>5287</v>
      </c>
      <c r="F32" t="s">
        <v>5288</v>
      </c>
    </row>
    <row r="33" spans="1:7" x14ac:dyDescent="0.2">
      <c r="A33">
        <v>31</v>
      </c>
      <c r="B33" t="s">
        <v>150</v>
      </c>
      <c r="C33">
        <v>86</v>
      </c>
      <c r="D33" t="s">
        <v>19</v>
      </c>
      <c r="E33" t="s">
        <v>5289</v>
      </c>
      <c r="F33" t="s">
        <v>5290</v>
      </c>
    </row>
    <row r="34" spans="1:7" x14ac:dyDescent="0.2">
      <c r="A34">
        <v>32</v>
      </c>
      <c r="B34" t="s">
        <v>224</v>
      </c>
      <c r="C34">
        <v>36</v>
      </c>
      <c r="D34" t="s">
        <v>46</v>
      </c>
      <c r="E34" t="s">
        <v>5291</v>
      </c>
      <c r="F34" t="s">
        <v>5292</v>
      </c>
    </row>
    <row r="35" spans="1:7" x14ac:dyDescent="0.2">
      <c r="A35">
        <v>33</v>
      </c>
      <c r="B35" t="s">
        <v>93</v>
      </c>
      <c r="C35">
        <v>46</v>
      </c>
      <c r="D35" t="s">
        <v>66</v>
      </c>
      <c r="E35" t="s">
        <v>5293</v>
      </c>
      <c r="F35" t="s">
        <v>5294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5295</v>
      </c>
      <c r="F36" t="s">
        <v>5296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5297</v>
      </c>
      <c r="F37" t="s">
        <v>5298</v>
      </c>
    </row>
    <row r="38" spans="1:7" x14ac:dyDescent="0.2">
      <c r="A38">
        <v>36</v>
      </c>
      <c r="B38" t="s">
        <v>243</v>
      </c>
      <c r="C38">
        <v>45</v>
      </c>
      <c r="D38" t="s">
        <v>66</v>
      </c>
      <c r="E38" t="s">
        <v>5299</v>
      </c>
      <c r="F38" t="s">
        <v>5300</v>
      </c>
    </row>
    <row r="39" spans="1:7" x14ac:dyDescent="0.2">
      <c r="A39">
        <v>37</v>
      </c>
      <c r="B39" t="s">
        <v>58</v>
      </c>
      <c r="C39">
        <v>118</v>
      </c>
      <c r="D39" t="s">
        <v>11</v>
      </c>
      <c r="E39" t="s">
        <v>5301</v>
      </c>
      <c r="F39" t="s">
        <v>5302</v>
      </c>
    </row>
    <row r="40" spans="1:7" x14ac:dyDescent="0.2">
      <c r="A40">
        <v>38</v>
      </c>
      <c r="B40" t="s">
        <v>195</v>
      </c>
      <c r="C40">
        <v>127</v>
      </c>
      <c r="D40" t="s">
        <v>196</v>
      </c>
      <c r="E40" t="s">
        <v>5303</v>
      </c>
      <c r="F40" t="s">
        <v>5304</v>
      </c>
    </row>
    <row r="41" spans="1:7" x14ac:dyDescent="0.2">
      <c r="A41">
        <v>39</v>
      </c>
      <c r="B41" t="s">
        <v>322</v>
      </c>
      <c r="C41">
        <v>156</v>
      </c>
      <c r="D41" t="s">
        <v>193</v>
      </c>
      <c r="E41" t="s">
        <v>5305</v>
      </c>
      <c r="F41" t="s">
        <v>3570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5306</v>
      </c>
      <c r="F42" t="s">
        <v>3576</v>
      </c>
    </row>
    <row r="43" spans="1:7" x14ac:dyDescent="0.2">
      <c r="A43">
        <v>41</v>
      </c>
      <c r="B43" t="s">
        <v>376</v>
      </c>
      <c r="C43">
        <v>174</v>
      </c>
      <c r="D43" t="s">
        <v>249</v>
      </c>
      <c r="E43" t="s">
        <v>250</v>
      </c>
      <c r="F43" t="s">
        <v>5307</v>
      </c>
      <c r="G43" t="s">
        <v>5308</v>
      </c>
    </row>
    <row r="44" spans="1:7" x14ac:dyDescent="0.2">
      <c r="A44">
        <v>42</v>
      </c>
      <c r="B44" t="s">
        <v>271</v>
      </c>
      <c r="C44">
        <v>214</v>
      </c>
      <c r="D44" t="s">
        <v>39</v>
      </c>
      <c r="E44" t="s">
        <v>5309</v>
      </c>
      <c r="F44" t="s">
        <v>5310</v>
      </c>
    </row>
    <row r="45" spans="1:7" x14ac:dyDescent="0.2">
      <c r="A45">
        <v>43</v>
      </c>
      <c r="B45" t="s">
        <v>244</v>
      </c>
      <c r="C45">
        <v>129</v>
      </c>
      <c r="D45" t="s">
        <v>196</v>
      </c>
      <c r="E45" t="s">
        <v>5311</v>
      </c>
      <c r="F45" t="s">
        <v>3600</v>
      </c>
    </row>
    <row r="46" spans="1:7" x14ac:dyDescent="0.2">
      <c r="A46">
        <v>44</v>
      </c>
      <c r="B46" t="s">
        <v>212</v>
      </c>
      <c r="C46">
        <v>167</v>
      </c>
      <c r="D46" t="s">
        <v>57</v>
      </c>
      <c r="E46" t="s">
        <v>5312</v>
      </c>
      <c r="F46" t="s">
        <v>5313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5314</v>
      </c>
      <c r="F47" t="s">
        <v>5315</v>
      </c>
    </row>
    <row r="48" spans="1:7" x14ac:dyDescent="0.2">
      <c r="A48">
        <v>46</v>
      </c>
      <c r="B48" t="s">
        <v>211</v>
      </c>
      <c r="C48">
        <v>155</v>
      </c>
      <c r="D48" t="s">
        <v>193</v>
      </c>
      <c r="E48" t="s">
        <v>5316</v>
      </c>
      <c r="F48" t="s">
        <v>5317</v>
      </c>
    </row>
    <row r="49" spans="1:6" x14ac:dyDescent="0.2">
      <c r="A49">
        <v>47</v>
      </c>
      <c r="B49" t="s">
        <v>200</v>
      </c>
      <c r="C49">
        <v>164</v>
      </c>
      <c r="D49" t="s">
        <v>57</v>
      </c>
      <c r="E49" t="s">
        <v>5318</v>
      </c>
      <c r="F49" t="s">
        <v>5319</v>
      </c>
    </row>
    <row r="50" spans="1:6" x14ac:dyDescent="0.2">
      <c r="A50">
        <v>48</v>
      </c>
      <c r="B50" t="s">
        <v>216</v>
      </c>
      <c r="C50">
        <v>108</v>
      </c>
      <c r="D50" t="s">
        <v>80</v>
      </c>
      <c r="E50" t="s">
        <v>5320</v>
      </c>
      <c r="F50" t="s">
        <v>4231</v>
      </c>
    </row>
    <row r="51" spans="1:6" x14ac:dyDescent="0.2">
      <c r="A51">
        <v>49</v>
      </c>
      <c r="B51" t="s">
        <v>301</v>
      </c>
      <c r="C51">
        <v>62</v>
      </c>
      <c r="D51" t="s">
        <v>8</v>
      </c>
      <c r="E51" t="s">
        <v>5321</v>
      </c>
      <c r="F51" t="s">
        <v>3940</v>
      </c>
    </row>
    <row r="52" spans="1:6" x14ac:dyDescent="0.2">
      <c r="A52">
        <v>50</v>
      </c>
      <c r="B52" t="s">
        <v>158</v>
      </c>
      <c r="C52">
        <v>35</v>
      </c>
      <c r="D52" t="s">
        <v>46</v>
      </c>
      <c r="E52" t="s">
        <v>5322</v>
      </c>
      <c r="F52" t="s">
        <v>5323</v>
      </c>
    </row>
    <row r="53" spans="1:6" x14ac:dyDescent="0.2">
      <c r="A53">
        <v>51</v>
      </c>
      <c r="B53" t="s">
        <v>139</v>
      </c>
      <c r="C53">
        <v>149</v>
      </c>
      <c r="D53" t="s">
        <v>15</v>
      </c>
      <c r="E53" t="s">
        <v>5324</v>
      </c>
      <c r="F53" t="s">
        <v>5325</v>
      </c>
    </row>
    <row r="54" spans="1:6" x14ac:dyDescent="0.2">
      <c r="A54">
        <v>52</v>
      </c>
      <c r="B54" t="s">
        <v>273</v>
      </c>
      <c r="C54">
        <v>7</v>
      </c>
      <c r="D54" t="s">
        <v>74</v>
      </c>
      <c r="E54" t="s">
        <v>5326</v>
      </c>
      <c r="F54" t="s">
        <v>5066</v>
      </c>
    </row>
    <row r="55" spans="1:6" x14ac:dyDescent="0.2">
      <c r="A55">
        <v>53</v>
      </c>
      <c r="B55" t="s">
        <v>120</v>
      </c>
      <c r="C55">
        <v>4</v>
      </c>
      <c r="D55" t="s">
        <v>74</v>
      </c>
      <c r="E55" t="s">
        <v>5327</v>
      </c>
      <c r="F55" t="s">
        <v>5328</v>
      </c>
    </row>
    <row r="56" spans="1:6" x14ac:dyDescent="0.2">
      <c r="A56">
        <v>54</v>
      </c>
      <c r="B56" t="s">
        <v>361</v>
      </c>
      <c r="C56">
        <v>67</v>
      </c>
      <c r="D56" t="s">
        <v>8</v>
      </c>
      <c r="E56" t="s">
        <v>5329</v>
      </c>
      <c r="F56" t="s">
        <v>5330</v>
      </c>
    </row>
    <row r="57" spans="1:6" x14ac:dyDescent="0.2">
      <c r="A57">
        <v>55</v>
      </c>
      <c r="B57" t="s">
        <v>128</v>
      </c>
      <c r="C57">
        <v>11</v>
      </c>
      <c r="D57" t="s">
        <v>129</v>
      </c>
      <c r="E57" t="s">
        <v>5331</v>
      </c>
      <c r="F57" t="s">
        <v>5332</v>
      </c>
    </row>
    <row r="58" spans="1:6" x14ac:dyDescent="0.2">
      <c r="A58">
        <v>56</v>
      </c>
      <c r="B58" t="s">
        <v>239</v>
      </c>
      <c r="C58">
        <v>97</v>
      </c>
      <c r="D58" t="s">
        <v>167</v>
      </c>
      <c r="E58" t="s">
        <v>5333</v>
      </c>
      <c r="F58" t="s">
        <v>5334</v>
      </c>
    </row>
    <row r="59" spans="1:6" x14ac:dyDescent="0.2">
      <c r="A59">
        <v>57</v>
      </c>
      <c r="B59" t="s">
        <v>300</v>
      </c>
      <c r="C59">
        <v>219</v>
      </c>
      <c r="D59" t="s">
        <v>39</v>
      </c>
      <c r="E59" t="s">
        <v>5335</v>
      </c>
      <c r="F59" t="s">
        <v>5336</v>
      </c>
    </row>
    <row r="60" spans="1:6" x14ac:dyDescent="0.2">
      <c r="A60">
        <v>58</v>
      </c>
      <c r="B60" t="s">
        <v>187</v>
      </c>
      <c r="C60">
        <v>189</v>
      </c>
      <c r="D60" t="s">
        <v>31</v>
      </c>
      <c r="E60" t="s">
        <v>5337</v>
      </c>
      <c r="F60" t="s">
        <v>5338</v>
      </c>
    </row>
    <row r="61" spans="1:6" x14ac:dyDescent="0.2">
      <c r="A61">
        <v>59</v>
      </c>
      <c r="B61" t="s">
        <v>189</v>
      </c>
      <c r="C61">
        <v>52</v>
      </c>
      <c r="D61" t="s">
        <v>27</v>
      </c>
      <c r="E61" t="s">
        <v>5339</v>
      </c>
      <c r="F61" t="s">
        <v>5340</v>
      </c>
    </row>
    <row r="62" spans="1:6" x14ac:dyDescent="0.2">
      <c r="A62">
        <v>60</v>
      </c>
      <c r="B62" t="s">
        <v>252</v>
      </c>
      <c r="C62">
        <v>69</v>
      </c>
      <c r="D62" t="s">
        <v>8</v>
      </c>
      <c r="E62" t="s">
        <v>5341</v>
      </c>
      <c r="F62" t="s">
        <v>5342</v>
      </c>
    </row>
    <row r="63" spans="1:6" x14ac:dyDescent="0.2">
      <c r="A63">
        <v>61</v>
      </c>
      <c r="B63" t="s">
        <v>204</v>
      </c>
      <c r="C63">
        <v>165</v>
      </c>
      <c r="D63" t="s">
        <v>57</v>
      </c>
      <c r="E63" t="s">
        <v>5343</v>
      </c>
      <c r="F63" t="s">
        <v>5344</v>
      </c>
    </row>
    <row r="64" spans="1:6" x14ac:dyDescent="0.2">
      <c r="A64">
        <v>62</v>
      </c>
      <c r="B64" t="s">
        <v>86</v>
      </c>
      <c r="C64">
        <v>183</v>
      </c>
      <c r="D64" t="s">
        <v>31</v>
      </c>
      <c r="E64" t="s">
        <v>5345</v>
      </c>
      <c r="F64" t="s">
        <v>5346</v>
      </c>
    </row>
    <row r="65" spans="1:7" x14ac:dyDescent="0.2">
      <c r="A65">
        <v>63</v>
      </c>
      <c r="B65" t="s">
        <v>247</v>
      </c>
      <c r="C65">
        <v>26</v>
      </c>
      <c r="D65" t="s">
        <v>62</v>
      </c>
      <c r="E65" t="s">
        <v>5347</v>
      </c>
      <c r="F65" t="s">
        <v>5348</v>
      </c>
    </row>
    <row r="66" spans="1:7" x14ac:dyDescent="0.2">
      <c r="A66">
        <v>64</v>
      </c>
      <c r="B66" t="s">
        <v>153</v>
      </c>
      <c r="C66">
        <v>34</v>
      </c>
      <c r="D66" t="s">
        <v>46</v>
      </c>
      <c r="E66" t="s">
        <v>5349</v>
      </c>
      <c r="F66" t="s">
        <v>5350</v>
      </c>
    </row>
    <row r="67" spans="1:7" x14ac:dyDescent="0.2">
      <c r="A67">
        <v>65</v>
      </c>
      <c r="B67" t="s">
        <v>283</v>
      </c>
      <c r="C67">
        <v>204</v>
      </c>
      <c r="D67" t="s">
        <v>237</v>
      </c>
      <c r="E67" t="s">
        <v>5351</v>
      </c>
      <c r="F67" t="s">
        <v>5352</v>
      </c>
    </row>
    <row r="68" spans="1:7" x14ac:dyDescent="0.2">
      <c r="A68">
        <v>66</v>
      </c>
      <c r="B68" t="s">
        <v>215</v>
      </c>
      <c r="C68">
        <v>184</v>
      </c>
      <c r="D68" t="s">
        <v>31</v>
      </c>
      <c r="E68" t="s">
        <v>5353</v>
      </c>
      <c r="F68" t="s">
        <v>5354</v>
      </c>
    </row>
    <row r="69" spans="1:7" x14ac:dyDescent="0.2">
      <c r="A69">
        <v>67</v>
      </c>
      <c r="B69" t="s">
        <v>284</v>
      </c>
      <c r="C69">
        <v>175</v>
      </c>
      <c r="D69" t="s">
        <v>249</v>
      </c>
      <c r="E69" t="s">
        <v>250</v>
      </c>
      <c r="F69" t="s">
        <v>5355</v>
      </c>
      <c r="G69" t="s">
        <v>5356</v>
      </c>
    </row>
    <row r="70" spans="1:7" x14ac:dyDescent="0.2">
      <c r="A70">
        <v>68</v>
      </c>
      <c r="B70" t="s">
        <v>313</v>
      </c>
      <c r="C70">
        <v>84</v>
      </c>
      <c r="D70" t="s">
        <v>19</v>
      </c>
      <c r="E70" t="s">
        <v>5357</v>
      </c>
      <c r="F70" t="s">
        <v>5358</v>
      </c>
    </row>
    <row r="71" spans="1:7" x14ac:dyDescent="0.2">
      <c r="A71">
        <v>69</v>
      </c>
      <c r="B71" t="s">
        <v>70</v>
      </c>
      <c r="C71">
        <v>33</v>
      </c>
      <c r="D71" t="s">
        <v>46</v>
      </c>
      <c r="E71" t="s">
        <v>5359</v>
      </c>
      <c r="F71" t="s">
        <v>4562</v>
      </c>
    </row>
    <row r="72" spans="1:7" x14ac:dyDescent="0.2">
      <c r="A72">
        <v>70</v>
      </c>
      <c r="B72" t="s">
        <v>356</v>
      </c>
      <c r="C72">
        <v>56</v>
      </c>
      <c r="D72" t="s">
        <v>27</v>
      </c>
      <c r="E72" t="s">
        <v>5360</v>
      </c>
      <c r="F72" t="s">
        <v>5361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5362</v>
      </c>
      <c r="F73" t="s">
        <v>5363</v>
      </c>
    </row>
    <row r="74" spans="1:7" x14ac:dyDescent="0.2">
      <c r="A74">
        <v>72</v>
      </c>
      <c r="B74" t="s">
        <v>276</v>
      </c>
      <c r="C74">
        <v>17</v>
      </c>
      <c r="D74" t="s">
        <v>129</v>
      </c>
      <c r="E74" t="s">
        <v>5364</v>
      </c>
      <c r="F74" t="s">
        <v>5365</v>
      </c>
    </row>
    <row r="75" spans="1:7" x14ac:dyDescent="0.2">
      <c r="A75">
        <v>73</v>
      </c>
      <c r="B75" t="s">
        <v>166</v>
      </c>
      <c r="C75">
        <v>98</v>
      </c>
      <c r="D75" t="s">
        <v>167</v>
      </c>
      <c r="E75" t="s">
        <v>5366</v>
      </c>
      <c r="F75" t="s">
        <v>5367</v>
      </c>
    </row>
    <row r="76" spans="1:7" x14ac:dyDescent="0.2">
      <c r="A76">
        <v>74</v>
      </c>
      <c r="B76" t="s">
        <v>84</v>
      </c>
      <c r="C76">
        <v>9</v>
      </c>
      <c r="D76" t="s">
        <v>74</v>
      </c>
      <c r="E76" t="s">
        <v>5368</v>
      </c>
      <c r="F76" t="s">
        <v>5369</v>
      </c>
    </row>
    <row r="77" spans="1:7" x14ac:dyDescent="0.2">
      <c r="A77">
        <v>75</v>
      </c>
      <c r="B77" t="s">
        <v>401</v>
      </c>
      <c r="C77">
        <v>208</v>
      </c>
      <c r="D77" t="s">
        <v>237</v>
      </c>
      <c r="E77" t="s">
        <v>5370</v>
      </c>
      <c r="F77" t="s">
        <v>5371</v>
      </c>
    </row>
    <row r="78" spans="1:7" x14ac:dyDescent="0.2">
      <c r="A78">
        <v>76</v>
      </c>
      <c r="B78" t="s">
        <v>35</v>
      </c>
      <c r="C78">
        <v>132</v>
      </c>
      <c r="D78" t="s">
        <v>23</v>
      </c>
      <c r="E78" t="s">
        <v>5372</v>
      </c>
      <c r="F78" t="s">
        <v>4324</v>
      </c>
    </row>
    <row r="79" spans="1:7" x14ac:dyDescent="0.2">
      <c r="A79">
        <v>77</v>
      </c>
      <c r="B79" t="s">
        <v>133</v>
      </c>
      <c r="C79">
        <v>211</v>
      </c>
      <c r="D79" t="s">
        <v>39</v>
      </c>
      <c r="E79" t="s">
        <v>5373</v>
      </c>
      <c r="F79" t="s">
        <v>5374</v>
      </c>
    </row>
    <row r="80" spans="1:7" x14ac:dyDescent="0.2">
      <c r="A80">
        <v>78</v>
      </c>
      <c r="B80" t="s">
        <v>372</v>
      </c>
      <c r="C80">
        <v>154</v>
      </c>
      <c r="D80" t="s">
        <v>193</v>
      </c>
      <c r="E80" t="s">
        <v>5375</v>
      </c>
      <c r="F80" t="s">
        <v>5376</v>
      </c>
    </row>
    <row r="81" spans="1:7" x14ac:dyDescent="0.2">
      <c r="A81">
        <v>79</v>
      </c>
      <c r="B81" t="s">
        <v>183</v>
      </c>
      <c r="C81">
        <v>194</v>
      </c>
      <c r="D81" t="s">
        <v>169</v>
      </c>
      <c r="E81" t="s">
        <v>5377</v>
      </c>
      <c r="F81" t="s">
        <v>5378</v>
      </c>
    </row>
    <row r="82" spans="1:7" x14ac:dyDescent="0.2">
      <c r="A82">
        <v>80</v>
      </c>
      <c r="B82" t="s">
        <v>264</v>
      </c>
      <c r="C82">
        <v>73</v>
      </c>
      <c r="D82" t="s">
        <v>126</v>
      </c>
      <c r="E82" t="s">
        <v>5379</v>
      </c>
      <c r="F82" t="s">
        <v>5380</v>
      </c>
    </row>
    <row r="83" spans="1:7" x14ac:dyDescent="0.2">
      <c r="A83">
        <v>81</v>
      </c>
      <c r="B83" t="s">
        <v>404</v>
      </c>
      <c r="C83">
        <v>126</v>
      </c>
      <c r="D83" t="s">
        <v>196</v>
      </c>
      <c r="E83" t="s">
        <v>5381</v>
      </c>
      <c r="F83" t="s">
        <v>5382</v>
      </c>
    </row>
    <row r="84" spans="1:7" x14ac:dyDescent="0.2">
      <c r="A84">
        <v>82</v>
      </c>
      <c r="B84" t="s">
        <v>171</v>
      </c>
      <c r="C84">
        <v>187</v>
      </c>
      <c r="D84" t="s">
        <v>31</v>
      </c>
      <c r="E84" t="s">
        <v>5383</v>
      </c>
      <c r="F84" t="s">
        <v>5384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5385</v>
      </c>
      <c r="F85" t="s">
        <v>5386</v>
      </c>
    </row>
    <row r="86" spans="1:7" x14ac:dyDescent="0.2">
      <c r="A86">
        <v>84</v>
      </c>
      <c r="B86" t="s">
        <v>236</v>
      </c>
      <c r="C86">
        <v>209</v>
      </c>
      <c r="D86" t="s">
        <v>237</v>
      </c>
      <c r="E86" t="s">
        <v>5387</v>
      </c>
      <c r="F86" t="s">
        <v>5388</v>
      </c>
    </row>
    <row r="87" spans="1:7" x14ac:dyDescent="0.2">
      <c r="A87">
        <v>85</v>
      </c>
      <c r="B87" t="s">
        <v>206</v>
      </c>
      <c r="C87">
        <v>137</v>
      </c>
      <c r="D87" t="s">
        <v>23</v>
      </c>
      <c r="E87" t="s">
        <v>5389</v>
      </c>
      <c r="F87" t="s">
        <v>5390</v>
      </c>
    </row>
    <row r="88" spans="1:7" x14ac:dyDescent="0.2">
      <c r="A88">
        <v>86</v>
      </c>
      <c r="B88" t="s">
        <v>127</v>
      </c>
      <c r="C88">
        <v>146</v>
      </c>
      <c r="D88" t="s">
        <v>15</v>
      </c>
      <c r="E88" t="s">
        <v>5391</v>
      </c>
      <c r="F88" t="s">
        <v>5392</v>
      </c>
    </row>
    <row r="89" spans="1:7" x14ac:dyDescent="0.2">
      <c r="A89">
        <v>87</v>
      </c>
      <c r="B89" t="s">
        <v>253</v>
      </c>
      <c r="C89">
        <v>113</v>
      </c>
      <c r="D89" t="s">
        <v>11</v>
      </c>
      <c r="E89" t="s">
        <v>5393</v>
      </c>
      <c r="F89" t="s">
        <v>5394</v>
      </c>
    </row>
    <row r="90" spans="1:7" x14ac:dyDescent="0.2">
      <c r="A90">
        <v>88</v>
      </c>
      <c r="B90" t="s">
        <v>310</v>
      </c>
      <c r="C90">
        <v>215</v>
      </c>
      <c r="D90" t="s">
        <v>39</v>
      </c>
      <c r="E90" t="s">
        <v>5395</v>
      </c>
      <c r="F90" t="s">
        <v>5396</v>
      </c>
    </row>
    <row r="91" spans="1:7" x14ac:dyDescent="0.2">
      <c r="A91">
        <v>89</v>
      </c>
      <c r="B91" t="s">
        <v>296</v>
      </c>
      <c r="C91">
        <v>203</v>
      </c>
      <c r="D91" t="s">
        <v>237</v>
      </c>
      <c r="E91" t="s">
        <v>5397</v>
      </c>
      <c r="F91" t="s">
        <v>5398</v>
      </c>
    </row>
    <row r="92" spans="1:7" x14ac:dyDescent="0.2">
      <c r="A92">
        <v>90</v>
      </c>
      <c r="B92" t="s">
        <v>279</v>
      </c>
      <c r="C92">
        <v>159</v>
      </c>
      <c r="D92" t="s">
        <v>193</v>
      </c>
      <c r="E92" t="s">
        <v>5399</v>
      </c>
      <c r="F92" t="s">
        <v>5400</v>
      </c>
    </row>
    <row r="93" spans="1:7" x14ac:dyDescent="0.2">
      <c r="A93">
        <v>91</v>
      </c>
      <c r="B93" t="s">
        <v>411</v>
      </c>
      <c r="C93">
        <v>205</v>
      </c>
      <c r="D93" t="s">
        <v>237</v>
      </c>
      <c r="E93" t="s">
        <v>5401</v>
      </c>
      <c r="F93" t="s">
        <v>5402</v>
      </c>
    </row>
    <row r="94" spans="1:7" x14ac:dyDescent="0.2">
      <c r="A94">
        <v>92</v>
      </c>
      <c r="B94" t="s">
        <v>78</v>
      </c>
      <c r="C94">
        <v>64</v>
      </c>
      <c r="D94" t="s">
        <v>8</v>
      </c>
      <c r="E94" t="s">
        <v>5403</v>
      </c>
      <c r="F94" t="s">
        <v>5404</v>
      </c>
    </row>
    <row r="95" spans="1:7" x14ac:dyDescent="0.2">
      <c r="A95">
        <v>93</v>
      </c>
      <c r="B95" t="s">
        <v>373</v>
      </c>
      <c r="C95">
        <v>128</v>
      </c>
      <c r="D95" t="s">
        <v>196</v>
      </c>
      <c r="E95" t="s">
        <v>5405</v>
      </c>
      <c r="F95" t="s">
        <v>5406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5407</v>
      </c>
      <c r="G96" t="s">
        <v>5408</v>
      </c>
    </row>
    <row r="97" spans="1:6" x14ac:dyDescent="0.2">
      <c r="A97">
        <v>95</v>
      </c>
      <c r="B97" t="s">
        <v>85</v>
      </c>
      <c r="C97">
        <v>116</v>
      </c>
      <c r="D97" t="s">
        <v>11</v>
      </c>
      <c r="E97" t="s">
        <v>5409</v>
      </c>
      <c r="F97" t="s">
        <v>5410</v>
      </c>
    </row>
    <row r="98" spans="1:6" x14ac:dyDescent="0.2">
      <c r="A98">
        <v>96</v>
      </c>
      <c r="B98" t="s">
        <v>285</v>
      </c>
      <c r="C98">
        <v>148</v>
      </c>
      <c r="D98" t="s">
        <v>15</v>
      </c>
      <c r="E98" t="s">
        <v>5411</v>
      </c>
      <c r="F98" t="s">
        <v>5412</v>
      </c>
    </row>
    <row r="99" spans="1:6" x14ac:dyDescent="0.2">
      <c r="A99">
        <v>97</v>
      </c>
      <c r="B99" t="s">
        <v>7</v>
      </c>
      <c r="C99">
        <v>63</v>
      </c>
      <c r="D99" t="s">
        <v>8</v>
      </c>
      <c r="E99" t="s">
        <v>5413</v>
      </c>
      <c r="F99" t="s">
        <v>5414</v>
      </c>
    </row>
    <row r="100" spans="1:6" x14ac:dyDescent="0.2">
      <c r="A100">
        <v>98</v>
      </c>
      <c r="B100" t="s">
        <v>407</v>
      </c>
      <c r="C100">
        <v>92</v>
      </c>
      <c r="D100" t="s">
        <v>167</v>
      </c>
      <c r="E100" t="s">
        <v>5415</v>
      </c>
      <c r="F100" t="s">
        <v>5416</v>
      </c>
    </row>
    <row r="101" spans="1:6" x14ac:dyDescent="0.2">
      <c r="A101">
        <v>99</v>
      </c>
      <c r="B101" t="s">
        <v>357</v>
      </c>
      <c r="C101">
        <v>216</v>
      </c>
      <c r="D101" t="s">
        <v>39</v>
      </c>
      <c r="E101" t="s">
        <v>5417</v>
      </c>
      <c r="F101" t="s">
        <v>5418</v>
      </c>
    </row>
    <row r="102" spans="1:6" x14ac:dyDescent="0.2">
      <c r="A102">
        <v>100</v>
      </c>
      <c r="B102" t="s">
        <v>257</v>
      </c>
      <c r="C102">
        <v>199</v>
      </c>
      <c r="D102" t="s">
        <v>169</v>
      </c>
      <c r="E102" t="s">
        <v>5419</v>
      </c>
      <c r="F102" t="s">
        <v>5420</v>
      </c>
    </row>
    <row r="103" spans="1:6" x14ac:dyDescent="0.2">
      <c r="A103">
        <v>101</v>
      </c>
      <c r="B103" t="s">
        <v>96</v>
      </c>
      <c r="C103">
        <v>28</v>
      </c>
      <c r="D103" t="s">
        <v>62</v>
      </c>
      <c r="E103" t="s">
        <v>5421</v>
      </c>
      <c r="F103" t="s">
        <v>5422</v>
      </c>
    </row>
    <row r="104" spans="1:6" x14ac:dyDescent="0.2">
      <c r="A104">
        <v>102</v>
      </c>
      <c r="B104" t="s">
        <v>97</v>
      </c>
      <c r="C104">
        <v>139</v>
      </c>
      <c r="D104" t="s">
        <v>23</v>
      </c>
      <c r="E104" t="s">
        <v>5423</v>
      </c>
      <c r="F104" t="s">
        <v>5424</v>
      </c>
    </row>
    <row r="105" spans="1:6" x14ac:dyDescent="0.2">
      <c r="A105">
        <v>103</v>
      </c>
      <c r="B105" t="s">
        <v>92</v>
      </c>
      <c r="C105">
        <v>109</v>
      </c>
      <c r="D105" t="s">
        <v>80</v>
      </c>
      <c r="E105" t="s">
        <v>5425</v>
      </c>
      <c r="F105" t="s">
        <v>5426</v>
      </c>
    </row>
    <row r="106" spans="1:6" x14ac:dyDescent="0.2">
      <c r="A106">
        <v>104</v>
      </c>
      <c r="B106" t="s">
        <v>100</v>
      </c>
      <c r="C106">
        <v>186</v>
      </c>
      <c r="D106" t="s">
        <v>31</v>
      </c>
      <c r="E106" t="s">
        <v>5427</v>
      </c>
      <c r="F106" t="s">
        <v>5428</v>
      </c>
    </row>
    <row r="107" spans="1:6" x14ac:dyDescent="0.2">
      <c r="A107">
        <v>105</v>
      </c>
      <c r="B107" t="s">
        <v>38</v>
      </c>
      <c r="C107">
        <v>212</v>
      </c>
      <c r="D107" t="s">
        <v>39</v>
      </c>
      <c r="E107" t="s">
        <v>5429</v>
      </c>
      <c r="F107" t="s">
        <v>5430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5431</v>
      </c>
      <c r="F108" t="s">
        <v>5432</v>
      </c>
    </row>
    <row r="109" spans="1:6" x14ac:dyDescent="0.2">
      <c r="A109">
        <v>107</v>
      </c>
      <c r="B109" t="s">
        <v>207</v>
      </c>
      <c r="C109">
        <v>196</v>
      </c>
      <c r="D109" t="s">
        <v>169</v>
      </c>
      <c r="E109" t="s">
        <v>5433</v>
      </c>
      <c r="F109" t="s">
        <v>5434</v>
      </c>
    </row>
    <row r="110" spans="1:6" x14ac:dyDescent="0.2">
      <c r="A110">
        <v>108</v>
      </c>
      <c r="B110" t="s">
        <v>83</v>
      </c>
      <c r="C110">
        <v>81</v>
      </c>
      <c r="D110" t="s">
        <v>19</v>
      </c>
      <c r="E110" t="s">
        <v>5435</v>
      </c>
      <c r="F110" t="s">
        <v>5436</v>
      </c>
    </row>
    <row r="111" spans="1:6" x14ac:dyDescent="0.2">
      <c r="A111">
        <v>109</v>
      </c>
      <c r="B111" t="s">
        <v>32</v>
      </c>
      <c r="C111">
        <v>58</v>
      </c>
      <c r="D111" t="s">
        <v>27</v>
      </c>
      <c r="E111" t="s">
        <v>5437</v>
      </c>
      <c r="F111" t="s">
        <v>5438</v>
      </c>
    </row>
    <row r="112" spans="1:6" x14ac:dyDescent="0.2">
      <c r="A112">
        <v>110</v>
      </c>
      <c r="B112" t="s">
        <v>350</v>
      </c>
      <c r="C112">
        <v>49</v>
      </c>
      <c r="D112" t="s">
        <v>66</v>
      </c>
      <c r="E112" t="s">
        <v>5439</v>
      </c>
      <c r="F112" t="s">
        <v>5440</v>
      </c>
    </row>
    <row r="113" spans="1:7" x14ac:dyDescent="0.2">
      <c r="A113">
        <v>111</v>
      </c>
      <c r="B113" t="s">
        <v>290</v>
      </c>
      <c r="C113">
        <v>29</v>
      </c>
      <c r="D113" t="s">
        <v>62</v>
      </c>
      <c r="E113" t="s">
        <v>5441</v>
      </c>
      <c r="F113" t="s">
        <v>5442</v>
      </c>
    </row>
    <row r="114" spans="1:7" x14ac:dyDescent="0.2">
      <c r="A114">
        <v>112</v>
      </c>
      <c r="B114" t="s">
        <v>194</v>
      </c>
      <c r="C114">
        <v>119</v>
      </c>
      <c r="D114" t="s">
        <v>11</v>
      </c>
      <c r="E114" t="s">
        <v>5443</v>
      </c>
      <c r="F114" t="s">
        <v>5444</v>
      </c>
    </row>
    <row r="115" spans="1:7" x14ac:dyDescent="0.2">
      <c r="A115">
        <v>113</v>
      </c>
      <c r="B115" t="s">
        <v>260</v>
      </c>
      <c r="C115">
        <v>117</v>
      </c>
      <c r="D115" t="s">
        <v>11</v>
      </c>
      <c r="E115" t="s">
        <v>5445</v>
      </c>
      <c r="F115" t="s">
        <v>5446</v>
      </c>
    </row>
    <row r="116" spans="1:7" x14ac:dyDescent="0.2">
      <c r="A116">
        <v>114</v>
      </c>
      <c r="B116" t="s">
        <v>360</v>
      </c>
      <c r="C116">
        <v>122</v>
      </c>
      <c r="D116" t="s">
        <v>196</v>
      </c>
      <c r="E116" t="s">
        <v>5447</v>
      </c>
      <c r="F116" t="s">
        <v>5448</v>
      </c>
    </row>
    <row r="117" spans="1:7" x14ac:dyDescent="0.2">
      <c r="A117">
        <v>115</v>
      </c>
      <c r="B117" t="s">
        <v>408</v>
      </c>
      <c r="C117">
        <v>206</v>
      </c>
      <c r="D117" t="s">
        <v>237</v>
      </c>
      <c r="E117" t="s">
        <v>5449</v>
      </c>
      <c r="F117" t="s">
        <v>5450</v>
      </c>
    </row>
    <row r="118" spans="1:7" x14ac:dyDescent="0.2">
      <c r="A118">
        <v>116</v>
      </c>
      <c r="B118" t="s">
        <v>341</v>
      </c>
      <c r="C118">
        <v>76</v>
      </c>
      <c r="D118" t="s">
        <v>126</v>
      </c>
      <c r="E118" t="s">
        <v>5451</v>
      </c>
      <c r="F118" t="s">
        <v>5452</v>
      </c>
    </row>
    <row r="119" spans="1:7" x14ac:dyDescent="0.2">
      <c r="A119">
        <v>117</v>
      </c>
      <c r="B119" t="s">
        <v>182</v>
      </c>
      <c r="C119">
        <v>55</v>
      </c>
      <c r="D119" t="s">
        <v>27</v>
      </c>
      <c r="E119" t="s">
        <v>5453</v>
      </c>
      <c r="F119" t="s">
        <v>5454</v>
      </c>
    </row>
    <row r="120" spans="1:7" x14ac:dyDescent="0.2">
      <c r="A120">
        <v>118</v>
      </c>
      <c r="B120" t="s">
        <v>149</v>
      </c>
      <c r="C120">
        <v>65</v>
      </c>
      <c r="D120" t="s">
        <v>8</v>
      </c>
      <c r="E120" t="s">
        <v>5455</v>
      </c>
      <c r="F120" t="s">
        <v>5456</v>
      </c>
    </row>
    <row r="121" spans="1:7" x14ac:dyDescent="0.2">
      <c r="A121">
        <v>119</v>
      </c>
      <c r="B121" t="s">
        <v>330</v>
      </c>
      <c r="C121">
        <v>178</v>
      </c>
      <c r="D121" t="s">
        <v>249</v>
      </c>
      <c r="E121" t="s">
        <v>250</v>
      </c>
      <c r="F121" t="s">
        <v>5457</v>
      </c>
      <c r="G121" t="s">
        <v>5458</v>
      </c>
    </row>
    <row r="122" spans="1:7" x14ac:dyDescent="0.2">
      <c r="A122">
        <v>120</v>
      </c>
      <c r="B122" t="s">
        <v>353</v>
      </c>
      <c r="C122">
        <v>142</v>
      </c>
      <c r="D122" t="s">
        <v>15</v>
      </c>
      <c r="E122" t="s">
        <v>5459</v>
      </c>
      <c r="F122" t="s">
        <v>5460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5461</v>
      </c>
      <c r="F123" t="s">
        <v>5462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5463</v>
      </c>
      <c r="F124" t="s">
        <v>5464</v>
      </c>
    </row>
    <row r="125" spans="1:7" x14ac:dyDescent="0.2">
      <c r="A125">
        <v>123</v>
      </c>
      <c r="B125" t="s">
        <v>329</v>
      </c>
      <c r="C125">
        <v>157</v>
      </c>
      <c r="D125" t="s">
        <v>193</v>
      </c>
      <c r="E125" t="s">
        <v>5465</v>
      </c>
      <c r="F125" t="s">
        <v>5466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5467</v>
      </c>
      <c r="F126" t="s">
        <v>5468</v>
      </c>
    </row>
    <row r="127" spans="1:7" x14ac:dyDescent="0.2">
      <c r="A127">
        <v>125</v>
      </c>
      <c r="B127" t="s">
        <v>391</v>
      </c>
      <c r="C127">
        <v>152</v>
      </c>
      <c r="D127" t="s">
        <v>193</v>
      </c>
      <c r="E127" t="s">
        <v>5469</v>
      </c>
      <c r="F127" t="s">
        <v>5470</v>
      </c>
    </row>
    <row r="128" spans="1:7" x14ac:dyDescent="0.2">
      <c r="A128">
        <v>126</v>
      </c>
      <c r="B128" t="s">
        <v>272</v>
      </c>
      <c r="C128">
        <v>25</v>
      </c>
      <c r="D128" t="s">
        <v>62</v>
      </c>
      <c r="E128" t="s">
        <v>5471</v>
      </c>
      <c r="F128" t="s">
        <v>5472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5473</v>
      </c>
      <c r="F129" t="s">
        <v>5474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5475</v>
      </c>
      <c r="F130" t="s">
        <v>5476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5477</v>
      </c>
      <c r="F131" t="s">
        <v>5478</v>
      </c>
    </row>
    <row r="132" spans="1:7" x14ac:dyDescent="0.2">
      <c r="A132">
        <v>130</v>
      </c>
      <c r="B132" t="s">
        <v>258</v>
      </c>
      <c r="C132">
        <v>173</v>
      </c>
      <c r="D132" t="s">
        <v>249</v>
      </c>
      <c r="E132" t="s">
        <v>250</v>
      </c>
      <c r="F132" t="s">
        <v>5479</v>
      </c>
      <c r="G132" t="s">
        <v>5480</v>
      </c>
    </row>
    <row r="133" spans="1:7" x14ac:dyDescent="0.2">
      <c r="A133">
        <v>131</v>
      </c>
      <c r="B133" t="s">
        <v>251</v>
      </c>
      <c r="C133">
        <v>176</v>
      </c>
      <c r="D133" t="s">
        <v>249</v>
      </c>
      <c r="E133" t="s">
        <v>250</v>
      </c>
      <c r="F133" t="s">
        <v>5481</v>
      </c>
      <c r="G133" t="s">
        <v>5482</v>
      </c>
    </row>
    <row r="134" spans="1:7" x14ac:dyDescent="0.2">
      <c r="A134">
        <v>132</v>
      </c>
      <c r="B134" t="s">
        <v>270</v>
      </c>
      <c r="C134">
        <v>5</v>
      </c>
      <c r="D134" t="s">
        <v>74</v>
      </c>
      <c r="E134" t="s">
        <v>5483</v>
      </c>
      <c r="F134" t="s">
        <v>5484</v>
      </c>
    </row>
    <row r="135" spans="1:7" x14ac:dyDescent="0.2">
      <c r="A135">
        <v>133</v>
      </c>
      <c r="B135" t="s">
        <v>318</v>
      </c>
      <c r="C135">
        <v>48</v>
      </c>
      <c r="D135" t="s">
        <v>66</v>
      </c>
      <c r="E135" t="s">
        <v>5485</v>
      </c>
      <c r="F135" t="s">
        <v>5486</v>
      </c>
    </row>
    <row r="136" spans="1:7" x14ac:dyDescent="0.2">
      <c r="A136">
        <v>134</v>
      </c>
      <c r="B136" t="s">
        <v>398</v>
      </c>
      <c r="C136">
        <v>207</v>
      </c>
      <c r="D136" t="s">
        <v>237</v>
      </c>
      <c r="E136" t="s">
        <v>5487</v>
      </c>
      <c r="F136" t="s">
        <v>5488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5489</v>
      </c>
      <c r="F137" t="s">
        <v>5490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5491</v>
      </c>
      <c r="F138" t="s">
        <v>5492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5493</v>
      </c>
      <c r="F139" t="s">
        <v>5494</v>
      </c>
    </row>
    <row r="140" spans="1:7" x14ac:dyDescent="0.2">
      <c r="A140">
        <v>138</v>
      </c>
      <c r="B140" t="s">
        <v>248</v>
      </c>
      <c r="C140">
        <v>172</v>
      </c>
      <c r="D140" t="s">
        <v>249</v>
      </c>
      <c r="E140" t="s">
        <v>250</v>
      </c>
      <c r="F140" t="s">
        <v>5495</v>
      </c>
      <c r="G140" t="s">
        <v>5496</v>
      </c>
    </row>
    <row r="141" spans="1:7" x14ac:dyDescent="0.2">
      <c r="A141">
        <v>139</v>
      </c>
      <c r="B141" t="s">
        <v>385</v>
      </c>
      <c r="C141">
        <v>158</v>
      </c>
      <c r="D141" t="s">
        <v>193</v>
      </c>
      <c r="E141" t="s">
        <v>5497</v>
      </c>
      <c r="F141" t="s">
        <v>5498</v>
      </c>
    </row>
    <row r="142" spans="1:7" x14ac:dyDescent="0.2">
      <c r="A142">
        <v>140</v>
      </c>
      <c r="B142" t="s">
        <v>315</v>
      </c>
      <c r="C142">
        <v>89</v>
      </c>
      <c r="D142" t="s">
        <v>19</v>
      </c>
      <c r="E142" t="s">
        <v>5499</v>
      </c>
      <c r="F142" t="s">
        <v>5238</v>
      </c>
    </row>
    <row r="143" spans="1:7" x14ac:dyDescent="0.2">
      <c r="A143">
        <v>141</v>
      </c>
      <c r="B143" t="s">
        <v>263</v>
      </c>
      <c r="C143">
        <v>112</v>
      </c>
      <c r="D143" t="s">
        <v>11</v>
      </c>
      <c r="E143" t="s">
        <v>5500</v>
      </c>
      <c r="F143" t="s">
        <v>5501</v>
      </c>
    </row>
    <row r="144" spans="1:7" x14ac:dyDescent="0.2">
      <c r="A144">
        <v>142</v>
      </c>
      <c r="B144" t="s">
        <v>379</v>
      </c>
      <c r="C144">
        <v>202</v>
      </c>
      <c r="D144" t="s">
        <v>237</v>
      </c>
      <c r="E144" t="s">
        <v>5502</v>
      </c>
      <c r="F144" t="s">
        <v>5503</v>
      </c>
    </row>
    <row r="145" spans="1:7" x14ac:dyDescent="0.2">
      <c r="A145">
        <v>143</v>
      </c>
      <c r="B145" t="s">
        <v>294</v>
      </c>
      <c r="C145">
        <v>74</v>
      </c>
      <c r="D145" t="s">
        <v>126</v>
      </c>
      <c r="E145" t="s">
        <v>5504</v>
      </c>
      <c r="F145" t="s">
        <v>5505</v>
      </c>
    </row>
    <row r="146" spans="1:7" x14ac:dyDescent="0.2">
      <c r="A146">
        <v>144</v>
      </c>
      <c r="B146" t="s">
        <v>168</v>
      </c>
      <c r="C146">
        <v>197</v>
      </c>
      <c r="D146" t="s">
        <v>169</v>
      </c>
      <c r="E146" t="s">
        <v>5506</v>
      </c>
      <c r="F146" t="s">
        <v>5507</v>
      </c>
    </row>
    <row r="147" spans="1:7" x14ac:dyDescent="0.2">
      <c r="A147">
        <v>145</v>
      </c>
      <c r="B147" t="s">
        <v>138</v>
      </c>
      <c r="C147">
        <v>16</v>
      </c>
      <c r="D147" t="s">
        <v>129</v>
      </c>
      <c r="E147" t="s">
        <v>5508</v>
      </c>
      <c r="F147" t="s">
        <v>5509</v>
      </c>
    </row>
    <row r="148" spans="1:7" x14ac:dyDescent="0.2">
      <c r="A148">
        <v>146</v>
      </c>
      <c r="B148" t="s">
        <v>362</v>
      </c>
      <c r="C148">
        <v>93</v>
      </c>
      <c r="D148" t="s">
        <v>167</v>
      </c>
      <c r="E148" t="s">
        <v>5510</v>
      </c>
      <c r="F148" t="s">
        <v>5511</v>
      </c>
    </row>
    <row r="149" spans="1:7" x14ac:dyDescent="0.2">
      <c r="A149">
        <v>147</v>
      </c>
      <c r="B149" t="s">
        <v>291</v>
      </c>
      <c r="C149">
        <v>168</v>
      </c>
      <c r="D149" t="s">
        <v>57</v>
      </c>
      <c r="E149" t="s">
        <v>5512</v>
      </c>
      <c r="F149" t="s">
        <v>5513</v>
      </c>
    </row>
    <row r="150" spans="1:7" x14ac:dyDescent="0.2">
      <c r="A150">
        <v>148</v>
      </c>
      <c r="B150" t="s">
        <v>56</v>
      </c>
      <c r="C150">
        <v>169</v>
      </c>
      <c r="D150" t="s">
        <v>57</v>
      </c>
      <c r="E150" t="s">
        <v>5514</v>
      </c>
      <c r="F150" t="s">
        <v>5515</v>
      </c>
    </row>
    <row r="151" spans="1:7" x14ac:dyDescent="0.2">
      <c r="A151">
        <v>149</v>
      </c>
      <c r="B151" t="s">
        <v>174</v>
      </c>
      <c r="C151">
        <v>78</v>
      </c>
      <c r="D151" t="s">
        <v>126</v>
      </c>
      <c r="E151" t="s">
        <v>5516</v>
      </c>
      <c r="F151" t="s">
        <v>5517</v>
      </c>
    </row>
    <row r="152" spans="1:7" x14ac:dyDescent="0.2">
      <c r="A152">
        <v>150</v>
      </c>
      <c r="B152" t="s">
        <v>89</v>
      </c>
      <c r="C152">
        <v>103</v>
      </c>
      <c r="D152" t="s">
        <v>80</v>
      </c>
      <c r="E152" t="s">
        <v>5518</v>
      </c>
      <c r="F152" t="s">
        <v>5519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5520</v>
      </c>
      <c r="F153" t="s">
        <v>5521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5522</v>
      </c>
      <c r="F154" t="s">
        <v>5523</v>
      </c>
    </row>
    <row r="155" spans="1:7" x14ac:dyDescent="0.2">
      <c r="A155">
        <v>153</v>
      </c>
      <c r="B155" t="s">
        <v>159</v>
      </c>
      <c r="C155">
        <v>107</v>
      </c>
      <c r="D155" t="s">
        <v>80</v>
      </c>
      <c r="E155" t="s">
        <v>5524</v>
      </c>
      <c r="F155" t="s">
        <v>5525</v>
      </c>
    </row>
    <row r="156" spans="1:7" x14ac:dyDescent="0.2">
      <c r="A156">
        <v>154</v>
      </c>
      <c r="B156" t="s">
        <v>223</v>
      </c>
      <c r="C156">
        <v>144</v>
      </c>
      <c r="D156" t="s">
        <v>15</v>
      </c>
      <c r="E156" t="s">
        <v>5526</v>
      </c>
      <c r="F156" t="s">
        <v>5527</v>
      </c>
    </row>
    <row r="157" spans="1:7" x14ac:dyDescent="0.2">
      <c r="A157">
        <v>155</v>
      </c>
      <c r="B157" t="s">
        <v>232</v>
      </c>
      <c r="C157">
        <v>213</v>
      </c>
      <c r="D157" t="s">
        <v>39</v>
      </c>
      <c r="E157" t="s">
        <v>5528</v>
      </c>
      <c r="F157" t="s">
        <v>5529</v>
      </c>
    </row>
    <row r="158" spans="1:7" x14ac:dyDescent="0.2">
      <c r="A158">
        <v>156</v>
      </c>
      <c r="B158" t="s">
        <v>333</v>
      </c>
      <c r="C158">
        <v>153</v>
      </c>
      <c r="D158" t="s">
        <v>193</v>
      </c>
      <c r="E158" t="s">
        <v>5530</v>
      </c>
      <c r="F158" t="s">
        <v>5531</v>
      </c>
    </row>
    <row r="159" spans="1:7" x14ac:dyDescent="0.2">
      <c r="A159">
        <v>157</v>
      </c>
      <c r="B159" t="s">
        <v>30</v>
      </c>
      <c r="C159">
        <v>182</v>
      </c>
      <c r="D159" t="s">
        <v>31</v>
      </c>
      <c r="E159" t="s">
        <v>5532</v>
      </c>
      <c r="F159" t="s">
        <v>5533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5534</v>
      </c>
      <c r="G160" t="s">
        <v>5535</v>
      </c>
    </row>
    <row r="161" spans="1:6" x14ac:dyDescent="0.2">
      <c r="A161">
        <v>159</v>
      </c>
      <c r="B161" t="s">
        <v>305</v>
      </c>
      <c r="C161">
        <v>125</v>
      </c>
      <c r="D161" t="s">
        <v>196</v>
      </c>
      <c r="E161" t="s">
        <v>5536</v>
      </c>
      <c r="F161" t="s">
        <v>5537</v>
      </c>
    </row>
    <row r="162" spans="1:6" x14ac:dyDescent="0.2">
      <c r="A162">
        <v>160</v>
      </c>
      <c r="B162" t="s">
        <v>79</v>
      </c>
      <c r="C162">
        <v>106</v>
      </c>
      <c r="D162" t="s">
        <v>80</v>
      </c>
      <c r="E162" t="s">
        <v>5538</v>
      </c>
      <c r="F162" t="s">
        <v>5539</v>
      </c>
    </row>
    <row r="163" spans="1:6" x14ac:dyDescent="0.2">
      <c r="A163">
        <v>161</v>
      </c>
      <c r="B163" t="s">
        <v>382</v>
      </c>
      <c r="C163">
        <v>23</v>
      </c>
      <c r="D163" t="s">
        <v>62</v>
      </c>
      <c r="E163" t="s">
        <v>5540</v>
      </c>
      <c r="F163" t="s">
        <v>5541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5542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5543</v>
      </c>
      <c r="F4" t="s">
        <v>477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5544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5545</v>
      </c>
      <c r="F6" t="s">
        <v>3096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5546</v>
      </c>
      <c r="F7" t="s">
        <v>1884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5547</v>
      </c>
      <c r="F8" t="s">
        <v>5548</v>
      </c>
    </row>
    <row r="9" spans="1:6" x14ac:dyDescent="0.2">
      <c r="A9">
        <v>7</v>
      </c>
      <c r="B9" t="s">
        <v>186</v>
      </c>
      <c r="C9">
        <v>181</v>
      </c>
      <c r="D9" t="s">
        <v>31</v>
      </c>
      <c r="E9" t="s">
        <v>5549</v>
      </c>
      <c r="F9" t="s">
        <v>5550</v>
      </c>
    </row>
    <row r="10" spans="1:6" x14ac:dyDescent="0.2">
      <c r="A10">
        <v>8</v>
      </c>
      <c r="B10" t="s">
        <v>50</v>
      </c>
      <c r="C10">
        <v>141</v>
      </c>
      <c r="D10" t="s">
        <v>15</v>
      </c>
      <c r="E10" t="s">
        <v>5551</v>
      </c>
      <c r="F10" t="s">
        <v>5552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5553</v>
      </c>
      <c r="F11" t="s">
        <v>1922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5554</v>
      </c>
      <c r="F12" t="s">
        <v>5555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5556</v>
      </c>
      <c r="F13" t="s">
        <v>5557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5558</v>
      </c>
      <c r="F14" t="s">
        <v>1961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5559</v>
      </c>
      <c r="F15" t="s">
        <v>5560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5561</v>
      </c>
      <c r="F16" t="s">
        <v>5562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5563</v>
      </c>
      <c r="F17" t="s">
        <v>5564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5565</v>
      </c>
      <c r="F18" t="s">
        <v>5566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5567</v>
      </c>
      <c r="F19" t="s">
        <v>3195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5568</v>
      </c>
      <c r="F20" t="s">
        <v>3478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5569</v>
      </c>
      <c r="F21" t="s">
        <v>5570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5571</v>
      </c>
      <c r="F22" t="s">
        <v>5572</v>
      </c>
    </row>
    <row r="23" spans="1:6" x14ac:dyDescent="0.2">
      <c r="A23">
        <v>21</v>
      </c>
      <c r="B23" t="s">
        <v>266</v>
      </c>
      <c r="C23">
        <v>3</v>
      </c>
      <c r="D23" t="s">
        <v>74</v>
      </c>
      <c r="E23" t="s">
        <v>5573</v>
      </c>
      <c r="F23" t="s">
        <v>5574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5575</v>
      </c>
      <c r="F24" t="s">
        <v>5576</v>
      </c>
    </row>
    <row r="25" spans="1:6" x14ac:dyDescent="0.2">
      <c r="A25">
        <v>23</v>
      </c>
      <c r="B25" t="s">
        <v>26</v>
      </c>
      <c r="C25">
        <v>53</v>
      </c>
      <c r="D25" t="s">
        <v>27</v>
      </c>
      <c r="E25" t="s">
        <v>5577</v>
      </c>
      <c r="F25" t="s">
        <v>5578</v>
      </c>
    </row>
    <row r="26" spans="1:6" x14ac:dyDescent="0.2">
      <c r="A26">
        <v>24</v>
      </c>
      <c r="B26" t="s">
        <v>88</v>
      </c>
      <c r="C26">
        <v>133</v>
      </c>
      <c r="D26" t="s">
        <v>23</v>
      </c>
      <c r="E26" t="s">
        <v>5579</v>
      </c>
      <c r="F26" t="s">
        <v>5580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5581</v>
      </c>
      <c r="F27" t="s">
        <v>5582</v>
      </c>
    </row>
    <row r="28" spans="1:6" x14ac:dyDescent="0.2">
      <c r="A28">
        <v>26</v>
      </c>
      <c r="B28" t="s">
        <v>125</v>
      </c>
      <c r="C28">
        <v>71</v>
      </c>
      <c r="D28" t="s">
        <v>126</v>
      </c>
      <c r="E28" t="s">
        <v>5583</v>
      </c>
      <c r="F28" t="s">
        <v>5584</v>
      </c>
    </row>
    <row r="29" spans="1:6" x14ac:dyDescent="0.2">
      <c r="A29">
        <v>27</v>
      </c>
      <c r="B29" t="s">
        <v>108</v>
      </c>
      <c r="C29">
        <v>57</v>
      </c>
      <c r="D29" t="s">
        <v>27</v>
      </c>
      <c r="E29" t="s">
        <v>5585</v>
      </c>
      <c r="F29" t="s">
        <v>5586</v>
      </c>
    </row>
    <row r="30" spans="1:6" x14ac:dyDescent="0.2">
      <c r="A30">
        <v>28</v>
      </c>
      <c r="B30" t="s">
        <v>326</v>
      </c>
      <c r="C30">
        <v>19</v>
      </c>
      <c r="D30" t="s">
        <v>129</v>
      </c>
      <c r="E30" t="s">
        <v>5587</v>
      </c>
      <c r="F30" t="s">
        <v>5588</v>
      </c>
    </row>
    <row r="31" spans="1:6" x14ac:dyDescent="0.2">
      <c r="A31">
        <v>29</v>
      </c>
      <c r="B31" t="s">
        <v>53</v>
      </c>
      <c r="C31">
        <v>147</v>
      </c>
      <c r="D31" t="s">
        <v>15</v>
      </c>
      <c r="E31" t="s">
        <v>5589</v>
      </c>
      <c r="F31" t="s">
        <v>5590</v>
      </c>
    </row>
    <row r="32" spans="1:6" x14ac:dyDescent="0.2">
      <c r="A32">
        <v>30</v>
      </c>
      <c r="B32" t="s">
        <v>307</v>
      </c>
      <c r="C32">
        <v>123</v>
      </c>
      <c r="D32" t="s">
        <v>196</v>
      </c>
      <c r="E32" t="s">
        <v>5591</v>
      </c>
      <c r="F32" t="s">
        <v>3873</v>
      </c>
    </row>
    <row r="33" spans="1:7" x14ac:dyDescent="0.2">
      <c r="A33">
        <v>31</v>
      </c>
      <c r="B33" t="s">
        <v>243</v>
      </c>
      <c r="C33">
        <v>45</v>
      </c>
      <c r="D33" t="s">
        <v>66</v>
      </c>
      <c r="E33" t="s">
        <v>5592</v>
      </c>
      <c r="F33" t="s">
        <v>5593</v>
      </c>
    </row>
    <row r="34" spans="1:7" x14ac:dyDescent="0.2">
      <c r="A34">
        <v>32</v>
      </c>
      <c r="B34" t="s">
        <v>697</v>
      </c>
      <c r="C34">
        <v>91</v>
      </c>
      <c r="D34" t="s">
        <v>167</v>
      </c>
      <c r="E34" t="s">
        <v>5594</v>
      </c>
      <c r="F34" t="s">
        <v>5595</v>
      </c>
    </row>
    <row r="35" spans="1:7" x14ac:dyDescent="0.2">
      <c r="A35">
        <v>33</v>
      </c>
      <c r="B35" t="s">
        <v>322</v>
      </c>
      <c r="C35">
        <v>156</v>
      </c>
      <c r="D35" t="s">
        <v>193</v>
      </c>
      <c r="E35" t="s">
        <v>5596</v>
      </c>
      <c r="F35" t="s">
        <v>5597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5598</v>
      </c>
      <c r="F36" t="s">
        <v>5599</v>
      </c>
    </row>
    <row r="37" spans="1:7" x14ac:dyDescent="0.2">
      <c r="A37">
        <v>35</v>
      </c>
      <c r="B37" t="s">
        <v>195</v>
      </c>
      <c r="C37">
        <v>127</v>
      </c>
      <c r="D37" t="s">
        <v>196</v>
      </c>
      <c r="E37" t="s">
        <v>5600</v>
      </c>
      <c r="F37" t="s">
        <v>5601</v>
      </c>
    </row>
    <row r="38" spans="1:7" x14ac:dyDescent="0.2">
      <c r="A38">
        <v>36</v>
      </c>
      <c r="B38" t="s">
        <v>150</v>
      </c>
      <c r="C38">
        <v>86</v>
      </c>
      <c r="D38" t="s">
        <v>19</v>
      </c>
      <c r="E38" t="s">
        <v>5602</v>
      </c>
      <c r="F38" t="s">
        <v>5603</v>
      </c>
    </row>
    <row r="39" spans="1:7" x14ac:dyDescent="0.2">
      <c r="A39">
        <v>37</v>
      </c>
      <c r="B39" t="s">
        <v>224</v>
      </c>
      <c r="C39">
        <v>36</v>
      </c>
      <c r="D39" t="s">
        <v>46</v>
      </c>
      <c r="E39" t="s">
        <v>5604</v>
      </c>
      <c r="F39" t="s">
        <v>5605</v>
      </c>
    </row>
    <row r="40" spans="1:7" x14ac:dyDescent="0.2">
      <c r="A40">
        <v>38</v>
      </c>
      <c r="B40" t="s">
        <v>58</v>
      </c>
      <c r="C40">
        <v>118</v>
      </c>
      <c r="D40" t="s">
        <v>11</v>
      </c>
      <c r="E40" t="s">
        <v>5606</v>
      </c>
      <c r="F40" t="s">
        <v>5607</v>
      </c>
    </row>
    <row r="41" spans="1:7" x14ac:dyDescent="0.2">
      <c r="A41">
        <v>39</v>
      </c>
      <c r="B41" t="s">
        <v>222</v>
      </c>
      <c r="C41">
        <v>72</v>
      </c>
      <c r="D41" t="s">
        <v>126</v>
      </c>
      <c r="E41" t="s">
        <v>5608</v>
      </c>
      <c r="F41" t="s">
        <v>5609</v>
      </c>
    </row>
    <row r="42" spans="1:7" x14ac:dyDescent="0.2">
      <c r="A42">
        <v>40</v>
      </c>
      <c r="B42" t="s">
        <v>65</v>
      </c>
      <c r="C42">
        <v>47</v>
      </c>
      <c r="D42" t="s">
        <v>66</v>
      </c>
      <c r="E42" t="s">
        <v>5610</v>
      </c>
      <c r="F42" t="s">
        <v>5611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5612</v>
      </c>
      <c r="F43" t="s">
        <v>5613</v>
      </c>
    </row>
    <row r="44" spans="1:7" x14ac:dyDescent="0.2">
      <c r="A44">
        <v>42</v>
      </c>
      <c r="B44" t="s">
        <v>271</v>
      </c>
      <c r="C44">
        <v>214</v>
      </c>
      <c r="D44" t="s">
        <v>39</v>
      </c>
      <c r="E44" t="s">
        <v>5614</v>
      </c>
      <c r="F44" t="s">
        <v>4266</v>
      </c>
    </row>
    <row r="45" spans="1:7" x14ac:dyDescent="0.2">
      <c r="A45">
        <v>43</v>
      </c>
      <c r="B45" t="s">
        <v>212</v>
      </c>
      <c r="C45">
        <v>167</v>
      </c>
      <c r="D45" t="s">
        <v>57</v>
      </c>
      <c r="E45" t="s">
        <v>5615</v>
      </c>
      <c r="F45" t="s">
        <v>5616</v>
      </c>
    </row>
    <row r="46" spans="1:7" x14ac:dyDescent="0.2">
      <c r="A46">
        <v>44</v>
      </c>
      <c r="B46" t="s">
        <v>376</v>
      </c>
      <c r="C46">
        <v>174</v>
      </c>
      <c r="D46" t="s">
        <v>249</v>
      </c>
      <c r="E46" t="s">
        <v>250</v>
      </c>
      <c r="F46" t="s">
        <v>5617</v>
      </c>
      <c r="G46" t="s">
        <v>5618</v>
      </c>
    </row>
    <row r="47" spans="1:7" x14ac:dyDescent="0.2">
      <c r="A47">
        <v>45</v>
      </c>
      <c r="B47" t="s">
        <v>200</v>
      </c>
      <c r="C47">
        <v>164</v>
      </c>
      <c r="D47" t="s">
        <v>57</v>
      </c>
      <c r="E47" t="s">
        <v>5619</v>
      </c>
      <c r="F47" t="s">
        <v>5620</v>
      </c>
    </row>
    <row r="48" spans="1:7" x14ac:dyDescent="0.2">
      <c r="A48">
        <v>46</v>
      </c>
      <c r="B48" t="s">
        <v>244</v>
      </c>
      <c r="C48">
        <v>129</v>
      </c>
      <c r="D48" t="s">
        <v>196</v>
      </c>
      <c r="E48" t="s">
        <v>5621</v>
      </c>
      <c r="F48" t="s">
        <v>5622</v>
      </c>
    </row>
    <row r="49" spans="1:6" x14ac:dyDescent="0.2">
      <c r="A49">
        <v>47</v>
      </c>
      <c r="B49" t="s">
        <v>301</v>
      </c>
      <c r="C49">
        <v>62</v>
      </c>
      <c r="D49" t="s">
        <v>8</v>
      </c>
      <c r="E49" t="s">
        <v>5623</v>
      </c>
      <c r="F49" t="s">
        <v>5624</v>
      </c>
    </row>
    <row r="50" spans="1:6" x14ac:dyDescent="0.2">
      <c r="A50">
        <v>48</v>
      </c>
      <c r="B50" t="s">
        <v>211</v>
      </c>
      <c r="C50">
        <v>155</v>
      </c>
      <c r="D50" t="s">
        <v>193</v>
      </c>
      <c r="E50" t="s">
        <v>5625</v>
      </c>
      <c r="F50" t="s">
        <v>4013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5626</v>
      </c>
      <c r="F51" t="s">
        <v>4844</v>
      </c>
    </row>
    <row r="52" spans="1:6" x14ac:dyDescent="0.2">
      <c r="A52">
        <v>50</v>
      </c>
      <c r="B52" t="s">
        <v>153</v>
      </c>
      <c r="C52">
        <v>34</v>
      </c>
      <c r="D52" t="s">
        <v>46</v>
      </c>
      <c r="E52" t="s">
        <v>5627</v>
      </c>
      <c r="F52" t="s">
        <v>5628</v>
      </c>
    </row>
    <row r="53" spans="1:6" x14ac:dyDescent="0.2">
      <c r="A53">
        <v>51</v>
      </c>
      <c r="B53" t="s">
        <v>242</v>
      </c>
      <c r="C53">
        <v>136</v>
      </c>
      <c r="D53" t="s">
        <v>23</v>
      </c>
      <c r="E53" t="s">
        <v>5629</v>
      </c>
      <c r="F53" t="s">
        <v>5630</v>
      </c>
    </row>
    <row r="54" spans="1:6" x14ac:dyDescent="0.2">
      <c r="A54">
        <v>52</v>
      </c>
      <c r="B54" t="s">
        <v>361</v>
      </c>
      <c r="C54">
        <v>67</v>
      </c>
      <c r="D54" t="s">
        <v>8</v>
      </c>
      <c r="E54" t="s">
        <v>5631</v>
      </c>
      <c r="F54" t="s">
        <v>5632</v>
      </c>
    </row>
    <row r="55" spans="1:6" x14ac:dyDescent="0.2">
      <c r="A55">
        <v>53</v>
      </c>
      <c r="B55" t="s">
        <v>216</v>
      </c>
      <c r="C55">
        <v>108</v>
      </c>
      <c r="D55" t="s">
        <v>80</v>
      </c>
      <c r="E55" t="s">
        <v>5633</v>
      </c>
      <c r="F55" t="s">
        <v>5634</v>
      </c>
    </row>
    <row r="56" spans="1:6" x14ac:dyDescent="0.2">
      <c r="A56">
        <v>54</v>
      </c>
      <c r="B56" t="s">
        <v>158</v>
      </c>
      <c r="C56">
        <v>35</v>
      </c>
      <c r="D56" t="s">
        <v>46</v>
      </c>
      <c r="E56" t="s">
        <v>5635</v>
      </c>
      <c r="F56" t="s">
        <v>5636</v>
      </c>
    </row>
    <row r="57" spans="1:6" x14ac:dyDescent="0.2">
      <c r="A57">
        <v>55</v>
      </c>
      <c r="B57" t="s">
        <v>139</v>
      </c>
      <c r="C57">
        <v>149</v>
      </c>
      <c r="D57" t="s">
        <v>15</v>
      </c>
      <c r="E57" t="s">
        <v>5637</v>
      </c>
      <c r="F57" t="s">
        <v>5122</v>
      </c>
    </row>
    <row r="58" spans="1:6" x14ac:dyDescent="0.2">
      <c r="A58">
        <v>56</v>
      </c>
      <c r="B58" t="s">
        <v>120</v>
      </c>
      <c r="C58">
        <v>4</v>
      </c>
      <c r="D58" t="s">
        <v>74</v>
      </c>
      <c r="E58" t="s">
        <v>5638</v>
      </c>
      <c r="F58" t="s">
        <v>5639</v>
      </c>
    </row>
    <row r="59" spans="1:6" x14ac:dyDescent="0.2">
      <c r="A59">
        <v>57</v>
      </c>
      <c r="B59" t="s">
        <v>283</v>
      </c>
      <c r="C59">
        <v>204</v>
      </c>
      <c r="D59" t="s">
        <v>237</v>
      </c>
      <c r="E59" t="s">
        <v>5640</v>
      </c>
      <c r="F59" t="s">
        <v>4328</v>
      </c>
    </row>
    <row r="60" spans="1:6" x14ac:dyDescent="0.2">
      <c r="A60">
        <v>58</v>
      </c>
      <c r="B60" t="s">
        <v>86</v>
      </c>
      <c r="C60">
        <v>183</v>
      </c>
      <c r="D60" t="s">
        <v>31</v>
      </c>
      <c r="E60" t="s">
        <v>5641</v>
      </c>
      <c r="F60" t="s">
        <v>5642</v>
      </c>
    </row>
    <row r="61" spans="1:6" x14ac:dyDescent="0.2">
      <c r="A61">
        <v>59</v>
      </c>
      <c r="B61" t="s">
        <v>356</v>
      </c>
      <c r="C61">
        <v>56</v>
      </c>
      <c r="D61" t="s">
        <v>27</v>
      </c>
      <c r="E61" t="s">
        <v>5643</v>
      </c>
      <c r="F61" t="s">
        <v>5644</v>
      </c>
    </row>
    <row r="62" spans="1:6" x14ac:dyDescent="0.2">
      <c r="A62">
        <v>60</v>
      </c>
      <c r="B62" t="s">
        <v>128</v>
      </c>
      <c r="C62">
        <v>11</v>
      </c>
      <c r="D62" t="s">
        <v>129</v>
      </c>
      <c r="E62" t="s">
        <v>5645</v>
      </c>
      <c r="F62" t="s">
        <v>5646</v>
      </c>
    </row>
    <row r="63" spans="1:6" x14ac:dyDescent="0.2">
      <c r="A63">
        <v>61</v>
      </c>
      <c r="B63" t="s">
        <v>239</v>
      </c>
      <c r="C63">
        <v>97</v>
      </c>
      <c r="D63" t="s">
        <v>167</v>
      </c>
      <c r="E63" t="s">
        <v>5647</v>
      </c>
      <c r="F63" t="s">
        <v>5648</v>
      </c>
    </row>
    <row r="64" spans="1:6" x14ac:dyDescent="0.2">
      <c r="A64">
        <v>62</v>
      </c>
      <c r="B64" t="s">
        <v>215</v>
      </c>
      <c r="C64">
        <v>184</v>
      </c>
      <c r="D64" t="s">
        <v>31</v>
      </c>
      <c r="E64" t="s">
        <v>5649</v>
      </c>
      <c r="F64" t="s">
        <v>5650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5651</v>
      </c>
      <c r="F65" t="s">
        <v>5652</v>
      </c>
    </row>
    <row r="66" spans="1:7" x14ac:dyDescent="0.2">
      <c r="A66">
        <v>64</v>
      </c>
      <c r="B66" t="s">
        <v>187</v>
      </c>
      <c r="C66">
        <v>189</v>
      </c>
      <c r="D66" t="s">
        <v>31</v>
      </c>
      <c r="E66" t="s">
        <v>5653</v>
      </c>
      <c r="F66" t="s">
        <v>5654</v>
      </c>
    </row>
    <row r="67" spans="1:7" x14ac:dyDescent="0.2">
      <c r="A67">
        <v>65</v>
      </c>
      <c r="B67" t="s">
        <v>189</v>
      </c>
      <c r="C67">
        <v>52</v>
      </c>
      <c r="D67" t="s">
        <v>27</v>
      </c>
      <c r="E67" t="s">
        <v>5655</v>
      </c>
      <c r="F67" t="s">
        <v>5656</v>
      </c>
    </row>
    <row r="68" spans="1:7" x14ac:dyDescent="0.2">
      <c r="A68">
        <v>66</v>
      </c>
      <c r="B68" t="s">
        <v>204</v>
      </c>
      <c r="C68">
        <v>165</v>
      </c>
      <c r="D68" t="s">
        <v>57</v>
      </c>
      <c r="E68" t="s">
        <v>5657</v>
      </c>
      <c r="F68" t="s">
        <v>5658</v>
      </c>
    </row>
    <row r="69" spans="1:7" x14ac:dyDescent="0.2">
      <c r="A69">
        <v>67</v>
      </c>
      <c r="B69" t="s">
        <v>247</v>
      </c>
      <c r="C69">
        <v>26</v>
      </c>
      <c r="D69" t="s">
        <v>62</v>
      </c>
      <c r="E69" t="s">
        <v>5659</v>
      </c>
      <c r="F69" t="s">
        <v>5660</v>
      </c>
    </row>
    <row r="70" spans="1:7" x14ac:dyDescent="0.2">
      <c r="A70">
        <v>68</v>
      </c>
      <c r="B70" t="s">
        <v>70</v>
      </c>
      <c r="C70">
        <v>33</v>
      </c>
      <c r="D70" t="s">
        <v>46</v>
      </c>
      <c r="E70" t="s">
        <v>5661</v>
      </c>
      <c r="F70" t="s">
        <v>5662</v>
      </c>
    </row>
    <row r="71" spans="1:7" x14ac:dyDescent="0.2">
      <c r="A71">
        <v>69</v>
      </c>
      <c r="B71" t="s">
        <v>284</v>
      </c>
      <c r="C71">
        <v>175</v>
      </c>
      <c r="D71" t="s">
        <v>249</v>
      </c>
      <c r="E71" t="s">
        <v>250</v>
      </c>
      <c r="F71" t="s">
        <v>5663</v>
      </c>
      <c r="G71" t="s">
        <v>5664</v>
      </c>
    </row>
    <row r="72" spans="1:7" x14ac:dyDescent="0.2">
      <c r="A72">
        <v>70</v>
      </c>
      <c r="B72" t="s">
        <v>313</v>
      </c>
      <c r="C72">
        <v>84</v>
      </c>
      <c r="D72" t="s">
        <v>19</v>
      </c>
      <c r="E72" t="s">
        <v>5665</v>
      </c>
      <c r="F72" t="s">
        <v>5666</v>
      </c>
    </row>
    <row r="73" spans="1:7" x14ac:dyDescent="0.2">
      <c r="A73">
        <v>71</v>
      </c>
      <c r="B73" t="s">
        <v>111</v>
      </c>
      <c r="C73">
        <v>135</v>
      </c>
      <c r="D73" t="s">
        <v>23</v>
      </c>
      <c r="E73" t="s">
        <v>5667</v>
      </c>
      <c r="F73" t="s">
        <v>5668</v>
      </c>
    </row>
    <row r="74" spans="1:7" x14ac:dyDescent="0.2">
      <c r="A74">
        <v>72</v>
      </c>
      <c r="B74" t="s">
        <v>276</v>
      </c>
      <c r="C74">
        <v>17</v>
      </c>
      <c r="D74" t="s">
        <v>129</v>
      </c>
      <c r="E74" t="s">
        <v>5669</v>
      </c>
      <c r="F74" t="s">
        <v>5670</v>
      </c>
    </row>
    <row r="75" spans="1:7" x14ac:dyDescent="0.2">
      <c r="A75">
        <v>73</v>
      </c>
      <c r="B75" t="s">
        <v>264</v>
      </c>
      <c r="C75">
        <v>73</v>
      </c>
      <c r="D75" t="s">
        <v>126</v>
      </c>
      <c r="E75" t="s">
        <v>5671</v>
      </c>
      <c r="F75" t="s">
        <v>5672</v>
      </c>
    </row>
    <row r="76" spans="1:7" x14ac:dyDescent="0.2">
      <c r="A76">
        <v>74</v>
      </c>
      <c r="B76" t="s">
        <v>166</v>
      </c>
      <c r="C76">
        <v>98</v>
      </c>
      <c r="D76" t="s">
        <v>167</v>
      </c>
      <c r="E76" t="s">
        <v>5673</v>
      </c>
      <c r="F76" t="s">
        <v>5674</v>
      </c>
    </row>
    <row r="77" spans="1:7" x14ac:dyDescent="0.2">
      <c r="A77">
        <v>75</v>
      </c>
      <c r="B77" t="s">
        <v>84</v>
      </c>
      <c r="C77">
        <v>9</v>
      </c>
      <c r="D77" t="s">
        <v>74</v>
      </c>
      <c r="E77" t="s">
        <v>5675</v>
      </c>
      <c r="F77" t="s">
        <v>5676</v>
      </c>
    </row>
    <row r="78" spans="1:7" x14ac:dyDescent="0.2">
      <c r="A78">
        <v>76</v>
      </c>
      <c r="B78" t="s">
        <v>404</v>
      </c>
      <c r="C78">
        <v>126</v>
      </c>
      <c r="D78" t="s">
        <v>196</v>
      </c>
      <c r="E78" t="s">
        <v>5677</v>
      </c>
      <c r="F78" t="s">
        <v>5678</v>
      </c>
    </row>
    <row r="79" spans="1:7" x14ac:dyDescent="0.2">
      <c r="A79">
        <v>77</v>
      </c>
      <c r="B79" t="s">
        <v>401</v>
      </c>
      <c r="C79">
        <v>208</v>
      </c>
      <c r="D79" t="s">
        <v>237</v>
      </c>
      <c r="E79" t="s">
        <v>5679</v>
      </c>
      <c r="F79" t="s">
        <v>5680</v>
      </c>
    </row>
    <row r="80" spans="1:7" x14ac:dyDescent="0.2">
      <c r="A80">
        <v>78</v>
      </c>
      <c r="B80" t="s">
        <v>35</v>
      </c>
      <c r="C80">
        <v>132</v>
      </c>
      <c r="D80" t="s">
        <v>23</v>
      </c>
      <c r="E80" t="s">
        <v>5681</v>
      </c>
      <c r="F80" t="s">
        <v>5682</v>
      </c>
    </row>
    <row r="81" spans="1:6" x14ac:dyDescent="0.2">
      <c r="A81">
        <v>79</v>
      </c>
      <c r="B81" t="s">
        <v>171</v>
      </c>
      <c r="C81">
        <v>187</v>
      </c>
      <c r="D81" t="s">
        <v>31</v>
      </c>
      <c r="E81" t="s">
        <v>5683</v>
      </c>
      <c r="F81" t="s">
        <v>5684</v>
      </c>
    </row>
    <row r="82" spans="1:6" x14ac:dyDescent="0.2">
      <c r="A82">
        <v>80</v>
      </c>
      <c r="B82" t="s">
        <v>133</v>
      </c>
      <c r="C82">
        <v>211</v>
      </c>
      <c r="D82" t="s">
        <v>39</v>
      </c>
      <c r="E82" t="s">
        <v>5685</v>
      </c>
      <c r="F82" t="s">
        <v>5686</v>
      </c>
    </row>
    <row r="83" spans="1:6" x14ac:dyDescent="0.2">
      <c r="A83">
        <v>81</v>
      </c>
      <c r="B83" t="s">
        <v>372</v>
      </c>
      <c r="C83">
        <v>154</v>
      </c>
      <c r="D83" t="s">
        <v>193</v>
      </c>
      <c r="E83" t="s">
        <v>5687</v>
      </c>
      <c r="F83" t="s">
        <v>5688</v>
      </c>
    </row>
    <row r="84" spans="1:6" x14ac:dyDescent="0.2">
      <c r="A84">
        <v>82</v>
      </c>
      <c r="B84" t="s">
        <v>183</v>
      </c>
      <c r="C84">
        <v>194</v>
      </c>
      <c r="D84" t="s">
        <v>169</v>
      </c>
      <c r="E84" t="s">
        <v>5689</v>
      </c>
      <c r="F84" t="s">
        <v>5690</v>
      </c>
    </row>
    <row r="85" spans="1:6" x14ac:dyDescent="0.2">
      <c r="A85">
        <v>83</v>
      </c>
      <c r="B85" t="s">
        <v>132</v>
      </c>
      <c r="C85">
        <v>87</v>
      </c>
      <c r="D85" t="s">
        <v>19</v>
      </c>
      <c r="E85" t="s">
        <v>5691</v>
      </c>
      <c r="F85" t="s">
        <v>5692</v>
      </c>
    </row>
    <row r="86" spans="1:6" x14ac:dyDescent="0.2">
      <c r="A86">
        <v>84</v>
      </c>
      <c r="B86" t="s">
        <v>357</v>
      </c>
      <c r="C86">
        <v>216</v>
      </c>
      <c r="D86" t="s">
        <v>39</v>
      </c>
      <c r="E86" t="s">
        <v>5693</v>
      </c>
      <c r="F86" t="s">
        <v>5694</v>
      </c>
    </row>
    <row r="87" spans="1:6" x14ac:dyDescent="0.2">
      <c r="A87">
        <v>85</v>
      </c>
      <c r="B87" t="s">
        <v>236</v>
      </c>
      <c r="C87">
        <v>209</v>
      </c>
      <c r="D87" t="s">
        <v>237</v>
      </c>
      <c r="E87" t="s">
        <v>5695</v>
      </c>
      <c r="F87" t="s">
        <v>5696</v>
      </c>
    </row>
    <row r="88" spans="1:6" x14ac:dyDescent="0.2">
      <c r="A88">
        <v>86</v>
      </c>
      <c r="B88" t="s">
        <v>296</v>
      </c>
      <c r="C88">
        <v>203</v>
      </c>
      <c r="D88" t="s">
        <v>237</v>
      </c>
      <c r="E88" t="s">
        <v>5697</v>
      </c>
      <c r="F88" t="s">
        <v>5698</v>
      </c>
    </row>
    <row r="89" spans="1:6" x14ac:dyDescent="0.2">
      <c r="A89">
        <v>87</v>
      </c>
      <c r="B89" t="s">
        <v>206</v>
      </c>
      <c r="C89">
        <v>137</v>
      </c>
      <c r="D89" t="s">
        <v>23</v>
      </c>
      <c r="E89" t="s">
        <v>5699</v>
      </c>
      <c r="F89" t="s">
        <v>5700</v>
      </c>
    </row>
    <row r="90" spans="1:6" x14ac:dyDescent="0.2">
      <c r="A90">
        <v>88</v>
      </c>
      <c r="B90" t="s">
        <v>279</v>
      </c>
      <c r="C90">
        <v>159</v>
      </c>
      <c r="D90" t="s">
        <v>193</v>
      </c>
      <c r="E90" t="s">
        <v>5701</v>
      </c>
      <c r="F90" t="s">
        <v>5702</v>
      </c>
    </row>
    <row r="91" spans="1:6" x14ac:dyDescent="0.2">
      <c r="A91">
        <v>89</v>
      </c>
      <c r="B91" t="s">
        <v>127</v>
      </c>
      <c r="C91">
        <v>146</v>
      </c>
      <c r="D91" t="s">
        <v>15</v>
      </c>
      <c r="E91" t="s">
        <v>5703</v>
      </c>
      <c r="F91" t="s">
        <v>5704</v>
      </c>
    </row>
    <row r="92" spans="1:6" x14ac:dyDescent="0.2">
      <c r="A92">
        <v>90</v>
      </c>
      <c r="B92" t="s">
        <v>373</v>
      </c>
      <c r="C92">
        <v>128</v>
      </c>
      <c r="D92" t="s">
        <v>196</v>
      </c>
      <c r="E92" t="s">
        <v>5705</v>
      </c>
      <c r="F92" t="s">
        <v>5706</v>
      </c>
    </row>
    <row r="93" spans="1:6" x14ac:dyDescent="0.2">
      <c r="A93">
        <v>91</v>
      </c>
      <c r="B93" t="s">
        <v>253</v>
      </c>
      <c r="C93">
        <v>113</v>
      </c>
      <c r="D93" t="s">
        <v>11</v>
      </c>
      <c r="E93" t="s">
        <v>5707</v>
      </c>
      <c r="F93" t="s">
        <v>5708</v>
      </c>
    </row>
    <row r="94" spans="1:6" x14ac:dyDescent="0.2">
      <c r="A94">
        <v>92</v>
      </c>
      <c r="B94" t="s">
        <v>310</v>
      </c>
      <c r="C94">
        <v>215</v>
      </c>
      <c r="D94" t="s">
        <v>39</v>
      </c>
      <c r="E94" t="s">
        <v>5709</v>
      </c>
      <c r="F94" t="s">
        <v>5710</v>
      </c>
    </row>
    <row r="95" spans="1:6" x14ac:dyDescent="0.2">
      <c r="A95">
        <v>93</v>
      </c>
      <c r="B95" t="s">
        <v>411</v>
      </c>
      <c r="C95">
        <v>205</v>
      </c>
      <c r="D95" t="s">
        <v>237</v>
      </c>
      <c r="E95" t="s">
        <v>5711</v>
      </c>
      <c r="F95" t="s">
        <v>5712</v>
      </c>
    </row>
    <row r="96" spans="1:6" x14ac:dyDescent="0.2">
      <c r="A96">
        <v>94</v>
      </c>
      <c r="B96" t="s">
        <v>78</v>
      </c>
      <c r="C96">
        <v>64</v>
      </c>
      <c r="D96" t="s">
        <v>8</v>
      </c>
      <c r="E96" t="s">
        <v>5713</v>
      </c>
      <c r="F96" t="s">
        <v>5714</v>
      </c>
    </row>
    <row r="97" spans="1:7" x14ac:dyDescent="0.2">
      <c r="A97">
        <v>95</v>
      </c>
      <c r="B97" t="s">
        <v>257</v>
      </c>
      <c r="C97">
        <v>199</v>
      </c>
      <c r="D97" t="s">
        <v>169</v>
      </c>
      <c r="E97" t="s">
        <v>5715</v>
      </c>
      <c r="F97" t="s">
        <v>5716</v>
      </c>
    </row>
    <row r="98" spans="1:7" x14ac:dyDescent="0.2">
      <c r="A98">
        <v>96</v>
      </c>
      <c r="B98" t="s">
        <v>295</v>
      </c>
      <c r="C98">
        <v>177</v>
      </c>
      <c r="D98" t="s">
        <v>249</v>
      </c>
      <c r="E98" t="s">
        <v>250</v>
      </c>
      <c r="F98" t="s">
        <v>5717</v>
      </c>
      <c r="G98" t="s">
        <v>5718</v>
      </c>
    </row>
    <row r="99" spans="1:7" x14ac:dyDescent="0.2">
      <c r="A99">
        <v>97</v>
      </c>
      <c r="B99" t="s">
        <v>85</v>
      </c>
      <c r="C99">
        <v>116</v>
      </c>
      <c r="D99" t="s">
        <v>11</v>
      </c>
      <c r="E99" t="s">
        <v>5719</v>
      </c>
      <c r="F99" t="s">
        <v>5720</v>
      </c>
    </row>
    <row r="100" spans="1:7" x14ac:dyDescent="0.2">
      <c r="A100">
        <v>98</v>
      </c>
      <c r="B100" t="s">
        <v>38</v>
      </c>
      <c r="C100">
        <v>212</v>
      </c>
      <c r="D100" t="s">
        <v>39</v>
      </c>
      <c r="E100" t="s">
        <v>5721</v>
      </c>
      <c r="F100" t="s">
        <v>5722</v>
      </c>
    </row>
    <row r="101" spans="1:7" x14ac:dyDescent="0.2">
      <c r="A101">
        <v>99</v>
      </c>
      <c r="B101" t="s">
        <v>285</v>
      </c>
      <c r="C101">
        <v>148</v>
      </c>
      <c r="D101" t="s">
        <v>15</v>
      </c>
      <c r="E101" t="s">
        <v>5723</v>
      </c>
      <c r="F101" t="s">
        <v>5724</v>
      </c>
    </row>
    <row r="102" spans="1:7" x14ac:dyDescent="0.2">
      <c r="A102">
        <v>100</v>
      </c>
      <c r="B102" t="s">
        <v>7</v>
      </c>
      <c r="C102">
        <v>63</v>
      </c>
      <c r="D102" t="s">
        <v>8</v>
      </c>
      <c r="E102" t="s">
        <v>5725</v>
      </c>
      <c r="F102" t="s">
        <v>5726</v>
      </c>
    </row>
    <row r="103" spans="1:7" x14ac:dyDescent="0.2">
      <c r="A103">
        <v>101</v>
      </c>
      <c r="B103" t="s">
        <v>407</v>
      </c>
      <c r="C103">
        <v>92</v>
      </c>
      <c r="D103" t="s">
        <v>167</v>
      </c>
      <c r="E103" t="s">
        <v>5727</v>
      </c>
      <c r="F103" t="s">
        <v>5728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5729</v>
      </c>
      <c r="F104" t="s">
        <v>5730</v>
      </c>
    </row>
    <row r="105" spans="1:7" x14ac:dyDescent="0.2">
      <c r="A105">
        <v>103</v>
      </c>
      <c r="B105" t="s">
        <v>97</v>
      </c>
      <c r="C105">
        <v>139</v>
      </c>
      <c r="D105" t="s">
        <v>23</v>
      </c>
      <c r="E105" t="s">
        <v>5731</v>
      </c>
      <c r="F105" t="s">
        <v>5732</v>
      </c>
    </row>
    <row r="106" spans="1:7" x14ac:dyDescent="0.2">
      <c r="A106">
        <v>104</v>
      </c>
      <c r="B106" t="s">
        <v>100</v>
      </c>
      <c r="C106">
        <v>186</v>
      </c>
      <c r="D106" t="s">
        <v>31</v>
      </c>
      <c r="E106" t="s">
        <v>5733</v>
      </c>
      <c r="F106" t="s">
        <v>5734</v>
      </c>
    </row>
    <row r="107" spans="1:7" x14ac:dyDescent="0.2">
      <c r="A107">
        <v>105</v>
      </c>
      <c r="B107" t="s">
        <v>92</v>
      </c>
      <c r="C107">
        <v>109</v>
      </c>
      <c r="D107" t="s">
        <v>80</v>
      </c>
      <c r="E107" t="s">
        <v>5735</v>
      </c>
      <c r="F107" t="s">
        <v>5736</v>
      </c>
    </row>
    <row r="108" spans="1:7" x14ac:dyDescent="0.2">
      <c r="A108">
        <v>106</v>
      </c>
      <c r="B108" t="s">
        <v>388</v>
      </c>
      <c r="C108">
        <v>83</v>
      </c>
      <c r="D108" t="s">
        <v>19</v>
      </c>
      <c r="E108" t="s">
        <v>5737</v>
      </c>
      <c r="F108" t="s">
        <v>5738</v>
      </c>
    </row>
    <row r="109" spans="1:7" x14ac:dyDescent="0.2">
      <c r="A109">
        <v>107</v>
      </c>
      <c r="B109" t="s">
        <v>83</v>
      </c>
      <c r="C109">
        <v>81</v>
      </c>
      <c r="D109" t="s">
        <v>19</v>
      </c>
      <c r="E109" t="s">
        <v>5739</v>
      </c>
      <c r="F109" t="s">
        <v>5740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5741</v>
      </c>
      <c r="F110" t="s">
        <v>5494</v>
      </c>
    </row>
    <row r="111" spans="1:7" x14ac:dyDescent="0.2">
      <c r="A111">
        <v>109</v>
      </c>
      <c r="B111" t="s">
        <v>32</v>
      </c>
      <c r="C111">
        <v>58</v>
      </c>
      <c r="D111" t="s">
        <v>27</v>
      </c>
      <c r="E111" t="s">
        <v>5742</v>
      </c>
      <c r="F111" t="s">
        <v>5743</v>
      </c>
    </row>
    <row r="112" spans="1:7" x14ac:dyDescent="0.2">
      <c r="A112">
        <v>110</v>
      </c>
      <c r="B112" t="s">
        <v>360</v>
      </c>
      <c r="C112">
        <v>122</v>
      </c>
      <c r="D112" t="s">
        <v>196</v>
      </c>
      <c r="E112" t="s">
        <v>5744</v>
      </c>
      <c r="F112" t="s">
        <v>5745</v>
      </c>
    </row>
    <row r="113" spans="1:7" x14ac:dyDescent="0.2">
      <c r="A113">
        <v>111</v>
      </c>
      <c r="B113" t="s">
        <v>290</v>
      </c>
      <c r="C113">
        <v>29</v>
      </c>
      <c r="D113" t="s">
        <v>62</v>
      </c>
      <c r="E113" t="s">
        <v>5746</v>
      </c>
      <c r="F113" t="s">
        <v>5747</v>
      </c>
    </row>
    <row r="114" spans="1:7" x14ac:dyDescent="0.2">
      <c r="A114">
        <v>112</v>
      </c>
      <c r="B114" t="s">
        <v>341</v>
      </c>
      <c r="C114">
        <v>76</v>
      </c>
      <c r="D114" t="s">
        <v>126</v>
      </c>
      <c r="E114" t="s">
        <v>5748</v>
      </c>
      <c r="F114" t="s">
        <v>5749</v>
      </c>
    </row>
    <row r="115" spans="1:7" x14ac:dyDescent="0.2">
      <c r="A115">
        <v>113</v>
      </c>
      <c r="B115" t="s">
        <v>194</v>
      </c>
      <c r="C115">
        <v>119</v>
      </c>
      <c r="D115" t="s">
        <v>11</v>
      </c>
      <c r="E115" t="s">
        <v>5750</v>
      </c>
      <c r="F115" t="s">
        <v>5751</v>
      </c>
    </row>
    <row r="116" spans="1:7" x14ac:dyDescent="0.2">
      <c r="A116">
        <v>114</v>
      </c>
      <c r="B116" t="s">
        <v>260</v>
      </c>
      <c r="C116">
        <v>117</v>
      </c>
      <c r="D116" t="s">
        <v>11</v>
      </c>
      <c r="E116" t="s">
        <v>5752</v>
      </c>
      <c r="F116" t="s">
        <v>5753</v>
      </c>
    </row>
    <row r="117" spans="1:7" x14ac:dyDescent="0.2">
      <c r="A117">
        <v>115</v>
      </c>
      <c r="B117" t="s">
        <v>408</v>
      </c>
      <c r="C117">
        <v>206</v>
      </c>
      <c r="D117" t="s">
        <v>237</v>
      </c>
      <c r="E117" t="s">
        <v>5754</v>
      </c>
      <c r="F117" t="s">
        <v>5755</v>
      </c>
    </row>
    <row r="118" spans="1:7" x14ac:dyDescent="0.2">
      <c r="A118">
        <v>116</v>
      </c>
      <c r="B118" t="s">
        <v>330</v>
      </c>
      <c r="C118">
        <v>178</v>
      </c>
      <c r="D118" t="s">
        <v>249</v>
      </c>
      <c r="E118" t="s">
        <v>250</v>
      </c>
      <c r="F118" t="s">
        <v>5756</v>
      </c>
      <c r="G118" t="s">
        <v>5757</v>
      </c>
    </row>
    <row r="119" spans="1:7" x14ac:dyDescent="0.2">
      <c r="A119">
        <v>117</v>
      </c>
      <c r="B119" t="s">
        <v>149</v>
      </c>
      <c r="C119">
        <v>65</v>
      </c>
      <c r="D119" t="s">
        <v>8</v>
      </c>
      <c r="E119" t="s">
        <v>5758</v>
      </c>
      <c r="F119" t="s">
        <v>5759</v>
      </c>
    </row>
    <row r="120" spans="1:7" x14ac:dyDescent="0.2">
      <c r="A120">
        <v>118</v>
      </c>
      <c r="B120" t="s">
        <v>182</v>
      </c>
      <c r="C120">
        <v>55</v>
      </c>
      <c r="D120" t="s">
        <v>27</v>
      </c>
      <c r="E120" t="s">
        <v>5760</v>
      </c>
      <c r="F120" t="s">
        <v>5761</v>
      </c>
    </row>
    <row r="121" spans="1:7" x14ac:dyDescent="0.2">
      <c r="A121">
        <v>119</v>
      </c>
      <c r="B121" t="s">
        <v>353</v>
      </c>
      <c r="C121">
        <v>142</v>
      </c>
      <c r="D121" t="s">
        <v>15</v>
      </c>
      <c r="E121" t="s">
        <v>5762</v>
      </c>
      <c r="F121" t="s">
        <v>5763</v>
      </c>
    </row>
    <row r="122" spans="1:7" x14ac:dyDescent="0.2">
      <c r="A122">
        <v>120</v>
      </c>
      <c r="B122" t="s">
        <v>22</v>
      </c>
      <c r="C122">
        <v>138</v>
      </c>
      <c r="D122" t="s">
        <v>23</v>
      </c>
      <c r="E122" t="s">
        <v>5764</v>
      </c>
      <c r="F122" t="s">
        <v>5765</v>
      </c>
    </row>
    <row r="123" spans="1:7" x14ac:dyDescent="0.2">
      <c r="A123">
        <v>121</v>
      </c>
      <c r="B123" t="s">
        <v>329</v>
      </c>
      <c r="C123">
        <v>157</v>
      </c>
      <c r="D123" t="s">
        <v>193</v>
      </c>
      <c r="E123" t="s">
        <v>5766</v>
      </c>
      <c r="F123" t="s">
        <v>5767</v>
      </c>
    </row>
    <row r="124" spans="1:7" x14ac:dyDescent="0.2">
      <c r="A124">
        <v>122</v>
      </c>
      <c r="B124" t="s">
        <v>170</v>
      </c>
      <c r="C124">
        <v>96</v>
      </c>
      <c r="D124" t="s">
        <v>167</v>
      </c>
      <c r="E124" t="s">
        <v>5768</v>
      </c>
      <c r="F124" t="s">
        <v>5769</v>
      </c>
    </row>
    <row r="125" spans="1:7" x14ac:dyDescent="0.2">
      <c r="A125">
        <v>123</v>
      </c>
      <c r="B125" t="s">
        <v>391</v>
      </c>
      <c r="C125">
        <v>152</v>
      </c>
      <c r="D125" t="s">
        <v>193</v>
      </c>
      <c r="E125" t="s">
        <v>5770</v>
      </c>
      <c r="F125" t="s">
        <v>5771</v>
      </c>
    </row>
    <row r="126" spans="1:7" x14ac:dyDescent="0.2">
      <c r="A126">
        <v>124</v>
      </c>
      <c r="B126" t="s">
        <v>306</v>
      </c>
      <c r="C126">
        <v>94</v>
      </c>
      <c r="D126" t="s">
        <v>167</v>
      </c>
      <c r="E126" t="s">
        <v>5772</v>
      </c>
      <c r="F126" t="s">
        <v>5773</v>
      </c>
    </row>
    <row r="127" spans="1:7" x14ac:dyDescent="0.2">
      <c r="A127">
        <v>125</v>
      </c>
      <c r="B127" t="s">
        <v>248</v>
      </c>
      <c r="C127">
        <v>172</v>
      </c>
      <c r="D127" t="s">
        <v>249</v>
      </c>
      <c r="E127" t="s">
        <v>250</v>
      </c>
      <c r="F127" t="s">
        <v>5774</v>
      </c>
      <c r="G127" t="s">
        <v>5775</v>
      </c>
    </row>
    <row r="128" spans="1:7" x14ac:dyDescent="0.2">
      <c r="A128">
        <v>126</v>
      </c>
      <c r="B128" t="s">
        <v>272</v>
      </c>
      <c r="C128">
        <v>25</v>
      </c>
      <c r="D128" t="s">
        <v>62</v>
      </c>
      <c r="E128" t="s">
        <v>5776</v>
      </c>
      <c r="F128" t="s">
        <v>5777</v>
      </c>
    </row>
    <row r="129" spans="1:7" x14ac:dyDescent="0.2">
      <c r="A129">
        <v>127</v>
      </c>
      <c r="B129" t="s">
        <v>177</v>
      </c>
      <c r="C129">
        <v>38</v>
      </c>
      <c r="D129" t="s">
        <v>46</v>
      </c>
      <c r="E129" t="s">
        <v>5778</v>
      </c>
      <c r="F129" t="s">
        <v>5779</v>
      </c>
    </row>
    <row r="130" spans="1:7" x14ac:dyDescent="0.2">
      <c r="A130">
        <v>128</v>
      </c>
      <c r="B130" t="s">
        <v>227</v>
      </c>
      <c r="C130">
        <v>79</v>
      </c>
      <c r="D130" t="s">
        <v>126</v>
      </c>
      <c r="E130" t="s">
        <v>5780</v>
      </c>
      <c r="F130" t="s">
        <v>5781</v>
      </c>
    </row>
    <row r="131" spans="1:7" x14ac:dyDescent="0.2">
      <c r="A131">
        <v>129</v>
      </c>
      <c r="B131" t="s">
        <v>181</v>
      </c>
      <c r="C131">
        <v>75</v>
      </c>
      <c r="D131" t="s">
        <v>126</v>
      </c>
      <c r="E131" t="s">
        <v>5782</v>
      </c>
      <c r="F131" t="s">
        <v>5783</v>
      </c>
    </row>
    <row r="132" spans="1:7" x14ac:dyDescent="0.2">
      <c r="A132">
        <v>130</v>
      </c>
      <c r="B132" t="s">
        <v>258</v>
      </c>
      <c r="C132">
        <v>173</v>
      </c>
      <c r="D132" t="s">
        <v>249</v>
      </c>
      <c r="E132" t="s">
        <v>250</v>
      </c>
      <c r="F132" t="s">
        <v>5784</v>
      </c>
      <c r="G132" t="s">
        <v>5785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5786</v>
      </c>
      <c r="F133" t="s">
        <v>5787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5788</v>
      </c>
      <c r="F134" t="s">
        <v>5789</v>
      </c>
    </row>
    <row r="135" spans="1:7" x14ac:dyDescent="0.2">
      <c r="A135">
        <v>133</v>
      </c>
      <c r="B135" t="s">
        <v>251</v>
      </c>
      <c r="C135">
        <v>176</v>
      </c>
      <c r="D135" t="s">
        <v>249</v>
      </c>
      <c r="E135" t="s">
        <v>250</v>
      </c>
      <c r="F135" t="s">
        <v>5790</v>
      </c>
      <c r="G135" t="s">
        <v>5791</v>
      </c>
    </row>
    <row r="136" spans="1:7" x14ac:dyDescent="0.2">
      <c r="A136">
        <v>134</v>
      </c>
      <c r="B136" t="s">
        <v>398</v>
      </c>
      <c r="C136">
        <v>207</v>
      </c>
      <c r="D136" t="s">
        <v>237</v>
      </c>
      <c r="E136" t="s">
        <v>5792</v>
      </c>
      <c r="F136" t="s">
        <v>5793</v>
      </c>
    </row>
    <row r="137" spans="1:7" x14ac:dyDescent="0.2">
      <c r="A137">
        <v>135</v>
      </c>
      <c r="B137" t="s">
        <v>188</v>
      </c>
      <c r="C137">
        <v>24</v>
      </c>
      <c r="D137" t="s">
        <v>62</v>
      </c>
      <c r="E137" t="s">
        <v>5794</v>
      </c>
      <c r="F137" t="s">
        <v>5795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5796</v>
      </c>
      <c r="F138" t="s">
        <v>5797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5798</v>
      </c>
      <c r="F139" t="s">
        <v>5799</v>
      </c>
    </row>
    <row r="140" spans="1:7" x14ac:dyDescent="0.2">
      <c r="A140">
        <v>138</v>
      </c>
      <c r="B140" t="s">
        <v>315</v>
      </c>
      <c r="C140">
        <v>89</v>
      </c>
      <c r="D140" t="s">
        <v>19</v>
      </c>
      <c r="E140" t="s">
        <v>5800</v>
      </c>
      <c r="F140" t="s">
        <v>5801</v>
      </c>
    </row>
    <row r="141" spans="1:7" x14ac:dyDescent="0.2">
      <c r="A141">
        <v>139</v>
      </c>
      <c r="B141" t="s">
        <v>385</v>
      </c>
      <c r="C141">
        <v>158</v>
      </c>
      <c r="D141" t="s">
        <v>193</v>
      </c>
      <c r="E141" t="s">
        <v>5802</v>
      </c>
      <c r="F141" t="s">
        <v>5803</v>
      </c>
    </row>
    <row r="142" spans="1:7" x14ac:dyDescent="0.2">
      <c r="A142">
        <v>140</v>
      </c>
      <c r="B142" t="s">
        <v>263</v>
      </c>
      <c r="C142">
        <v>112</v>
      </c>
      <c r="D142" t="s">
        <v>11</v>
      </c>
      <c r="E142" t="s">
        <v>5804</v>
      </c>
      <c r="F142" t="s">
        <v>5805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5806</v>
      </c>
      <c r="F143" t="s">
        <v>5807</v>
      </c>
    </row>
    <row r="144" spans="1:7" x14ac:dyDescent="0.2">
      <c r="A144">
        <v>142</v>
      </c>
      <c r="B144" t="s">
        <v>294</v>
      </c>
      <c r="C144">
        <v>74</v>
      </c>
      <c r="D144" t="s">
        <v>126</v>
      </c>
      <c r="E144" t="s">
        <v>5808</v>
      </c>
      <c r="F144" t="s">
        <v>5809</v>
      </c>
    </row>
    <row r="145" spans="1:7" x14ac:dyDescent="0.2">
      <c r="A145">
        <v>143</v>
      </c>
      <c r="B145" t="s">
        <v>168</v>
      </c>
      <c r="C145">
        <v>197</v>
      </c>
      <c r="D145" t="s">
        <v>169</v>
      </c>
      <c r="E145" t="s">
        <v>5810</v>
      </c>
      <c r="F145" t="s">
        <v>5811</v>
      </c>
    </row>
    <row r="146" spans="1:7" x14ac:dyDescent="0.2">
      <c r="A146">
        <v>144</v>
      </c>
      <c r="B146" t="s">
        <v>138</v>
      </c>
      <c r="C146">
        <v>16</v>
      </c>
      <c r="D146" t="s">
        <v>129</v>
      </c>
      <c r="E146" t="s">
        <v>5812</v>
      </c>
      <c r="F146" t="s">
        <v>5813</v>
      </c>
    </row>
    <row r="147" spans="1:7" x14ac:dyDescent="0.2">
      <c r="A147">
        <v>145</v>
      </c>
      <c r="B147" t="s">
        <v>362</v>
      </c>
      <c r="C147">
        <v>93</v>
      </c>
      <c r="D147" t="s">
        <v>167</v>
      </c>
      <c r="E147" t="s">
        <v>5814</v>
      </c>
      <c r="F147" t="s">
        <v>5815</v>
      </c>
    </row>
    <row r="148" spans="1:7" x14ac:dyDescent="0.2">
      <c r="A148">
        <v>146</v>
      </c>
      <c r="B148" t="s">
        <v>56</v>
      </c>
      <c r="C148">
        <v>169</v>
      </c>
      <c r="D148" t="s">
        <v>57</v>
      </c>
      <c r="E148" t="s">
        <v>5816</v>
      </c>
      <c r="F148" t="s">
        <v>5817</v>
      </c>
    </row>
    <row r="149" spans="1:7" x14ac:dyDescent="0.2">
      <c r="A149">
        <v>147</v>
      </c>
      <c r="B149" t="s">
        <v>291</v>
      </c>
      <c r="C149">
        <v>168</v>
      </c>
      <c r="D149" t="s">
        <v>57</v>
      </c>
      <c r="E149" t="s">
        <v>5818</v>
      </c>
      <c r="F149" t="s">
        <v>5819</v>
      </c>
    </row>
    <row r="150" spans="1:7" x14ac:dyDescent="0.2">
      <c r="A150">
        <v>148</v>
      </c>
      <c r="B150" t="s">
        <v>174</v>
      </c>
      <c r="C150">
        <v>78</v>
      </c>
      <c r="D150" t="s">
        <v>126</v>
      </c>
      <c r="E150" t="s">
        <v>5820</v>
      </c>
      <c r="F150" t="s">
        <v>5821</v>
      </c>
    </row>
    <row r="151" spans="1:7" x14ac:dyDescent="0.2">
      <c r="A151">
        <v>149</v>
      </c>
      <c r="B151" t="s">
        <v>89</v>
      </c>
      <c r="C151">
        <v>103</v>
      </c>
      <c r="D151" t="s">
        <v>80</v>
      </c>
      <c r="E151" t="s">
        <v>5822</v>
      </c>
      <c r="F151" t="s">
        <v>5823</v>
      </c>
    </row>
    <row r="152" spans="1:7" x14ac:dyDescent="0.2">
      <c r="A152">
        <v>150</v>
      </c>
      <c r="B152" t="s">
        <v>159</v>
      </c>
      <c r="C152">
        <v>107</v>
      </c>
      <c r="D152" t="s">
        <v>80</v>
      </c>
      <c r="E152" t="s">
        <v>5824</v>
      </c>
      <c r="F152" t="s">
        <v>5825</v>
      </c>
    </row>
    <row r="153" spans="1:7" x14ac:dyDescent="0.2">
      <c r="A153">
        <v>151</v>
      </c>
      <c r="B153" t="s">
        <v>124</v>
      </c>
      <c r="C153">
        <v>105</v>
      </c>
      <c r="D153" t="s">
        <v>80</v>
      </c>
      <c r="E153" t="s">
        <v>5826</v>
      </c>
      <c r="F153" t="s">
        <v>5827</v>
      </c>
    </row>
    <row r="154" spans="1:7" x14ac:dyDescent="0.2">
      <c r="A154">
        <v>152</v>
      </c>
      <c r="B154" t="s">
        <v>162</v>
      </c>
      <c r="C154">
        <v>134</v>
      </c>
      <c r="D154" t="s">
        <v>23</v>
      </c>
      <c r="E154" t="s">
        <v>5828</v>
      </c>
      <c r="F154" t="s">
        <v>5829</v>
      </c>
    </row>
    <row r="155" spans="1:7" x14ac:dyDescent="0.2">
      <c r="A155">
        <v>153</v>
      </c>
      <c r="B155" t="s">
        <v>223</v>
      </c>
      <c r="C155">
        <v>144</v>
      </c>
      <c r="D155" t="s">
        <v>15</v>
      </c>
      <c r="E155" t="s">
        <v>5830</v>
      </c>
      <c r="F155" t="s">
        <v>5831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5832</v>
      </c>
      <c r="F156" t="s">
        <v>5833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5834</v>
      </c>
      <c r="F157" t="s">
        <v>5835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5836</v>
      </c>
      <c r="F158" t="s">
        <v>5837</v>
      </c>
    </row>
    <row r="159" spans="1:7" x14ac:dyDescent="0.2">
      <c r="A159">
        <v>157</v>
      </c>
      <c r="B159" t="s">
        <v>348</v>
      </c>
      <c r="C159">
        <v>179</v>
      </c>
      <c r="D159" t="s">
        <v>249</v>
      </c>
      <c r="E159" t="s">
        <v>250</v>
      </c>
      <c r="F159" t="s">
        <v>5838</v>
      </c>
      <c r="G159" t="s">
        <v>5839</v>
      </c>
    </row>
    <row r="160" spans="1:7" x14ac:dyDescent="0.2">
      <c r="A160">
        <v>158</v>
      </c>
      <c r="B160" t="s">
        <v>305</v>
      </c>
      <c r="C160">
        <v>125</v>
      </c>
      <c r="D160" t="s">
        <v>196</v>
      </c>
      <c r="E160" t="s">
        <v>5840</v>
      </c>
      <c r="F160" t="s">
        <v>5841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5842</v>
      </c>
      <c r="F161" t="s">
        <v>5843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5844</v>
      </c>
      <c r="F162" t="s">
        <v>5845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workbookViewId="0">
      <selection activeCell="F3" sqref="F3"/>
    </sheetView>
  </sheetViews>
  <sheetFormatPr defaultRowHeight="12.75" x14ac:dyDescent="0.2"/>
  <cols>
    <col min="2" max="2" width="27.28515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14</v>
      </c>
      <c r="C3">
        <v>143</v>
      </c>
      <c r="D3" t="s">
        <v>15</v>
      </c>
      <c r="E3" t="s">
        <v>417</v>
      </c>
      <c r="F3" t="s">
        <v>6</v>
      </c>
      <c r="G3">
        <f>A3</f>
        <v>1</v>
      </c>
    </row>
    <row r="4" spans="1:7" x14ac:dyDescent="0.2">
      <c r="A4">
        <v>2</v>
      </c>
      <c r="B4" t="s">
        <v>10</v>
      </c>
      <c r="C4">
        <v>114</v>
      </c>
      <c r="D4" t="s">
        <v>11</v>
      </c>
      <c r="E4" t="s">
        <v>418</v>
      </c>
      <c r="F4" t="s">
        <v>419</v>
      </c>
      <c r="G4">
        <f t="shared" ref="G4:G67" si="0">A4</f>
        <v>2</v>
      </c>
    </row>
    <row r="5" spans="1:7" x14ac:dyDescent="0.2">
      <c r="A5">
        <v>3</v>
      </c>
      <c r="B5" t="s">
        <v>18</v>
      </c>
      <c r="C5">
        <v>85</v>
      </c>
      <c r="D5" t="s">
        <v>19</v>
      </c>
      <c r="E5" t="s">
        <v>420</v>
      </c>
      <c r="F5" t="s">
        <v>17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421</v>
      </c>
      <c r="F6" t="s">
        <v>44</v>
      </c>
      <c r="G6">
        <f t="shared" si="0"/>
        <v>4</v>
      </c>
    </row>
    <row r="7" spans="1:7" x14ac:dyDescent="0.2">
      <c r="A7">
        <v>5</v>
      </c>
      <c r="B7" t="s">
        <v>45</v>
      </c>
      <c r="C7">
        <v>39</v>
      </c>
      <c r="D7" t="s">
        <v>46</v>
      </c>
      <c r="E7" t="s">
        <v>422</v>
      </c>
      <c r="F7" t="s">
        <v>423</v>
      </c>
      <c r="G7">
        <f t="shared" si="0"/>
        <v>5</v>
      </c>
    </row>
    <row r="8" spans="1:7" x14ac:dyDescent="0.2">
      <c r="A8">
        <v>6</v>
      </c>
      <c r="B8" t="s">
        <v>78</v>
      </c>
      <c r="C8">
        <v>64</v>
      </c>
      <c r="D8" t="s">
        <v>8</v>
      </c>
      <c r="E8" t="s">
        <v>424</v>
      </c>
      <c r="F8" t="s">
        <v>69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424</v>
      </c>
      <c r="F9" t="s">
        <v>69</v>
      </c>
      <c r="G9">
        <f t="shared" si="0"/>
        <v>7</v>
      </c>
    </row>
    <row r="10" spans="1:7" x14ac:dyDescent="0.2">
      <c r="A10">
        <v>8</v>
      </c>
      <c r="B10" t="s">
        <v>67</v>
      </c>
      <c r="C10">
        <v>61</v>
      </c>
      <c r="D10" t="s">
        <v>8</v>
      </c>
      <c r="E10" t="s">
        <v>425</v>
      </c>
      <c r="F10" t="s">
        <v>77</v>
      </c>
      <c r="G10">
        <f t="shared" si="0"/>
        <v>8</v>
      </c>
    </row>
    <row r="11" spans="1:7" x14ac:dyDescent="0.2">
      <c r="A11">
        <v>9</v>
      </c>
      <c r="B11" t="s">
        <v>103</v>
      </c>
      <c r="C11">
        <v>68</v>
      </c>
      <c r="D11" t="s">
        <v>8</v>
      </c>
      <c r="E11" t="s">
        <v>426</v>
      </c>
      <c r="F11" t="s">
        <v>427</v>
      </c>
      <c r="G11">
        <f t="shared" si="0"/>
        <v>9</v>
      </c>
    </row>
    <row r="12" spans="1:7" x14ac:dyDescent="0.2">
      <c r="A12">
        <v>10</v>
      </c>
      <c r="B12" t="s">
        <v>104</v>
      </c>
      <c r="C12">
        <v>31</v>
      </c>
      <c r="D12" t="s">
        <v>46</v>
      </c>
      <c r="E12" t="s">
        <v>426</v>
      </c>
      <c r="F12" t="s">
        <v>427</v>
      </c>
      <c r="G12">
        <f t="shared" si="0"/>
        <v>10</v>
      </c>
    </row>
    <row r="13" spans="1:7" x14ac:dyDescent="0.2">
      <c r="A13">
        <v>11</v>
      </c>
      <c r="B13" t="s">
        <v>93</v>
      </c>
      <c r="C13">
        <v>46</v>
      </c>
      <c r="D13" t="s">
        <v>66</v>
      </c>
      <c r="E13" t="s">
        <v>428</v>
      </c>
      <c r="F13" t="s">
        <v>110</v>
      </c>
      <c r="G13">
        <f t="shared" si="0"/>
        <v>11</v>
      </c>
    </row>
    <row r="14" spans="1:7" x14ac:dyDescent="0.2">
      <c r="A14">
        <v>12</v>
      </c>
      <c r="B14" t="s">
        <v>85</v>
      </c>
      <c r="C14">
        <v>116</v>
      </c>
      <c r="D14" t="s">
        <v>11</v>
      </c>
      <c r="E14" t="s">
        <v>429</v>
      </c>
      <c r="F14" t="s">
        <v>430</v>
      </c>
      <c r="G14">
        <f t="shared" si="0"/>
        <v>12</v>
      </c>
    </row>
    <row r="15" spans="1:7" x14ac:dyDescent="0.2">
      <c r="A15">
        <v>13</v>
      </c>
      <c r="B15" t="s">
        <v>181</v>
      </c>
      <c r="C15">
        <v>75</v>
      </c>
      <c r="D15" t="s">
        <v>126</v>
      </c>
      <c r="E15" t="s">
        <v>431</v>
      </c>
      <c r="F15" t="s">
        <v>131</v>
      </c>
      <c r="G15">
        <f t="shared" si="0"/>
        <v>13</v>
      </c>
    </row>
    <row r="16" spans="1:7" x14ac:dyDescent="0.2">
      <c r="A16">
        <v>14</v>
      </c>
      <c r="B16" t="s">
        <v>121</v>
      </c>
      <c r="C16">
        <v>41</v>
      </c>
      <c r="D16" t="s">
        <v>66</v>
      </c>
      <c r="E16" t="s">
        <v>432</v>
      </c>
      <c r="F16" t="s">
        <v>136</v>
      </c>
      <c r="G16">
        <f t="shared" si="0"/>
        <v>14</v>
      </c>
    </row>
    <row r="17" spans="1:7" x14ac:dyDescent="0.2">
      <c r="A17">
        <v>15</v>
      </c>
      <c r="B17" t="s">
        <v>125</v>
      </c>
      <c r="C17">
        <v>71</v>
      </c>
      <c r="D17" t="s">
        <v>126</v>
      </c>
      <c r="E17" t="s">
        <v>432</v>
      </c>
      <c r="F17" t="s">
        <v>136</v>
      </c>
      <c r="G17">
        <f t="shared" si="0"/>
        <v>15</v>
      </c>
    </row>
    <row r="18" spans="1:7" x14ac:dyDescent="0.2">
      <c r="A18">
        <v>16</v>
      </c>
      <c r="B18" t="s">
        <v>154</v>
      </c>
      <c r="C18">
        <v>44</v>
      </c>
      <c r="D18" t="s">
        <v>66</v>
      </c>
      <c r="E18" t="s">
        <v>433</v>
      </c>
      <c r="F18" t="s">
        <v>165</v>
      </c>
      <c r="G18">
        <f t="shared" si="0"/>
        <v>16</v>
      </c>
    </row>
    <row r="19" spans="1:7" x14ac:dyDescent="0.2">
      <c r="A19">
        <v>17</v>
      </c>
      <c r="B19" t="s">
        <v>174</v>
      </c>
      <c r="C19">
        <v>78</v>
      </c>
      <c r="D19" t="s">
        <v>126</v>
      </c>
      <c r="E19" t="s">
        <v>434</v>
      </c>
      <c r="F19" t="s">
        <v>185</v>
      </c>
      <c r="G19">
        <f t="shared" si="0"/>
        <v>17</v>
      </c>
    </row>
    <row r="20" spans="1:7" x14ac:dyDescent="0.2">
      <c r="A20">
        <v>18</v>
      </c>
      <c r="B20" t="s">
        <v>149</v>
      </c>
      <c r="C20">
        <v>65</v>
      </c>
      <c r="D20" t="s">
        <v>8</v>
      </c>
      <c r="E20" t="s">
        <v>435</v>
      </c>
      <c r="F20" t="s">
        <v>191</v>
      </c>
      <c r="G20">
        <f t="shared" si="0"/>
        <v>18</v>
      </c>
    </row>
    <row r="21" spans="1:7" x14ac:dyDescent="0.2">
      <c r="A21">
        <v>19</v>
      </c>
      <c r="B21" t="s">
        <v>157</v>
      </c>
      <c r="C21">
        <v>111</v>
      </c>
      <c r="D21" t="s">
        <v>11</v>
      </c>
      <c r="E21" t="s">
        <v>436</v>
      </c>
      <c r="F21" t="s">
        <v>221</v>
      </c>
      <c r="G21">
        <f t="shared" si="0"/>
        <v>19</v>
      </c>
    </row>
    <row r="22" spans="1:7" x14ac:dyDescent="0.2">
      <c r="A22">
        <v>20</v>
      </c>
      <c r="B22" t="s">
        <v>177</v>
      </c>
      <c r="C22">
        <v>38</v>
      </c>
      <c r="D22" t="s">
        <v>46</v>
      </c>
      <c r="E22" t="s">
        <v>437</v>
      </c>
      <c r="F22" t="s">
        <v>226</v>
      </c>
      <c r="G22">
        <f t="shared" si="0"/>
        <v>20</v>
      </c>
    </row>
    <row r="23" spans="1:7" x14ac:dyDescent="0.2">
      <c r="A23">
        <v>21</v>
      </c>
      <c r="B23" t="s">
        <v>263</v>
      </c>
      <c r="C23">
        <v>112</v>
      </c>
      <c r="D23" t="s">
        <v>11</v>
      </c>
      <c r="E23" t="s">
        <v>438</v>
      </c>
      <c r="F23" t="s">
        <v>246</v>
      </c>
      <c r="G23">
        <f t="shared" si="0"/>
        <v>21</v>
      </c>
    </row>
    <row r="24" spans="1:7" x14ac:dyDescent="0.2">
      <c r="A24">
        <v>22</v>
      </c>
      <c r="B24" t="s">
        <v>267</v>
      </c>
      <c r="C24">
        <v>82</v>
      </c>
      <c r="D24" t="s">
        <v>19</v>
      </c>
      <c r="E24" t="s">
        <v>439</v>
      </c>
      <c r="F24" t="s">
        <v>256</v>
      </c>
      <c r="G24">
        <f t="shared" si="0"/>
        <v>22</v>
      </c>
    </row>
    <row r="25" spans="1:7" x14ac:dyDescent="0.2">
      <c r="A25">
        <v>23</v>
      </c>
      <c r="B25" t="s">
        <v>7</v>
      </c>
      <c r="C25">
        <v>63</v>
      </c>
      <c r="D25" t="s">
        <v>8</v>
      </c>
      <c r="E25" t="s">
        <v>440</v>
      </c>
      <c r="F25" t="s">
        <v>262</v>
      </c>
      <c r="G25">
        <f t="shared" si="0"/>
        <v>23</v>
      </c>
    </row>
    <row r="26" spans="1:7" x14ac:dyDescent="0.2">
      <c r="A26">
        <v>24</v>
      </c>
      <c r="B26" t="s">
        <v>337</v>
      </c>
      <c r="C26">
        <v>115</v>
      </c>
      <c r="D26" t="s">
        <v>11</v>
      </c>
      <c r="E26" t="s">
        <v>441</v>
      </c>
      <c r="F26" t="s">
        <v>347</v>
      </c>
      <c r="G26">
        <f t="shared" si="0"/>
        <v>24</v>
      </c>
    </row>
    <row r="27" spans="1:7" x14ac:dyDescent="0.2">
      <c r="A27">
        <v>25</v>
      </c>
      <c r="B27" t="s">
        <v>30</v>
      </c>
      <c r="C27">
        <v>182</v>
      </c>
      <c r="D27" t="s">
        <v>31</v>
      </c>
      <c r="E27" t="s">
        <v>442</v>
      </c>
      <c r="F27" t="s">
        <v>352</v>
      </c>
      <c r="G27">
        <f t="shared" si="0"/>
        <v>25</v>
      </c>
    </row>
    <row r="28" spans="1:7" x14ac:dyDescent="0.2">
      <c r="A28">
        <v>26</v>
      </c>
      <c r="B28" t="s">
        <v>32</v>
      </c>
      <c r="C28">
        <v>58</v>
      </c>
      <c r="D28" t="s">
        <v>27</v>
      </c>
      <c r="E28" t="s">
        <v>443</v>
      </c>
      <c r="F28" t="s">
        <v>371</v>
      </c>
      <c r="G28">
        <f t="shared" si="0"/>
        <v>26</v>
      </c>
    </row>
    <row r="29" spans="1:7" x14ac:dyDescent="0.2">
      <c r="A29">
        <v>27</v>
      </c>
      <c r="B29" t="s">
        <v>361</v>
      </c>
      <c r="C29">
        <v>67</v>
      </c>
      <c r="D29" t="s">
        <v>8</v>
      </c>
      <c r="E29" t="s">
        <v>444</v>
      </c>
      <c r="F29" t="s">
        <v>375</v>
      </c>
      <c r="G29">
        <f t="shared" si="0"/>
        <v>27</v>
      </c>
    </row>
    <row r="30" spans="1:7" x14ac:dyDescent="0.2">
      <c r="A30">
        <v>28</v>
      </c>
      <c r="B30" t="s">
        <v>42</v>
      </c>
      <c r="C30">
        <v>131</v>
      </c>
      <c r="D30" t="s">
        <v>23</v>
      </c>
      <c r="E30" t="s">
        <v>445</v>
      </c>
      <c r="F30" t="s">
        <v>446</v>
      </c>
      <c r="G30">
        <f t="shared" si="0"/>
        <v>28</v>
      </c>
    </row>
    <row r="31" spans="1:7" x14ac:dyDescent="0.2">
      <c r="A31">
        <v>29</v>
      </c>
      <c r="B31" t="s">
        <v>47</v>
      </c>
      <c r="C31">
        <v>54</v>
      </c>
      <c r="D31" t="s">
        <v>27</v>
      </c>
      <c r="E31" t="s">
        <v>447</v>
      </c>
      <c r="F31" t="s">
        <v>384</v>
      </c>
      <c r="G31">
        <f t="shared" si="0"/>
        <v>29</v>
      </c>
    </row>
    <row r="32" spans="1:7" x14ac:dyDescent="0.2">
      <c r="A32">
        <v>30</v>
      </c>
      <c r="B32" t="s">
        <v>50</v>
      </c>
      <c r="C32">
        <v>141</v>
      </c>
      <c r="D32" t="s">
        <v>15</v>
      </c>
      <c r="E32" t="s">
        <v>448</v>
      </c>
      <c r="F32" t="s">
        <v>449</v>
      </c>
      <c r="G32">
        <f t="shared" si="0"/>
        <v>30</v>
      </c>
    </row>
    <row r="33" spans="1:7" x14ac:dyDescent="0.2">
      <c r="A33">
        <v>31</v>
      </c>
      <c r="B33" t="s">
        <v>61</v>
      </c>
      <c r="C33">
        <v>21</v>
      </c>
      <c r="D33" t="s">
        <v>62</v>
      </c>
      <c r="E33" t="s">
        <v>450</v>
      </c>
      <c r="F33" t="s">
        <v>451</v>
      </c>
      <c r="G33">
        <f t="shared" si="0"/>
        <v>31</v>
      </c>
    </row>
    <row r="34" spans="1:7" x14ac:dyDescent="0.2">
      <c r="A34">
        <v>32</v>
      </c>
      <c r="B34" t="s">
        <v>70</v>
      </c>
      <c r="C34">
        <v>33</v>
      </c>
      <c r="D34" t="s">
        <v>46</v>
      </c>
      <c r="E34" t="s">
        <v>452</v>
      </c>
      <c r="F34" t="s">
        <v>387</v>
      </c>
      <c r="G34">
        <f t="shared" si="0"/>
        <v>32</v>
      </c>
    </row>
    <row r="35" spans="1:7" x14ac:dyDescent="0.2">
      <c r="A35">
        <v>33</v>
      </c>
      <c r="B35" t="s">
        <v>73</v>
      </c>
      <c r="C35">
        <v>1</v>
      </c>
      <c r="D35" t="s">
        <v>74</v>
      </c>
      <c r="E35" t="s">
        <v>452</v>
      </c>
      <c r="F35" t="s">
        <v>387</v>
      </c>
      <c r="G35">
        <f t="shared" si="0"/>
        <v>33</v>
      </c>
    </row>
    <row r="36" spans="1:7" x14ac:dyDescent="0.2">
      <c r="A36">
        <v>34</v>
      </c>
      <c r="B36" t="s">
        <v>83</v>
      </c>
      <c r="C36">
        <v>81</v>
      </c>
      <c r="D36" t="s">
        <v>19</v>
      </c>
      <c r="E36" t="s">
        <v>453</v>
      </c>
      <c r="F36" t="s">
        <v>454</v>
      </c>
      <c r="G36">
        <f t="shared" si="0"/>
        <v>34</v>
      </c>
    </row>
    <row r="37" spans="1:7" x14ac:dyDescent="0.2">
      <c r="A37">
        <v>35</v>
      </c>
      <c r="B37" t="s">
        <v>87</v>
      </c>
      <c r="C37">
        <v>8</v>
      </c>
      <c r="D37" t="s">
        <v>74</v>
      </c>
      <c r="E37" t="s">
        <v>453</v>
      </c>
      <c r="F37" t="s">
        <v>454</v>
      </c>
      <c r="G37">
        <f t="shared" si="0"/>
        <v>35</v>
      </c>
    </row>
    <row r="38" spans="1:7" x14ac:dyDescent="0.2">
      <c r="A38">
        <v>36</v>
      </c>
      <c r="B38" t="s">
        <v>96</v>
      </c>
      <c r="C38">
        <v>28</v>
      </c>
      <c r="D38" t="s">
        <v>62</v>
      </c>
      <c r="E38" t="s">
        <v>455</v>
      </c>
      <c r="F38" t="s">
        <v>393</v>
      </c>
      <c r="G38">
        <f t="shared" si="0"/>
        <v>36</v>
      </c>
    </row>
    <row r="39" spans="1:7" x14ac:dyDescent="0.2">
      <c r="A39">
        <v>37</v>
      </c>
      <c r="B39" t="s">
        <v>97</v>
      </c>
      <c r="C39">
        <v>139</v>
      </c>
      <c r="D39" t="s">
        <v>23</v>
      </c>
      <c r="E39" t="s">
        <v>456</v>
      </c>
      <c r="F39" t="s">
        <v>457</v>
      </c>
      <c r="G39">
        <f t="shared" si="0"/>
        <v>37</v>
      </c>
    </row>
    <row r="40" spans="1:7" x14ac:dyDescent="0.2">
      <c r="A40">
        <v>38</v>
      </c>
      <c r="B40" t="s">
        <v>108</v>
      </c>
      <c r="C40">
        <v>57</v>
      </c>
      <c r="D40" t="s">
        <v>27</v>
      </c>
      <c r="E40" t="s">
        <v>458</v>
      </c>
      <c r="F40" t="s">
        <v>459</v>
      </c>
      <c r="G40">
        <f t="shared" si="0"/>
        <v>38</v>
      </c>
    </row>
    <row r="41" spans="1:7" x14ac:dyDescent="0.2">
      <c r="A41">
        <v>39</v>
      </c>
      <c r="B41" t="s">
        <v>114</v>
      </c>
      <c r="C41">
        <v>59</v>
      </c>
      <c r="D41" t="s">
        <v>27</v>
      </c>
      <c r="E41" t="s">
        <v>460</v>
      </c>
      <c r="F41" t="s">
        <v>461</v>
      </c>
      <c r="G41">
        <f t="shared" si="0"/>
        <v>39</v>
      </c>
    </row>
    <row r="42" spans="1:7" x14ac:dyDescent="0.2">
      <c r="A42">
        <v>40</v>
      </c>
      <c r="B42" t="s">
        <v>120</v>
      </c>
      <c r="C42">
        <v>4</v>
      </c>
      <c r="D42" t="s">
        <v>74</v>
      </c>
      <c r="E42" t="s">
        <v>462</v>
      </c>
      <c r="F42" t="s">
        <v>403</v>
      </c>
      <c r="G42">
        <f t="shared" si="0"/>
        <v>40</v>
      </c>
    </row>
    <row r="43" spans="1:7" x14ac:dyDescent="0.2">
      <c r="A43">
        <v>41</v>
      </c>
      <c r="B43" t="s">
        <v>128</v>
      </c>
      <c r="C43">
        <v>11</v>
      </c>
      <c r="D43" t="s">
        <v>129</v>
      </c>
      <c r="E43" t="s">
        <v>463</v>
      </c>
      <c r="F43" t="s">
        <v>410</v>
      </c>
      <c r="G43">
        <f t="shared" si="0"/>
        <v>41</v>
      </c>
    </row>
    <row r="44" spans="1:7" x14ac:dyDescent="0.2">
      <c r="A44">
        <v>42</v>
      </c>
      <c r="B44" t="s">
        <v>132</v>
      </c>
      <c r="C44">
        <v>87</v>
      </c>
      <c r="D44" t="s">
        <v>19</v>
      </c>
      <c r="E44" t="s">
        <v>463</v>
      </c>
      <c r="F44" t="s">
        <v>410</v>
      </c>
      <c r="G44">
        <f t="shared" si="0"/>
        <v>42</v>
      </c>
    </row>
    <row r="45" spans="1:7" x14ac:dyDescent="0.2">
      <c r="A45">
        <v>43</v>
      </c>
      <c r="B45" t="s">
        <v>134</v>
      </c>
      <c r="C45">
        <v>27</v>
      </c>
      <c r="D45" t="s">
        <v>62</v>
      </c>
      <c r="E45" t="s">
        <v>464</v>
      </c>
      <c r="F45" t="s">
        <v>465</v>
      </c>
      <c r="G45">
        <f t="shared" si="0"/>
        <v>43</v>
      </c>
    </row>
    <row r="46" spans="1:7" x14ac:dyDescent="0.2">
      <c r="A46">
        <v>44</v>
      </c>
      <c r="B46" t="s">
        <v>142</v>
      </c>
      <c r="C46">
        <v>51</v>
      </c>
      <c r="D46" t="s">
        <v>27</v>
      </c>
      <c r="E46" t="s">
        <v>466</v>
      </c>
      <c r="F46" t="s">
        <v>467</v>
      </c>
      <c r="G46">
        <f t="shared" si="0"/>
        <v>44</v>
      </c>
    </row>
    <row r="47" spans="1:7" x14ac:dyDescent="0.2">
      <c r="A47">
        <v>45</v>
      </c>
      <c r="B47" t="s">
        <v>146</v>
      </c>
      <c r="C47">
        <v>66</v>
      </c>
      <c r="D47" t="s">
        <v>8</v>
      </c>
      <c r="E47" t="s">
        <v>468</v>
      </c>
      <c r="F47" t="s">
        <v>469</v>
      </c>
      <c r="G47">
        <f t="shared" si="0"/>
        <v>45</v>
      </c>
    </row>
    <row r="48" spans="1:7" x14ac:dyDescent="0.2">
      <c r="A48">
        <v>46</v>
      </c>
      <c r="B48" t="s">
        <v>158</v>
      </c>
      <c r="C48">
        <v>35</v>
      </c>
      <c r="D48" t="s">
        <v>46</v>
      </c>
      <c r="E48" t="s">
        <v>470</v>
      </c>
      <c r="F48" t="s">
        <v>471</v>
      </c>
      <c r="G48">
        <f t="shared" si="0"/>
        <v>46</v>
      </c>
    </row>
    <row r="49" spans="1:7" x14ac:dyDescent="0.2">
      <c r="A49">
        <v>47</v>
      </c>
      <c r="B49" t="s">
        <v>170</v>
      </c>
      <c r="C49">
        <v>96</v>
      </c>
      <c r="D49" t="s">
        <v>167</v>
      </c>
      <c r="E49" t="s">
        <v>472</v>
      </c>
      <c r="F49" t="s">
        <v>473</v>
      </c>
      <c r="G49">
        <f t="shared" si="0"/>
        <v>47</v>
      </c>
    </row>
    <row r="50" spans="1:7" x14ac:dyDescent="0.2">
      <c r="A50">
        <v>48</v>
      </c>
      <c r="B50" t="s">
        <v>180</v>
      </c>
      <c r="C50">
        <v>162</v>
      </c>
      <c r="D50" t="s">
        <v>57</v>
      </c>
      <c r="E50" t="s">
        <v>474</v>
      </c>
      <c r="F50" t="s">
        <v>475</v>
      </c>
      <c r="G50">
        <f t="shared" si="0"/>
        <v>48</v>
      </c>
    </row>
    <row r="51" spans="1:7" x14ac:dyDescent="0.2">
      <c r="A51">
        <v>49</v>
      </c>
      <c r="B51" t="s">
        <v>182</v>
      </c>
      <c r="C51">
        <v>55</v>
      </c>
      <c r="D51" t="s">
        <v>27</v>
      </c>
      <c r="E51" t="s">
        <v>474</v>
      </c>
      <c r="F51" t="s">
        <v>475</v>
      </c>
      <c r="G51">
        <f t="shared" si="0"/>
        <v>49</v>
      </c>
    </row>
    <row r="52" spans="1:7" x14ac:dyDescent="0.2">
      <c r="A52">
        <v>50</v>
      </c>
      <c r="B52" t="s">
        <v>186</v>
      </c>
      <c r="C52">
        <v>181</v>
      </c>
      <c r="D52" t="s">
        <v>31</v>
      </c>
      <c r="E52" t="s">
        <v>476</v>
      </c>
      <c r="F52" t="s">
        <v>477</v>
      </c>
      <c r="G52">
        <f t="shared" si="0"/>
        <v>50</v>
      </c>
    </row>
    <row r="53" spans="1:7" x14ac:dyDescent="0.2">
      <c r="A53">
        <v>51</v>
      </c>
      <c r="B53" t="s">
        <v>188</v>
      </c>
      <c r="C53">
        <v>24</v>
      </c>
      <c r="D53" t="s">
        <v>62</v>
      </c>
      <c r="E53" t="s">
        <v>476</v>
      </c>
      <c r="F53" t="s">
        <v>477</v>
      </c>
      <c r="G53">
        <f t="shared" si="0"/>
        <v>51</v>
      </c>
    </row>
    <row r="54" spans="1:7" x14ac:dyDescent="0.2">
      <c r="A54">
        <v>52</v>
      </c>
      <c r="B54" t="s">
        <v>192</v>
      </c>
      <c r="C54">
        <v>151</v>
      </c>
      <c r="D54" t="s">
        <v>193</v>
      </c>
      <c r="E54" t="s">
        <v>478</v>
      </c>
      <c r="F54" t="s">
        <v>479</v>
      </c>
      <c r="G54">
        <f t="shared" si="0"/>
        <v>52</v>
      </c>
    </row>
    <row r="55" spans="1:7" x14ac:dyDescent="0.2">
      <c r="A55">
        <v>53</v>
      </c>
      <c r="B55" t="s">
        <v>197</v>
      </c>
      <c r="C55">
        <v>195</v>
      </c>
      <c r="D55" t="s">
        <v>169</v>
      </c>
      <c r="E55" t="s">
        <v>480</v>
      </c>
      <c r="F55" t="s">
        <v>481</v>
      </c>
      <c r="G55">
        <f t="shared" si="0"/>
        <v>53</v>
      </c>
    </row>
    <row r="56" spans="1:7" x14ac:dyDescent="0.2">
      <c r="A56">
        <v>54</v>
      </c>
      <c r="B56" t="s">
        <v>204</v>
      </c>
      <c r="C56">
        <v>165</v>
      </c>
      <c r="D56" t="s">
        <v>57</v>
      </c>
      <c r="E56" t="s">
        <v>482</v>
      </c>
      <c r="F56" t="s">
        <v>483</v>
      </c>
      <c r="G56">
        <f t="shared" si="0"/>
        <v>54</v>
      </c>
    </row>
    <row r="57" spans="1:7" x14ac:dyDescent="0.2">
      <c r="A57">
        <v>55</v>
      </c>
      <c r="B57" t="s">
        <v>205</v>
      </c>
      <c r="C57">
        <v>161</v>
      </c>
      <c r="D57" t="s">
        <v>57</v>
      </c>
      <c r="E57" t="s">
        <v>482</v>
      </c>
      <c r="F57" t="s">
        <v>483</v>
      </c>
      <c r="G57">
        <f t="shared" si="0"/>
        <v>55</v>
      </c>
    </row>
    <row r="58" spans="1:7" x14ac:dyDescent="0.2">
      <c r="A58">
        <v>56</v>
      </c>
      <c r="B58" t="s">
        <v>211</v>
      </c>
      <c r="C58">
        <v>155</v>
      </c>
      <c r="D58" t="s">
        <v>193</v>
      </c>
      <c r="E58" t="s">
        <v>484</v>
      </c>
      <c r="F58" t="s">
        <v>485</v>
      </c>
      <c r="G58">
        <f t="shared" si="0"/>
        <v>56</v>
      </c>
    </row>
    <row r="59" spans="1:7" x14ac:dyDescent="0.2">
      <c r="A59">
        <v>57</v>
      </c>
      <c r="B59" t="s">
        <v>212</v>
      </c>
      <c r="C59">
        <v>167</v>
      </c>
      <c r="D59" t="s">
        <v>57</v>
      </c>
      <c r="E59" t="s">
        <v>486</v>
      </c>
      <c r="F59" t="s">
        <v>487</v>
      </c>
      <c r="G59">
        <f t="shared" si="0"/>
        <v>57</v>
      </c>
    </row>
    <row r="60" spans="1:7" x14ac:dyDescent="0.2">
      <c r="A60">
        <v>58</v>
      </c>
      <c r="B60" t="s">
        <v>222</v>
      </c>
      <c r="C60">
        <v>72</v>
      </c>
      <c r="D60" t="s">
        <v>126</v>
      </c>
      <c r="E60" t="s">
        <v>488</v>
      </c>
      <c r="F60" t="s">
        <v>489</v>
      </c>
      <c r="G60">
        <f t="shared" si="0"/>
        <v>58</v>
      </c>
    </row>
    <row r="61" spans="1:7" x14ac:dyDescent="0.2">
      <c r="A61">
        <v>59</v>
      </c>
      <c r="B61" t="s">
        <v>231</v>
      </c>
      <c r="C61">
        <v>218</v>
      </c>
      <c r="D61" t="s">
        <v>39</v>
      </c>
      <c r="E61" t="s">
        <v>490</v>
      </c>
      <c r="F61" t="s">
        <v>491</v>
      </c>
      <c r="G61">
        <f t="shared" si="0"/>
        <v>59</v>
      </c>
    </row>
    <row r="62" spans="1:7" x14ac:dyDescent="0.2">
      <c r="A62">
        <v>60</v>
      </c>
      <c r="B62" t="s">
        <v>232</v>
      </c>
      <c r="C62">
        <v>213</v>
      </c>
      <c r="D62" t="s">
        <v>39</v>
      </c>
      <c r="E62" t="s">
        <v>492</v>
      </c>
      <c r="F62" t="s">
        <v>493</v>
      </c>
      <c r="G62">
        <f t="shared" si="0"/>
        <v>60</v>
      </c>
    </row>
    <row r="63" spans="1:7" x14ac:dyDescent="0.2">
      <c r="A63">
        <v>61</v>
      </c>
      <c r="B63" t="s">
        <v>235</v>
      </c>
      <c r="C63">
        <v>77</v>
      </c>
      <c r="D63" t="s">
        <v>126</v>
      </c>
      <c r="E63" t="s">
        <v>492</v>
      </c>
      <c r="F63" t="s">
        <v>493</v>
      </c>
      <c r="G63">
        <f t="shared" si="0"/>
        <v>61</v>
      </c>
    </row>
    <row r="64" spans="1:7" x14ac:dyDescent="0.2">
      <c r="A64">
        <v>62</v>
      </c>
      <c r="B64" t="s">
        <v>236</v>
      </c>
      <c r="C64">
        <v>209</v>
      </c>
      <c r="D64" t="s">
        <v>237</v>
      </c>
      <c r="E64" t="s">
        <v>492</v>
      </c>
      <c r="F64" t="s">
        <v>493</v>
      </c>
      <c r="G64">
        <f t="shared" si="0"/>
        <v>62</v>
      </c>
    </row>
    <row r="65" spans="1:7" x14ac:dyDescent="0.2">
      <c r="A65">
        <v>63</v>
      </c>
      <c r="B65" t="s">
        <v>238</v>
      </c>
      <c r="C65">
        <v>101</v>
      </c>
      <c r="D65" t="s">
        <v>80</v>
      </c>
      <c r="E65" t="s">
        <v>492</v>
      </c>
      <c r="F65" t="s">
        <v>493</v>
      </c>
      <c r="G65">
        <f t="shared" si="0"/>
        <v>63</v>
      </c>
    </row>
    <row r="66" spans="1:7" x14ac:dyDescent="0.2">
      <c r="A66">
        <v>64</v>
      </c>
      <c r="B66" t="s">
        <v>247</v>
      </c>
      <c r="C66">
        <v>26</v>
      </c>
      <c r="D66" t="s">
        <v>62</v>
      </c>
      <c r="E66" t="s">
        <v>494</v>
      </c>
      <c r="F66" t="s">
        <v>495</v>
      </c>
      <c r="G66">
        <f t="shared" si="0"/>
        <v>64</v>
      </c>
    </row>
    <row r="67" spans="1:7" x14ac:dyDescent="0.2">
      <c r="A67">
        <v>65</v>
      </c>
      <c r="B67" t="s">
        <v>253</v>
      </c>
      <c r="C67">
        <v>113</v>
      </c>
      <c r="D67" t="s">
        <v>11</v>
      </c>
      <c r="E67" t="s">
        <v>494</v>
      </c>
      <c r="F67" t="s">
        <v>495</v>
      </c>
      <c r="G67">
        <f t="shared" si="0"/>
        <v>65</v>
      </c>
    </row>
    <row r="68" spans="1:7" x14ac:dyDescent="0.2">
      <c r="A68">
        <v>66</v>
      </c>
      <c r="B68" t="s">
        <v>254</v>
      </c>
      <c r="C68">
        <v>198</v>
      </c>
      <c r="D68" t="s">
        <v>169</v>
      </c>
      <c r="E68" t="s">
        <v>496</v>
      </c>
      <c r="F68" t="s">
        <v>497</v>
      </c>
      <c r="G68">
        <f t="shared" ref="G68:G131" si="1">A68</f>
        <v>66</v>
      </c>
    </row>
    <row r="69" spans="1:7" x14ac:dyDescent="0.2">
      <c r="A69">
        <v>67</v>
      </c>
      <c r="B69" t="s">
        <v>257</v>
      </c>
      <c r="C69">
        <v>199</v>
      </c>
      <c r="D69" t="s">
        <v>169</v>
      </c>
      <c r="E69" t="s">
        <v>496</v>
      </c>
      <c r="F69" t="s">
        <v>497</v>
      </c>
      <c r="G69">
        <f t="shared" si="1"/>
        <v>67</v>
      </c>
    </row>
    <row r="70" spans="1:7" x14ac:dyDescent="0.2">
      <c r="A70">
        <v>68</v>
      </c>
      <c r="B70" t="s">
        <v>258</v>
      </c>
      <c r="C70">
        <v>173</v>
      </c>
      <c r="D70" t="s">
        <v>249</v>
      </c>
      <c r="E70" t="s">
        <v>496</v>
      </c>
      <c r="F70" t="s">
        <v>497</v>
      </c>
      <c r="G70">
        <f t="shared" si="1"/>
        <v>68</v>
      </c>
    </row>
    <row r="71" spans="1:7" x14ac:dyDescent="0.2">
      <c r="A71">
        <v>69</v>
      </c>
      <c r="B71" t="s">
        <v>259</v>
      </c>
      <c r="C71">
        <v>88</v>
      </c>
      <c r="D71" t="s">
        <v>19</v>
      </c>
      <c r="E71" t="s">
        <v>496</v>
      </c>
      <c r="F71" t="s">
        <v>497</v>
      </c>
      <c r="G71">
        <f t="shared" si="1"/>
        <v>69</v>
      </c>
    </row>
    <row r="72" spans="1:7" x14ac:dyDescent="0.2">
      <c r="A72">
        <v>70</v>
      </c>
      <c r="B72" t="s">
        <v>260</v>
      </c>
      <c r="C72">
        <v>117</v>
      </c>
      <c r="D72" t="s">
        <v>11</v>
      </c>
      <c r="E72" t="s">
        <v>498</v>
      </c>
      <c r="F72" t="s">
        <v>499</v>
      </c>
      <c r="G72">
        <f t="shared" si="1"/>
        <v>70</v>
      </c>
    </row>
    <row r="73" spans="1:7" x14ac:dyDescent="0.2">
      <c r="A73">
        <v>71</v>
      </c>
      <c r="B73" t="s">
        <v>265</v>
      </c>
      <c r="C73">
        <v>91</v>
      </c>
      <c r="D73" t="s">
        <v>167</v>
      </c>
      <c r="E73" t="s">
        <v>498</v>
      </c>
      <c r="F73" t="s">
        <v>499</v>
      </c>
      <c r="G73">
        <f t="shared" si="1"/>
        <v>71</v>
      </c>
    </row>
    <row r="74" spans="1:7" x14ac:dyDescent="0.2">
      <c r="A74">
        <v>72</v>
      </c>
      <c r="B74" t="s">
        <v>266</v>
      </c>
      <c r="C74">
        <v>3</v>
      </c>
      <c r="D74" t="s">
        <v>74</v>
      </c>
      <c r="E74" t="s">
        <v>498</v>
      </c>
      <c r="F74" t="s">
        <v>499</v>
      </c>
      <c r="G74">
        <f t="shared" si="1"/>
        <v>72</v>
      </c>
    </row>
    <row r="75" spans="1:7" x14ac:dyDescent="0.2">
      <c r="A75">
        <v>73</v>
      </c>
      <c r="B75" t="s">
        <v>271</v>
      </c>
      <c r="C75">
        <v>214</v>
      </c>
      <c r="D75" t="s">
        <v>39</v>
      </c>
      <c r="E75" t="s">
        <v>500</v>
      </c>
      <c r="F75" t="s">
        <v>501</v>
      </c>
      <c r="G75">
        <f t="shared" si="1"/>
        <v>73</v>
      </c>
    </row>
    <row r="76" spans="1:7" x14ac:dyDescent="0.2">
      <c r="A76">
        <v>74</v>
      </c>
      <c r="B76" t="s">
        <v>273</v>
      </c>
      <c r="C76">
        <v>7</v>
      </c>
      <c r="D76" t="s">
        <v>74</v>
      </c>
      <c r="E76" t="s">
        <v>502</v>
      </c>
      <c r="F76" t="s">
        <v>503</v>
      </c>
      <c r="G76">
        <f t="shared" si="1"/>
        <v>74</v>
      </c>
    </row>
    <row r="77" spans="1:7" x14ac:dyDescent="0.2">
      <c r="A77">
        <v>75</v>
      </c>
      <c r="B77" t="s">
        <v>286</v>
      </c>
      <c r="C77">
        <v>191</v>
      </c>
      <c r="D77" t="s">
        <v>169</v>
      </c>
      <c r="E77" t="s">
        <v>504</v>
      </c>
      <c r="F77" t="s">
        <v>505</v>
      </c>
      <c r="G77">
        <f t="shared" si="1"/>
        <v>75</v>
      </c>
    </row>
    <row r="78" spans="1:7" x14ac:dyDescent="0.2">
      <c r="A78">
        <v>76</v>
      </c>
      <c r="B78" t="s">
        <v>287</v>
      </c>
      <c r="C78">
        <v>13</v>
      </c>
      <c r="D78" t="s">
        <v>129</v>
      </c>
      <c r="E78" t="s">
        <v>506</v>
      </c>
      <c r="F78" t="s">
        <v>507</v>
      </c>
      <c r="G78">
        <f t="shared" si="1"/>
        <v>76</v>
      </c>
    </row>
    <row r="79" spans="1:7" x14ac:dyDescent="0.2">
      <c r="A79">
        <v>77</v>
      </c>
      <c r="B79" t="s">
        <v>295</v>
      </c>
      <c r="C79">
        <v>177</v>
      </c>
      <c r="D79" t="s">
        <v>249</v>
      </c>
      <c r="E79" t="s">
        <v>508</v>
      </c>
      <c r="F79" t="s">
        <v>509</v>
      </c>
      <c r="G79">
        <f t="shared" si="1"/>
        <v>77</v>
      </c>
    </row>
    <row r="80" spans="1:7" x14ac:dyDescent="0.2">
      <c r="A80">
        <v>78</v>
      </c>
      <c r="B80" t="s">
        <v>297</v>
      </c>
      <c r="C80">
        <v>12</v>
      </c>
      <c r="D80" t="s">
        <v>129</v>
      </c>
      <c r="E80" t="s">
        <v>510</v>
      </c>
      <c r="F80" t="s">
        <v>511</v>
      </c>
      <c r="G80">
        <f t="shared" si="1"/>
        <v>78</v>
      </c>
    </row>
    <row r="81" spans="1:7" x14ac:dyDescent="0.2">
      <c r="A81">
        <v>79</v>
      </c>
      <c r="B81" t="s">
        <v>301</v>
      </c>
      <c r="C81">
        <v>62</v>
      </c>
      <c r="D81" t="s">
        <v>8</v>
      </c>
      <c r="E81" t="s">
        <v>510</v>
      </c>
      <c r="F81" t="s">
        <v>511</v>
      </c>
      <c r="G81">
        <f t="shared" si="1"/>
        <v>79</v>
      </c>
    </row>
    <row r="82" spans="1:7" x14ac:dyDescent="0.2">
      <c r="A82">
        <v>80</v>
      </c>
      <c r="B82" t="s">
        <v>302</v>
      </c>
      <c r="C82">
        <v>192</v>
      </c>
      <c r="D82" t="s">
        <v>169</v>
      </c>
      <c r="E82" t="s">
        <v>512</v>
      </c>
      <c r="F82" t="s">
        <v>513</v>
      </c>
      <c r="G82">
        <f t="shared" si="1"/>
        <v>80</v>
      </c>
    </row>
    <row r="83" spans="1:7" x14ac:dyDescent="0.2">
      <c r="A83">
        <v>81</v>
      </c>
      <c r="B83" t="s">
        <v>315</v>
      </c>
      <c r="C83">
        <v>89</v>
      </c>
      <c r="D83" t="s">
        <v>19</v>
      </c>
      <c r="E83" t="s">
        <v>514</v>
      </c>
      <c r="F83" t="s">
        <v>515</v>
      </c>
      <c r="G83">
        <f t="shared" si="1"/>
        <v>81</v>
      </c>
    </row>
    <row r="84" spans="1:7" x14ac:dyDescent="0.2">
      <c r="A84">
        <v>82</v>
      </c>
      <c r="B84" t="s">
        <v>326</v>
      </c>
      <c r="C84">
        <v>19</v>
      </c>
      <c r="D84" t="s">
        <v>129</v>
      </c>
      <c r="E84" t="s">
        <v>516</v>
      </c>
      <c r="F84" t="s">
        <v>517</v>
      </c>
      <c r="G84">
        <f t="shared" si="1"/>
        <v>82</v>
      </c>
    </row>
    <row r="85" spans="1:7" x14ac:dyDescent="0.2">
      <c r="A85">
        <v>83</v>
      </c>
      <c r="B85" t="s">
        <v>329</v>
      </c>
      <c r="C85">
        <v>157</v>
      </c>
      <c r="D85" t="s">
        <v>193</v>
      </c>
      <c r="E85" t="s">
        <v>516</v>
      </c>
      <c r="F85" t="s">
        <v>517</v>
      </c>
      <c r="G85">
        <f t="shared" si="1"/>
        <v>83</v>
      </c>
    </row>
    <row r="86" spans="1:7" x14ac:dyDescent="0.2">
      <c r="A86">
        <v>84</v>
      </c>
      <c r="B86" t="s">
        <v>330</v>
      </c>
      <c r="C86">
        <v>178</v>
      </c>
      <c r="D86" t="s">
        <v>249</v>
      </c>
      <c r="E86" t="s">
        <v>518</v>
      </c>
      <c r="F86" t="s">
        <v>519</v>
      </c>
      <c r="G86">
        <f t="shared" si="1"/>
        <v>84</v>
      </c>
    </row>
    <row r="87" spans="1:7" x14ac:dyDescent="0.2">
      <c r="A87">
        <v>85</v>
      </c>
      <c r="B87" t="s">
        <v>349</v>
      </c>
      <c r="C87">
        <v>193</v>
      </c>
      <c r="D87" t="s">
        <v>169</v>
      </c>
      <c r="E87" t="s">
        <v>520</v>
      </c>
      <c r="F87" t="s">
        <v>521</v>
      </c>
      <c r="G87">
        <f t="shared" si="1"/>
        <v>85</v>
      </c>
    </row>
    <row r="88" spans="1:7" x14ac:dyDescent="0.2">
      <c r="A88">
        <v>86</v>
      </c>
      <c r="B88" t="s">
        <v>362</v>
      </c>
      <c r="C88">
        <v>93</v>
      </c>
      <c r="D88" t="s">
        <v>167</v>
      </c>
      <c r="E88" t="s">
        <v>522</v>
      </c>
      <c r="F88" t="s">
        <v>523</v>
      </c>
      <c r="G88">
        <f t="shared" si="1"/>
        <v>86</v>
      </c>
    </row>
    <row r="89" spans="1:7" x14ac:dyDescent="0.2">
      <c r="A89">
        <v>87</v>
      </c>
      <c r="B89" t="s">
        <v>388</v>
      </c>
      <c r="C89">
        <v>83</v>
      </c>
      <c r="D89" t="s">
        <v>19</v>
      </c>
      <c r="E89" t="s">
        <v>524</v>
      </c>
      <c r="F89" t="s">
        <v>525</v>
      </c>
      <c r="G89">
        <f t="shared" si="1"/>
        <v>87</v>
      </c>
    </row>
    <row r="90" spans="1:7" x14ac:dyDescent="0.2">
      <c r="A90">
        <v>88</v>
      </c>
      <c r="B90" t="s">
        <v>391</v>
      </c>
      <c r="C90">
        <v>152</v>
      </c>
      <c r="D90" t="s">
        <v>193</v>
      </c>
      <c r="E90" t="s">
        <v>526</v>
      </c>
      <c r="F90" t="s">
        <v>527</v>
      </c>
      <c r="G90">
        <f t="shared" si="1"/>
        <v>88</v>
      </c>
    </row>
    <row r="91" spans="1:7" x14ac:dyDescent="0.2">
      <c r="A91">
        <v>89</v>
      </c>
      <c r="B91" t="s">
        <v>398</v>
      </c>
      <c r="C91">
        <v>207</v>
      </c>
      <c r="D91" t="s">
        <v>237</v>
      </c>
      <c r="E91" t="s">
        <v>528</v>
      </c>
      <c r="F91" t="s">
        <v>529</v>
      </c>
      <c r="G91">
        <f t="shared" si="1"/>
        <v>89</v>
      </c>
    </row>
    <row r="92" spans="1:7" x14ac:dyDescent="0.2">
      <c r="A92">
        <v>90</v>
      </c>
      <c r="B92" t="s">
        <v>291</v>
      </c>
      <c r="C92">
        <v>168</v>
      </c>
      <c r="D92" t="s">
        <v>57</v>
      </c>
      <c r="E92" t="s">
        <v>530</v>
      </c>
      <c r="F92" t="s">
        <v>531</v>
      </c>
      <c r="G92">
        <f t="shared" si="1"/>
        <v>90</v>
      </c>
    </row>
    <row r="93" spans="1:7" x14ac:dyDescent="0.2">
      <c r="A93">
        <v>91</v>
      </c>
      <c r="B93" t="s">
        <v>22</v>
      </c>
      <c r="C93">
        <v>138</v>
      </c>
      <c r="D93" t="s">
        <v>23</v>
      </c>
      <c r="E93" t="s">
        <v>532</v>
      </c>
      <c r="F93" t="s">
        <v>533</v>
      </c>
      <c r="G93">
        <f t="shared" si="1"/>
        <v>91</v>
      </c>
    </row>
    <row r="94" spans="1:7" x14ac:dyDescent="0.2">
      <c r="A94">
        <v>92</v>
      </c>
      <c r="B94" t="s">
        <v>382</v>
      </c>
      <c r="C94">
        <v>23</v>
      </c>
      <c r="D94" t="s">
        <v>62</v>
      </c>
      <c r="E94" t="s">
        <v>534</v>
      </c>
      <c r="F94" t="s">
        <v>535</v>
      </c>
      <c r="G94">
        <f t="shared" si="1"/>
        <v>92</v>
      </c>
    </row>
    <row r="95" spans="1:7" x14ac:dyDescent="0.2">
      <c r="A95">
        <v>93</v>
      </c>
      <c r="B95" t="s">
        <v>26</v>
      </c>
      <c r="C95">
        <v>53</v>
      </c>
      <c r="D95" t="s">
        <v>27</v>
      </c>
      <c r="E95" t="s">
        <v>536</v>
      </c>
      <c r="F95" t="s">
        <v>537</v>
      </c>
      <c r="G95">
        <f t="shared" si="1"/>
        <v>93</v>
      </c>
    </row>
    <row r="96" spans="1:7" x14ac:dyDescent="0.2">
      <c r="A96">
        <v>94</v>
      </c>
      <c r="B96" t="s">
        <v>138</v>
      </c>
      <c r="C96">
        <v>16</v>
      </c>
      <c r="D96" t="s">
        <v>129</v>
      </c>
      <c r="E96" t="s">
        <v>538</v>
      </c>
      <c r="F96" t="s">
        <v>539</v>
      </c>
      <c r="G96">
        <f t="shared" si="1"/>
        <v>94</v>
      </c>
    </row>
    <row r="97" spans="1:7" x14ac:dyDescent="0.2">
      <c r="A97">
        <v>95</v>
      </c>
      <c r="B97" t="s">
        <v>35</v>
      </c>
      <c r="C97">
        <v>132</v>
      </c>
      <c r="D97" t="s">
        <v>23</v>
      </c>
      <c r="E97" t="s">
        <v>540</v>
      </c>
      <c r="F97" t="s">
        <v>541</v>
      </c>
      <c r="G97">
        <f t="shared" si="1"/>
        <v>95</v>
      </c>
    </row>
    <row r="98" spans="1:7" x14ac:dyDescent="0.2">
      <c r="A98">
        <v>96</v>
      </c>
      <c r="B98" t="s">
        <v>38</v>
      </c>
      <c r="C98">
        <v>212</v>
      </c>
      <c r="D98" t="s">
        <v>39</v>
      </c>
      <c r="E98" t="s">
        <v>542</v>
      </c>
      <c r="F98" t="s">
        <v>543</v>
      </c>
      <c r="G98">
        <f t="shared" si="1"/>
        <v>96</v>
      </c>
    </row>
    <row r="99" spans="1:7" x14ac:dyDescent="0.2">
      <c r="A99">
        <v>97</v>
      </c>
      <c r="B99" t="s">
        <v>53</v>
      </c>
      <c r="C99">
        <v>147</v>
      </c>
      <c r="D99" t="s">
        <v>15</v>
      </c>
      <c r="E99" t="s">
        <v>544</v>
      </c>
      <c r="F99" t="s">
        <v>545</v>
      </c>
      <c r="G99">
        <f t="shared" si="1"/>
        <v>97</v>
      </c>
    </row>
    <row r="100" spans="1:7" x14ac:dyDescent="0.2">
      <c r="A100">
        <v>98</v>
      </c>
      <c r="B100" t="s">
        <v>56</v>
      </c>
      <c r="C100">
        <v>169</v>
      </c>
      <c r="D100" t="s">
        <v>57</v>
      </c>
      <c r="E100" t="s">
        <v>544</v>
      </c>
      <c r="F100" t="s">
        <v>545</v>
      </c>
      <c r="G100">
        <f t="shared" si="1"/>
        <v>98</v>
      </c>
    </row>
    <row r="101" spans="1:7" x14ac:dyDescent="0.2">
      <c r="A101">
        <v>99</v>
      </c>
      <c r="B101" t="s">
        <v>210</v>
      </c>
      <c r="C101">
        <v>43</v>
      </c>
      <c r="D101" t="s">
        <v>66</v>
      </c>
      <c r="E101" t="s">
        <v>546</v>
      </c>
      <c r="F101" t="s">
        <v>547</v>
      </c>
      <c r="G101">
        <f t="shared" si="1"/>
        <v>99</v>
      </c>
    </row>
    <row r="102" spans="1:7" x14ac:dyDescent="0.2">
      <c r="A102">
        <v>100</v>
      </c>
      <c r="B102" t="s">
        <v>75</v>
      </c>
      <c r="C102">
        <v>2</v>
      </c>
      <c r="D102" t="s">
        <v>74</v>
      </c>
      <c r="E102" t="s">
        <v>548</v>
      </c>
      <c r="F102" t="s">
        <v>549</v>
      </c>
      <c r="G102">
        <f t="shared" si="1"/>
        <v>100</v>
      </c>
    </row>
    <row r="103" spans="1:7" x14ac:dyDescent="0.2">
      <c r="A103">
        <v>101</v>
      </c>
      <c r="B103" t="s">
        <v>79</v>
      </c>
      <c r="C103">
        <v>106</v>
      </c>
      <c r="D103" t="s">
        <v>80</v>
      </c>
      <c r="E103" t="s">
        <v>550</v>
      </c>
      <c r="F103" t="s">
        <v>551</v>
      </c>
      <c r="G103">
        <f t="shared" si="1"/>
        <v>101</v>
      </c>
    </row>
    <row r="104" spans="1:7" x14ac:dyDescent="0.2">
      <c r="A104">
        <v>102</v>
      </c>
      <c r="B104" t="s">
        <v>84</v>
      </c>
      <c r="C104">
        <v>9</v>
      </c>
      <c r="D104" t="s">
        <v>74</v>
      </c>
      <c r="E104" t="s">
        <v>550</v>
      </c>
      <c r="F104" t="s">
        <v>551</v>
      </c>
      <c r="G104">
        <f t="shared" si="1"/>
        <v>102</v>
      </c>
    </row>
    <row r="105" spans="1:7" x14ac:dyDescent="0.2">
      <c r="A105">
        <v>103</v>
      </c>
      <c r="B105" t="s">
        <v>86</v>
      </c>
      <c r="C105">
        <v>183</v>
      </c>
      <c r="D105" t="s">
        <v>31</v>
      </c>
      <c r="E105" t="s">
        <v>550</v>
      </c>
      <c r="F105" t="s">
        <v>551</v>
      </c>
      <c r="G105">
        <f t="shared" si="1"/>
        <v>103</v>
      </c>
    </row>
    <row r="106" spans="1:7" x14ac:dyDescent="0.2">
      <c r="A106">
        <v>104</v>
      </c>
      <c r="B106" t="s">
        <v>88</v>
      </c>
      <c r="C106">
        <v>133</v>
      </c>
      <c r="D106" t="s">
        <v>23</v>
      </c>
      <c r="E106" t="s">
        <v>550</v>
      </c>
      <c r="F106" t="s">
        <v>551</v>
      </c>
      <c r="G106">
        <f t="shared" si="1"/>
        <v>104</v>
      </c>
    </row>
    <row r="107" spans="1:7" x14ac:dyDescent="0.2">
      <c r="A107">
        <v>105</v>
      </c>
      <c r="B107" t="s">
        <v>224</v>
      </c>
      <c r="C107">
        <v>36</v>
      </c>
      <c r="D107" t="s">
        <v>46</v>
      </c>
      <c r="E107" t="s">
        <v>550</v>
      </c>
      <c r="F107" t="s">
        <v>551</v>
      </c>
      <c r="G107">
        <f t="shared" si="1"/>
        <v>105</v>
      </c>
    </row>
    <row r="108" spans="1:7" x14ac:dyDescent="0.2">
      <c r="A108">
        <v>106</v>
      </c>
      <c r="B108" t="s">
        <v>227</v>
      </c>
      <c r="C108">
        <v>79</v>
      </c>
      <c r="D108" t="s">
        <v>126</v>
      </c>
      <c r="E108" t="s">
        <v>552</v>
      </c>
      <c r="F108" t="s">
        <v>553</v>
      </c>
      <c r="G108">
        <f t="shared" si="1"/>
        <v>106</v>
      </c>
    </row>
    <row r="109" spans="1:7" x14ac:dyDescent="0.2">
      <c r="A109">
        <v>107</v>
      </c>
      <c r="B109" t="s">
        <v>89</v>
      </c>
      <c r="C109">
        <v>103</v>
      </c>
      <c r="D109" t="s">
        <v>80</v>
      </c>
      <c r="E109" t="s">
        <v>552</v>
      </c>
      <c r="F109" t="s">
        <v>553</v>
      </c>
      <c r="G109">
        <f t="shared" si="1"/>
        <v>107</v>
      </c>
    </row>
    <row r="110" spans="1:7" x14ac:dyDescent="0.2">
      <c r="A110">
        <v>108</v>
      </c>
      <c r="B110" t="s">
        <v>92</v>
      </c>
      <c r="C110">
        <v>109</v>
      </c>
      <c r="D110" t="s">
        <v>80</v>
      </c>
      <c r="E110" t="s">
        <v>552</v>
      </c>
      <c r="F110" t="s">
        <v>553</v>
      </c>
      <c r="G110">
        <f t="shared" si="1"/>
        <v>108</v>
      </c>
    </row>
    <row r="111" spans="1:7" x14ac:dyDescent="0.2">
      <c r="A111">
        <v>109</v>
      </c>
      <c r="B111" t="s">
        <v>252</v>
      </c>
      <c r="C111">
        <v>69</v>
      </c>
      <c r="D111" t="s">
        <v>8</v>
      </c>
      <c r="E111" t="s">
        <v>554</v>
      </c>
      <c r="F111" t="s">
        <v>555</v>
      </c>
      <c r="G111">
        <f t="shared" si="1"/>
        <v>109</v>
      </c>
    </row>
    <row r="112" spans="1:7" x14ac:dyDescent="0.2">
      <c r="A112">
        <v>110</v>
      </c>
      <c r="B112" t="s">
        <v>100</v>
      </c>
      <c r="C112">
        <v>186</v>
      </c>
      <c r="D112" t="s">
        <v>31</v>
      </c>
      <c r="E112" t="s">
        <v>556</v>
      </c>
      <c r="F112" t="s">
        <v>557</v>
      </c>
      <c r="G112">
        <f t="shared" si="1"/>
        <v>110</v>
      </c>
    </row>
    <row r="113" spans="1:7" x14ac:dyDescent="0.2">
      <c r="A113">
        <v>111</v>
      </c>
      <c r="B113" t="s">
        <v>105</v>
      </c>
      <c r="C113">
        <v>185</v>
      </c>
      <c r="D113" t="s">
        <v>31</v>
      </c>
      <c r="E113" t="s">
        <v>558</v>
      </c>
      <c r="F113" t="s">
        <v>559</v>
      </c>
      <c r="G113">
        <f t="shared" si="1"/>
        <v>111</v>
      </c>
    </row>
    <row r="114" spans="1:7" x14ac:dyDescent="0.2">
      <c r="A114">
        <v>112</v>
      </c>
      <c r="B114" t="s">
        <v>111</v>
      </c>
      <c r="C114">
        <v>135</v>
      </c>
      <c r="D114" t="s">
        <v>23</v>
      </c>
      <c r="E114" t="s">
        <v>560</v>
      </c>
      <c r="F114" t="s">
        <v>561</v>
      </c>
      <c r="G114">
        <f t="shared" si="1"/>
        <v>112</v>
      </c>
    </row>
    <row r="115" spans="1:7" x14ac:dyDescent="0.2">
      <c r="A115">
        <v>113</v>
      </c>
      <c r="B115" t="s">
        <v>117</v>
      </c>
      <c r="C115">
        <v>104</v>
      </c>
      <c r="D115" t="s">
        <v>80</v>
      </c>
      <c r="E115" t="s">
        <v>562</v>
      </c>
      <c r="F115" t="s">
        <v>563</v>
      </c>
      <c r="G115">
        <f t="shared" si="1"/>
        <v>113</v>
      </c>
    </row>
    <row r="116" spans="1:7" x14ac:dyDescent="0.2">
      <c r="A116">
        <v>114</v>
      </c>
      <c r="B116" t="s">
        <v>124</v>
      </c>
      <c r="C116">
        <v>105</v>
      </c>
      <c r="D116" t="s">
        <v>80</v>
      </c>
      <c r="E116" t="s">
        <v>564</v>
      </c>
      <c r="F116" t="s">
        <v>565</v>
      </c>
      <c r="G116">
        <f t="shared" si="1"/>
        <v>114</v>
      </c>
    </row>
    <row r="117" spans="1:7" x14ac:dyDescent="0.2">
      <c r="A117">
        <v>115</v>
      </c>
      <c r="B117" t="s">
        <v>133</v>
      </c>
      <c r="C117">
        <v>211</v>
      </c>
      <c r="D117" t="s">
        <v>39</v>
      </c>
      <c r="E117" t="s">
        <v>566</v>
      </c>
      <c r="F117" t="s">
        <v>567</v>
      </c>
      <c r="G117">
        <f t="shared" si="1"/>
        <v>115</v>
      </c>
    </row>
    <row r="118" spans="1:7" x14ac:dyDescent="0.2">
      <c r="A118">
        <v>116</v>
      </c>
      <c r="B118" t="s">
        <v>137</v>
      </c>
      <c r="C118">
        <v>102</v>
      </c>
      <c r="D118" t="s">
        <v>80</v>
      </c>
      <c r="E118" t="s">
        <v>568</v>
      </c>
      <c r="F118" t="s">
        <v>569</v>
      </c>
      <c r="G118">
        <f t="shared" si="1"/>
        <v>116</v>
      </c>
    </row>
    <row r="119" spans="1:7" x14ac:dyDescent="0.2">
      <c r="A119">
        <v>117</v>
      </c>
      <c r="B119" t="s">
        <v>139</v>
      </c>
      <c r="C119">
        <v>149</v>
      </c>
      <c r="D119" t="s">
        <v>15</v>
      </c>
      <c r="E119" t="s">
        <v>570</v>
      </c>
      <c r="F119" t="s">
        <v>571</v>
      </c>
      <c r="G119">
        <f t="shared" si="1"/>
        <v>117</v>
      </c>
    </row>
    <row r="120" spans="1:7" x14ac:dyDescent="0.2">
      <c r="A120">
        <v>118</v>
      </c>
      <c r="B120" t="s">
        <v>143</v>
      </c>
      <c r="C120">
        <v>6</v>
      </c>
      <c r="D120" t="s">
        <v>74</v>
      </c>
      <c r="E120" t="s">
        <v>572</v>
      </c>
      <c r="F120" t="s">
        <v>573</v>
      </c>
      <c r="G120">
        <f t="shared" si="1"/>
        <v>118</v>
      </c>
    </row>
    <row r="121" spans="1:7" x14ac:dyDescent="0.2">
      <c r="A121">
        <v>119</v>
      </c>
      <c r="B121" t="s">
        <v>150</v>
      </c>
      <c r="C121">
        <v>86</v>
      </c>
      <c r="D121" t="s">
        <v>19</v>
      </c>
      <c r="E121" t="s">
        <v>574</v>
      </c>
      <c r="F121" t="s">
        <v>575</v>
      </c>
      <c r="G121">
        <f t="shared" si="1"/>
        <v>119</v>
      </c>
    </row>
    <row r="122" spans="1:7" x14ac:dyDescent="0.2">
      <c r="A122">
        <v>120</v>
      </c>
      <c r="B122" t="s">
        <v>153</v>
      </c>
      <c r="C122">
        <v>34</v>
      </c>
      <c r="D122" t="s">
        <v>46</v>
      </c>
      <c r="E122" t="s">
        <v>574</v>
      </c>
      <c r="F122" t="s">
        <v>575</v>
      </c>
      <c r="G122">
        <f t="shared" si="1"/>
        <v>120</v>
      </c>
    </row>
    <row r="123" spans="1:7" x14ac:dyDescent="0.2">
      <c r="A123">
        <v>121</v>
      </c>
      <c r="B123" t="s">
        <v>159</v>
      </c>
      <c r="C123">
        <v>107</v>
      </c>
      <c r="D123" t="s">
        <v>80</v>
      </c>
      <c r="E123" t="s">
        <v>576</v>
      </c>
      <c r="F123" t="s">
        <v>577</v>
      </c>
      <c r="G123">
        <f t="shared" si="1"/>
        <v>121</v>
      </c>
    </row>
    <row r="124" spans="1:7" x14ac:dyDescent="0.2">
      <c r="A124">
        <v>122</v>
      </c>
      <c r="B124" t="s">
        <v>162</v>
      </c>
      <c r="C124">
        <v>134</v>
      </c>
      <c r="D124" t="s">
        <v>23</v>
      </c>
      <c r="E124" t="s">
        <v>576</v>
      </c>
      <c r="F124" t="s">
        <v>577</v>
      </c>
      <c r="G124">
        <f t="shared" si="1"/>
        <v>122</v>
      </c>
    </row>
    <row r="125" spans="1:7" x14ac:dyDescent="0.2">
      <c r="A125">
        <v>123</v>
      </c>
      <c r="B125" t="s">
        <v>163</v>
      </c>
      <c r="C125">
        <v>32</v>
      </c>
      <c r="D125" t="s">
        <v>46</v>
      </c>
      <c r="E125" t="s">
        <v>578</v>
      </c>
      <c r="F125" t="s">
        <v>579</v>
      </c>
      <c r="G125">
        <f t="shared" si="1"/>
        <v>123</v>
      </c>
    </row>
    <row r="126" spans="1:7" x14ac:dyDescent="0.2">
      <c r="A126">
        <v>124</v>
      </c>
      <c r="B126" t="s">
        <v>166</v>
      </c>
      <c r="C126">
        <v>98</v>
      </c>
      <c r="D126" t="s">
        <v>167</v>
      </c>
      <c r="E126" t="s">
        <v>578</v>
      </c>
      <c r="F126" t="s">
        <v>579</v>
      </c>
      <c r="G126">
        <f t="shared" si="1"/>
        <v>124</v>
      </c>
    </row>
    <row r="127" spans="1:7" x14ac:dyDescent="0.2">
      <c r="A127">
        <v>125</v>
      </c>
      <c r="B127" t="s">
        <v>168</v>
      </c>
      <c r="C127">
        <v>197</v>
      </c>
      <c r="D127" t="s">
        <v>169</v>
      </c>
      <c r="E127" t="s">
        <v>578</v>
      </c>
      <c r="F127" t="s">
        <v>579</v>
      </c>
      <c r="G127">
        <f t="shared" si="1"/>
        <v>125</v>
      </c>
    </row>
    <row r="128" spans="1:7" x14ac:dyDescent="0.2">
      <c r="A128">
        <v>126</v>
      </c>
      <c r="B128" t="s">
        <v>171</v>
      </c>
      <c r="C128">
        <v>187</v>
      </c>
      <c r="D128" t="s">
        <v>31</v>
      </c>
      <c r="E128" t="s">
        <v>580</v>
      </c>
      <c r="F128" t="s">
        <v>581</v>
      </c>
      <c r="G128">
        <f t="shared" si="1"/>
        <v>126</v>
      </c>
    </row>
    <row r="129" spans="1:7" x14ac:dyDescent="0.2">
      <c r="A129">
        <v>127</v>
      </c>
      <c r="B129" t="s">
        <v>183</v>
      </c>
      <c r="C129">
        <v>194</v>
      </c>
      <c r="D129" t="s">
        <v>169</v>
      </c>
      <c r="E129" t="s">
        <v>582</v>
      </c>
      <c r="F129" t="s">
        <v>583</v>
      </c>
      <c r="G129">
        <f t="shared" si="1"/>
        <v>127</v>
      </c>
    </row>
    <row r="130" spans="1:7" x14ac:dyDescent="0.2">
      <c r="A130">
        <v>128</v>
      </c>
      <c r="B130" t="s">
        <v>187</v>
      </c>
      <c r="C130">
        <v>189</v>
      </c>
      <c r="D130" t="s">
        <v>31</v>
      </c>
      <c r="E130" t="s">
        <v>582</v>
      </c>
      <c r="F130" t="s">
        <v>583</v>
      </c>
      <c r="G130">
        <f t="shared" si="1"/>
        <v>128</v>
      </c>
    </row>
    <row r="131" spans="1:7" x14ac:dyDescent="0.2">
      <c r="A131">
        <v>129</v>
      </c>
      <c r="B131" t="s">
        <v>189</v>
      </c>
      <c r="C131">
        <v>52</v>
      </c>
      <c r="D131" t="s">
        <v>27</v>
      </c>
      <c r="E131" t="s">
        <v>584</v>
      </c>
      <c r="F131" t="s">
        <v>585</v>
      </c>
      <c r="G131">
        <f t="shared" si="1"/>
        <v>129</v>
      </c>
    </row>
    <row r="132" spans="1:7" x14ac:dyDescent="0.2">
      <c r="A132">
        <v>130</v>
      </c>
      <c r="B132" t="s">
        <v>194</v>
      </c>
      <c r="C132">
        <v>119</v>
      </c>
      <c r="D132" t="s">
        <v>11</v>
      </c>
      <c r="E132" t="s">
        <v>584</v>
      </c>
      <c r="F132" t="s">
        <v>585</v>
      </c>
      <c r="G132">
        <f t="shared" ref="G132:G195" si="2">A132</f>
        <v>130</v>
      </c>
    </row>
    <row r="133" spans="1:7" x14ac:dyDescent="0.2">
      <c r="A133">
        <v>131</v>
      </c>
      <c r="B133" t="s">
        <v>195</v>
      </c>
      <c r="C133">
        <v>127</v>
      </c>
      <c r="D133" t="s">
        <v>196</v>
      </c>
      <c r="E133" t="s">
        <v>584</v>
      </c>
      <c r="F133" t="s">
        <v>585</v>
      </c>
      <c r="G133">
        <f t="shared" si="2"/>
        <v>131</v>
      </c>
    </row>
    <row r="134" spans="1:7" x14ac:dyDescent="0.2">
      <c r="A134">
        <v>132</v>
      </c>
      <c r="B134" t="s">
        <v>200</v>
      </c>
      <c r="C134">
        <v>164</v>
      </c>
      <c r="D134" t="s">
        <v>57</v>
      </c>
      <c r="E134" t="s">
        <v>586</v>
      </c>
      <c r="F134" t="s">
        <v>587</v>
      </c>
      <c r="G134">
        <f t="shared" si="2"/>
        <v>132</v>
      </c>
    </row>
    <row r="135" spans="1:7" x14ac:dyDescent="0.2">
      <c r="A135">
        <v>133</v>
      </c>
      <c r="B135" t="s">
        <v>203</v>
      </c>
      <c r="C135">
        <v>22</v>
      </c>
      <c r="D135" t="s">
        <v>62</v>
      </c>
      <c r="E135" t="s">
        <v>586</v>
      </c>
      <c r="F135" t="s">
        <v>587</v>
      </c>
      <c r="G135">
        <f t="shared" si="2"/>
        <v>133</v>
      </c>
    </row>
    <row r="136" spans="1:7" x14ac:dyDescent="0.2">
      <c r="A136">
        <v>134</v>
      </c>
      <c r="B136" t="s">
        <v>206</v>
      </c>
      <c r="C136">
        <v>137</v>
      </c>
      <c r="D136" t="s">
        <v>23</v>
      </c>
      <c r="E136" t="s">
        <v>586</v>
      </c>
      <c r="F136" t="s">
        <v>587</v>
      </c>
      <c r="G136">
        <f t="shared" si="2"/>
        <v>134</v>
      </c>
    </row>
    <row r="137" spans="1:7" x14ac:dyDescent="0.2">
      <c r="A137">
        <v>135</v>
      </c>
      <c r="B137" t="s">
        <v>207</v>
      </c>
      <c r="C137">
        <v>196</v>
      </c>
      <c r="D137" t="s">
        <v>169</v>
      </c>
      <c r="E137" t="s">
        <v>588</v>
      </c>
      <c r="F137" t="s">
        <v>589</v>
      </c>
      <c r="G137">
        <f t="shared" si="2"/>
        <v>135</v>
      </c>
    </row>
    <row r="138" spans="1:7" x14ac:dyDescent="0.2">
      <c r="A138">
        <v>136</v>
      </c>
      <c r="B138" t="s">
        <v>215</v>
      </c>
      <c r="C138">
        <v>184</v>
      </c>
      <c r="D138" t="s">
        <v>31</v>
      </c>
      <c r="E138" t="s">
        <v>590</v>
      </c>
      <c r="F138" t="s">
        <v>591</v>
      </c>
      <c r="G138">
        <f t="shared" si="2"/>
        <v>136</v>
      </c>
    </row>
    <row r="139" spans="1:7" x14ac:dyDescent="0.2">
      <c r="A139">
        <v>137</v>
      </c>
      <c r="B139" t="s">
        <v>216</v>
      </c>
      <c r="C139">
        <v>108</v>
      </c>
      <c r="D139" t="s">
        <v>80</v>
      </c>
      <c r="E139" t="s">
        <v>592</v>
      </c>
      <c r="F139" t="s">
        <v>593</v>
      </c>
      <c r="G139">
        <f t="shared" si="2"/>
        <v>137</v>
      </c>
    </row>
    <row r="140" spans="1:7" x14ac:dyDescent="0.2">
      <c r="A140">
        <v>138</v>
      </c>
      <c r="B140" t="s">
        <v>219</v>
      </c>
      <c r="C140">
        <v>166</v>
      </c>
      <c r="D140" t="s">
        <v>57</v>
      </c>
      <c r="E140" t="s">
        <v>594</v>
      </c>
      <c r="F140" t="s">
        <v>595</v>
      </c>
      <c r="G140">
        <f t="shared" si="2"/>
        <v>138</v>
      </c>
    </row>
    <row r="141" spans="1:7" x14ac:dyDescent="0.2">
      <c r="A141">
        <v>139</v>
      </c>
      <c r="B141" t="s">
        <v>366</v>
      </c>
      <c r="C141">
        <v>37</v>
      </c>
      <c r="D141" t="s">
        <v>46</v>
      </c>
      <c r="E141" t="s">
        <v>594</v>
      </c>
      <c r="F141" t="s">
        <v>595</v>
      </c>
      <c r="G141">
        <f t="shared" si="2"/>
        <v>139</v>
      </c>
    </row>
    <row r="142" spans="1:7" x14ac:dyDescent="0.2">
      <c r="A142">
        <v>140</v>
      </c>
      <c r="B142" t="s">
        <v>230</v>
      </c>
      <c r="C142">
        <v>217</v>
      </c>
      <c r="D142" t="s">
        <v>39</v>
      </c>
      <c r="E142" t="s">
        <v>596</v>
      </c>
      <c r="F142" t="s">
        <v>597</v>
      </c>
      <c r="G142">
        <f t="shared" si="2"/>
        <v>140</v>
      </c>
    </row>
    <row r="143" spans="1:7" x14ac:dyDescent="0.2">
      <c r="A143">
        <v>141</v>
      </c>
      <c r="B143" t="s">
        <v>239</v>
      </c>
      <c r="C143">
        <v>97</v>
      </c>
      <c r="D143" t="s">
        <v>167</v>
      </c>
      <c r="E143" t="s">
        <v>598</v>
      </c>
      <c r="F143" t="s">
        <v>599</v>
      </c>
      <c r="G143">
        <f t="shared" si="2"/>
        <v>141</v>
      </c>
    </row>
    <row r="144" spans="1:7" x14ac:dyDescent="0.2">
      <c r="A144">
        <v>142</v>
      </c>
      <c r="B144" t="s">
        <v>242</v>
      </c>
      <c r="C144">
        <v>136</v>
      </c>
      <c r="D144" t="s">
        <v>23</v>
      </c>
      <c r="E144" t="s">
        <v>598</v>
      </c>
      <c r="F144" t="s">
        <v>599</v>
      </c>
      <c r="G144">
        <f t="shared" si="2"/>
        <v>142</v>
      </c>
    </row>
    <row r="145" spans="1:7" x14ac:dyDescent="0.2">
      <c r="A145">
        <v>143</v>
      </c>
      <c r="B145" t="s">
        <v>243</v>
      </c>
      <c r="C145">
        <v>45</v>
      </c>
      <c r="D145" t="s">
        <v>66</v>
      </c>
      <c r="E145" t="s">
        <v>598</v>
      </c>
      <c r="F145" t="s">
        <v>599</v>
      </c>
      <c r="G145">
        <f t="shared" si="2"/>
        <v>143</v>
      </c>
    </row>
    <row r="146" spans="1:7" x14ac:dyDescent="0.2">
      <c r="A146">
        <v>144</v>
      </c>
      <c r="B146" t="s">
        <v>251</v>
      </c>
      <c r="C146">
        <v>176</v>
      </c>
      <c r="D146" t="s">
        <v>249</v>
      </c>
      <c r="E146" t="s">
        <v>600</v>
      </c>
      <c r="F146" t="s">
        <v>601</v>
      </c>
      <c r="G146">
        <f t="shared" si="2"/>
        <v>144</v>
      </c>
    </row>
    <row r="147" spans="1:7" x14ac:dyDescent="0.2">
      <c r="A147">
        <v>145</v>
      </c>
      <c r="B147" t="s">
        <v>264</v>
      </c>
      <c r="C147">
        <v>73</v>
      </c>
      <c r="D147" t="s">
        <v>126</v>
      </c>
      <c r="E147" t="s">
        <v>602</v>
      </c>
      <c r="F147" t="s">
        <v>603</v>
      </c>
      <c r="G147">
        <f t="shared" si="2"/>
        <v>145</v>
      </c>
    </row>
    <row r="148" spans="1:7" x14ac:dyDescent="0.2">
      <c r="A148">
        <v>146</v>
      </c>
      <c r="B148" t="s">
        <v>270</v>
      </c>
      <c r="C148">
        <v>5</v>
      </c>
      <c r="D148" t="s">
        <v>74</v>
      </c>
      <c r="E148" t="s">
        <v>604</v>
      </c>
      <c r="F148" t="s">
        <v>605</v>
      </c>
      <c r="G148">
        <f t="shared" si="2"/>
        <v>146</v>
      </c>
    </row>
    <row r="149" spans="1:7" x14ac:dyDescent="0.2">
      <c r="A149">
        <v>147</v>
      </c>
      <c r="B149" t="s">
        <v>272</v>
      </c>
      <c r="C149">
        <v>25</v>
      </c>
      <c r="D149" t="s">
        <v>62</v>
      </c>
      <c r="E149" t="s">
        <v>604</v>
      </c>
      <c r="F149" t="s">
        <v>605</v>
      </c>
      <c r="G149">
        <f t="shared" si="2"/>
        <v>147</v>
      </c>
    </row>
    <row r="150" spans="1:7" x14ac:dyDescent="0.2">
      <c r="A150">
        <v>148</v>
      </c>
      <c r="B150" t="s">
        <v>276</v>
      </c>
      <c r="C150">
        <v>17</v>
      </c>
      <c r="D150" t="s">
        <v>129</v>
      </c>
      <c r="E150" t="s">
        <v>606</v>
      </c>
      <c r="F150" t="s">
        <v>607</v>
      </c>
      <c r="G150">
        <f t="shared" si="2"/>
        <v>148</v>
      </c>
    </row>
    <row r="151" spans="1:7" x14ac:dyDescent="0.2">
      <c r="A151">
        <v>149</v>
      </c>
      <c r="B151" t="s">
        <v>279</v>
      </c>
      <c r="C151">
        <v>159</v>
      </c>
      <c r="D151" t="s">
        <v>193</v>
      </c>
      <c r="E151" t="s">
        <v>606</v>
      </c>
      <c r="F151" t="s">
        <v>607</v>
      </c>
      <c r="G151">
        <f t="shared" si="2"/>
        <v>149</v>
      </c>
    </row>
    <row r="152" spans="1:7" x14ac:dyDescent="0.2">
      <c r="A152">
        <v>150</v>
      </c>
      <c r="B152" t="s">
        <v>280</v>
      </c>
      <c r="C152">
        <v>188</v>
      </c>
      <c r="D152" t="s">
        <v>31</v>
      </c>
      <c r="E152" t="s">
        <v>608</v>
      </c>
      <c r="F152" t="s">
        <v>609</v>
      </c>
      <c r="G152">
        <f t="shared" si="2"/>
        <v>150</v>
      </c>
    </row>
    <row r="153" spans="1:7" x14ac:dyDescent="0.2">
      <c r="A153">
        <v>151</v>
      </c>
      <c r="B153" t="s">
        <v>284</v>
      </c>
      <c r="C153">
        <v>175</v>
      </c>
      <c r="D153" t="s">
        <v>249</v>
      </c>
      <c r="E153" t="s">
        <v>608</v>
      </c>
      <c r="F153" t="s">
        <v>609</v>
      </c>
      <c r="G153">
        <f t="shared" si="2"/>
        <v>151</v>
      </c>
    </row>
    <row r="154" spans="1:7" x14ac:dyDescent="0.2">
      <c r="A154">
        <v>152</v>
      </c>
      <c r="B154" t="s">
        <v>283</v>
      </c>
      <c r="C154">
        <v>204</v>
      </c>
      <c r="D154" t="s">
        <v>237</v>
      </c>
      <c r="E154" t="s">
        <v>608</v>
      </c>
      <c r="F154" t="s">
        <v>609</v>
      </c>
      <c r="G154">
        <f t="shared" si="2"/>
        <v>152</v>
      </c>
    </row>
    <row r="155" spans="1:7" x14ac:dyDescent="0.2">
      <c r="A155">
        <v>153</v>
      </c>
      <c r="B155" t="s">
        <v>285</v>
      </c>
      <c r="C155">
        <v>148</v>
      </c>
      <c r="D155" t="s">
        <v>15</v>
      </c>
      <c r="E155" t="s">
        <v>608</v>
      </c>
      <c r="F155" t="s">
        <v>609</v>
      </c>
      <c r="G155">
        <f t="shared" si="2"/>
        <v>153</v>
      </c>
    </row>
    <row r="156" spans="1:7" x14ac:dyDescent="0.2">
      <c r="A156">
        <v>154</v>
      </c>
      <c r="B156" t="s">
        <v>290</v>
      </c>
      <c r="C156">
        <v>29</v>
      </c>
      <c r="D156" t="s">
        <v>62</v>
      </c>
      <c r="E156" t="s">
        <v>610</v>
      </c>
      <c r="F156" t="s">
        <v>611</v>
      </c>
      <c r="G156">
        <f t="shared" si="2"/>
        <v>154</v>
      </c>
    </row>
    <row r="157" spans="1:7" x14ac:dyDescent="0.2">
      <c r="A157">
        <v>155</v>
      </c>
      <c r="B157" t="s">
        <v>294</v>
      </c>
      <c r="C157">
        <v>74</v>
      </c>
      <c r="D157" t="s">
        <v>126</v>
      </c>
      <c r="E157" t="s">
        <v>612</v>
      </c>
      <c r="F157" t="s">
        <v>613</v>
      </c>
      <c r="G157">
        <f t="shared" si="2"/>
        <v>155</v>
      </c>
    </row>
    <row r="158" spans="1:7" x14ac:dyDescent="0.2">
      <c r="A158">
        <v>156</v>
      </c>
      <c r="B158" t="s">
        <v>296</v>
      </c>
      <c r="C158">
        <v>203</v>
      </c>
      <c r="D158" t="s">
        <v>237</v>
      </c>
      <c r="E158" t="s">
        <v>612</v>
      </c>
      <c r="F158" t="s">
        <v>613</v>
      </c>
      <c r="G158">
        <f t="shared" si="2"/>
        <v>156</v>
      </c>
    </row>
    <row r="159" spans="1:7" x14ac:dyDescent="0.2">
      <c r="A159">
        <v>157</v>
      </c>
      <c r="B159" t="s">
        <v>300</v>
      </c>
      <c r="C159">
        <v>219</v>
      </c>
      <c r="D159" t="s">
        <v>39</v>
      </c>
      <c r="E159" t="s">
        <v>614</v>
      </c>
      <c r="F159" t="s">
        <v>615</v>
      </c>
      <c r="G159">
        <f t="shared" si="2"/>
        <v>157</v>
      </c>
    </row>
    <row r="160" spans="1:7" x14ac:dyDescent="0.2">
      <c r="A160">
        <v>158</v>
      </c>
      <c r="B160" t="s">
        <v>305</v>
      </c>
      <c r="C160">
        <v>125</v>
      </c>
      <c r="D160" t="s">
        <v>196</v>
      </c>
      <c r="E160" t="s">
        <v>616</v>
      </c>
      <c r="F160" t="s">
        <v>617</v>
      </c>
      <c r="G160">
        <f t="shared" si="2"/>
        <v>158</v>
      </c>
    </row>
    <row r="161" spans="1:7" x14ac:dyDescent="0.2">
      <c r="A161">
        <v>159</v>
      </c>
      <c r="B161" t="s">
        <v>306</v>
      </c>
      <c r="C161">
        <v>94</v>
      </c>
      <c r="D161" t="s">
        <v>167</v>
      </c>
      <c r="E161" t="s">
        <v>616</v>
      </c>
      <c r="F161" t="s">
        <v>617</v>
      </c>
      <c r="G161">
        <f t="shared" si="2"/>
        <v>159</v>
      </c>
    </row>
    <row r="162" spans="1:7" x14ac:dyDescent="0.2">
      <c r="A162">
        <v>160</v>
      </c>
      <c r="B162" t="s">
        <v>307</v>
      </c>
      <c r="C162">
        <v>123</v>
      </c>
      <c r="D162" t="s">
        <v>196</v>
      </c>
      <c r="E162" t="s">
        <v>618</v>
      </c>
      <c r="F162" t="s">
        <v>619</v>
      </c>
      <c r="G162">
        <f t="shared" si="2"/>
        <v>160</v>
      </c>
    </row>
    <row r="163" spans="1:7" x14ac:dyDescent="0.2">
      <c r="A163">
        <v>161</v>
      </c>
      <c r="B163" t="s">
        <v>310</v>
      </c>
      <c r="C163">
        <v>215</v>
      </c>
      <c r="D163" t="s">
        <v>39</v>
      </c>
      <c r="E163" t="s">
        <v>620</v>
      </c>
      <c r="F163" t="s">
        <v>621</v>
      </c>
      <c r="G163">
        <f t="shared" si="2"/>
        <v>161</v>
      </c>
    </row>
    <row r="164" spans="1:7" x14ac:dyDescent="0.2">
      <c r="A164">
        <v>162</v>
      </c>
      <c r="B164" t="s">
        <v>313</v>
      </c>
      <c r="C164">
        <v>84</v>
      </c>
      <c r="D164" t="s">
        <v>19</v>
      </c>
      <c r="E164" t="s">
        <v>620</v>
      </c>
      <c r="F164" t="s">
        <v>621</v>
      </c>
      <c r="G164">
        <f t="shared" si="2"/>
        <v>162</v>
      </c>
    </row>
    <row r="165" spans="1:7" x14ac:dyDescent="0.2">
      <c r="A165">
        <v>163</v>
      </c>
      <c r="B165" t="s">
        <v>314</v>
      </c>
      <c r="C165">
        <v>163</v>
      </c>
      <c r="D165" t="s">
        <v>57</v>
      </c>
      <c r="E165" t="s">
        <v>620</v>
      </c>
      <c r="F165" t="s">
        <v>621</v>
      </c>
      <c r="G165">
        <f t="shared" si="2"/>
        <v>163</v>
      </c>
    </row>
    <row r="166" spans="1:7" x14ac:dyDescent="0.2">
      <c r="A166">
        <v>164</v>
      </c>
      <c r="B166" t="s">
        <v>318</v>
      </c>
      <c r="C166">
        <v>48</v>
      </c>
      <c r="D166" t="s">
        <v>66</v>
      </c>
      <c r="E166" t="s">
        <v>622</v>
      </c>
      <c r="F166" t="s">
        <v>623</v>
      </c>
      <c r="G166">
        <f t="shared" si="2"/>
        <v>164</v>
      </c>
    </row>
    <row r="167" spans="1:7" x14ac:dyDescent="0.2">
      <c r="A167">
        <v>165</v>
      </c>
      <c r="B167" t="s">
        <v>321</v>
      </c>
      <c r="C167">
        <v>201</v>
      </c>
      <c r="D167" t="s">
        <v>237</v>
      </c>
      <c r="E167" t="s">
        <v>622</v>
      </c>
      <c r="F167" t="s">
        <v>623</v>
      </c>
      <c r="G167">
        <f t="shared" si="2"/>
        <v>165</v>
      </c>
    </row>
    <row r="168" spans="1:7" x14ac:dyDescent="0.2">
      <c r="A168">
        <v>166</v>
      </c>
      <c r="B168" t="s">
        <v>322</v>
      </c>
      <c r="C168">
        <v>156</v>
      </c>
      <c r="D168" t="s">
        <v>193</v>
      </c>
      <c r="E168" t="s">
        <v>622</v>
      </c>
      <c r="F168" t="s">
        <v>623</v>
      </c>
      <c r="G168">
        <f t="shared" si="2"/>
        <v>166</v>
      </c>
    </row>
    <row r="169" spans="1:7" x14ac:dyDescent="0.2">
      <c r="A169">
        <v>167</v>
      </c>
      <c r="B169" t="s">
        <v>323</v>
      </c>
      <c r="C169">
        <v>95</v>
      </c>
      <c r="D169" t="s">
        <v>167</v>
      </c>
      <c r="E169" t="s">
        <v>624</v>
      </c>
      <c r="F169" t="s">
        <v>625</v>
      </c>
      <c r="G169">
        <f t="shared" si="2"/>
        <v>167</v>
      </c>
    </row>
    <row r="170" spans="1:7" x14ac:dyDescent="0.2">
      <c r="A170">
        <v>168</v>
      </c>
      <c r="B170" t="s">
        <v>333</v>
      </c>
      <c r="C170">
        <v>153</v>
      </c>
      <c r="D170" t="s">
        <v>193</v>
      </c>
      <c r="E170" t="s">
        <v>626</v>
      </c>
      <c r="F170" t="s">
        <v>627</v>
      </c>
      <c r="G170">
        <f t="shared" si="2"/>
        <v>168</v>
      </c>
    </row>
    <row r="171" spans="1:7" x14ac:dyDescent="0.2">
      <c r="A171">
        <v>169</v>
      </c>
      <c r="B171" t="s">
        <v>334</v>
      </c>
      <c r="C171">
        <v>42</v>
      </c>
      <c r="D171" t="s">
        <v>66</v>
      </c>
      <c r="E171" t="s">
        <v>628</v>
      </c>
      <c r="F171" t="s">
        <v>629</v>
      </c>
      <c r="G171">
        <f t="shared" si="2"/>
        <v>169</v>
      </c>
    </row>
    <row r="172" spans="1:7" x14ac:dyDescent="0.2">
      <c r="A172">
        <v>170</v>
      </c>
      <c r="B172" t="s">
        <v>340</v>
      </c>
      <c r="C172">
        <v>121</v>
      </c>
      <c r="D172" t="s">
        <v>196</v>
      </c>
      <c r="E172" t="s">
        <v>630</v>
      </c>
      <c r="F172" t="s">
        <v>631</v>
      </c>
      <c r="G172">
        <f t="shared" si="2"/>
        <v>170</v>
      </c>
    </row>
    <row r="173" spans="1:7" x14ac:dyDescent="0.2">
      <c r="A173">
        <v>171</v>
      </c>
      <c r="B173" t="s">
        <v>345</v>
      </c>
      <c r="C173">
        <v>18</v>
      </c>
      <c r="D173" t="s">
        <v>129</v>
      </c>
      <c r="E173" t="s">
        <v>632</v>
      </c>
      <c r="F173" t="s">
        <v>633</v>
      </c>
      <c r="G173">
        <f t="shared" si="2"/>
        <v>171</v>
      </c>
    </row>
    <row r="174" spans="1:7" x14ac:dyDescent="0.2">
      <c r="A174">
        <v>172</v>
      </c>
      <c r="B174" t="s">
        <v>348</v>
      </c>
      <c r="C174">
        <v>179</v>
      </c>
      <c r="D174" t="s">
        <v>249</v>
      </c>
      <c r="E174" t="s">
        <v>632</v>
      </c>
      <c r="F174" t="s">
        <v>633</v>
      </c>
      <c r="G174">
        <f t="shared" si="2"/>
        <v>172</v>
      </c>
    </row>
    <row r="175" spans="1:7" x14ac:dyDescent="0.2">
      <c r="A175">
        <v>173</v>
      </c>
      <c r="B175" t="s">
        <v>350</v>
      </c>
      <c r="C175">
        <v>49</v>
      </c>
      <c r="D175" t="s">
        <v>66</v>
      </c>
      <c r="E175" t="s">
        <v>634</v>
      </c>
      <c r="F175" t="s">
        <v>635</v>
      </c>
      <c r="G175">
        <f t="shared" si="2"/>
        <v>173</v>
      </c>
    </row>
    <row r="176" spans="1:7" x14ac:dyDescent="0.2">
      <c r="A176">
        <v>174</v>
      </c>
      <c r="B176" t="s">
        <v>353</v>
      </c>
      <c r="C176">
        <v>142</v>
      </c>
      <c r="D176" t="s">
        <v>15</v>
      </c>
      <c r="E176" t="s">
        <v>636</v>
      </c>
      <c r="F176" t="s">
        <v>637</v>
      </c>
      <c r="G176">
        <f t="shared" si="2"/>
        <v>174</v>
      </c>
    </row>
    <row r="177" spans="1:7" x14ac:dyDescent="0.2">
      <c r="A177">
        <v>175</v>
      </c>
      <c r="B177" t="s">
        <v>356</v>
      </c>
      <c r="C177">
        <v>56</v>
      </c>
      <c r="D177" t="s">
        <v>27</v>
      </c>
      <c r="E177" t="s">
        <v>636</v>
      </c>
      <c r="F177" t="s">
        <v>637</v>
      </c>
      <c r="G177">
        <f t="shared" si="2"/>
        <v>175</v>
      </c>
    </row>
    <row r="178" spans="1:7" x14ac:dyDescent="0.2">
      <c r="A178">
        <v>176</v>
      </c>
      <c r="B178" t="s">
        <v>357</v>
      </c>
      <c r="C178">
        <v>216</v>
      </c>
      <c r="D178" t="s">
        <v>39</v>
      </c>
      <c r="E178" t="s">
        <v>638</v>
      </c>
      <c r="F178" t="s">
        <v>639</v>
      </c>
      <c r="G178">
        <f t="shared" si="2"/>
        <v>176</v>
      </c>
    </row>
    <row r="179" spans="1:7" x14ac:dyDescent="0.2">
      <c r="A179">
        <v>177</v>
      </c>
      <c r="B179" t="s">
        <v>360</v>
      </c>
      <c r="C179">
        <v>122</v>
      </c>
      <c r="D179" t="s">
        <v>196</v>
      </c>
      <c r="E179" t="s">
        <v>638</v>
      </c>
      <c r="F179" t="s">
        <v>639</v>
      </c>
      <c r="G179">
        <f t="shared" si="2"/>
        <v>177</v>
      </c>
    </row>
    <row r="180" spans="1:7" x14ac:dyDescent="0.2">
      <c r="A180">
        <v>178</v>
      </c>
      <c r="B180" t="s">
        <v>363</v>
      </c>
      <c r="C180">
        <v>124</v>
      </c>
      <c r="D180" t="s">
        <v>196</v>
      </c>
      <c r="E180" t="s">
        <v>640</v>
      </c>
      <c r="F180" t="s">
        <v>641</v>
      </c>
      <c r="G180">
        <f t="shared" si="2"/>
        <v>178</v>
      </c>
    </row>
    <row r="181" spans="1:7" x14ac:dyDescent="0.2">
      <c r="A181">
        <v>179</v>
      </c>
      <c r="B181" t="s">
        <v>369</v>
      </c>
      <c r="C181">
        <v>99</v>
      </c>
      <c r="D181" t="s">
        <v>167</v>
      </c>
      <c r="E181" t="s">
        <v>642</v>
      </c>
      <c r="F181" t="s">
        <v>643</v>
      </c>
      <c r="G181">
        <f t="shared" si="2"/>
        <v>179</v>
      </c>
    </row>
    <row r="182" spans="1:7" x14ac:dyDescent="0.2">
      <c r="A182">
        <v>180</v>
      </c>
      <c r="B182" t="s">
        <v>372</v>
      </c>
      <c r="C182">
        <v>154</v>
      </c>
      <c r="D182" t="s">
        <v>193</v>
      </c>
      <c r="E182" t="s">
        <v>642</v>
      </c>
      <c r="F182" t="s">
        <v>643</v>
      </c>
      <c r="G182">
        <f t="shared" si="2"/>
        <v>180</v>
      </c>
    </row>
    <row r="183" spans="1:7" x14ac:dyDescent="0.2">
      <c r="A183">
        <v>181</v>
      </c>
      <c r="B183" t="s">
        <v>373</v>
      </c>
      <c r="C183">
        <v>128</v>
      </c>
      <c r="D183" t="s">
        <v>196</v>
      </c>
      <c r="E183" t="s">
        <v>644</v>
      </c>
      <c r="F183" t="s">
        <v>645</v>
      </c>
      <c r="G183">
        <f t="shared" si="2"/>
        <v>181</v>
      </c>
    </row>
    <row r="184" spans="1:7" x14ac:dyDescent="0.2">
      <c r="A184">
        <v>182</v>
      </c>
      <c r="B184" t="s">
        <v>376</v>
      </c>
      <c r="C184">
        <v>174</v>
      </c>
      <c r="D184" t="s">
        <v>249</v>
      </c>
      <c r="E184" t="s">
        <v>646</v>
      </c>
      <c r="F184" t="s">
        <v>647</v>
      </c>
      <c r="G184">
        <f t="shared" si="2"/>
        <v>182</v>
      </c>
    </row>
    <row r="185" spans="1:7" x14ac:dyDescent="0.2">
      <c r="A185">
        <v>183</v>
      </c>
      <c r="B185" t="s">
        <v>379</v>
      </c>
      <c r="C185">
        <v>202</v>
      </c>
      <c r="D185" t="s">
        <v>237</v>
      </c>
      <c r="E185" t="s">
        <v>648</v>
      </c>
      <c r="F185" t="s">
        <v>649</v>
      </c>
      <c r="G185">
        <f t="shared" si="2"/>
        <v>183</v>
      </c>
    </row>
    <row r="186" spans="1:7" x14ac:dyDescent="0.2">
      <c r="A186">
        <v>184</v>
      </c>
      <c r="B186" t="s">
        <v>385</v>
      </c>
      <c r="C186">
        <v>158</v>
      </c>
      <c r="D186" t="s">
        <v>193</v>
      </c>
      <c r="E186" t="s">
        <v>650</v>
      </c>
      <c r="F186" t="s">
        <v>651</v>
      </c>
      <c r="G186">
        <f t="shared" si="2"/>
        <v>184</v>
      </c>
    </row>
    <row r="187" spans="1:7" x14ac:dyDescent="0.2">
      <c r="A187">
        <v>185</v>
      </c>
      <c r="B187" t="s">
        <v>394</v>
      </c>
      <c r="C187">
        <v>15</v>
      </c>
      <c r="D187" t="s">
        <v>129</v>
      </c>
      <c r="E187" t="s">
        <v>652</v>
      </c>
      <c r="F187" t="s">
        <v>653</v>
      </c>
      <c r="G187">
        <f t="shared" si="2"/>
        <v>185</v>
      </c>
    </row>
    <row r="188" spans="1:7" x14ac:dyDescent="0.2">
      <c r="A188">
        <v>186</v>
      </c>
      <c r="B188" t="s">
        <v>397</v>
      </c>
      <c r="C188">
        <v>171</v>
      </c>
      <c r="D188" t="s">
        <v>249</v>
      </c>
      <c r="E188" t="s">
        <v>652</v>
      </c>
      <c r="F188" t="s">
        <v>653</v>
      </c>
      <c r="G188">
        <f t="shared" si="2"/>
        <v>186</v>
      </c>
    </row>
    <row r="189" spans="1:7" x14ac:dyDescent="0.2">
      <c r="A189">
        <v>187</v>
      </c>
      <c r="B189" t="s">
        <v>401</v>
      </c>
      <c r="C189">
        <v>208</v>
      </c>
      <c r="D189" t="s">
        <v>237</v>
      </c>
      <c r="E189" t="s">
        <v>654</v>
      </c>
      <c r="F189" t="s">
        <v>655</v>
      </c>
      <c r="G189">
        <f t="shared" si="2"/>
        <v>187</v>
      </c>
    </row>
    <row r="190" spans="1:7" x14ac:dyDescent="0.2">
      <c r="A190">
        <v>188</v>
      </c>
      <c r="B190" t="s">
        <v>404</v>
      </c>
      <c r="C190">
        <v>126</v>
      </c>
      <c r="D190" t="s">
        <v>196</v>
      </c>
      <c r="E190" t="s">
        <v>656</v>
      </c>
      <c r="F190" t="s">
        <v>657</v>
      </c>
      <c r="G190">
        <f t="shared" si="2"/>
        <v>188</v>
      </c>
    </row>
    <row r="191" spans="1:7" x14ac:dyDescent="0.2">
      <c r="A191">
        <v>189</v>
      </c>
      <c r="B191" t="s">
        <v>407</v>
      </c>
      <c r="C191">
        <v>92</v>
      </c>
      <c r="D191" t="s">
        <v>167</v>
      </c>
      <c r="E191" t="s">
        <v>656</v>
      </c>
      <c r="F191" t="s">
        <v>657</v>
      </c>
      <c r="G191">
        <f t="shared" si="2"/>
        <v>189</v>
      </c>
    </row>
    <row r="192" spans="1:7" x14ac:dyDescent="0.2">
      <c r="A192">
        <v>190</v>
      </c>
      <c r="B192" t="s">
        <v>408</v>
      </c>
      <c r="C192">
        <v>206</v>
      </c>
      <c r="D192" t="s">
        <v>237</v>
      </c>
      <c r="E192" t="s">
        <v>658</v>
      </c>
      <c r="F192" t="s">
        <v>659</v>
      </c>
      <c r="G192">
        <f t="shared" si="2"/>
        <v>190</v>
      </c>
    </row>
    <row r="193" spans="1:7" x14ac:dyDescent="0.2">
      <c r="A193">
        <v>191</v>
      </c>
      <c r="B193" t="s">
        <v>414</v>
      </c>
      <c r="C193">
        <v>14</v>
      </c>
      <c r="D193" t="s">
        <v>129</v>
      </c>
      <c r="E193" t="s">
        <v>660</v>
      </c>
      <c r="F193" t="s">
        <v>661</v>
      </c>
      <c r="G193">
        <f t="shared" si="2"/>
        <v>191</v>
      </c>
    </row>
    <row r="194" spans="1:7" x14ac:dyDescent="0.2">
      <c r="A194">
        <v>192</v>
      </c>
      <c r="B194" t="s">
        <v>127</v>
      </c>
      <c r="C194">
        <v>146</v>
      </c>
      <c r="D194" t="s">
        <v>15</v>
      </c>
      <c r="E194" t="s">
        <v>662</v>
      </c>
      <c r="F194" t="s">
        <v>663</v>
      </c>
      <c r="G194">
        <f t="shared" si="2"/>
        <v>192</v>
      </c>
    </row>
    <row r="195" spans="1:7" x14ac:dyDescent="0.2">
      <c r="A195">
        <v>193</v>
      </c>
      <c r="B195" t="s">
        <v>223</v>
      </c>
      <c r="C195">
        <v>144</v>
      </c>
      <c r="D195" t="s">
        <v>15</v>
      </c>
      <c r="E195" t="s">
        <v>664</v>
      </c>
      <c r="F195" t="s">
        <v>665</v>
      </c>
      <c r="G195">
        <f t="shared" si="2"/>
        <v>193</v>
      </c>
    </row>
    <row r="196" spans="1:7" x14ac:dyDescent="0.2">
      <c r="A196">
        <v>194</v>
      </c>
      <c r="B196" t="s">
        <v>244</v>
      </c>
      <c r="C196">
        <v>129</v>
      </c>
      <c r="D196" t="s">
        <v>196</v>
      </c>
      <c r="E196" t="s">
        <v>666</v>
      </c>
      <c r="F196" t="s">
        <v>667</v>
      </c>
      <c r="G196">
        <f t="shared" ref="G196:G200" si="3">A196</f>
        <v>194</v>
      </c>
    </row>
    <row r="197" spans="1:7" x14ac:dyDescent="0.2">
      <c r="A197">
        <v>195</v>
      </c>
      <c r="B197" t="s">
        <v>248</v>
      </c>
      <c r="C197">
        <v>172</v>
      </c>
      <c r="D197" t="s">
        <v>249</v>
      </c>
      <c r="E197" t="s">
        <v>666</v>
      </c>
      <c r="F197" t="s">
        <v>667</v>
      </c>
      <c r="G197">
        <f t="shared" si="3"/>
        <v>195</v>
      </c>
    </row>
    <row r="198" spans="1:7" x14ac:dyDescent="0.2">
      <c r="A198">
        <v>196</v>
      </c>
      <c r="B198" t="s">
        <v>341</v>
      </c>
      <c r="C198">
        <v>76</v>
      </c>
      <c r="D198" t="s">
        <v>126</v>
      </c>
      <c r="E198" t="s">
        <v>668</v>
      </c>
      <c r="F198" t="s">
        <v>669</v>
      </c>
      <c r="G198">
        <f t="shared" si="3"/>
        <v>196</v>
      </c>
    </row>
    <row r="199" spans="1:7" x14ac:dyDescent="0.2">
      <c r="A199">
        <v>197</v>
      </c>
      <c r="B199" t="s">
        <v>344</v>
      </c>
      <c r="C199">
        <v>145</v>
      </c>
      <c r="D199" t="s">
        <v>15</v>
      </c>
      <c r="E199" t="s">
        <v>668</v>
      </c>
      <c r="F199" t="s">
        <v>669</v>
      </c>
      <c r="G199">
        <f t="shared" si="3"/>
        <v>197</v>
      </c>
    </row>
    <row r="200" spans="1:7" x14ac:dyDescent="0.2">
      <c r="A200">
        <v>198</v>
      </c>
      <c r="B200" t="s">
        <v>411</v>
      </c>
      <c r="C200">
        <v>205</v>
      </c>
      <c r="D200" t="s">
        <v>237</v>
      </c>
      <c r="E200" t="s">
        <v>670</v>
      </c>
      <c r="F200" t="s">
        <v>671</v>
      </c>
      <c r="G200">
        <f t="shared" si="3"/>
        <v>198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5846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5847</v>
      </c>
      <c r="F4" t="s">
        <v>185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5848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5849</v>
      </c>
      <c r="F6" t="s">
        <v>5850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5851</v>
      </c>
      <c r="F7" t="s">
        <v>802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5852</v>
      </c>
      <c r="F8" t="s">
        <v>1066</v>
      </c>
    </row>
    <row r="9" spans="1:6" x14ac:dyDescent="0.2">
      <c r="A9">
        <v>7</v>
      </c>
      <c r="B9" t="s">
        <v>50</v>
      </c>
      <c r="C9">
        <v>141</v>
      </c>
      <c r="D9" t="s">
        <v>15</v>
      </c>
      <c r="E9" t="s">
        <v>5853</v>
      </c>
      <c r="F9" t="s">
        <v>2224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5854</v>
      </c>
      <c r="F10" t="s">
        <v>1130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5855</v>
      </c>
      <c r="F11" t="s">
        <v>917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5856</v>
      </c>
      <c r="F12" t="s">
        <v>5857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5858</v>
      </c>
      <c r="F13" t="s">
        <v>5859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5860</v>
      </c>
      <c r="F14" t="s">
        <v>1213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5861</v>
      </c>
      <c r="F15" t="s">
        <v>5862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5863</v>
      </c>
      <c r="F16" t="s">
        <v>2611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5864</v>
      </c>
      <c r="F17" t="s">
        <v>5865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5866</v>
      </c>
      <c r="F18" t="s">
        <v>5867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5868</v>
      </c>
      <c r="F19" t="s">
        <v>5869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5870</v>
      </c>
      <c r="F20" t="s">
        <v>5871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5872</v>
      </c>
      <c r="F21" t="s">
        <v>5873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5874</v>
      </c>
      <c r="F22" t="s">
        <v>5875</v>
      </c>
    </row>
    <row r="23" spans="1:6" x14ac:dyDescent="0.2">
      <c r="A23">
        <v>21</v>
      </c>
      <c r="B23" t="s">
        <v>88</v>
      </c>
      <c r="C23">
        <v>133</v>
      </c>
      <c r="D23" t="s">
        <v>23</v>
      </c>
      <c r="E23" t="s">
        <v>5876</v>
      </c>
      <c r="F23" t="s">
        <v>5877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5878</v>
      </c>
      <c r="F24" t="s">
        <v>5879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5880</v>
      </c>
      <c r="F25" t="s">
        <v>5881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5882</v>
      </c>
      <c r="F26" t="s">
        <v>5883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5884</v>
      </c>
      <c r="F27" t="s">
        <v>5885</v>
      </c>
    </row>
    <row r="28" spans="1:6" x14ac:dyDescent="0.2">
      <c r="A28">
        <v>26</v>
      </c>
      <c r="B28" t="s">
        <v>326</v>
      </c>
      <c r="C28">
        <v>19</v>
      </c>
      <c r="D28" t="s">
        <v>129</v>
      </c>
      <c r="E28" t="s">
        <v>5886</v>
      </c>
      <c r="F28" t="s">
        <v>3558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5887</v>
      </c>
      <c r="F29" t="s">
        <v>5888</v>
      </c>
    </row>
    <row r="30" spans="1:6" x14ac:dyDescent="0.2">
      <c r="A30">
        <v>28</v>
      </c>
      <c r="B30" t="s">
        <v>243</v>
      </c>
      <c r="C30">
        <v>45</v>
      </c>
      <c r="D30" t="s">
        <v>66</v>
      </c>
      <c r="E30" t="s">
        <v>5889</v>
      </c>
      <c r="F30" t="s">
        <v>5890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5891</v>
      </c>
      <c r="F31" t="s">
        <v>5892</v>
      </c>
    </row>
    <row r="32" spans="1:6" x14ac:dyDescent="0.2">
      <c r="A32">
        <v>30</v>
      </c>
      <c r="B32" t="s">
        <v>322</v>
      </c>
      <c r="C32">
        <v>156</v>
      </c>
      <c r="D32" t="s">
        <v>193</v>
      </c>
      <c r="E32" t="s">
        <v>5893</v>
      </c>
      <c r="F32" t="s">
        <v>5894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5895</v>
      </c>
      <c r="F33" t="s">
        <v>5896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5897</v>
      </c>
      <c r="F34" t="s">
        <v>5898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5899</v>
      </c>
      <c r="F35" t="s">
        <v>5330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5900</v>
      </c>
      <c r="F36" t="s">
        <v>4794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5901</v>
      </c>
      <c r="F37" t="s">
        <v>5902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5903</v>
      </c>
      <c r="F38" t="s">
        <v>5904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5905</v>
      </c>
      <c r="F39" t="s">
        <v>5906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5907</v>
      </c>
      <c r="F40" t="s">
        <v>5908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5909</v>
      </c>
      <c r="F41" t="s">
        <v>5910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5911</v>
      </c>
      <c r="F42" t="s">
        <v>5344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5912</v>
      </c>
      <c r="F43" t="s">
        <v>5913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5914</v>
      </c>
      <c r="F44" t="s">
        <v>5915</v>
      </c>
    </row>
    <row r="45" spans="1:7" x14ac:dyDescent="0.2">
      <c r="A45">
        <v>43</v>
      </c>
      <c r="B45" t="s">
        <v>376</v>
      </c>
      <c r="C45">
        <v>174</v>
      </c>
      <c r="D45" t="s">
        <v>249</v>
      </c>
      <c r="E45" t="s">
        <v>250</v>
      </c>
      <c r="F45" t="s">
        <v>5916</v>
      </c>
      <c r="G45" t="s">
        <v>5917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5918</v>
      </c>
      <c r="F46" t="s">
        <v>5919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5920</v>
      </c>
      <c r="F47" t="s">
        <v>5921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5922</v>
      </c>
      <c r="F48" t="s">
        <v>5923</v>
      </c>
    </row>
    <row r="49" spans="1:6" x14ac:dyDescent="0.2">
      <c r="A49">
        <v>47</v>
      </c>
      <c r="B49" t="s">
        <v>211</v>
      </c>
      <c r="C49">
        <v>155</v>
      </c>
      <c r="D49" t="s">
        <v>193</v>
      </c>
      <c r="E49" t="s">
        <v>5924</v>
      </c>
      <c r="F49" t="s">
        <v>5636</v>
      </c>
    </row>
    <row r="50" spans="1:6" x14ac:dyDescent="0.2">
      <c r="A50">
        <v>48</v>
      </c>
      <c r="B50" t="s">
        <v>158</v>
      </c>
      <c r="C50">
        <v>35</v>
      </c>
      <c r="D50" t="s">
        <v>46</v>
      </c>
      <c r="E50" t="s">
        <v>5925</v>
      </c>
      <c r="F50" t="s">
        <v>5926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5927</v>
      </c>
      <c r="F51" t="s">
        <v>5928</v>
      </c>
    </row>
    <row r="52" spans="1:6" x14ac:dyDescent="0.2">
      <c r="A52">
        <v>50</v>
      </c>
      <c r="B52" t="s">
        <v>216</v>
      </c>
      <c r="C52">
        <v>108</v>
      </c>
      <c r="D52" t="s">
        <v>80</v>
      </c>
      <c r="E52" t="s">
        <v>5929</v>
      </c>
      <c r="F52" t="s">
        <v>5930</v>
      </c>
    </row>
    <row r="53" spans="1:6" x14ac:dyDescent="0.2">
      <c r="A53">
        <v>51</v>
      </c>
      <c r="B53" t="s">
        <v>271</v>
      </c>
      <c r="C53">
        <v>214</v>
      </c>
      <c r="D53" t="s">
        <v>39</v>
      </c>
      <c r="E53" t="s">
        <v>5931</v>
      </c>
      <c r="F53" t="s">
        <v>5932</v>
      </c>
    </row>
    <row r="54" spans="1:6" x14ac:dyDescent="0.2">
      <c r="A54">
        <v>52</v>
      </c>
      <c r="B54" t="s">
        <v>283</v>
      </c>
      <c r="C54">
        <v>204</v>
      </c>
      <c r="D54" t="s">
        <v>237</v>
      </c>
      <c r="E54" t="s">
        <v>5933</v>
      </c>
      <c r="F54" t="s">
        <v>5650</v>
      </c>
    </row>
    <row r="55" spans="1:6" x14ac:dyDescent="0.2">
      <c r="A55">
        <v>53</v>
      </c>
      <c r="B55" t="s">
        <v>301</v>
      </c>
      <c r="C55">
        <v>62</v>
      </c>
      <c r="D55" t="s">
        <v>8</v>
      </c>
      <c r="E55" t="s">
        <v>5934</v>
      </c>
      <c r="F55" t="s">
        <v>5935</v>
      </c>
    </row>
    <row r="56" spans="1:6" x14ac:dyDescent="0.2">
      <c r="A56">
        <v>54</v>
      </c>
      <c r="B56" t="s">
        <v>86</v>
      </c>
      <c r="C56">
        <v>183</v>
      </c>
      <c r="D56" t="s">
        <v>31</v>
      </c>
      <c r="E56" t="s">
        <v>5936</v>
      </c>
      <c r="F56" t="s">
        <v>5937</v>
      </c>
    </row>
    <row r="57" spans="1:6" x14ac:dyDescent="0.2">
      <c r="A57">
        <v>55</v>
      </c>
      <c r="B57" t="s">
        <v>242</v>
      </c>
      <c r="C57">
        <v>136</v>
      </c>
      <c r="D57" t="s">
        <v>23</v>
      </c>
      <c r="E57" t="s">
        <v>5938</v>
      </c>
      <c r="F57" t="s">
        <v>4350</v>
      </c>
    </row>
    <row r="58" spans="1:6" x14ac:dyDescent="0.2">
      <c r="A58">
        <v>56</v>
      </c>
      <c r="B58" t="s">
        <v>361</v>
      </c>
      <c r="C58">
        <v>67</v>
      </c>
      <c r="D58" t="s">
        <v>8</v>
      </c>
      <c r="E58" t="s">
        <v>5939</v>
      </c>
      <c r="F58" t="s">
        <v>5940</v>
      </c>
    </row>
    <row r="59" spans="1:6" x14ac:dyDescent="0.2">
      <c r="A59">
        <v>57</v>
      </c>
      <c r="B59" t="s">
        <v>189</v>
      </c>
      <c r="C59">
        <v>52</v>
      </c>
      <c r="D59" t="s">
        <v>27</v>
      </c>
      <c r="E59" t="s">
        <v>5941</v>
      </c>
      <c r="F59" t="s">
        <v>5942</v>
      </c>
    </row>
    <row r="60" spans="1:6" x14ac:dyDescent="0.2">
      <c r="A60">
        <v>58</v>
      </c>
      <c r="B60" t="s">
        <v>239</v>
      </c>
      <c r="C60">
        <v>97</v>
      </c>
      <c r="D60" t="s">
        <v>167</v>
      </c>
      <c r="E60" t="s">
        <v>5943</v>
      </c>
      <c r="F60" t="s">
        <v>5944</v>
      </c>
    </row>
    <row r="61" spans="1:6" x14ac:dyDescent="0.2">
      <c r="A61">
        <v>59</v>
      </c>
      <c r="B61" t="s">
        <v>215</v>
      </c>
      <c r="C61">
        <v>184</v>
      </c>
      <c r="D61" t="s">
        <v>31</v>
      </c>
      <c r="E61" t="s">
        <v>5945</v>
      </c>
      <c r="F61" t="s">
        <v>5946</v>
      </c>
    </row>
    <row r="62" spans="1:6" x14ac:dyDescent="0.2">
      <c r="A62">
        <v>60</v>
      </c>
      <c r="B62" t="s">
        <v>187</v>
      </c>
      <c r="C62">
        <v>189</v>
      </c>
      <c r="D62" t="s">
        <v>31</v>
      </c>
      <c r="E62" t="s">
        <v>5947</v>
      </c>
      <c r="F62" t="s">
        <v>5948</v>
      </c>
    </row>
    <row r="63" spans="1:6" x14ac:dyDescent="0.2">
      <c r="A63">
        <v>61</v>
      </c>
      <c r="B63" t="s">
        <v>128</v>
      </c>
      <c r="C63">
        <v>11</v>
      </c>
      <c r="D63" t="s">
        <v>129</v>
      </c>
      <c r="E63" t="s">
        <v>5949</v>
      </c>
      <c r="F63" t="s">
        <v>5950</v>
      </c>
    </row>
    <row r="64" spans="1:6" x14ac:dyDescent="0.2">
      <c r="A64">
        <v>62</v>
      </c>
      <c r="B64" t="s">
        <v>139</v>
      </c>
      <c r="C64">
        <v>149</v>
      </c>
      <c r="D64" t="s">
        <v>15</v>
      </c>
      <c r="E64" t="s">
        <v>5951</v>
      </c>
      <c r="F64" t="s">
        <v>5952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5953</v>
      </c>
      <c r="F65" t="s">
        <v>5954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5955</v>
      </c>
      <c r="F66" t="s">
        <v>5956</v>
      </c>
    </row>
    <row r="67" spans="1:7" x14ac:dyDescent="0.2">
      <c r="A67">
        <v>65</v>
      </c>
      <c r="B67" t="s">
        <v>356</v>
      </c>
      <c r="C67">
        <v>56</v>
      </c>
      <c r="D67" t="s">
        <v>27</v>
      </c>
      <c r="E67" t="s">
        <v>5957</v>
      </c>
      <c r="F67" t="s">
        <v>5958</v>
      </c>
    </row>
    <row r="68" spans="1:7" x14ac:dyDescent="0.2">
      <c r="A68">
        <v>66</v>
      </c>
      <c r="B68" t="s">
        <v>284</v>
      </c>
      <c r="C68">
        <v>175</v>
      </c>
      <c r="D68" t="s">
        <v>249</v>
      </c>
      <c r="E68" t="s">
        <v>250</v>
      </c>
      <c r="F68" t="s">
        <v>5959</v>
      </c>
      <c r="G68" t="s">
        <v>5960</v>
      </c>
    </row>
    <row r="69" spans="1:7" x14ac:dyDescent="0.2">
      <c r="A69">
        <v>67</v>
      </c>
      <c r="B69" t="s">
        <v>264</v>
      </c>
      <c r="C69">
        <v>73</v>
      </c>
      <c r="D69" t="s">
        <v>126</v>
      </c>
      <c r="E69" t="s">
        <v>5961</v>
      </c>
      <c r="F69" t="s">
        <v>5962</v>
      </c>
    </row>
    <row r="70" spans="1:7" x14ac:dyDescent="0.2">
      <c r="A70">
        <v>68</v>
      </c>
      <c r="B70" t="s">
        <v>276</v>
      </c>
      <c r="C70">
        <v>17</v>
      </c>
      <c r="D70" t="s">
        <v>129</v>
      </c>
      <c r="E70" t="s">
        <v>5963</v>
      </c>
      <c r="F70" t="s">
        <v>5964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5965</v>
      </c>
      <c r="F71" t="s">
        <v>5966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5967</v>
      </c>
      <c r="F72" t="s">
        <v>5968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5969</v>
      </c>
      <c r="F73" t="s">
        <v>5970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5971</v>
      </c>
      <c r="F74" t="s">
        <v>5972</v>
      </c>
    </row>
    <row r="75" spans="1:7" x14ac:dyDescent="0.2">
      <c r="A75">
        <v>73</v>
      </c>
      <c r="B75" t="s">
        <v>313</v>
      </c>
      <c r="C75">
        <v>84</v>
      </c>
      <c r="D75" t="s">
        <v>19</v>
      </c>
      <c r="E75" t="s">
        <v>5973</v>
      </c>
      <c r="F75" t="s">
        <v>5974</v>
      </c>
    </row>
    <row r="76" spans="1:7" x14ac:dyDescent="0.2">
      <c r="A76">
        <v>74</v>
      </c>
      <c r="B76" t="s">
        <v>404</v>
      </c>
      <c r="C76">
        <v>126</v>
      </c>
      <c r="D76" t="s">
        <v>196</v>
      </c>
      <c r="E76" t="s">
        <v>5975</v>
      </c>
      <c r="F76" t="s">
        <v>5976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5977</v>
      </c>
      <c r="F77" t="s">
        <v>5978</v>
      </c>
    </row>
    <row r="78" spans="1:7" x14ac:dyDescent="0.2">
      <c r="A78">
        <v>76</v>
      </c>
      <c r="B78" t="s">
        <v>372</v>
      </c>
      <c r="C78">
        <v>154</v>
      </c>
      <c r="D78" t="s">
        <v>193</v>
      </c>
      <c r="E78" t="s">
        <v>5979</v>
      </c>
      <c r="F78" t="s">
        <v>5980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5981</v>
      </c>
      <c r="F79" t="s">
        <v>5982</v>
      </c>
    </row>
    <row r="80" spans="1:7" x14ac:dyDescent="0.2">
      <c r="A80">
        <v>78</v>
      </c>
      <c r="B80" t="s">
        <v>279</v>
      </c>
      <c r="C80">
        <v>159</v>
      </c>
      <c r="D80" t="s">
        <v>193</v>
      </c>
      <c r="E80" t="s">
        <v>5983</v>
      </c>
      <c r="F80" t="s">
        <v>5984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5985</v>
      </c>
      <c r="F81" t="s">
        <v>5986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5987</v>
      </c>
      <c r="F82" t="s">
        <v>5988</v>
      </c>
    </row>
    <row r="83" spans="1:7" x14ac:dyDescent="0.2">
      <c r="A83">
        <v>81</v>
      </c>
      <c r="B83" t="s">
        <v>401</v>
      </c>
      <c r="C83">
        <v>208</v>
      </c>
      <c r="D83" t="s">
        <v>237</v>
      </c>
      <c r="E83" t="s">
        <v>5989</v>
      </c>
      <c r="F83" t="s">
        <v>5990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5991</v>
      </c>
      <c r="F84" t="s">
        <v>5992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5993</v>
      </c>
      <c r="F85" t="s">
        <v>5994</v>
      </c>
    </row>
    <row r="86" spans="1:7" x14ac:dyDescent="0.2">
      <c r="A86">
        <v>84</v>
      </c>
      <c r="B86" t="s">
        <v>357</v>
      </c>
      <c r="C86">
        <v>216</v>
      </c>
      <c r="D86" t="s">
        <v>39</v>
      </c>
      <c r="E86" t="s">
        <v>5995</v>
      </c>
      <c r="F86" t="s">
        <v>5996</v>
      </c>
    </row>
    <row r="87" spans="1:7" x14ac:dyDescent="0.2">
      <c r="A87">
        <v>85</v>
      </c>
      <c r="B87" t="s">
        <v>296</v>
      </c>
      <c r="C87">
        <v>203</v>
      </c>
      <c r="D87" t="s">
        <v>237</v>
      </c>
      <c r="E87" t="s">
        <v>5997</v>
      </c>
      <c r="F87" t="s">
        <v>5998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5999</v>
      </c>
      <c r="F88" t="s">
        <v>6000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6001</v>
      </c>
      <c r="F89" t="s">
        <v>6002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6003</v>
      </c>
      <c r="F90" t="s">
        <v>6004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6005</v>
      </c>
      <c r="F91" t="s">
        <v>6006</v>
      </c>
    </row>
    <row r="92" spans="1:7" x14ac:dyDescent="0.2">
      <c r="A92">
        <v>90</v>
      </c>
      <c r="B92" t="s">
        <v>407</v>
      </c>
      <c r="C92">
        <v>92</v>
      </c>
      <c r="D92" t="s">
        <v>167</v>
      </c>
      <c r="E92" t="s">
        <v>6007</v>
      </c>
      <c r="F92" t="s">
        <v>6008</v>
      </c>
    </row>
    <row r="93" spans="1:7" x14ac:dyDescent="0.2">
      <c r="A93">
        <v>91</v>
      </c>
      <c r="B93" t="s">
        <v>373</v>
      </c>
      <c r="C93">
        <v>128</v>
      </c>
      <c r="D93" t="s">
        <v>196</v>
      </c>
      <c r="E93" t="s">
        <v>6009</v>
      </c>
      <c r="F93" t="s">
        <v>6010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6011</v>
      </c>
      <c r="F94" t="s">
        <v>6012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6013</v>
      </c>
      <c r="F95" t="s">
        <v>6014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6015</v>
      </c>
      <c r="G96" t="s">
        <v>6016</v>
      </c>
    </row>
    <row r="97" spans="1:7" x14ac:dyDescent="0.2">
      <c r="A97">
        <v>95</v>
      </c>
      <c r="B97" t="s">
        <v>253</v>
      </c>
      <c r="C97">
        <v>113</v>
      </c>
      <c r="D97" t="s">
        <v>11</v>
      </c>
      <c r="E97" t="s">
        <v>6017</v>
      </c>
      <c r="F97" t="s">
        <v>6018</v>
      </c>
    </row>
    <row r="98" spans="1:7" x14ac:dyDescent="0.2">
      <c r="A98">
        <v>96</v>
      </c>
      <c r="B98" t="s">
        <v>310</v>
      </c>
      <c r="C98">
        <v>215</v>
      </c>
      <c r="D98" t="s">
        <v>39</v>
      </c>
      <c r="E98" t="s">
        <v>6019</v>
      </c>
      <c r="F98" t="s">
        <v>6020</v>
      </c>
    </row>
    <row r="99" spans="1:7" x14ac:dyDescent="0.2">
      <c r="A99">
        <v>97</v>
      </c>
      <c r="B99" t="s">
        <v>78</v>
      </c>
      <c r="C99">
        <v>64</v>
      </c>
      <c r="D99" t="s">
        <v>8</v>
      </c>
      <c r="E99" t="s">
        <v>6021</v>
      </c>
      <c r="F99" t="s">
        <v>6022</v>
      </c>
    </row>
    <row r="100" spans="1:7" x14ac:dyDescent="0.2">
      <c r="A100">
        <v>98</v>
      </c>
      <c r="B100" t="s">
        <v>411</v>
      </c>
      <c r="C100">
        <v>205</v>
      </c>
      <c r="D100" t="s">
        <v>237</v>
      </c>
      <c r="E100" t="s">
        <v>6023</v>
      </c>
      <c r="F100" t="s">
        <v>6024</v>
      </c>
    </row>
    <row r="101" spans="1:7" x14ac:dyDescent="0.2">
      <c r="A101">
        <v>99</v>
      </c>
      <c r="B101" t="s">
        <v>257</v>
      </c>
      <c r="C101">
        <v>199</v>
      </c>
      <c r="D101" t="s">
        <v>169</v>
      </c>
      <c r="E101" t="s">
        <v>6025</v>
      </c>
      <c r="F101" t="s">
        <v>6026</v>
      </c>
    </row>
    <row r="102" spans="1:7" x14ac:dyDescent="0.2">
      <c r="A102">
        <v>100</v>
      </c>
      <c r="B102" t="s">
        <v>100</v>
      </c>
      <c r="C102">
        <v>186</v>
      </c>
      <c r="D102" t="s">
        <v>31</v>
      </c>
      <c r="E102" t="s">
        <v>6027</v>
      </c>
      <c r="F102" t="s">
        <v>6028</v>
      </c>
    </row>
    <row r="103" spans="1:7" x14ac:dyDescent="0.2">
      <c r="A103">
        <v>101</v>
      </c>
      <c r="B103" t="s">
        <v>7</v>
      </c>
      <c r="C103">
        <v>63</v>
      </c>
      <c r="D103" t="s">
        <v>8</v>
      </c>
      <c r="E103" t="s">
        <v>6029</v>
      </c>
      <c r="F103" t="s">
        <v>6030</v>
      </c>
    </row>
    <row r="104" spans="1:7" x14ac:dyDescent="0.2">
      <c r="A104">
        <v>102</v>
      </c>
      <c r="B104" t="s">
        <v>285</v>
      </c>
      <c r="C104">
        <v>148</v>
      </c>
      <c r="D104" t="s">
        <v>15</v>
      </c>
      <c r="E104" t="s">
        <v>6031</v>
      </c>
      <c r="F104" t="s">
        <v>6032</v>
      </c>
    </row>
    <row r="105" spans="1:7" x14ac:dyDescent="0.2">
      <c r="A105">
        <v>103</v>
      </c>
      <c r="B105" t="s">
        <v>85</v>
      </c>
      <c r="C105">
        <v>116</v>
      </c>
      <c r="D105" t="s">
        <v>11</v>
      </c>
      <c r="E105" t="s">
        <v>6033</v>
      </c>
      <c r="F105" t="s">
        <v>6034</v>
      </c>
    </row>
    <row r="106" spans="1:7" x14ac:dyDescent="0.2">
      <c r="A106">
        <v>104</v>
      </c>
      <c r="B106" t="s">
        <v>97</v>
      </c>
      <c r="C106">
        <v>139</v>
      </c>
      <c r="D106" t="s">
        <v>23</v>
      </c>
      <c r="E106" t="s">
        <v>6035</v>
      </c>
      <c r="F106" t="s">
        <v>6036</v>
      </c>
    </row>
    <row r="107" spans="1:7" x14ac:dyDescent="0.2">
      <c r="A107">
        <v>105</v>
      </c>
      <c r="B107" t="s">
        <v>96</v>
      </c>
      <c r="C107">
        <v>28</v>
      </c>
      <c r="D107" t="s">
        <v>62</v>
      </c>
      <c r="E107" t="s">
        <v>6037</v>
      </c>
      <c r="F107" t="s">
        <v>6038</v>
      </c>
    </row>
    <row r="108" spans="1:7" x14ac:dyDescent="0.2">
      <c r="A108">
        <v>106</v>
      </c>
      <c r="B108" t="s">
        <v>388</v>
      </c>
      <c r="C108">
        <v>83</v>
      </c>
      <c r="D108" t="s">
        <v>19</v>
      </c>
      <c r="E108" t="s">
        <v>6039</v>
      </c>
      <c r="F108" t="s">
        <v>6040</v>
      </c>
    </row>
    <row r="109" spans="1:7" x14ac:dyDescent="0.2">
      <c r="A109">
        <v>107</v>
      </c>
      <c r="B109" t="s">
        <v>32</v>
      </c>
      <c r="C109">
        <v>58</v>
      </c>
      <c r="D109" t="s">
        <v>27</v>
      </c>
      <c r="E109" t="s">
        <v>6041</v>
      </c>
      <c r="F109" t="s">
        <v>6042</v>
      </c>
    </row>
    <row r="110" spans="1:7" x14ac:dyDescent="0.2">
      <c r="A110">
        <v>108</v>
      </c>
      <c r="B110" t="s">
        <v>207</v>
      </c>
      <c r="C110">
        <v>196</v>
      </c>
      <c r="D110" t="s">
        <v>169</v>
      </c>
      <c r="E110" t="s">
        <v>6043</v>
      </c>
      <c r="F110" t="s">
        <v>6044</v>
      </c>
    </row>
    <row r="111" spans="1:7" x14ac:dyDescent="0.2">
      <c r="A111">
        <v>109</v>
      </c>
      <c r="B111" t="s">
        <v>83</v>
      </c>
      <c r="C111">
        <v>81</v>
      </c>
      <c r="D111" t="s">
        <v>19</v>
      </c>
      <c r="E111" t="s">
        <v>6045</v>
      </c>
      <c r="F111" t="s">
        <v>6046</v>
      </c>
    </row>
    <row r="112" spans="1:7" x14ac:dyDescent="0.2">
      <c r="A112">
        <v>110</v>
      </c>
      <c r="B112" t="s">
        <v>248</v>
      </c>
      <c r="C112">
        <v>172</v>
      </c>
      <c r="D112" t="s">
        <v>249</v>
      </c>
      <c r="E112" t="s">
        <v>250</v>
      </c>
      <c r="F112" t="s">
        <v>6047</v>
      </c>
      <c r="G112" t="s">
        <v>6048</v>
      </c>
    </row>
    <row r="113" spans="1:7" x14ac:dyDescent="0.2">
      <c r="A113">
        <v>111</v>
      </c>
      <c r="B113" t="s">
        <v>360</v>
      </c>
      <c r="C113">
        <v>122</v>
      </c>
      <c r="D113" t="s">
        <v>196</v>
      </c>
      <c r="E113" t="s">
        <v>6047</v>
      </c>
      <c r="F113" t="s">
        <v>6048</v>
      </c>
    </row>
    <row r="114" spans="1:7" x14ac:dyDescent="0.2">
      <c r="A114">
        <v>112</v>
      </c>
      <c r="B114" t="s">
        <v>272</v>
      </c>
      <c r="C114">
        <v>25</v>
      </c>
      <c r="D114" t="s">
        <v>62</v>
      </c>
      <c r="E114" t="s">
        <v>6049</v>
      </c>
      <c r="F114" t="s">
        <v>6050</v>
      </c>
    </row>
    <row r="115" spans="1:7" x14ac:dyDescent="0.2">
      <c r="A115">
        <v>113</v>
      </c>
      <c r="B115" t="s">
        <v>290</v>
      </c>
      <c r="C115">
        <v>29</v>
      </c>
      <c r="D115" t="s">
        <v>62</v>
      </c>
      <c r="E115" t="s">
        <v>6051</v>
      </c>
      <c r="F115" t="s">
        <v>6052</v>
      </c>
    </row>
    <row r="116" spans="1:7" x14ac:dyDescent="0.2">
      <c r="A116">
        <v>114</v>
      </c>
      <c r="B116" t="s">
        <v>341</v>
      </c>
      <c r="C116">
        <v>76</v>
      </c>
      <c r="D116" t="s">
        <v>126</v>
      </c>
      <c r="E116" t="s">
        <v>6053</v>
      </c>
      <c r="F116" t="s">
        <v>6054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6055</v>
      </c>
      <c r="F117" t="s">
        <v>6056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6057</v>
      </c>
      <c r="F118" t="s">
        <v>6058</v>
      </c>
    </row>
    <row r="119" spans="1:7" x14ac:dyDescent="0.2">
      <c r="A119">
        <v>117</v>
      </c>
      <c r="B119" t="s">
        <v>260</v>
      </c>
      <c r="C119">
        <v>117</v>
      </c>
      <c r="D119" t="s">
        <v>11</v>
      </c>
      <c r="E119" t="s">
        <v>6059</v>
      </c>
      <c r="F119" t="s">
        <v>6060</v>
      </c>
    </row>
    <row r="120" spans="1:7" x14ac:dyDescent="0.2">
      <c r="A120">
        <v>118</v>
      </c>
      <c r="B120" t="s">
        <v>391</v>
      </c>
      <c r="C120">
        <v>152</v>
      </c>
      <c r="D120" t="s">
        <v>193</v>
      </c>
      <c r="E120" t="s">
        <v>6061</v>
      </c>
      <c r="F120" t="s">
        <v>6062</v>
      </c>
    </row>
    <row r="121" spans="1:7" x14ac:dyDescent="0.2">
      <c r="A121">
        <v>119</v>
      </c>
      <c r="B121" t="s">
        <v>408</v>
      </c>
      <c r="C121">
        <v>206</v>
      </c>
      <c r="D121" t="s">
        <v>237</v>
      </c>
      <c r="E121" t="s">
        <v>6063</v>
      </c>
      <c r="F121" t="s">
        <v>6064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6065</v>
      </c>
      <c r="F122" t="s">
        <v>6066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6067</v>
      </c>
      <c r="F123" t="s">
        <v>6068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6069</v>
      </c>
      <c r="F124" t="s">
        <v>6070</v>
      </c>
    </row>
    <row r="125" spans="1:7" x14ac:dyDescent="0.2">
      <c r="A125">
        <v>123</v>
      </c>
      <c r="B125" t="s">
        <v>330</v>
      </c>
      <c r="C125">
        <v>178</v>
      </c>
      <c r="D125" t="s">
        <v>249</v>
      </c>
      <c r="E125" t="s">
        <v>250</v>
      </c>
      <c r="F125" t="s">
        <v>6071</v>
      </c>
      <c r="G125" t="s">
        <v>6072</v>
      </c>
    </row>
    <row r="126" spans="1:7" x14ac:dyDescent="0.2">
      <c r="A126">
        <v>124</v>
      </c>
      <c r="B126" t="s">
        <v>353</v>
      </c>
      <c r="C126">
        <v>142</v>
      </c>
      <c r="D126" t="s">
        <v>15</v>
      </c>
      <c r="E126" t="s">
        <v>6073</v>
      </c>
      <c r="F126" t="s">
        <v>6074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6075</v>
      </c>
      <c r="F127" t="s">
        <v>6076</v>
      </c>
    </row>
    <row r="128" spans="1:7" x14ac:dyDescent="0.2">
      <c r="A128">
        <v>126</v>
      </c>
      <c r="B128" t="s">
        <v>306</v>
      </c>
      <c r="C128">
        <v>94</v>
      </c>
      <c r="D128" t="s">
        <v>167</v>
      </c>
      <c r="E128" t="s">
        <v>6077</v>
      </c>
      <c r="F128" t="s">
        <v>6078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6079</v>
      </c>
      <c r="G129" t="s">
        <v>6080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6081</v>
      </c>
      <c r="F130" t="s">
        <v>6082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6083</v>
      </c>
      <c r="F131" t="s">
        <v>6084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6085</v>
      </c>
      <c r="F132" t="s">
        <v>6086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6087</v>
      </c>
      <c r="F133" t="s">
        <v>6088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6089</v>
      </c>
      <c r="F134" t="s">
        <v>6090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6091</v>
      </c>
      <c r="F135" t="s">
        <v>6092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6093</v>
      </c>
      <c r="F136" t="s">
        <v>6094</v>
      </c>
    </row>
    <row r="137" spans="1:7" x14ac:dyDescent="0.2">
      <c r="A137">
        <v>135</v>
      </c>
      <c r="B137" t="s">
        <v>251</v>
      </c>
      <c r="C137">
        <v>176</v>
      </c>
      <c r="D137" t="s">
        <v>249</v>
      </c>
      <c r="E137" t="s">
        <v>250</v>
      </c>
      <c r="F137" t="s">
        <v>6095</v>
      </c>
      <c r="G137" t="s">
        <v>6096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6097</v>
      </c>
      <c r="F138" t="s">
        <v>6098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6099</v>
      </c>
      <c r="F139" t="s">
        <v>6100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6101</v>
      </c>
      <c r="F140" t="s">
        <v>6102</v>
      </c>
    </row>
    <row r="141" spans="1:7" x14ac:dyDescent="0.2">
      <c r="A141">
        <v>139</v>
      </c>
      <c r="B141" t="s">
        <v>315</v>
      </c>
      <c r="C141">
        <v>89</v>
      </c>
      <c r="D141" t="s">
        <v>19</v>
      </c>
      <c r="E141" t="s">
        <v>6103</v>
      </c>
      <c r="F141" t="s">
        <v>6104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6105</v>
      </c>
      <c r="F142" t="s">
        <v>6106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6107</v>
      </c>
      <c r="F143" t="s">
        <v>6108</v>
      </c>
    </row>
    <row r="144" spans="1:7" x14ac:dyDescent="0.2">
      <c r="A144">
        <v>142</v>
      </c>
      <c r="B144" t="s">
        <v>263</v>
      </c>
      <c r="C144">
        <v>112</v>
      </c>
      <c r="D144" t="s">
        <v>11</v>
      </c>
      <c r="E144" t="s">
        <v>6109</v>
      </c>
      <c r="F144" t="s">
        <v>6110</v>
      </c>
    </row>
    <row r="145" spans="1:7" x14ac:dyDescent="0.2">
      <c r="A145">
        <v>143</v>
      </c>
      <c r="B145" t="s">
        <v>291</v>
      </c>
      <c r="C145">
        <v>168</v>
      </c>
      <c r="D145" t="s">
        <v>57</v>
      </c>
      <c r="E145" t="s">
        <v>6111</v>
      </c>
      <c r="F145" t="s">
        <v>6112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6113</v>
      </c>
      <c r="F146" t="s">
        <v>6114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6115</v>
      </c>
      <c r="F147" t="s">
        <v>6116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6117</v>
      </c>
      <c r="F148" t="s">
        <v>6118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6119</v>
      </c>
      <c r="F149" t="s">
        <v>6120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6121</v>
      </c>
      <c r="F150" t="s">
        <v>6122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6123</v>
      </c>
      <c r="F151" t="s">
        <v>6124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6125</v>
      </c>
      <c r="F152" t="s">
        <v>6126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6127</v>
      </c>
      <c r="F153" t="s">
        <v>6128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6129</v>
      </c>
      <c r="F154" t="s">
        <v>6130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6131</v>
      </c>
      <c r="F155" t="s">
        <v>6132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6133</v>
      </c>
      <c r="F156" t="s">
        <v>6134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6135</v>
      </c>
      <c r="F157" t="s">
        <v>6136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6137</v>
      </c>
      <c r="F158" t="s">
        <v>6138</v>
      </c>
    </row>
    <row r="159" spans="1:7" x14ac:dyDescent="0.2">
      <c r="A159">
        <v>157</v>
      </c>
      <c r="B159" t="s">
        <v>305</v>
      </c>
      <c r="C159">
        <v>125</v>
      </c>
      <c r="D159" t="s">
        <v>196</v>
      </c>
      <c r="E159" t="s">
        <v>6139</v>
      </c>
      <c r="F159" t="s">
        <v>6140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6141</v>
      </c>
      <c r="G160" t="s">
        <v>6142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6143</v>
      </c>
      <c r="F161" t="s">
        <v>6144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6145</v>
      </c>
      <c r="F162" t="s">
        <v>6146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I10" sqref="I10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2">
      <c r="A3">
        <v>1</v>
      </c>
      <c r="B3" t="s">
        <v>104</v>
      </c>
      <c r="C3">
        <v>31</v>
      </c>
      <c r="D3" t="s">
        <v>46</v>
      </c>
      <c r="E3" t="s">
        <v>6147</v>
      </c>
      <c r="F3" t="s">
        <v>6</v>
      </c>
    </row>
    <row r="4" spans="1:6" x14ac:dyDescent="0.2">
      <c r="A4">
        <v>2</v>
      </c>
      <c r="B4" t="s">
        <v>142</v>
      </c>
      <c r="C4">
        <v>51</v>
      </c>
      <c r="D4" t="s">
        <v>27</v>
      </c>
      <c r="E4" t="s">
        <v>6148</v>
      </c>
      <c r="F4" t="s">
        <v>185</v>
      </c>
    </row>
    <row r="5" spans="1:6" x14ac:dyDescent="0.2">
      <c r="A5">
        <v>3</v>
      </c>
      <c r="B5" t="s">
        <v>114</v>
      </c>
      <c r="C5">
        <v>59</v>
      </c>
      <c r="D5" t="s">
        <v>27</v>
      </c>
      <c r="E5" t="s">
        <v>6149</v>
      </c>
      <c r="F5" t="s">
        <v>537</v>
      </c>
    </row>
    <row r="6" spans="1:6" x14ac:dyDescent="0.2">
      <c r="A6">
        <v>4</v>
      </c>
      <c r="B6" t="s">
        <v>73</v>
      </c>
      <c r="C6">
        <v>1</v>
      </c>
      <c r="D6" t="s">
        <v>74</v>
      </c>
      <c r="E6" t="s">
        <v>6150</v>
      </c>
      <c r="F6" t="s">
        <v>5850</v>
      </c>
    </row>
    <row r="7" spans="1:6" x14ac:dyDescent="0.2">
      <c r="A7">
        <v>5</v>
      </c>
      <c r="B7" t="s">
        <v>121</v>
      </c>
      <c r="C7">
        <v>41</v>
      </c>
      <c r="D7" t="s">
        <v>66</v>
      </c>
      <c r="E7" t="s">
        <v>6151</v>
      </c>
      <c r="F7" t="s">
        <v>802</v>
      </c>
    </row>
    <row r="8" spans="1:6" x14ac:dyDescent="0.2">
      <c r="A8">
        <v>6</v>
      </c>
      <c r="B8" t="s">
        <v>42</v>
      </c>
      <c r="C8">
        <v>131</v>
      </c>
      <c r="D8" t="s">
        <v>23</v>
      </c>
      <c r="E8" t="s">
        <v>6152</v>
      </c>
      <c r="F8" t="s">
        <v>1066</v>
      </c>
    </row>
    <row r="9" spans="1:6" x14ac:dyDescent="0.2">
      <c r="A9">
        <v>7</v>
      </c>
      <c r="B9" t="s">
        <v>50</v>
      </c>
      <c r="C9">
        <v>141</v>
      </c>
      <c r="D9" t="s">
        <v>15</v>
      </c>
      <c r="E9" t="s">
        <v>6153</v>
      </c>
      <c r="F9" t="s">
        <v>2224</v>
      </c>
    </row>
    <row r="10" spans="1:6" x14ac:dyDescent="0.2">
      <c r="A10">
        <v>8</v>
      </c>
      <c r="B10" t="s">
        <v>186</v>
      </c>
      <c r="C10">
        <v>181</v>
      </c>
      <c r="D10" t="s">
        <v>31</v>
      </c>
      <c r="E10" t="s">
        <v>6154</v>
      </c>
      <c r="F10" t="s">
        <v>1130</v>
      </c>
    </row>
    <row r="11" spans="1:6" x14ac:dyDescent="0.2">
      <c r="A11">
        <v>9</v>
      </c>
      <c r="B11" t="s">
        <v>297</v>
      </c>
      <c r="C11">
        <v>12</v>
      </c>
      <c r="D11" t="s">
        <v>129</v>
      </c>
      <c r="E11" t="s">
        <v>6155</v>
      </c>
      <c r="F11" t="s">
        <v>917</v>
      </c>
    </row>
    <row r="12" spans="1:6" x14ac:dyDescent="0.2">
      <c r="A12">
        <v>10</v>
      </c>
      <c r="B12" t="s">
        <v>340</v>
      </c>
      <c r="C12">
        <v>121</v>
      </c>
      <c r="D12" t="s">
        <v>196</v>
      </c>
      <c r="E12" t="s">
        <v>6156</v>
      </c>
      <c r="F12" t="s">
        <v>5857</v>
      </c>
    </row>
    <row r="13" spans="1:6" x14ac:dyDescent="0.2">
      <c r="A13">
        <v>11</v>
      </c>
      <c r="B13" t="s">
        <v>205</v>
      </c>
      <c r="C13">
        <v>161</v>
      </c>
      <c r="D13" t="s">
        <v>57</v>
      </c>
      <c r="E13" t="s">
        <v>6157</v>
      </c>
      <c r="F13" t="s">
        <v>5859</v>
      </c>
    </row>
    <row r="14" spans="1:6" x14ac:dyDescent="0.2">
      <c r="A14">
        <v>12</v>
      </c>
      <c r="B14" t="s">
        <v>146</v>
      </c>
      <c r="C14">
        <v>66</v>
      </c>
      <c r="D14" t="s">
        <v>8</v>
      </c>
      <c r="E14" t="s">
        <v>6158</v>
      </c>
      <c r="F14" t="s">
        <v>1213</v>
      </c>
    </row>
    <row r="15" spans="1:6" x14ac:dyDescent="0.2">
      <c r="A15">
        <v>13</v>
      </c>
      <c r="B15" t="s">
        <v>231</v>
      </c>
      <c r="C15">
        <v>218</v>
      </c>
      <c r="D15" t="s">
        <v>39</v>
      </c>
      <c r="E15" t="s">
        <v>6159</v>
      </c>
      <c r="F15" t="s">
        <v>5862</v>
      </c>
    </row>
    <row r="16" spans="1:6" x14ac:dyDescent="0.2">
      <c r="A16">
        <v>14</v>
      </c>
      <c r="B16" t="s">
        <v>267</v>
      </c>
      <c r="C16">
        <v>82</v>
      </c>
      <c r="D16" t="s">
        <v>19</v>
      </c>
      <c r="E16" t="s">
        <v>6160</v>
      </c>
      <c r="F16" t="s">
        <v>2611</v>
      </c>
    </row>
    <row r="17" spans="1:6" x14ac:dyDescent="0.2">
      <c r="A17">
        <v>15</v>
      </c>
      <c r="B17" t="s">
        <v>45</v>
      </c>
      <c r="C17">
        <v>39</v>
      </c>
      <c r="D17" t="s">
        <v>46</v>
      </c>
      <c r="E17" t="s">
        <v>6161</v>
      </c>
      <c r="F17" t="s">
        <v>5865</v>
      </c>
    </row>
    <row r="18" spans="1:6" x14ac:dyDescent="0.2">
      <c r="A18">
        <v>16</v>
      </c>
      <c r="B18" t="s">
        <v>61</v>
      </c>
      <c r="C18">
        <v>21</v>
      </c>
      <c r="D18" t="s">
        <v>62</v>
      </c>
      <c r="E18" t="s">
        <v>6162</v>
      </c>
      <c r="F18" t="s">
        <v>5867</v>
      </c>
    </row>
    <row r="19" spans="1:6" x14ac:dyDescent="0.2">
      <c r="A19">
        <v>17</v>
      </c>
      <c r="B19" t="s">
        <v>154</v>
      </c>
      <c r="C19">
        <v>44</v>
      </c>
      <c r="D19" t="s">
        <v>66</v>
      </c>
      <c r="E19" t="s">
        <v>6163</v>
      </c>
      <c r="F19" t="s">
        <v>5869</v>
      </c>
    </row>
    <row r="20" spans="1:6" x14ac:dyDescent="0.2">
      <c r="A20">
        <v>18</v>
      </c>
      <c r="B20" t="s">
        <v>414</v>
      </c>
      <c r="C20">
        <v>14</v>
      </c>
      <c r="D20" t="s">
        <v>129</v>
      </c>
      <c r="E20" t="s">
        <v>6164</v>
      </c>
      <c r="F20" t="s">
        <v>5871</v>
      </c>
    </row>
    <row r="21" spans="1:6" x14ac:dyDescent="0.2">
      <c r="A21">
        <v>19</v>
      </c>
      <c r="B21" t="s">
        <v>280</v>
      </c>
      <c r="C21">
        <v>188</v>
      </c>
      <c r="D21" t="s">
        <v>31</v>
      </c>
      <c r="E21" t="s">
        <v>6165</v>
      </c>
      <c r="F21" t="s">
        <v>5873</v>
      </c>
    </row>
    <row r="22" spans="1:6" x14ac:dyDescent="0.2">
      <c r="A22">
        <v>20</v>
      </c>
      <c r="B22" t="s">
        <v>287</v>
      </c>
      <c r="C22">
        <v>13</v>
      </c>
      <c r="D22" t="s">
        <v>129</v>
      </c>
      <c r="E22" t="s">
        <v>6166</v>
      </c>
      <c r="F22" t="s">
        <v>5875</v>
      </c>
    </row>
    <row r="23" spans="1:6" x14ac:dyDescent="0.2">
      <c r="A23">
        <v>21</v>
      </c>
      <c r="B23" t="s">
        <v>88</v>
      </c>
      <c r="C23">
        <v>133</v>
      </c>
      <c r="D23" t="s">
        <v>23</v>
      </c>
      <c r="E23" t="s">
        <v>6167</v>
      </c>
      <c r="F23" t="s">
        <v>5877</v>
      </c>
    </row>
    <row r="24" spans="1:6" x14ac:dyDescent="0.2">
      <c r="A24">
        <v>22</v>
      </c>
      <c r="B24" t="s">
        <v>143</v>
      </c>
      <c r="C24">
        <v>6</v>
      </c>
      <c r="D24" t="s">
        <v>74</v>
      </c>
      <c r="E24" t="s">
        <v>6168</v>
      </c>
      <c r="F24" t="s">
        <v>5879</v>
      </c>
    </row>
    <row r="25" spans="1:6" x14ac:dyDescent="0.2">
      <c r="A25">
        <v>23</v>
      </c>
      <c r="B25" t="s">
        <v>266</v>
      </c>
      <c r="C25">
        <v>3</v>
      </c>
      <c r="D25" t="s">
        <v>74</v>
      </c>
      <c r="E25" t="s">
        <v>6169</v>
      </c>
      <c r="F25" t="s">
        <v>5881</v>
      </c>
    </row>
    <row r="26" spans="1:6" x14ac:dyDescent="0.2">
      <c r="A26">
        <v>24</v>
      </c>
      <c r="B26" t="s">
        <v>26</v>
      </c>
      <c r="C26">
        <v>53</v>
      </c>
      <c r="D26" t="s">
        <v>27</v>
      </c>
      <c r="E26" t="s">
        <v>6170</v>
      </c>
      <c r="F26" t="s">
        <v>5883</v>
      </c>
    </row>
    <row r="27" spans="1:6" x14ac:dyDescent="0.2">
      <c r="A27">
        <v>25</v>
      </c>
      <c r="B27" t="s">
        <v>302</v>
      </c>
      <c r="C27">
        <v>192</v>
      </c>
      <c r="D27" t="s">
        <v>169</v>
      </c>
      <c r="E27" t="s">
        <v>6171</v>
      </c>
      <c r="F27" t="s">
        <v>5885</v>
      </c>
    </row>
    <row r="28" spans="1:6" x14ac:dyDescent="0.2">
      <c r="A28">
        <v>26</v>
      </c>
      <c r="B28" t="s">
        <v>326</v>
      </c>
      <c r="C28">
        <v>19</v>
      </c>
      <c r="D28" t="s">
        <v>129</v>
      </c>
      <c r="E28" t="s">
        <v>6172</v>
      </c>
      <c r="F28" t="s">
        <v>3558</v>
      </c>
    </row>
    <row r="29" spans="1:6" x14ac:dyDescent="0.2">
      <c r="A29">
        <v>27</v>
      </c>
      <c r="B29" t="s">
        <v>53</v>
      </c>
      <c r="C29">
        <v>147</v>
      </c>
      <c r="D29" t="s">
        <v>15</v>
      </c>
      <c r="E29" t="s">
        <v>6173</v>
      </c>
      <c r="F29" t="s">
        <v>5888</v>
      </c>
    </row>
    <row r="30" spans="1:6" x14ac:dyDescent="0.2">
      <c r="A30">
        <v>28</v>
      </c>
      <c r="B30" t="s">
        <v>243</v>
      </c>
      <c r="C30">
        <v>45</v>
      </c>
      <c r="D30" t="s">
        <v>66</v>
      </c>
      <c r="E30" t="s">
        <v>6174</v>
      </c>
      <c r="F30" t="s">
        <v>5890</v>
      </c>
    </row>
    <row r="31" spans="1:6" x14ac:dyDescent="0.2">
      <c r="A31">
        <v>29</v>
      </c>
      <c r="B31" t="s">
        <v>697</v>
      </c>
      <c r="C31">
        <v>91</v>
      </c>
      <c r="D31" t="s">
        <v>167</v>
      </c>
      <c r="E31" t="s">
        <v>6175</v>
      </c>
      <c r="F31" t="s">
        <v>5892</v>
      </c>
    </row>
    <row r="32" spans="1:6" x14ac:dyDescent="0.2">
      <c r="A32">
        <v>30</v>
      </c>
      <c r="B32" t="s">
        <v>322</v>
      </c>
      <c r="C32">
        <v>156</v>
      </c>
      <c r="D32" t="s">
        <v>193</v>
      </c>
      <c r="E32" t="s">
        <v>6176</v>
      </c>
      <c r="F32" t="s">
        <v>5894</v>
      </c>
    </row>
    <row r="33" spans="1:7" x14ac:dyDescent="0.2">
      <c r="A33">
        <v>31</v>
      </c>
      <c r="B33" t="s">
        <v>125</v>
      </c>
      <c r="C33">
        <v>71</v>
      </c>
      <c r="D33" t="s">
        <v>126</v>
      </c>
      <c r="E33" t="s">
        <v>6177</v>
      </c>
      <c r="F33" t="s">
        <v>5896</v>
      </c>
    </row>
    <row r="34" spans="1:7" x14ac:dyDescent="0.2">
      <c r="A34">
        <v>32</v>
      </c>
      <c r="B34" t="s">
        <v>108</v>
      </c>
      <c r="C34">
        <v>57</v>
      </c>
      <c r="D34" t="s">
        <v>27</v>
      </c>
      <c r="E34" t="s">
        <v>6178</v>
      </c>
      <c r="F34" t="s">
        <v>5898</v>
      </c>
    </row>
    <row r="35" spans="1:7" x14ac:dyDescent="0.2">
      <c r="A35">
        <v>33</v>
      </c>
      <c r="B35" t="s">
        <v>195</v>
      </c>
      <c r="C35">
        <v>127</v>
      </c>
      <c r="D35" t="s">
        <v>196</v>
      </c>
      <c r="E35" t="s">
        <v>6179</v>
      </c>
      <c r="F35" t="s">
        <v>5330</v>
      </c>
    </row>
    <row r="36" spans="1:7" x14ac:dyDescent="0.2">
      <c r="A36">
        <v>34</v>
      </c>
      <c r="B36" t="s">
        <v>307</v>
      </c>
      <c r="C36">
        <v>123</v>
      </c>
      <c r="D36" t="s">
        <v>196</v>
      </c>
      <c r="E36" t="s">
        <v>6180</v>
      </c>
      <c r="F36" t="s">
        <v>4794</v>
      </c>
    </row>
    <row r="37" spans="1:7" x14ac:dyDescent="0.2">
      <c r="A37">
        <v>35</v>
      </c>
      <c r="B37" t="s">
        <v>224</v>
      </c>
      <c r="C37">
        <v>36</v>
      </c>
      <c r="D37" t="s">
        <v>46</v>
      </c>
      <c r="E37" t="s">
        <v>6181</v>
      </c>
      <c r="F37" t="s">
        <v>5902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6182</v>
      </c>
      <c r="F38" t="s">
        <v>5904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6183</v>
      </c>
      <c r="F39" t="s">
        <v>5906</v>
      </c>
    </row>
    <row r="40" spans="1:7" x14ac:dyDescent="0.2">
      <c r="A40">
        <v>38</v>
      </c>
      <c r="B40" t="s">
        <v>150</v>
      </c>
      <c r="C40">
        <v>86</v>
      </c>
      <c r="D40" t="s">
        <v>19</v>
      </c>
      <c r="E40" t="s">
        <v>6184</v>
      </c>
      <c r="F40" t="s">
        <v>5908</v>
      </c>
    </row>
    <row r="41" spans="1:7" x14ac:dyDescent="0.2">
      <c r="A41">
        <v>39</v>
      </c>
      <c r="B41" t="s">
        <v>212</v>
      </c>
      <c r="C41">
        <v>167</v>
      </c>
      <c r="D41" t="s">
        <v>57</v>
      </c>
      <c r="E41" t="s">
        <v>6185</v>
      </c>
      <c r="F41" t="s">
        <v>5910</v>
      </c>
    </row>
    <row r="42" spans="1:7" x14ac:dyDescent="0.2">
      <c r="A42">
        <v>40</v>
      </c>
      <c r="B42" t="s">
        <v>200</v>
      </c>
      <c r="C42">
        <v>164</v>
      </c>
      <c r="D42" t="s">
        <v>57</v>
      </c>
      <c r="E42" t="s">
        <v>6186</v>
      </c>
      <c r="F42" t="s">
        <v>5344</v>
      </c>
    </row>
    <row r="43" spans="1:7" x14ac:dyDescent="0.2">
      <c r="A43">
        <v>41</v>
      </c>
      <c r="B43" t="s">
        <v>273</v>
      </c>
      <c r="C43">
        <v>7</v>
      </c>
      <c r="D43" t="s">
        <v>74</v>
      </c>
      <c r="E43" t="s">
        <v>6187</v>
      </c>
      <c r="F43" t="s">
        <v>5913</v>
      </c>
    </row>
    <row r="44" spans="1:7" x14ac:dyDescent="0.2">
      <c r="A44">
        <v>42</v>
      </c>
      <c r="B44" t="s">
        <v>58</v>
      </c>
      <c r="C44">
        <v>118</v>
      </c>
      <c r="D44" t="s">
        <v>11</v>
      </c>
      <c r="E44" t="s">
        <v>6188</v>
      </c>
      <c r="F44" t="s">
        <v>5915</v>
      </c>
    </row>
    <row r="45" spans="1:7" x14ac:dyDescent="0.2">
      <c r="A45">
        <v>43</v>
      </c>
      <c r="B45" t="s">
        <v>376</v>
      </c>
      <c r="C45">
        <v>174</v>
      </c>
      <c r="D45" t="s">
        <v>249</v>
      </c>
      <c r="E45" t="s">
        <v>250</v>
      </c>
      <c r="F45" t="s">
        <v>6189</v>
      </c>
      <c r="G45" t="s">
        <v>5917</v>
      </c>
    </row>
    <row r="46" spans="1:7" x14ac:dyDescent="0.2">
      <c r="A46">
        <v>44</v>
      </c>
      <c r="B46" t="s">
        <v>153</v>
      </c>
      <c r="C46">
        <v>34</v>
      </c>
      <c r="D46" t="s">
        <v>46</v>
      </c>
      <c r="E46" t="s">
        <v>6190</v>
      </c>
      <c r="F46" t="s">
        <v>5919</v>
      </c>
    </row>
    <row r="47" spans="1:7" x14ac:dyDescent="0.2">
      <c r="A47">
        <v>45</v>
      </c>
      <c r="B47" t="s">
        <v>244</v>
      </c>
      <c r="C47">
        <v>129</v>
      </c>
      <c r="D47" t="s">
        <v>196</v>
      </c>
      <c r="E47" t="s">
        <v>6191</v>
      </c>
      <c r="F47" t="s">
        <v>5921</v>
      </c>
    </row>
    <row r="48" spans="1:7" x14ac:dyDescent="0.2">
      <c r="A48">
        <v>46</v>
      </c>
      <c r="B48" t="s">
        <v>65</v>
      </c>
      <c r="C48">
        <v>47</v>
      </c>
      <c r="D48" t="s">
        <v>66</v>
      </c>
      <c r="E48" t="s">
        <v>6192</v>
      </c>
      <c r="F48" t="s">
        <v>5923</v>
      </c>
    </row>
    <row r="49" spans="1:6" x14ac:dyDescent="0.2">
      <c r="A49">
        <v>47</v>
      </c>
      <c r="B49" t="s">
        <v>211</v>
      </c>
      <c r="C49">
        <v>155</v>
      </c>
      <c r="D49" t="s">
        <v>193</v>
      </c>
      <c r="E49" t="s">
        <v>6193</v>
      </c>
      <c r="F49" t="s">
        <v>5636</v>
      </c>
    </row>
    <row r="50" spans="1:6" x14ac:dyDescent="0.2">
      <c r="A50">
        <v>48</v>
      </c>
      <c r="B50" t="s">
        <v>158</v>
      </c>
      <c r="C50">
        <v>35</v>
      </c>
      <c r="D50" t="s">
        <v>46</v>
      </c>
      <c r="E50" t="s">
        <v>6194</v>
      </c>
      <c r="F50" t="s">
        <v>5926</v>
      </c>
    </row>
    <row r="51" spans="1:6" x14ac:dyDescent="0.2">
      <c r="A51">
        <v>49</v>
      </c>
      <c r="B51" t="s">
        <v>300</v>
      </c>
      <c r="C51">
        <v>219</v>
      </c>
      <c r="D51" t="s">
        <v>39</v>
      </c>
      <c r="E51" t="s">
        <v>6195</v>
      </c>
      <c r="F51" t="s">
        <v>5928</v>
      </c>
    </row>
    <row r="52" spans="1:6" x14ac:dyDescent="0.2">
      <c r="A52">
        <v>50</v>
      </c>
      <c r="B52" t="s">
        <v>216</v>
      </c>
      <c r="C52">
        <v>108</v>
      </c>
      <c r="D52" t="s">
        <v>80</v>
      </c>
      <c r="E52" t="s">
        <v>6196</v>
      </c>
      <c r="F52" t="s">
        <v>5930</v>
      </c>
    </row>
    <row r="53" spans="1:6" x14ac:dyDescent="0.2">
      <c r="A53">
        <v>51</v>
      </c>
      <c r="B53" t="s">
        <v>271</v>
      </c>
      <c r="C53">
        <v>214</v>
      </c>
      <c r="D53" t="s">
        <v>39</v>
      </c>
      <c r="E53" t="s">
        <v>6197</v>
      </c>
      <c r="F53" t="s">
        <v>5932</v>
      </c>
    </row>
    <row r="54" spans="1:6" x14ac:dyDescent="0.2">
      <c r="A54">
        <v>52</v>
      </c>
      <c r="B54" t="s">
        <v>283</v>
      </c>
      <c r="C54">
        <v>204</v>
      </c>
      <c r="D54" t="s">
        <v>237</v>
      </c>
      <c r="E54" t="s">
        <v>6198</v>
      </c>
      <c r="F54" t="s">
        <v>5650</v>
      </c>
    </row>
    <row r="55" spans="1:6" x14ac:dyDescent="0.2">
      <c r="A55">
        <v>53</v>
      </c>
      <c r="B55" t="s">
        <v>301</v>
      </c>
      <c r="C55">
        <v>62</v>
      </c>
      <c r="D55" t="s">
        <v>8</v>
      </c>
      <c r="E55" t="s">
        <v>6199</v>
      </c>
      <c r="F55" t="s">
        <v>5935</v>
      </c>
    </row>
    <row r="56" spans="1:6" x14ac:dyDescent="0.2">
      <c r="A56">
        <v>54</v>
      </c>
      <c r="B56" t="s">
        <v>86</v>
      </c>
      <c r="C56">
        <v>183</v>
      </c>
      <c r="D56" t="s">
        <v>31</v>
      </c>
      <c r="E56" t="s">
        <v>6200</v>
      </c>
      <c r="F56" t="s">
        <v>5937</v>
      </c>
    </row>
    <row r="57" spans="1:6" x14ac:dyDescent="0.2">
      <c r="A57">
        <v>55</v>
      </c>
      <c r="B57" t="s">
        <v>242</v>
      </c>
      <c r="C57">
        <v>136</v>
      </c>
      <c r="D57" t="s">
        <v>23</v>
      </c>
      <c r="E57" t="s">
        <v>6201</v>
      </c>
      <c r="F57" t="s">
        <v>4350</v>
      </c>
    </row>
    <row r="58" spans="1:6" x14ac:dyDescent="0.2">
      <c r="A58">
        <v>56</v>
      </c>
      <c r="B58" t="s">
        <v>361</v>
      </c>
      <c r="C58">
        <v>67</v>
      </c>
      <c r="D58" t="s">
        <v>8</v>
      </c>
      <c r="E58" t="s">
        <v>6202</v>
      </c>
      <c r="F58" t="s">
        <v>5940</v>
      </c>
    </row>
    <row r="59" spans="1:6" x14ac:dyDescent="0.2">
      <c r="A59">
        <v>57</v>
      </c>
      <c r="B59" t="s">
        <v>189</v>
      </c>
      <c r="C59">
        <v>52</v>
      </c>
      <c r="D59" t="s">
        <v>27</v>
      </c>
      <c r="E59" t="s">
        <v>6203</v>
      </c>
      <c r="F59" t="s">
        <v>5942</v>
      </c>
    </row>
    <row r="60" spans="1:6" x14ac:dyDescent="0.2">
      <c r="A60">
        <v>58</v>
      </c>
      <c r="B60" t="s">
        <v>239</v>
      </c>
      <c r="C60">
        <v>97</v>
      </c>
      <c r="D60" t="s">
        <v>167</v>
      </c>
      <c r="E60" t="s">
        <v>6204</v>
      </c>
      <c r="F60" t="s">
        <v>5944</v>
      </c>
    </row>
    <row r="61" spans="1:6" x14ac:dyDescent="0.2">
      <c r="A61">
        <v>59</v>
      </c>
      <c r="B61" t="s">
        <v>215</v>
      </c>
      <c r="C61">
        <v>184</v>
      </c>
      <c r="D61" t="s">
        <v>31</v>
      </c>
      <c r="E61" t="s">
        <v>6205</v>
      </c>
      <c r="F61" t="s">
        <v>5946</v>
      </c>
    </row>
    <row r="62" spans="1:6" x14ac:dyDescent="0.2">
      <c r="A62">
        <v>60</v>
      </c>
      <c r="B62" t="s">
        <v>187</v>
      </c>
      <c r="C62">
        <v>189</v>
      </c>
      <c r="D62" t="s">
        <v>31</v>
      </c>
      <c r="E62" t="s">
        <v>6206</v>
      </c>
      <c r="F62" t="s">
        <v>6207</v>
      </c>
    </row>
    <row r="63" spans="1:6" x14ac:dyDescent="0.2">
      <c r="A63">
        <v>61</v>
      </c>
      <c r="B63" t="s">
        <v>128</v>
      </c>
      <c r="C63">
        <v>11</v>
      </c>
      <c r="D63" t="s">
        <v>129</v>
      </c>
      <c r="E63" t="s">
        <v>6208</v>
      </c>
      <c r="F63" t="s">
        <v>5950</v>
      </c>
    </row>
    <row r="64" spans="1:6" x14ac:dyDescent="0.2">
      <c r="A64">
        <v>62</v>
      </c>
      <c r="B64" t="s">
        <v>139</v>
      </c>
      <c r="C64">
        <v>149</v>
      </c>
      <c r="D64" t="s">
        <v>15</v>
      </c>
      <c r="E64" t="s">
        <v>6209</v>
      </c>
      <c r="F64" t="s">
        <v>5952</v>
      </c>
    </row>
    <row r="65" spans="1:7" x14ac:dyDescent="0.2">
      <c r="A65">
        <v>63</v>
      </c>
      <c r="B65" t="s">
        <v>252</v>
      </c>
      <c r="C65">
        <v>69</v>
      </c>
      <c r="D65" t="s">
        <v>8</v>
      </c>
      <c r="E65" t="s">
        <v>6210</v>
      </c>
      <c r="F65" t="s">
        <v>5954</v>
      </c>
    </row>
    <row r="66" spans="1:7" x14ac:dyDescent="0.2">
      <c r="A66">
        <v>64</v>
      </c>
      <c r="B66" t="s">
        <v>120</v>
      </c>
      <c r="C66">
        <v>4</v>
      </c>
      <c r="D66" t="s">
        <v>74</v>
      </c>
      <c r="E66" t="s">
        <v>6211</v>
      </c>
      <c r="F66" t="s">
        <v>5956</v>
      </c>
    </row>
    <row r="67" spans="1:7" x14ac:dyDescent="0.2">
      <c r="A67">
        <v>65</v>
      </c>
      <c r="B67" t="s">
        <v>356</v>
      </c>
      <c r="C67">
        <v>56</v>
      </c>
      <c r="D67" t="s">
        <v>27</v>
      </c>
      <c r="E67" t="s">
        <v>6212</v>
      </c>
      <c r="F67" t="s">
        <v>5958</v>
      </c>
    </row>
    <row r="68" spans="1:7" x14ac:dyDescent="0.2">
      <c r="A68">
        <v>66</v>
      </c>
      <c r="B68" t="s">
        <v>284</v>
      </c>
      <c r="C68">
        <v>175</v>
      </c>
      <c r="D68" t="s">
        <v>249</v>
      </c>
      <c r="E68" t="s">
        <v>250</v>
      </c>
      <c r="F68" t="s">
        <v>6213</v>
      </c>
      <c r="G68" t="s">
        <v>5960</v>
      </c>
    </row>
    <row r="69" spans="1:7" x14ac:dyDescent="0.2">
      <c r="A69">
        <v>67</v>
      </c>
      <c r="B69" t="s">
        <v>264</v>
      </c>
      <c r="C69">
        <v>73</v>
      </c>
      <c r="D69" t="s">
        <v>126</v>
      </c>
      <c r="E69" t="s">
        <v>6214</v>
      </c>
      <c r="F69" t="s">
        <v>5962</v>
      </c>
    </row>
    <row r="70" spans="1:7" x14ac:dyDescent="0.2">
      <c r="A70">
        <v>68</v>
      </c>
      <c r="B70" t="s">
        <v>276</v>
      </c>
      <c r="C70">
        <v>17</v>
      </c>
      <c r="D70" t="s">
        <v>129</v>
      </c>
      <c r="E70" t="s">
        <v>6215</v>
      </c>
      <c r="F70" t="s">
        <v>5964</v>
      </c>
    </row>
    <row r="71" spans="1:7" x14ac:dyDescent="0.2">
      <c r="A71">
        <v>69</v>
      </c>
      <c r="B71" t="s">
        <v>204</v>
      </c>
      <c r="C71">
        <v>165</v>
      </c>
      <c r="D71" t="s">
        <v>57</v>
      </c>
      <c r="E71" t="s">
        <v>6216</v>
      </c>
      <c r="F71" t="s">
        <v>5966</v>
      </c>
    </row>
    <row r="72" spans="1:7" x14ac:dyDescent="0.2">
      <c r="A72">
        <v>70</v>
      </c>
      <c r="B72" t="s">
        <v>70</v>
      </c>
      <c r="C72">
        <v>33</v>
      </c>
      <c r="D72" t="s">
        <v>46</v>
      </c>
      <c r="E72" t="s">
        <v>6217</v>
      </c>
      <c r="F72" t="s">
        <v>5968</v>
      </c>
    </row>
    <row r="73" spans="1:7" x14ac:dyDescent="0.2">
      <c r="A73">
        <v>71</v>
      </c>
      <c r="B73" t="s">
        <v>247</v>
      </c>
      <c r="C73">
        <v>26</v>
      </c>
      <c r="D73" t="s">
        <v>62</v>
      </c>
      <c r="E73" t="s">
        <v>6218</v>
      </c>
      <c r="F73" t="s">
        <v>5970</v>
      </c>
    </row>
    <row r="74" spans="1:7" x14ac:dyDescent="0.2">
      <c r="A74">
        <v>72</v>
      </c>
      <c r="B74" t="s">
        <v>166</v>
      </c>
      <c r="C74">
        <v>98</v>
      </c>
      <c r="D74" t="s">
        <v>167</v>
      </c>
      <c r="E74" t="s">
        <v>6219</v>
      </c>
      <c r="F74" t="s">
        <v>5972</v>
      </c>
    </row>
    <row r="75" spans="1:7" x14ac:dyDescent="0.2">
      <c r="A75">
        <v>73</v>
      </c>
      <c r="B75" t="s">
        <v>313</v>
      </c>
      <c r="C75">
        <v>84</v>
      </c>
      <c r="D75" t="s">
        <v>19</v>
      </c>
      <c r="E75" t="s">
        <v>6220</v>
      </c>
      <c r="F75" t="s">
        <v>5974</v>
      </c>
    </row>
    <row r="76" spans="1:7" x14ac:dyDescent="0.2">
      <c r="A76">
        <v>74</v>
      </c>
      <c r="B76" t="s">
        <v>404</v>
      </c>
      <c r="C76">
        <v>126</v>
      </c>
      <c r="D76" t="s">
        <v>196</v>
      </c>
      <c r="E76" t="s">
        <v>6221</v>
      </c>
      <c r="F76" t="s">
        <v>5976</v>
      </c>
    </row>
    <row r="77" spans="1:7" x14ac:dyDescent="0.2">
      <c r="A77">
        <v>75</v>
      </c>
      <c r="B77" t="s">
        <v>171</v>
      </c>
      <c r="C77">
        <v>187</v>
      </c>
      <c r="D77" t="s">
        <v>31</v>
      </c>
      <c r="E77" t="s">
        <v>6222</v>
      </c>
      <c r="F77" t="s">
        <v>5978</v>
      </c>
    </row>
    <row r="78" spans="1:7" x14ac:dyDescent="0.2">
      <c r="A78">
        <v>76</v>
      </c>
      <c r="B78" t="s">
        <v>372</v>
      </c>
      <c r="C78">
        <v>154</v>
      </c>
      <c r="D78" t="s">
        <v>193</v>
      </c>
      <c r="E78" t="s">
        <v>6223</v>
      </c>
      <c r="F78" t="s">
        <v>5980</v>
      </c>
    </row>
    <row r="79" spans="1:7" x14ac:dyDescent="0.2">
      <c r="A79">
        <v>77</v>
      </c>
      <c r="B79" t="s">
        <v>84</v>
      </c>
      <c r="C79">
        <v>9</v>
      </c>
      <c r="D79" t="s">
        <v>74</v>
      </c>
      <c r="E79" t="s">
        <v>6224</v>
      </c>
      <c r="F79" t="s">
        <v>5982</v>
      </c>
    </row>
    <row r="80" spans="1:7" x14ac:dyDescent="0.2">
      <c r="A80">
        <v>78</v>
      </c>
      <c r="B80" t="s">
        <v>279</v>
      </c>
      <c r="C80">
        <v>159</v>
      </c>
      <c r="D80" t="s">
        <v>193</v>
      </c>
      <c r="E80" t="s">
        <v>6225</v>
      </c>
      <c r="F80" t="s">
        <v>5984</v>
      </c>
    </row>
    <row r="81" spans="1:7" x14ac:dyDescent="0.2">
      <c r="A81">
        <v>79</v>
      </c>
      <c r="B81" t="s">
        <v>35</v>
      </c>
      <c r="C81">
        <v>132</v>
      </c>
      <c r="D81" t="s">
        <v>23</v>
      </c>
      <c r="E81" t="s">
        <v>6226</v>
      </c>
      <c r="F81" t="s">
        <v>5986</v>
      </c>
    </row>
    <row r="82" spans="1:7" x14ac:dyDescent="0.2">
      <c r="A82">
        <v>80</v>
      </c>
      <c r="B82" t="s">
        <v>111</v>
      </c>
      <c r="C82">
        <v>135</v>
      </c>
      <c r="D82" t="s">
        <v>23</v>
      </c>
      <c r="E82" t="s">
        <v>6227</v>
      </c>
      <c r="F82" t="s">
        <v>5988</v>
      </c>
    </row>
    <row r="83" spans="1:7" x14ac:dyDescent="0.2">
      <c r="A83">
        <v>81</v>
      </c>
      <c r="B83" t="s">
        <v>401</v>
      </c>
      <c r="C83">
        <v>208</v>
      </c>
      <c r="D83" t="s">
        <v>237</v>
      </c>
      <c r="E83" t="s">
        <v>6228</v>
      </c>
      <c r="F83" t="s">
        <v>5990</v>
      </c>
    </row>
    <row r="84" spans="1:7" x14ac:dyDescent="0.2">
      <c r="A84">
        <v>82</v>
      </c>
      <c r="B84" t="s">
        <v>133</v>
      </c>
      <c r="C84">
        <v>211</v>
      </c>
      <c r="D84" t="s">
        <v>39</v>
      </c>
      <c r="E84" t="s">
        <v>6229</v>
      </c>
      <c r="F84" t="s">
        <v>5992</v>
      </c>
    </row>
    <row r="85" spans="1:7" x14ac:dyDescent="0.2">
      <c r="A85">
        <v>83</v>
      </c>
      <c r="B85" t="s">
        <v>183</v>
      </c>
      <c r="C85">
        <v>194</v>
      </c>
      <c r="D85" t="s">
        <v>169</v>
      </c>
      <c r="E85" t="s">
        <v>6230</v>
      </c>
      <c r="F85" t="s">
        <v>5994</v>
      </c>
    </row>
    <row r="86" spans="1:7" x14ac:dyDescent="0.2">
      <c r="A86">
        <v>84</v>
      </c>
      <c r="B86" t="s">
        <v>357</v>
      </c>
      <c r="C86">
        <v>216</v>
      </c>
      <c r="D86" t="s">
        <v>39</v>
      </c>
      <c r="E86" t="s">
        <v>6231</v>
      </c>
      <c r="F86" t="s">
        <v>5996</v>
      </c>
    </row>
    <row r="87" spans="1:7" x14ac:dyDescent="0.2">
      <c r="A87">
        <v>85</v>
      </c>
      <c r="B87" t="s">
        <v>296</v>
      </c>
      <c r="C87">
        <v>203</v>
      </c>
      <c r="D87" t="s">
        <v>237</v>
      </c>
      <c r="E87" t="s">
        <v>6232</v>
      </c>
      <c r="F87" t="s">
        <v>5998</v>
      </c>
    </row>
    <row r="88" spans="1:7" x14ac:dyDescent="0.2">
      <c r="A88">
        <v>86</v>
      </c>
      <c r="B88" t="s">
        <v>38</v>
      </c>
      <c r="C88">
        <v>212</v>
      </c>
      <c r="D88" t="s">
        <v>39</v>
      </c>
      <c r="E88" t="s">
        <v>6233</v>
      </c>
      <c r="F88" t="s">
        <v>6000</v>
      </c>
    </row>
    <row r="89" spans="1:7" x14ac:dyDescent="0.2">
      <c r="A89">
        <v>87</v>
      </c>
      <c r="B89" t="s">
        <v>132</v>
      </c>
      <c r="C89">
        <v>87</v>
      </c>
      <c r="D89" t="s">
        <v>19</v>
      </c>
      <c r="E89" t="s">
        <v>6234</v>
      </c>
      <c r="F89" t="s">
        <v>6002</v>
      </c>
    </row>
    <row r="90" spans="1:7" x14ac:dyDescent="0.2">
      <c r="A90">
        <v>88</v>
      </c>
      <c r="B90" t="s">
        <v>236</v>
      </c>
      <c r="C90">
        <v>209</v>
      </c>
      <c r="D90" t="s">
        <v>237</v>
      </c>
      <c r="E90" t="s">
        <v>6235</v>
      </c>
      <c r="F90" t="s">
        <v>6004</v>
      </c>
    </row>
    <row r="91" spans="1:7" x14ac:dyDescent="0.2">
      <c r="A91">
        <v>89</v>
      </c>
      <c r="B91" t="s">
        <v>92</v>
      </c>
      <c r="C91">
        <v>109</v>
      </c>
      <c r="D91" t="s">
        <v>80</v>
      </c>
      <c r="E91" t="s">
        <v>6236</v>
      </c>
      <c r="F91" t="s">
        <v>6006</v>
      </c>
    </row>
    <row r="92" spans="1:7" x14ac:dyDescent="0.2">
      <c r="A92">
        <v>90</v>
      </c>
      <c r="B92" t="s">
        <v>407</v>
      </c>
      <c r="C92">
        <v>92</v>
      </c>
      <c r="D92" t="s">
        <v>167</v>
      </c>
      <c r="E92" t="s">
        <v>6237</v>
      </c>
      <c r="F92" t="s">
        <v>6008</v>
      </c>
    </row>
    <row r="93" spans="1:7" x14ac:dyDescent="0.2">
      <c r="A93">
        <v>91</v>
      </c>
      <c r="B93" t="s">
        <v>373</v>
      </c>
      <c r="C93">
        <v>128</v>
      </c>
      <c r="D93" t="s">
        <v>196</v>
      </c>
      <c r="E93" t="s">
        <v>6238</v>
      </c>
      <c r="F93" t="s">
        <v>6010</v>
      </c>
    </row>
    <row r="94" spans="1:7" x14ac:dyDescent="0.2">
      <c r="A94">
        <v>92</v>
      </c>
      <c r="B94" t="s">
        <v>206</v>
      </c>
      <c r="C94">
        <v>137</v>
      </c>
      <c r="D94" t="s">
        <v>23</v>
      </c>
      <c r="E94" t="s">
        <v>6239</v>
      </c>
      <c r="F94" t="s">
        <v>6012</v>
      </c>
    </row>
    <row r="95" spans="1:7" x14ac:dyDescent="0.2">
      <c r="A95">
        <v>93</v>
      </c>
      <c r="B95" t="s">
        <v>127</v>
      </c>
      <c r="C95">
        <v>146</v>
      </c>
      <c r="D95" t="s">
        <v>15</v>
      </c>
      <c r="E95" t="s">
        <v>6240</v>
      </c>
      <c r="F95" t="s">
        <v>6014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250</v>
      </c>
      <c r="F96" t="s">
        <v>6241</v>
      </c>
      <c r="G96" t="s">
        <v>6016</v>
      </c>
    </row>
    <row r="97" spans="1:6" x14ac:dyDescent="0.2">
      <c r="A97">
        <v>95</v>
      </c>
      <c r="B97" t="s">
        <v>253</v>
      </c>
      <c r="C97">
        <v>113</v>
      </c>
      <c r="D97" t="s">
        <v>11</v>
      </c>
      <c r="E97" t="s">
        <v>6242</v>
      </c>
      <c r="F97" t="s">
        <v>6018</v>
      </c>
    </row>
    <row r="98" spans="1:6" x14ac:dyDescent="0.2">
      <c r="A98">
        <v>96</v>
      </c>
      <c r="B98" t="s">
        <v>310</v>
      </c>
      <c r="C98">
        <v>215</v>
      </c>
      <c r="D98" t="s">
        <v>39</v>
      </c>
      <c r="E98" t="s">
        <v>6243</v>
      </c>
      <c r="F98" t="s">
        <v>6020</v>
      </c>
    </row>
    <row r="99" spans="1:6" x14ac:dyDescent="0.2">
      <c r="A99">
        <v>97</v>
      </c>
      <c r="B99" t="s">
        <v>78</v>
      </c>
      <c r="C99">
        <v>64</v>
      </c>
      <c r="D99" t="s">
        <v>8</v>
      </c>
      <c r="E99" t="s">
        <v>6244</v>
      </c>
      <c r="F99" t="s">
        <v>6022</v>
      </c>
    </row>
    <row r="100" spans="1:6" x14ac:dyDescent="0.2">
      <c r="A100">
        <v>98</v>
      </c>
      <c r="B100" t="s">
        <v>411</v>
      </c>
      <c r="C100">
        <v>205</v>
      </c>
      <c r="D100" t="s">
        <v>237</v>
      </c>
      <c r="E100" t="s">
        <v>6245</v>
      </c>
      <c r="F100" t="s">
        <v>6024</v>
      </c>
    </row>
    <row r="101" spans="1:6" x14ac:dyDescent="0.2">
      <c r="A101">
        <v>99</v>
      </c>
      <c r="B101" t="s">
        <v>257</v>
      </c>
      <c r="C101">
        <v>199</v>
      </c>
      <c r="D101" t="s">
        <v>169</v>
      </c>
      <c r="E101" t="s">
        <v>6246</v>
      </c>
      <c r="F101" t="s">
        <v>6026</v>
      </c>
    </row>
    <row r="102" spans="1:6" x14ac:dyDescent="0.2">
      <c r="A102">
        <v>100</v>
      </c>
      <c r="B102" t="s">
        <v>100</v>
      </c>
      <c r="C102">
        <v>186</v>
      </c>
      <c r="D102" t="s">
        <v>31</v>
      </c>
      <c r="E102" t="s">
        <v>6247</v>
      </c>
      <c r="F102" t="s">
        <v>6028</v>
      </c>
    </row>
    <row r="103" spans="1:6" x14ac:dyDescent="0.2">
      <c r="A103">
        <v>101</v>
      </c>
      <c r="B103" t="s">
        <v>7</v>
      </c>
      <c r="C103">
        <v>63</v>
      </c>
      <c r="D103" t="s">
        <v>8</v>
      </c>
      <c r="E103" t="s">
        <v>6248</v>
      </c>
      <c r="F103" t="s">
        <v>6030</v>
      </c>
    </row>
    <row r="104" spans="1:6" x14ac:dyDescent="0.2">
      <c r="A104">
        <v>102</v>
      </c>
      <c r="B104" t="s">
        <v>285</v>
      </c>
      <c r="C104">
        <v>148</v>
      </c>
      <c r="D104" t="s">
        <v>15</v>
      </c>
      <c r="E104" t="s">
        <v>6249</v>
      </c>
      <c r="F104" t="s">
        <v>6032</v>
      </c>
    </row>
    <row r="105" spans="1:6" x14ac:dyDescent="0.2">
      <c r="A105">
        <v>103</v>
      </c>
      <c r="B105" t="s">
        <v>85</v>
      </c>
      <c r="C105">
        <v>116</v>
      </c>
      <c r="D105" t="s">
        <v>11</v>
      </c>
      <c r="E105" t="s">
        <v>6250</v>
      </c>
      <c r="F105" t="s">
        <v>6034</v>
      </c>
    </row>
    <row r="106" spans="1:6" x14ac:dyDescent="0.2">
      <c r="A106">
        <v>104</v>
      </c>
      <c r="B106" t="s">
        <v>97</v>
      </c>
      <c r="C106">
        <v>139</v>
      </c>
      <c r="D106" t="s">
        <v>23</v>
      </c>
      <c r="E106" t="s">
        <v>6251</v>
      </c>
      <c r="F106" t="s">
        <v>6036</v>
      </c>
    </row>
    <row r="107" spans="1:6" x14ac:dyDescent="0.2">
      <c r="A107">
        <v>105</v>
      </c>
      <c r="B107" t="s">
        <v>96</v>
      </c>
      <c r="C107">
        <v>28</v>
      </c>
      <c r="D107" t="s">
        <v>62</v>
      </c>
      <c r="E107" t="s">
        <v>6252</v>
      </c>
      <c r="F107" t="s">
        <v>6038</v>
      </c>
    </row>
    <row r="108" spans="1:6" x14ac:dyDescent="0.2">
      <c r="A108">
        <v>106</v>
      </c>
      <c r="B108" t="s">
        <v>388</v>
      </c>
      <c r="C108">
        <v>83</v>
      </c>
      <c r="D108" t="s">
        <v>19</v>
      </c>
      <c r="E108" t="s">
        <v>6253</v>
      </c>
      <c r="F108" t="s">
        <v>6040</v>
      </c>
    </row>
    <row r="109" spans="1:6" x14ac:dyDescent="0.2">
      <c r="A109">
        <v>107</v>
      </c>
      <c r="B109" t="s">
        <v>32</v>
      </c>
      <c r="C109">
        <v>58</v>
      </c>
      <c r="D109" t="s">
        <v>27</v>
      </c>
      <c r="E109" t="s">
        <v>6254</v>
      </c>
      <c r="F109" t="s">
        <v>6042</v>
      </c>
    </row>
    <row r="110" spans="1:6" x14ac:dyDescent="0.2">
      <c r="A110">
        <v>108</v>
      </c>
      <c r="B110" t="s">
        <v>207</v>
      </c>
      <c r="C110">
        <v>196</v>
      </c>
      <c r="D110" t="s">
        <v>169</v>
      </c>
      <c r="E110" t="s">
        <v>6255</v>
      </c>
      <c r="F110" t="s">
        <v>6044</v>
      </c>
    </row>
    <row r="111" spans="1:6" x14ac:dyDescent="0.2">
      <c r="A111">
        <v>109</v>
      </c>
      <c r="B111" t="s">
        <v>83</v>
      </c>
      <c r="C111">
        <v>81</v>
      </c>
      <c r="D111" t="s">
        <v>19</v>
      </c>
      <c r="E111" t="s">
        <v>6256</v>
      </c>
      <c r="F111" t="s">
        <v>6046</v>
      </c>
    </row>
    <row r="112" spans="1:6" x14ac:dyDescent="0.2">
      <c r="A112">
        <v>110</v>
      </c>
      <c r="B112" t="s">
        <v>360</v>
      </c>
      <c r="C112">
        <v>122</v>
      </c>
      <c r="D112" t="s">
        <v>196</v>
      </c>
      <c r="E112" t="s">
        <v>6257</v>
      </c>
      <c r="F112" t="s">
        <v>6258</v>
      </c>
    </row>
    <row r="113" spans="1:7" x14ac:dyDescent="0.2">
      <c r="A113">
        <v>111</v>
      </c>
      <c r="B113" t="s">
        <v>248</v>
      </c>
      <c r="C113">
        <v>172</v>
      </c>
      <c r="D113" t="s">
        <v>249</v>
      </c>
      <c r="E113" t="s">
        <v>250</v>
      </c>
      <c r="F113" t="s">
        <v>6259</v>
      </c>
      <c r="G113" t="s">
        <v>6048</v>
      </c>
    </row>
    <row r="114" spans="1:7" x14ac:dyDescent="0.2">
      <c r="A114">
        <v>112</v>
      </c>
      <c r="B114" t="s">
        <v>272</v>
      </c>
      <c r="C114">
        <v>25</v>
      </c>
      <c r="D114" t="s">
        <v>62</v>
      </c>
      <c r="E114" t="s">
        <v>6260</v>
      </c>
      <c r="F114" t="s">
        <v>6050</v>
      </c>
    </row>
    <row r="115" spans="1:7" x14ac:dyDescent="0.2">
      <c r="A115">
        <v>113</v>
      </c>
      <c r="B115" t="s">
        <v>290</v>
      </c>
      <c r="C115">
        <v>29</v>
      </c>
      <c r="D115" t="s">
        <v>62</v>
      </c>
      <c r="E115" t="s">
        <v>6261</v>
      </c>
      <c r="F115" t="s">
        <v>6052</v>
      </c>
    </row>
    <row r="116" spans="1:7" x14ac:dyDescent="0.2">
      <c r="A116">
        <v>114</v>
      </c>
      <c r="B116" t="s">
        <v>341</v>
      </c>
      <c r="C116">
        <v>76</v>
      </c>
      <c r="D116" t="s">
        <v>126</v>
      </c>
      <c r="E116" t="s">
        <v>6262</v>
      </c>
      <c r="F116" t="s">
        <v>6054</v>
      </c>
    </row>
    <row r="117" spans="1:7" x14ac:dyDescent="0.2">
      <c r="A117">
        <v>115</v>
      </c>
      <c r="B117" t="s">
        <v>182</v>
      </c>
      <c r="C117">
        <v>55</v>
      </c>
      <c r="D117" t="s">
        <v>27</v>
      </c>
      <c r="E117" t="s">
        <v>6263</v>
      </c>
      <c r="F117" t="s">
        <v>6056</v>
      </c>
    </row>
    <row r="118" spans="1:7" x14ac:dyDescent="0.2">
      <c r="A118">
        <v>116</v>
      </c>
      <c r="B118" t="s">
        <v>194</v>
      </c>
      <c r="C118">
        <v>119</v>
      </c>
      <c r="D118" t="s">
        <v>11</v>
      </c>
      <c r="E118" t="s">
        <v>6264</v>
      </c>
      <c r="F118" t="s">
        <v>6058</v>
      </c>
    </row>
    <row r="119" spans="1:7" x14ac:dyDescent="0.2">
      <c r="A119">
        <v>117</v>
      </c>
      <c r="B119" t="s">
        <v>260</v>
      </c>
      <c r="C119">
        <v>117</v>
      </c>
      <c r="D119" t="s">
        <v>11</v>
      </c>
      <c r="E119" t="s">
        <v>6265</v>
      </c>
      <c r="F119" t="s">
        <v>6060</v>
      </c>
    </row>
    <row r="120" spans="1:7" x14ac:dyDescent="0.2">
      <c r="A120">
        <v>118</v>
      </c>
      <c r="B120" t="s">
        <v>391</v>
      </c>
      <c r="C120">
        <v>152</v>
      </c>
      <c r="D120" t="s">
        <v>193</v>
      </c>
      <c r="E120" t="s">
        <v>6266</v>
      </c>
      <c r="F120" t="s">
        <v>6062</v>
      </c>
    </row>
    <row r="121" spans="1:7" x14ac:dyDescent="0.2">
      <c r="A121">
        <v>119</v>
      </c>
      <c r="B121" t="s">
        <v>408</v>
      </c>
      <c r="C121">
        <v>206</v>
      </c>
      <c r="D121" t="s">
        <v>237</v>
      </c>
      <c r="E121" t="s">
        <v>6267</v>
      </c>
      <c r="F121" t="s">
        <v>6064</v>
      </c>
    </row>
    <row r="122" spans="1:7" x14ac:dyDescent="0.2">
      <c r="A122">
        <v>120</v>
      </c>
      <c r="B122" t="s">
        <v>149</v>
      </c>
      <c r="C122">
        <v>65</v>
      </c>
      <c r="D122" t="s">
        <v>8</v>
      </c>
      <c r="E122" t="s">
        <v>6268</v>
      </c>
      <c r="F122" t="s">
        <v>6066</v>
      </c>
    </row>
    <row r="123" spans="1:7" x14ac:dyDescent="0.2">
      <c r="A123">
        <v>121</v>
      </c>
      <c r="B123" t="s">
        <v>22</v>
      </c>
      <c r="C123">
        <v>138</v>
      </c>
      <c r="D123" t="s">
        <v>23</v>
      </c>
      <c r="E123" t="s">
        <v>6269</v>
      </c>
      <c r="F123" t="s">
        <v>6068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6270</v>
      </c>
      <c r="F124" t="s">
        <v>6070</v>
      </c>
    </row>
    <row r="125" spans="1:7" x14ac:dyDescent="0.2">
      <c r="A125">
        <v>123</v>
      </c>
      <c r="B125" t="s">
        <v>330</v>
      </c>
      <c r="C125">
        <v>178</v>
      </c>
      <c r="D125" t="s">
        <v>249</v>
      </c>
      <c r="E125" t="s">
        <v>250</v>
      </c>
      <c r="F125" t="s">
        <v>6271</v>
      </c>
      <c r="G125" t="s">
        <v>6072</v>
      </c>
    </row>
    <row r="126" spans="1:7" x14ac:dyDescent="0.2">
      <c r="A126">
        <v>124</v>
      </c>
      <c r="B126" t="s">
        <v>353</v>
      </c>
      <c r="C126">
        <v>142</v>
      </c>
      <c r="D126" t="s">
        <v>15</v>
      </c>
      <c r="E126" t="s">
        <v>6272</v>
      </c>
      <c r="F126" t="s">
        <v>6074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6273</v>
      </c>
      <c r="F127" t="s">
        <v>6076</v>
      </c>
    </row>
    <row r="128" spans="1:7" x14ac:dyDescent="0.2">
      <c r="A128">
        <v>126</v>
      </c>
      <c r="B128" t="s">
        <v>306</v>
      </c>
      <c r="C128">
        <v>94</v>
      </c>
      <c r="D128" t="s">
        <v>167</v>
      </c>
      <c r="E128" t="s">
        <v>6274</v>
      </c>
      <c r="F128" t="s">
        <v>6078</v>
      </c>
    </row>
    <row r="129" spans="1:7" x14ac:dyDescent="0.2">
      <c r="A129">
        <v>127</v>
      </c>
      <c r="B129" t="s">
        <v>258</v>
      </c>
      <c r="C129">
        <v>173</v>
      </c>
      <c r="D129" t="s">
        <v>249</v>
      </c>
      <c r="E129" t="s">
        <v>250</v>
      </c>
      <c r="F129" t="s">
        <v>6275</v>
      </c>
      <c r="G129" t="s">
        <v>6080</v>
      </c>
    </row>
    <row r="130" spans="1:7" x14ac:dyDescent="0.2">
      <c r="A130">
        <v>128</v>
      </c>
      <c r="B130" t="s">
        <v>177</v>
      </c>
      <c r="C130">
        <v>38</v>
      </c>
      <c r="D130" t="s">
        <v>46</v>
      </c>
      <c r="E130" t="s">
        <v>6276</v>
      </c>
      <c r="F130" t="s">
        <v>6082</v>
      </c>
    </row>
    <row r="131" spans="1:7" x14ac:dyDescent="0.2">
      <c r="A131">
        <v>129</v>
      </c>
      <c r="B131" t="s">
        <v>227</v>
      </c>
      <c r="C131">
        <v>79</v>
      </c>
      <c r="D131" t="s">
        <v>126</v>
      </c>
      <c r="E131" t="s">
        <v>6277</v>
      </c>
      <c r="F131" t="s">
        <v>6084</v>
      </c>
    </row>
    <row r="132" spans="1:7" x14ac:dyDescent="0.2">
      <c r="A132">
        <v>130</v>
      </c>
      <c r="B132" t="s">
        <v>170</v>
      </c>
      <c r="C132">
        <v>96</v>
      </c>
      <c r="D132" t="s">
        <v>167</v>
      </c>
      <c r="E132" t="s">
        <v>6278</v>
      </c>
      <c r="F132" t="s">
        <v>6279</v>
      </c>
    </row>
    <row r="133" spans="1:7" x14ac:dyDescent="0.2">
      <c r="A133">
        <v>131</v>
      </c>
      <c r="B133" t="s">
        <v>270</v>
      </c>
      <c r="C133">
        <v>5</v>
      </c>
      <c r="D133" t="s">
        <v>74</v>
      </c>
      <c r="E133" t="s">
        <v>6280</v>
      </c>
      <c r="F133" t="s">
        <v>6088</v>
      </c>
    </row>
    <row r="134" spans="1:7" x14ac:dyDescent="0.2">
      <c r="A134">
        <v>132</v>
      </c>
      <c r="B134" t="s">
        <v>318</v>
      </c>
      <c r="C134">
        <v>48</v>
      </c>
      <c r="D134" t="s">
        <v>66</v>
      </c>
      <c r="E134" t="s">
        <v>6281</v>
      </c>
      <c r="F134" t="s">
        <v>6090</v>
      </c>
    </row>
    <row r="135" spans="1:7" x14ac:dyDescent="0.2">
      <c r="A135">
        <v>133</v>
      </c>
      <c r="B135" t="s">
        <v>398</v>
      </c>
      <c r="C135">
        <v>207</v>
      </c>
      <c r="D135" t="s">
        <v>237</v>
      </c>
      <c r="E135" t="s">
        <v>6282</v>
      </c>
      <c r="F135" t="s">
        <v>6092</v>
      </c>
    </row>
    <row r="136" spans="1:7" x14ac:dyDescent="0.2">
      <c r="A136">
        <v>134</v>
      </c>
      <c r="B136" t="s">
        <v>181</v>
      </c>
      <c r="C136">
        <v>75</v>
      </c>
      <c r="D136" t="s">
        <v>126</v>
      </c>
      <c r="E136" t="s">
        <v>6283</v>
      </c>
      <c r="F136" t="s">
        <v>6284</v>
      </c>
    </row>
    <row r="137" spans="1:7" x14ac:dyDescent="0.2">
      <c r="A137">
        <v>135</v>
      </c>
      <c r="B137" t="s">
        <v>251</v>
      </c>
      <c r="C137">
        <v>176</v>
      </c>
      <c r="D137" t="s">
        <v>249</v>
      </c>
      <c r="E137" t="s">
        <v>250</v>
      </c>
      <c r="F137" t="s">
        <v>6285</v>
      </c>
      <c r="G137" t="s">
        <v>6096</v>
      </c>
    </row>
    <row r="138" spans="1:7" x14ac:dyDescent="0.2">
      <c r="A138">
        <v>136</v>
      </c>
      <c r="B138" t="s">
        <v>366</v>
      </c>
      <c r="C138">
        <v>37</v>
      </c>
      <c r="D138" t="s">
        <v>46</v>
      </c>
      <c r="E138" t="s">
        <v>6286</v>
      </c>
      <c r="F138" t="s">
        <v>6098</v>
      </c>
    </row>
    <row r="139" spans="1:7" x14ac:dyDescent="0.2">
      <c r="A139">
        <v>137</v>
      </c>
      <c r="B139" t="s">
        <v>363</v>
      </c>
      <c r="C139">
        <v>124</v>
      </c>
      <c r="D139" t="s">
        <v>196</v>
      </c>
      <c r="E139" t="s">
        <v>6287</v>
      </c>
      <c r="F139" t="s">
        <v>6100</v>
      </c>
    </row>
    <row r="140" spans="1:7" x14ac:dyDescent="0.2">
      <c r="A140">
        <v>138</v>
      </c>
      <c r="B140" t="s">
        <v>188</v>
      </c>
      <c r="C140">
        <v>24</v>
      </c>
      <c r="D140" t="s">
        <v>62</v>
      </c>
      <c r="E140" t="s">
        <v>6288</v>
      </c>
      <c r="F140" t="s">
        <v>6102</v>
      </c>
    </row>
    <row r="141" spans="1:7" x14ac:dyDescent="0.2">
      <c r="A141">
        <v>139</v>
      </c>
      <c r="B141" t="s">
        <v>315</v>
      </c>
      <c r="C141">
        <v>89</v>
      </c>
      <c r="D141" t="s">
        <v>19</v>
      </c>
      <c r="E141" t="s">
        <v>6289</v>
      </c>
      <c r="F141" t="s">
        <v>6104</v>
      </c>
    </row>
    <row r="142" spans="1:7" x14ac:dyDescent="0.2">
      <c r="A142">
        <v>140</v>
      </c>
      <c r="B142" t="s">
        <v>168</v>
      </c>
      <c r="C142">
        <v>197</v>
      </c>
      <c r="D142" t="s">
        <v>169</v>
      </c>
      <c r="E142" t="s">
        <v>6290</v>
      </c>
      <c r="F142" t="s">
        <v>6106</v>
      </c>
    </row>
    <row r="143" spans="1:7" x14ac:dyDescent="0.2">
      <c r="A143">
        <v>141</v>
      </c>
      <c r="B143" t="s">
        <v>379</v>
      </c>
      <c r="C143">
        <v>202</v>
      </c>
      <c r="D143" t="s">
        <v>237</v>
      </c>
      <c r="E143" t="s">
        <v>6291</v>
      </c>
      <c r="F143" t="s">
        <v>6108</v>
      </c>
    </row>
    <row r="144" spans="1:7" x14ac:dyDescent="0.2">
      <c r="A144">
        <v>142</v>
      </c>
      <c r="B144" t="s">
        <v>263</v>
      </c>
      <c r="C144">
        <v>112</v>
      </c>
      <c r="D144" t="s">
        <v>11</v>
      </c>
      <c r="E144" t="s">
        <v>6292</v>
      </c>
      <c r="F144" t="s">
        <v>6110</v>
      </c>
    </row>
    <row r="145" spans="1:7" x14ac:dyDescent="0.2">
      <c r="A145">
        <v>143</v>
      </c>
      <c r="B145" t="s">
        <v>291</v>
      </c>
      <c r="C145">
        <v>168</v>
      </c>
      <c r="D145" t="s">
        <v>57</v>
      </c>
      <c r="E145" t="s">
        <v>6293</v>
      </c>
      <c r="F145" t="s">
        <v>6112</v>
      </c>
    </row>
    <row r="146" spans="1:7" x14ac:dyDescent="0.2">
      <c r="A146">
        <v>144</v>
      </c>
      <c r="B146" t="s">
        <v>159</v>
      </c>
      <c r="C146">
        <v>107</v>
      </c>
      <c r="D146" t="s">
        <v>80</v>
      </c>
      <c r="E146" t="s">
        <v>6294</v>
      </c>
      <c r="F146" t="s">
        <v>6295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6296</v>
      </c>
      <c r="F147" t="s">
        <v>6116</v>
      </c>
    </row>
    <row r="148" spans="1:7" x14ac:dyDescent="0.2">
      <c r="A148">
        <v>146</v>
      </c>
      <c r="B148" t="s">
        <v>138</v>
      </c>
      <c r="C148">
        <v>16</v>
      </c>
      <c r="D148" t="s">
        <v>129</v>
      </c>
      <c r="E148" t="s">
        <v>6297</v>
      </c>
      <c r="F148" t="s">
        <v>6118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6298</v>
      </c>
      <c r="F149" t="s">
        <v>6120</v>
      </c>
    </row>
    <row r="150" spans="1:7" x14ac:dyDescent="0.2">
      <c r="A150">
        <v>148</v>
      </c>
      <c r="B150" t="s">
        <v>223</v>
      </c>
      <c r="C150">
        <v>144</v>
      </c>
      <c r="D150" t="s">
        <v>15</v>
      </c>
      <c r="E150" t="s">
        <v>6299</v>
      </c>
      <c r="F150" t="s">
        <v>6122</v>
      </c>
    </row>
    <row r="151" spans="1:7" x14ac:dyDescent="0.2">
      <c r="A151">
        <v>149</v>
      </c>
      <c r="B151" t="s">
        <v>362</v>
      </c>
      <c r="C151">
        <v>93</v>
      </c>
      <c r="D151" t="s">
        <v>167</v>
      </c>
      <c r="E151" t="s">
        <v>6300</v>
      </c>
      <c r="F151" t="s">
        <v>6124</v>
      </c>
    </row>
    <row r="152" spans="1:7" x14ac:dyDescent="0.2">
      <c r="A152">
        <v>150</v>
      </c>
      <c r="B152" t="s">
        <v>174</v>
      </c>
      <c r="C152">
        <v>78</v>
      </c>
      <c r="D152" t="s">
        <v>126</v>
      </c>
      <c r="E152" t="s">
        <v>6301</v>
      </c>
      <c r="F152" t="s">
        <v>6126</v>
      </c>
    </row>
    <row r="153" spans="1:7" x14ac:dyDescent="0.2">
      <c r="A153">
        <v>151</v>
      </c>
      <c r="B153" t="s">
        <v>89</v>
      </c>
      <c r="C153">
        <v>103</v>
      </c>
      <c r="D153" t="s">
        <v>80</v>
      </c>
      <c r="E153" t="s">
        <v>6302</v>
      </c>
      <c r="F153" t="s">
        <v>6128</v>
      </c>
    </row>
    <row r="154" spans="1:7" x14ac:dyDescent="0.2">
      <c r="A154">
        <v>152</v>
      </c>
      <c r="B154" t="s">
        <v>124</v>
      </c>
      <c r="C154">
        <v>105</v>
      </c>
      <c r="D154" t="s">
        <v>80</v>
      </c>
      <c r="E154" t="s">
        <v>6303</v>
      </c>
      <c r="F154" t="s">
        <v>6130</v>
      </c>
    </row>
    <row r="155" spans="1:7" x14ac:dyDescent="0.2">
      <c r="A155">
        <v>153</v>
      </c>
      <c r="B155" t="s">
        <v>162</v>
      </c>
      <c r="C155">
        <v>134</v>
      </c>
      <c r="D155" t="s">
        <v>23</v>
      </c>
      <c r="E155" t="s">
        <v>6304</v>
      </c>
      <c r="F155" t="s">
        <v>6132</v>
      </c>
    </row>
    <row r="156" spans="1:7" x14ac:dyDescent="0.2">
      <c r="A156">
        <v>154</v>
      </c>
      <c r="B156" t="s">
        <v>232</v>
      </c>
      <c r="C156">
        <v>213</v>
      </c>
      <c r="D156" t="s">
        <v>39</v>
      </c>
      <c r="E156" t="s">
        <v>6305</v>
      </c>
      <c r="F156" t="s">
        <v>6134</v>
      </c>
    </row>
    <row r="157" spans="1:7" x14ac:dyDescent="0.2">
      <c r="A157">
        <v>155</v>
      </c>
      <c r="B157" t="s">
        <v>333</v>
      </c>
      <c r="C157">
        <v>153</v>
      </c>
      <c r="D157" t="s">
        <v>193</v>
      </c>
      <c r="E157" t="s">
        <v>6306</v>
      </c>
      <c r="F157" t="s">
        <v>6136</v>
      </c>
    </row>
    <row r="158" spans="1:7" x14ac:dyDescent="0.2">
      <c r="A158">
        <v>156</v>
      </c>
      <c r="B158" t="s">
        <v>30</v>
      </c>
      <c r="C158">
        <v>182</v>
      </c>
      <c r="D158" t="s">
        <v>31</v>
      </c>
      <c r="E158" t="s">
        <v>6307</v>
      </c>
      <c r="F158" t="s">
        <v>6138</v>
      </c>
    </row>
    <row r="159" spans="1:7" x14ac:dyDescent="0.2">
      <c r="A159">
        <v>157</v>
      </c>
      <c r="B159" t="s">
        <v>305</v>
      </c>
      <c r="C159">
        <v>125</v>
      </c>
      <c r="D159" t="s">
        <v>196</v>
      </c>
      <c r="E159" t="s">
        <v>6308</v>
      </c>
      <c r="F159" t="s">
        <v>6140</v>
      </c>
    </row>
    <row r="160" spans="1:7" x14ac:dyDescent="0.2">
      <c r="A160">
        <v>158</v>
      </c>
      <c r="B160" t="s">
        <v>348</v>
      </c>
      <c r="C160">
        <v>179</v>
      </c>
      <c r="D160" t="s">
        <v>249</v>
      </c>
      <c r="E160" t="s">
        <v>250</v>
      </c>
      <c r="F160" t="s">
        <v>6309</v>
      </c>
      <c r="G160" t="s">
        <v>6142</v>
      </c>
    </row>
    <row r="161" spans="1:6" x14ac:dyDescent="0.2">
      <c r="A161">
        <v>159</v>
      </c>
      <c r="B161" t="s">
        <v>79</v>
      </c>
      <c r="C161">
        <v>106</v>
      </c>
      <c r="D161" t="s">
        <v>80</v>
      </c>
      <c r="E161" t="s">
        <v>6310</v>
      </c>
      <c r="F161" t="s">
        <v>6144</v>
      </c>
    </row>
    <row r="162" spans="1:6" x14ac:dyDescent="0.2">
      <c r="A162">
        <v>160</v>
      </c>
      <c r="B162" t="s">
        <v>382</v>
      </c>
      <c r="C162">
        <v>23</v>
      </c>
      <c r="D162" t="s">
        <v>62</v>
      </c>
      <c r="E162" t="s">
        <v>6311</v>
      </c>
      <c r="F162" t="s">
        <v>6146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opLeftCell="Z1" workbookViewId="0">
      <selection activeCell="AM2" sqref="AM2"/>
    </sheetView>
  </sheetViews>
  <sheetFormatPr defaultRowHeight="12.75" x14ac:dyDescent="0.2"/>
  <cols>
    <col min="2" max="2" width="31.28515625" customWidth="1"/>
    <col min="4" max="4" width="28.42578125" customWidth="1"/>
    <col min="5" max="5" width="17.42578125" customWidth="1"/>
    <col min="6" max="6" width="30.85546875" customWidth="1"/>
    <col min="23" max="23" width="11.7109375" customWidth="1"/>
    <col min="26" max="26" width="12.1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6312</v>
      </c>
      <c r="F1" t="s">
        <v>6313</v>
      </c>
      <c r="G1" t="s">
        <v>6316</v>
      </c>
      <c r="H1" t="s">
        <v>6314</v>
      </c>
      <c r="I1" t="s">
        <v>6315</v>
      </c>
      <c r="J1" t="s">
        <v>6319</v>
      </c>
      <c r="K1" t="s">
        <v>6317</v>
      </c>
      <c r="L1" t="s">
        <v>6318</v>
      </c>
      <c r="M1" t="s">
        <v>6320</v>
      </c>
      <c r="N1" t="s">
        <v>6321</v>
      </c>
      <c r="O1" t="s">
        <v>6322</v>
      </c>
      <c r="P1" t="s">
        <v>6323</v>
      </c>
      <c r="Q1" t="s">
        <v>6324</v>
      </c>
      <c r="R1" t="s">
        <v>6322</v>
      </c>
      <c r="S1" t="s">
        <v>6325</v>
      </c>
      <c r="T1" t="s">
        <v>6326</v>
      </c>
      <c r="U1" t="s">
        <v>6327</v>
      </c>
      <c r="V1" t="s">
        <v>6328</v>
      </c>
      <c r="W1" t="s">
        <v>6329</v>
      </c>
      <c r="X1" t="s">
        <v>6330</v>
      </c>
      <c r="Y1" t="s">
        <v>6331</v>
      </c>
      <c r="Z1" t="s">
        <v>6332</v>
      </c>
      <c r="AA1" t="s">
        <v>6334</v>
      </c>
      <c r="AB1" t="s">
        <v>6335</v>
      </c>
      <c r="AC1" t="s">
        <v>6336</v>
      </c>
      <c r="AD1" t="s">
        <v>6333</v>
      </c>
      <c r="AE1" t="s">
        <v>6337</v>
      </c>
      <c r="AF1" t="s">
        <v>6338</v>
      </c>
      <c r="AG1" t="s">
        <v>6339</v>
      </c>
      <c r="AH1" t="s">
        <v>6340</v>
      </c>
      <c r="AI1" t="s">
        <v>6341</v>
      </c>
      <c r="AJ1" t="s">
        <v>6342</v>
      </c>
      <c r="AK1" t="s">
        <v>6343</v>
      </c>
      <c r="AL1" t="s">
        <v>6344</v>
      </c>
      <c r="AM1" t="s">
        <v>6345</v>
      </c>
    </row>
    <row r="2" spans="1:39" x14ac:dyDescent="0.2">
      <c r="A2" t="s">
        <v>6</v>
      </c>
      <c r="B2" t="s">
        <v>6</v>
      </c>
      <c r="C2" t="s">
        <v>6</v>
      </c>
      <c r="D2" t="s">
        <v>6</v>
      </c>
    </row>
    <row r="3" spans="1:39" x14ac:dyDescent="0.2">
      <c r="A3">
        <v>1</v>
      </c>
      <c r="B3" t="s">
        <v>7</v>
      </c>
      <c r="C3">
        <v>63</v>
      </c>
      <c r="D3" t="s">
        <v>8</v>
      </c>
      <c r="E3" t="str">
        <f>LEFT(B3,3)</f>
        <v>AUS</v>
      </c>
      <c r="F3" t="str">
        <f>MID(B3,4,LEN(B3)-3)</f>
        <v>DENNIS Rohan</v>
      </c>
      <c r="G3">
        <v>1</v>
      </c>
      <c r="H3" t="s">
        <v>6</v>
      </c>
      <c r="I3">
        <v>0</v>
      </c>
      <c r="J3">
        <f>VLOOKUP(C3,'s2'!$C$3:$G$200,5,FALSE)</f>
        <v>23</v>
      </c>
      <c r="K3" t="str">
        <f>VLOOKUP(C3,'s2'!$C$3:$F$200,4,FALSE)</f>
        <v xml:space="preserve"> + 01' 26''</v>
      </c>
      <c r="L3">
        <f>(VALUE(MID(K3,4,2))*60)+VALUE(MID(K3,8,2))</f>
        <v>86</v>
      </c>
      <c r="M3">
        <f>VLOOKUP(C3,'s3'!$C$3:$G$196,5,FALSE)</f>
        <v>102</v>
      </c>
      <c r="N3" t="str">
        <f>VLOOKUP(C3,'s3'!$C$3:$F$196,4,FALSE)</f>
        <v xml:space="preserve"> + 10' 24''</v>
      </c>
      <c r="O3">
        <f t="shared" ref="O3:O66" si="0">(VALUE(MID(N3,4,2))*60)+VALUE(MID(N3,8,2))</f>
        <v>624</v>
      </c>
      <c r="P3">
        <f>VLOOKUP(C3,'s4'!$C$3:$G$193,5,FALSE)</f>
        <v>89</v>
      </c>
      <c r="Q3" t="str">
        <f>VLOOKUP(C3,'s4'!$C$3:$F$193,4,FALSE)</f>
        <v xml:space="preserve"> + 14' 14''</v>
      </c>
      <c r="R3">
        <f t="shared" ref="R3:R66" si="1">(VALUE(MID(Q3,4,2))*60)+VALUE(MID(Q3,8,2))</f>
        <v>854</v>
      </c>
      <c r="S3">
        <f>VLOOKUP(C3,'s5'!$C$3:$G$191,5,FALSE)</f>
        <v>76</v>
      </c>
      <c r="T3" t="str">
        <f>VLOOKUP(C3,'s5'!$C$3:$F$191,4,FALSE)</f>
        <v xml:space="preserve"> + 17' 21''</v>
      </c>
      <c r="U3">
        <f t="shared" ref="U3:U66" si="2">(VALUE(MID(T3,4,2))*60)+VALUE(MID(T3,8,2))</f>
        <v>1041</v>
      </c>
      <c r="V3">
        <f>VLOOKUP(C3,'s6'!$C$3:$G$190,5,FALSE)</f>
        <v>73</v>
      </c>
      <c r="W3" t="str">
        <f>VLOOKUP(C3,'s6'!$C$3:$G$190,4,FALSE)</f>
        <v xml:space="preserve"> + 17' 21''</v>
      </c>
      <c r="X3">
        <f t="shared" ref="X3:X66" si="3">(VALUE(MID(W3,4,2))*60)+VALUE(MID(W3,8,2))</f>
        <v>1041</v>
      </c>
      <c r="Y3">
        <f>VLOOKUP($C3,'s7'!$C$3:$G$188,5,FALSE)</f>
        <v>78</v>
      </c>
      <c r="Z3" t="str">
        <f>VLOOKUP($C3,'s7'!$C$3:$G$188,4,FALSE)</f>
        <v xml:space="preserve"> + 18' 42''</v>
      </c>
      <c r="AA3">
        <f t="shared" ref="AA3:AA48" si="4">IF(LEN(Z3)&gt;12,(VALUE(MID(Z3,4,2))*60*60)+VALUE(MID(Z3,8,2)*60)+VALUE(MID(Z3,12,2)),(VALUE(MID(Z3,4,2))*60)+VALUE(MID(Z3,8,2)))</f>
        <v>1122</v>
      </c>
      <c r="AB3">
        <f>VLOOKUP($C3,'s8'!$C$3:$G$187,5,FALSE)</f>
        <v>92</v>
      </c>
      <c r="AC3" t="str">
        <f>VLOOKUP($C3,'s8'!$C$3:$G$187,4,FALSE)</f>
        <v xml:space="preserve"> + 26' 30''</v>
      </c>
      <c r="AD3">
        <f t="shared" ref="AD3:AD66" si="5">IF(LEN(AC3)&gt;12,(VALUE(MID(AC3,4,2))*60*60)+VALUE(MID(AC3,8,2)*60)+VALUE(MID(AC3,12,2)),(VALUE(MID(AC3,4,2))*60)+VALUE(MID(AC3,8,2)))</f>
        <v>1590</v>
      </c>
      <c r="AE3">
        <f>VLOOKUP($C3,'s9'!$C$3:$G$187,5,FALSE)</f>
        <v>77</v>
      </c>
      <c r="AF3" t="str">
        <f>VLOOKUP($C3,'s9'!$C$3:$G$187,4,FALSE)</f>
        <v xml:space="preserve"> + 26' 29''</v>
      </c>
      <c r="AG3">
        <f t="shared" ref="AG3:AG66" si="6">IF(LEN(AF3)&gt;12,(VALUE(MID(AF3,4,2))*60*60)+VALUE(MID(AF3,8,2)*60)+VALUE(MID(AF3,12,2)),(VALUE(MID(AF3,4,2))*60)+VALUE(MID(AF3,8,2)))</f>
        <v>1589</v>
      </c>
      <c r="AH3">
        <f>VLOOKUP($C3,'s10'!$C$3:$G$185,5,FALSE)</f>
        <v>98</v>
      </c>
      <c r="AI3" t="str">
        <f>VLOOKUP($C3,'s10'!$C$3:$G$185,4,FALSE)</f>
        <v xml:space="preserve"> + 48' 36''</v>
      </c>
      <c r="AJ3">
        <f t="shared" ref="AJ3:AJ66" si="7">IF(LEN(AI3)&gt;12,(VALUE(MID(AI3,4,2))*60*60)+VALUE(MID(AI3,8,2)*60)+VALUE(MID(AI3,12,2)),(VALUE(MID(AI3,4,2))*60)+VALUE(MID(AI3,8,2)))</f>
        <v>2916</v>
      </c>
      <c r="AK3">
        <f>VLOOKUP($C3,'s11'!$C$3:$G$179,5,FALSE)</f>
        <v>89</v>
      </c>
      <c r="AL3" t="str">
        <f>VLOOKUP($C3,'s11'!$C$3:$G$179,4,FALSE)</f>
        <v xml:space="preserve"> + 01h 07' 55''</v>
      </c>
      <c r="AM3">
        <f t="shared" ref="AM3:AM66" si="8">IF(LEN(AL3)&gt;12,(VALUE(MID(AL3,4,2))*60*60)+VALUE(MID(AL3,8,2)*60)+VALUE(MID(AL3,12,2)),(VALUE(MID(AL3,4,2))*60)+VALUE(MID(AL3,8,2)))</f>
        <v>4075</v>
      </c>
    </row>
    <row r="4" spans="1:39" x14ac:dyDescent="0.2">
      <c r="A4">
        <v>2</v>
      </c>
      <c r="B4" t="s">
        <v>10</v>
      </c>
      <c r="C4">
        <v>114</v>
      </c>
      <c r="D4" t="s">
        <v>11</v>
      </c>
      <c r="E4" t="str">
        <f t="shared" ref="E4:E67" si="9">LEFT(B4,3)</f>
        <v>GER</v>
      </c>
      <c r="F4" t="str">
        <f t="shared" ref="F4:F67" si="10">MID(B4,4,LEN(B4)-3)</f>
        <v>MARTIN Tony</v>
      </c>
      <c r="G4">
        <v>2</v>
      </c>
      <c r="H4" t="s">
        <v>13</v>
      </c>
      <c r="I4">
        <f>VALUE(MID(H4,8,2))</f>
        <v>5</v>
      </c>
      <c r="J4">
        <f>VLOOKUP(C4,'s2'!$C$3:$G$200,5,FALSE)</f>
        <v>2</v>
      </c>
      <c r="K4" t="str">
        <f>VLOOKUP(C4,'s2'!$C$3:$F$200,4,FALSE)</f>
        <v xml:space="preserve"> + 00' 03''</v>
      </c>
      <c r="L4">
        <f>(VALUE(MID(K4,4,2))*60)+VALUE(MID(K4,8,2))</f>
        <v>3</v>
      </c>
      <c r="M4">
        <f>VLOOKUP(C4,'s3'!$C$3:$G$196,5,FALSE)</f>
        <v>2</v>
      </c>
      <c r="N4" t="str">
        <f>VLOOKUP(C4,'s3'!$C$3:$F$196,4,FALSE)</f>
        <v xml:space="preserve"> + 00' 01''</v>
      </c>
      <c r="O4">
        <f t="shared" si="0"/>
        <v>1</v>
      </c>
      <c r="P4">
        <f>VLOOKUP(C4,'s4'!$C$3:$G$193,5,FALSE)</f>
        <v>1</v>
      </c>
      <c r="Q4" t="str">
        <f>VLOOKUP(C4,'s4'!$C$3:$F$193,4,FALSE)</f>
        <v> </v>
      </c>
      <c r="R4">
        <v>0</v>
      </c>
      <c r="S4">
        <f>VLOOKUP(C4,'s5'!$C$3:$G$191,5,FALSE)</f>
        <v>1</v>
      </c>
      <c r="T4" t="str">
        <f>VLOOKUP(C4,'s5'!$C$3:$F$191,4,FALSE)</f>
        <v> </v>
      </c>
      <c r="U4">
        <v>0</v>
      </c>
      <c r="V4">
        <f>VLOOKUP(C4,'s6'!$C$3:$G$190,5,FALSE)</f>
        <v>1</v>
      </c>
      <c r="W4" t="str">
        <f>VLOOKUP(C4,'s6'!$C$3:$G$190,4,FALSE)</f>
        <v> </v>
      </c>
      <c r="X4" t="e">
        <f t="shared" si="3"/>
        <v>#VALUE!</v>
      </c>
      <c r="Y4" t="e">
        <f>VLOOKUP($C4,'s7'!$C$3:$G$188,5,FALSE)</f>
        <v>#N/A</v>
      </c>
      <c r="Z4" t="e">
        <f>VLOOKUP($C4,'s7'!$C$3:$G$188,4,FALSE)</f>
        <v>#N/A</v>
      </c>
      <c r="AA4" t="e">
        <f t="shared" si="4"/>
        <v>#N/A</v>
      </c>
      <c r="AB4" t="e">
        <f>VLOOKUP($C4,'s8'!$C$3:$G$187,5,FALSE)</f>
        <v>#N/A</v>
      </c>
      <c r="AC4" t="e">
        <f>VLOOKUP($C4,'s8'!$C$3:$G$187,4,FALSE)</f>
        <v>#N/A</v>
      </c>
      <c r="AD4" t="e">
        <f t="shared" si="5"/>
        <v>#N/A</v>
      </c>
      <c r="AE4" t="e">
        <f>VLOOKUP($C4,'s9'!$C$3:$G$187,5,FALSE)</f>
        <v>#N/A</v>
      </c>
      <c r="AF4" t="e">
        <f>VLOOKUP($C4,'s9'!$C$3:$G$187,4,FALSE)</f>
        <v>#N/A</v>
      </c>
      <c r="AG4" t="e">
        <f t="shared" si="6"/>
        <v>#N/A</v>
      </c>
      <c r="AH4" t="e">
        <f>VLOOKUP($C4,'s10'!$C$3:$G$185,5,FALSE)</f>
        <v>#N/A</v>
      </c>
      <c r="AI4" t="e">
        <f>VLOOKUP($C4,'s10'!$C$3:$G$185,4,FALSE)</f>
        <v>#N/A</v>
      </c>
      <c r="AJ4" t="e">
        <f t="shared" si="7"/>
        <v>#N/A</v>
      </c>
      <c r="AK4" t="e">
        <f>VLOOKUP($C4,'s11'!$C$3:$G$179,5,FALSE)</f>
        <v>#N/A</v>
      </c>
      <c r="AL4" t="e">
        <f>VLOOKUP($C4,'s11'!$C$3:$G$179,4,FALSE)</f>
        <v>#N/A</v>
      </c>
      <c r="AM4" t="e">
        <f t="shared" si="8"/>
        <v>#N/A</v>
      </c>
    </row>
    <row r="5" spans="1:39" x14ac:dyDescent="0.2">
      <c r="A5">
        <v>3</v>
      </c>
      <c r="B5" t="s">
        <v>14</v>
      </c>
      <c r="C5">
        <v>143</v>
      </c>
      <c r="D5" t="s">
        <v>15</v>
      </c>
      <c r="E5" t="str">
        <f t="shared" si="9"/>
        <v>SUI</v>
      </c>
      <c r="F5" t="str">
        <f t="shared" si="10"/>
        <v>CANCELLARA Fabian</v>
      </c>
      <c r="G5">
        <v>3</v>
      </c>
      <c r="H5" t="s">
        <v>17</v>
      </c>
      <c r="I5">
        <f t="shared" ref="I5:I53" si="11">VALUE(MID(H5,8,2))</f>
        <v>6</v>
      </c>
      <c r="J5">
        <f>VLOOKUP(C5,'s2'!$C$3:$G$200,5,FALSE)</f>
        <v>1</v>
      </c>
      <c r="K5" t="str">
        <f>VLOOKUP(C5,'s2'!$C$3:$F$200,4,FALSE)</f>
        <v> </v>
      </c>
      <c r="L5">
        <v>0</v>
      </c>
      <c r="M5">
        <f>VLOOKUP(C5,'s3'!$C$3:$G$196,5,FALSE)</f>
        <v>109</v>
      </c>
      <c r="N5" t="str">
        <f>VLOOKUP(C5,'s3'!$C$3:$F$196,4,FALSE)</f>
        <v xml:space="preserve"> + 11' 01''</v>
      </c>
      <c r="O5">
        <f t="shared" si="0"/>
        <v>661</v>
      </c>
      <c r="P5" t="e">
        <f>VLOOKUP(C5,'s4'!$C$3:$G$193,5,FALSE)</f>
        <v>#N/A</v>
      </c>
      <c r="Q5" t="e">
        <f>VLOOKUP(C5,'s4'!$C$3:$F$193,4,FALSE)</f>
        <v>#N/A</v>
      </c>
      <c r="R5" t="e">
        <f t="shared" si="1"/>
        <v>#N/A</v>
      </c>
      <c r="S5" t="e">
        <f>VLOOKUP(C5,'s5'!$C$3:$G$191,5,FALSE)</f>
        <v>#N/A</v>
      </c>
      <c r="T5" t="e">
        <f>VLOOKUP(C5,'s5'!$C$3:$F$191,4,FALSE)</f>
        <v>#N/A</v>
      </c>
      <c r="U5" t="e">
        <f t="shared" si="2"/>
        <v>#N/A</v>
      </c>
      <c r="V5" t="e">
        <f>VLOOKUP(C5,'s6'!$C$3:$G$190,5,FALSE)</f>
        <v>#N/A</v>
      </c>
      <c r="W5" t="e">
        <f>VLOOKUP(C5,'s6'!$C$3:$G$190,4,FALSE)</f>
        <v>#N/A</v>
      </c>
      <c r="X5" t="e">
        <f t="shared" si="3"/>
        <v>#N/A</v>
      </c>
      <c r="Y5" t="e">
        <f>VLOOKUP($C5,'s7'!$C$3:$G$188,5,FALSE)</f>
        <v>#N/A</v>
      </c>
      <c r="Z5" t="e">
        <f>VLOOKUP($C5,'s7'!$C$3:$G$188,4,FALSE)</f>
        <v>#N/A</v>
      </c>
      <c r="AA5" t="e">
        <f t="shared" si="4"/>
        <v>#N/A</v>
      </c>
      <c r="AB5" t="e">
        <f>VLOOKUP($C5,'s8'!$C$3:$G$187,5,FALSE)</f>
        <v>#N/A</v>
      </c>
      <c r="AC5" t="e">
        <f>VLOOKUP($C5,'s8'!$C$3:$G$187,4,FALSE)</f>
        <v>#N/A</v>
      </c>
      <c r="AD5" t="e">
        <f t="shared" si="5"/>
        <v>#N/A</v>
      </c>
      <c r="AE5" t="e">
        <f>VLOOKUP($C5,'s9'!$C$3:$G$187,5,FALSE)</f>
        <v>#N/A</v>
      </c>
      <c r="AF5" t="e">
        <f>VLOOKUP($C5,'s9'!$C$3:$G$187,4,FALSE)</f>
        <v>#N/A</v>
      </c>
      <c r="AG5" t="e">
        <f t="shared" si="6"/>
        <v>#N/A</v>
      </c>
      <c r="AH5" t="e">
        <f>VLOOKUP($C5,'s10'!$C$3:$G$185,5,FALSE)</f>
        <v>#N/A</v>
      </c>
      <c r="AI5" t="e">
        <f>VLOOKUP($C5,'s10'!$C$3:$G$185,4,FALSE)</f>
        <v>#N/A</v>
      </c>
      <c r="AJ5" t="e">
        <f t="shared" si="7"/>
        <v>#N/A</v>
      </c>
      <c r="AK5" t="e">
        <f>VLOOKUP($C5,'s11'!$C$3:$G$179,5,FALSE)</f>
        <v>#N/A</v>
      </c>
      <c r="AL5" t="e">
        <f>VLOOKUP($C5,'s11'!$C$3:$G$179,4,FALSE)</f>
        <v>#N/A</v>
      </c>
      <c r="AM5" t="e">
        <f t="shared" si="8"/>
        <v>#N/A</v>
      </c>
    </row>
    <row r="6" spans="1:39" x14ac:dyDescent="0.2">
      <c r="A6">
        <v>4</v>
      </c>
      <c r="B6" t="s">
        <v>18</v>
      </c>
      <c r="C6">
        <v>85</v>
      </c>
      <c r="D6" t="s">
        <v>19</v>
      </c>
      <c r="E6" t="str">
        <f t="shared" si="9"/>
        <v>NED</v>
      </c>
      <c r="F6" t="str">
        <f t="shared" si="10"/>
        <v>DUMOULIN Tom</v>
      </c>
      <c r="G6">
        <v>4</v>
      </c>
      <c r="H6" t="s">
        <v>21</v>
      </c>
      <c r="I6">
        <f t="shared" si="11"/>
        <v>8</v>
      </c>
      <c r="J6">
        <f>VLOOKUP(C6,'s2'!$C$3:$G$200,5,FALSE)</f>
        <v>3</v>
      </c>
      <c r="K6" t="str">
        <f>VLOOKUP(C6,'s2'!$C$3:$F$200,4,FALSE)</f>
        <v xml:space="preserve"> + 00' 06''</v>
      </c>
      <c r="L6">
        <f>(VALUE(MID(K6,4,2))*60)+VALUE(MID(K6,8,2))</f>
        <v>6</v>
      </c>
      <c r="M6" t="e">
        <f>VLOOKUP(C6,'s3'!$C$3:$G$196,5,FALSE)</f>
        <v>#N/A</v>
      </c>
      <c r="N6" t="e">
        <f>VLOOKUP(C6,'s3'!$C$3:$F$196,4,FALSE)</f>
        <v>#N/A</v>
      </c>
      <c r="O6" t="e">
        <f t="shared" si="0"/>
        <v>#N/A</v>
      </c>
      <c r="P6" t="e">
        <f>VLOOKUP(C6,'s4'!$C$3:$G$193,5,FALSE)</f>
        <v>#N/A</v>
      </c>
      <c r="Q6" t="e">
        <f>VLOOKUP(C6,'s4'!$C$3:$F$193,4,FALSE)</f>
        <v>#N/A</v>
      </c>
      <c r="R6" t="e">
        <f t="shared" si="1"/>
        <v>#N/A</v>
      </c>
      <c r="S6" t="e">
        <f>VLOOKUP(C6,'s5'!$C$3:$G$191,5,FALSE)</f>
        <v>#N/A</v>
      </c>
      <c r="T6" t="e">
        <f>VLOOKUP(C6,'s5'!$C$3:$F$191,4,FALSE)</f>
        <v>#N/A</v>
      </c>
      <c r="U6" t="e">
        <f t="shared" si="2"/>
        <v>#N/A</v>
      </c>
      <c r="V6" t="e">
        <f>VLOOKUP(C6,'s6'!$C$3:$G$190,5,FALSE)</f>
        <v>#N/A</v>
      </c>
      <c r="W6" t="e">
        <f>VLOOKUP(C6,'s6'!$C$3:$G$190,4,FALSE)</f>
        <v>#N/A</v>
      </c>
      <c r="X6" t="e">
        <f t="shared" si="3"/>
        <v>#N/A</v>
      </c>
      <c r="Y6" t="e">
        <f>VLOOKUP($C6,'s7'!$C$3:$G$188,5,FALSE)</f>
        <v>#N/A</v>
      </c>
      <c r="Z6" t="e">
        <f>VLOOKUP($C6,'s7'!$C$3:$G$188,4,FALSE)</f>
        <v>#N/A</v>
      </c>
      <c r="AA6" t="e">
        <f t="shared" si="4"/>
        <v>#N/A</v>
      </c>
      <c r="AB6" t="e">
        <f>VLOOKUP($C6,'s8'!$C$3:$G$187,5,FALSE)</f>
        <v>#N/A</v>
      </c>
      <c r="AC6" t="e">
        <f>VLOOKUP($C6,'s8'!$C$3:$G$187,4,FALSE)</f>
        <v>#N/A</v>
      </c>
      <c r="AD6" t="e">
        <f t="shared" si="5"/>
        <v>#N/A</v>
      </c>
      <c r="AE6" t="e">
        <f>VLOOKUP($C6,'s9'!$C$3:$G$187,5,FALSE)</f>
        <v>#N/A</v>
      </c>
      <c r="AF6" t="e">
        <f>VLOOKUP($C6,'s9'!$C$3:$G$187,4,FALSE)</f>
        <v>#N/A</v>
      </c>
      <c r="AG6" t="e">
        <f t="shared" si="6"/>
        <v>#N/A</v>
      </c>
      <c r="AH6" t="e">
        <f>VLOOKUP($C6,'s10'!$C$3:$G$185,5,FALSE)</f>
        <v>#N/A</v>
      </c>
      <c r="AI6" t="e">
        <f>VLOOKUP($C6,'s10'!$C$3:$G$185,4,FALSE)</f>
        <v>#N/A</v>
      </c>
      <c r="AJ6" t="e">
        <f t="shared" si="7"/>
        <v>#N/A</v>
      </c>
      <c r="AK6" t="e">
        <f>VLOOKUP($C6,'s11'!$C$3:$G$179,5,FALSE)</f>
        <v>#N/A</v>
      </c>
      <c r="AL6" t="e">
        <f>VLOOKUP($C6,'s11'!$C$3:$G$179,4,FALSE)</f>
        <v>#N/A</v>
      </c>
      <c r="AM6" t="e">
        <f t="shared" si="8"/>
        <v>#N/A</v>
      </c>
    </row>
    <row r="7" spans="1:39" x14ac:dyDescent="0.2">
      <c r="A7">
        <v>5</v>
      </c>
      <c r="B7" t="s">
        <v>22</v>
      </c>
      <c r="C7">
        <v>138</v>
      </c>
      <c r="D7" t="s">
        <v>23</v>
      </c>
      <c r="E7" t="str">
        <f t="shared" si="9"/>
        <v>NED</v>
      </c>
      <c r="F7" t="str">
        <f t="shared" si="10"/>
        <v>VAN EMDEN Jos</v>
      </c>
      <c r="G7">
        <v>5</v>
      </c>
      <c r="H7" t="s">
        <v>25</v>
      </c>
      <c r="I7">
        <f t="shared" si="11"/>
        <v>15</v>
      </c>
      <c r="J7">
        <f>VLOOKUP(C7,'s2'!$C$3:$G$200,5,FALSE)</f>
        <v>91</v>
      </c>
      <c r="K7" t="str">
        <f>VLOOKUP(C7,'s2'!$C$3:$F$200,4,FALSE)</f>
        <v xml:space="preserve"> + 05' 17''</v>
      </c>
      <c r="L7">
        <f>(VALUE(MID(K7,4,2))*60)+VALUE(MID(K7,8,2))</f>
        <v>317</v>
      </c>
      <c r="M7">
        <f>VLOOKUP(C7,'s3'!$C$3:$G$196,5,FALSE)</f>
        <v>150</v>
      </c>
      <c r="N7" t="str">
        <f>VLOOKUP(C7,'s3'!$C$3:$F$196,4,FALSE)</f>
        <v xml:space="preserve"> + 15' 29''</v>
      </c>
      <c r="O7">
        <f t="shared" si="0"/>
        <v>929</v>
      </c>
      <c r="P7">
        <f>VLOOKUP(C7,'s4'!$C$3:$G$193,5,FALSE)</f>
        <v>119</v>
      </c>
      <c r="Q7" t="str">
        <f>VLOOKUP(C7,'s4'!$C$3:$F$193,4,FALSE)</f>
        <v xml:space="preserve"> + 19' 01''</v>
      </c>
      <c r="R7">
        <f t="shared" si="1"/>
        <v>1141</v>
      </c>
      <c r="S7">
        <f>VLOOKUP(C7,'s5'!$C$3:$G$191,5,FALSE)</f>
        <v>84</v>
      </c>
      <c r="T7" t="str">
        <f>VLOOKUP(C7,'s5'!$C$3:$F$191,4,FALSE)</f>
        <v xml:space="preserve"> + 19' 01''</v>
      </c>
      <c r="U7">
        <f t="shared" si="2"/>
        <v>1141</v>
      </c>
      <c r="V7">
        <f>VLOOKUP(C7,'s6'!$C$3:$G$190,5,FALSE)</f>
        <v>80</v>
      </c>
      <c r="W7" t="str">
        <f>VLOOKUP(C7,'s6'!$C$3:$G$190,4,FALSE)</f>
        <v xml:space="preserve"> + 19' 01''</v>
      </c>
      <c r="X7">
        <f t="shared" si="3"/>
        <v>1141</v>
      </c>
      <c r="Y7">
        <f>VLOOKUP($C7,'s7'!$C$3:$G$188,5,FALSE)</f>
        <v>79</v>
      </c>
      <c r="Z7" t="str">
        <f>VLOOKUP($C7,'s7'!$C$3:$G$188,4,FALSE)</f>
        <v xml:space="preserve"> + 18' 49''</v>
      </c>
      <c r="AA7">
        <f t="shared" si="4"/>
        <v>1129</v>
      </c>
      <c r="AB7">
        <f>VLOOKUP($C7,'s8'!$C$3:$G$187,5,FALSE)</f>
        <v>70</v>
      </c>
      <c r="AC7" t="str">
        <f>VLOOKUP($C7,'s8'!$C$3:$G$187,4,FALSE)</f>
        <v xml:space="preserve"> + 21' 47''</v>
      </c>
      <c r="AD7">
        <f t="shared" si="5"/>
        <v>1307</v>
      </c>
      <c r="AE7">
        <f>VLOOKUP($C7,'s9'!$C$3:$G$187,5,FALSE)</f>
        <v>59</v>
      </c>
      <c r="AF7" t="str">
        <f>VLOOKUP($C7,'s9'!$C$3:$G$187,4,FALSE)</f>
        <v xml:space="preserve"> + 23' 00''</v>
      </c>
      <c r="AG7">
        <f t="shared" si="6"/>
        <v>1380</v>
      </c>
      <c r="AH7">
        <f>VLOOKUP($C7,'s10'!$C$3:$G$185,5,FALSE)</f>
        <v>77</v>
      </c>
      <c r="AI7" t="str">
        <f>VLOOKUP($C7,'s10'!$C$3:$G$185,4,FALSE)</f>
        <v xml:space="preserve"> + 44' 44''</v>
      </c>
      <c r="AJ7">
        <f t="shared" si="7"/>
        <v>2684</v>
      </c>
      <c r="AK7">
        <f>VLOOKUP($C7,'s11'!$C$3:$G$179,5,FALSE)</f>
        <v>107</v>
      </c>
      <c r="AL7" t="str">
        <f>VLOOKUP($C7,'s11'!$C$3:$G$179,4,FALSE)</f>
        <v xml:space="preserve"> + 01h 11' 57''</v>
      </c>
      <c r="AM7">
        <f t="shared" si="8"/>
        <v>4317</v>
      </c>
    </row>
    <row r="8" spans="1:39" x14ac:dyDescent="0.2">
      <c r="A8">
        <v>6</v>
      </c>
      <c r="B8" t="s">
        <v>26</v>
      </c>
      <c r="C8">
        <v>53</v>
      </c>
      <c r="D8" t="s">
        <v>27</v>
      </c>
      <c r="E8" t="str">
        <f t="shared" si="9"/>
        <v>ESP</v>
      </c>
      <c r="F8" t="str">
        <f t="shared" si="10"/>
        <v>CASTROVIEJO NICOLAS Jonathan</v>
      </c>
      <c r="G8">
        <v>6</v>
      </c>
      <c r="H8" t="s">
        <v>29</v>
      </c>
      <c r="I8">
        <f t="shared" si="11"/>
        <v>23</v>
      </c>
      <c r="J8">
        <f>VLOOKUP(C8,'s2'!$C$3:$G$200,5,FALSE)</f>
        <v>93</v>
      </c>
      <c r="K8" t="str">
        <f>VLOOKUP(C8,'s2'!$C$3:$F$200,4,FALSE)</f>
        <v xml:space="preserve"> + 05' 25''</v>
      </c>
      <c r="L8">
        <f>(VALUE(MID(K8,4,2))*60)+VALUE(MID(K8,8,2))</f>
        <v>325</v>
      </c>
      <c r="M8">
        <f>VLOOKUP(C8,'s3'!$C$3:$G$196,5,FALSE)</f>
        <v>149</v>
      </c>
      <c r="N8" t="str">
        <f>VLOOKUP(C8,'s3'!$C$3:$F$196,4,FALSE)</f>
        <v xml:space="preserve"> + 14' 58''</v>
      </c>
      <c r="O8">
        <f t="shared" si="0"/>
        <v>898</v>
      </c>
      <c r="P8">
        <f>VLOOKUP(C8,'s4'!$C$3:$G$193,5,FALSE)</f>
        <v>111</v>
      </c>
      <c r="Q8" t="str">
        <f>VLOOKUP(C8,'s4'!$C$3:$F$193,4,FALSE)</f>
        <v xml:space="preserve"> + 17' 51''</v>
      </c>
      <c r="R8">
        <f t="shared" si="1"/>
        <v>1071</v>
      </c>
      <c r="S8">
        <f>VLOOKUP(C8,'s5'!$C$3:$G$191,5,FALSE)</f>
        <v>81</v>
      </c>
      <c r="T8" t="str">
        <f>VLOOKUP(C8,'s5'!$C$3:$F$191,4,FALSE)</f>
        <v xml:space="preserve"> + 18' 03''</v>
      </c>
      <c r="U8">
        <f t="shared" si="2"/>
        <v>1083</v>
      </c>
      <c r="V8">
        <f>VLOOKUP(C8,'s6'!$C$3:$G$190,5,FALSE)</f>
        <v>78</v>
      </c>
      <c r="W8" t="str">
        <f>VLOOKUP(C8,'s6'!$C$3:$G$190,4,FALSE)</f>
        <v xml:space="preserve"> + 18' 03''</v>
      </c>
      <c r="X8">
        <f t="shared" si="3"/>
        <v>1083</v>
      </c>
      <c r="Y8">
        <f>VLOOKUP($C8,'s7'!$C$3:$G$188,5,FALSE)</f>
        <v>74</v>
      </c>
      <c r="Z8" t="str">
        <f>VLOOKUP($C8,'s7'!$C$3:$G$188,4,FALSE)</f>
        <v xml:space="preserve"> + 17' 51''</v>
      </c>
      <c r="AA8">
        <f t="shared" si="4"/>
        <v>1071</v>
      </c>
      <c r="AB8">
        <f>VLOOKUP($C8,'s8'!$C$3:$G$187,5,FALSE)</f>
        <v>63</v>
      </c>
      <c r="AC8" t="str">
        <f>VLOOKUP($C8,'s8'!$C$3:$G$187,4,FALSE)</f>
        <v xml:space="preserve"> + 20' 30''</v>
      </c>
      <c r="AD8">
        <f t="shared" si="5"/>
        <v>1230</v>
      </c>
      <c r="AE8">
        <f>VLOOKUP($C8,'s9'!$C$3:$G$187,5,FALSE)</f>
        <v>52</v>
      </c>
      <c r="AF8" t="str">
        <f>VLOOKUP($C8,'s9'!$C$3:$G$187,4,FALSE)</f>
        <v xml:space="preserve"> + 20' 33''</v>
      </c>
      <c r="AG8">
        <f t="shared" si="6"/>
        <v>1233</v>
      </c>
      <c r="AH8">
        <f>VLOOKUP($C8,'s10'!$C$3:$G$185,5,FALSE)</f>
        <v>53</v>
      </c>
      <c r="AI8" t="str">
        <f>VLOOKUP($C8,'s10'!$C$3:$G$185,4,FALSE)</f>
        <v xml:space="preserve"> + 34' 44''</v>
      </c>
      <c r="AJ8">
        <f t="shared" si="7"/>
        <v>2084</v>
      </c>
      <c r="AK8">
        <f>VLOOKUP($C8,'s11'!$C$3:$G$179,5,FALSE)</f>
        <v>36</v>
      </c>
      <c r="AL8" t="str">
        <f>VLOOKUP($C8,'s11'!$C$3:$G$179,4,FALSE)</f>
        <v xml:space="preserve"> + 35' 06''</v>
      </c>
      <c r="AM8">
        <f t="shared" si="8"/>
        <v>2106</v>
      </c>
    </row>
    <row r="9" spans="1:39" x14ac:dyDescent="0.2">
      <c r="A9">
        <v>7</v>
      </c>
      <c r="B9" t="s">
        <v>30</v>
      </c>
      <c r="C9">
        <v>182</v>
      </c>
      <c r="D9" t="s">
        <v>31</v>
      </c>
      <c r="E9" t="str">
        <f t="shared" si="9"/>
        <v>AUT</v>
      </c>
      <c r="F9" t="str">
        <f t="shared" si="10"/>
        <v>BRÄNDLE Matthias</v>
      </c>
      <c r="G9">
        <v>7</v>
      </c>
      <c r="H9" t="s">
        <v>29</v>
      </c>
      <c r="I9">
        <f t="shared" si="11"/>
        <v>23</v>
      </c>
      <c r="J9">
        <f>VLOOKUP(C9,'s2'!$C$3:$G$200,5,FALSE)</f>
        <v>25</v>
      </c>
      <c r="K9" t="str">
        <f>VLOOKUP(C9,'s2'!$C$3:$F$200,4,FALSE)</f>
        <v xml:space="preserve"> + 01' 49''</v>
      </c>
      <c r="L9">
        <f>(VALUE(MID(K9,4,2))*60)+VALUE(MID(K9,8,2))</f>
        <v>109</v>
      </c>
      <c r="M9">
        <f>VLOOKUP(C9,'s3'!$C$3:$G$196,5,FALSE)</f>
        <v>120</v>
      </c>
      <c r="N9" t="str">
        <f>VLOOKUP(C9,'s3'!$C$3:$F$196,4,FALSE)</f>
        <v xml:space="preserve"> + 12' 01''</v>
      </c>
      <c r="O9">
        <f t="shared" si="0"/>
        <v>721</v>
      </c>
      <c r="P9">
        <f>VLOOKUP(C9,'s4'!$C$3:$G$193,5,FALSE)</f>
        <v>165</v>
      </c>
      <c r="Q9" t="str">
        <f>VLOOKUP(C9,'s4'!$C$3:$F$193,4,FALSE)</f>
        <v xml:space="preserve"> + 27' 53''</v>
      </c>
      <c r="R9">
        <f t="shared" si="1"/>
        <v>1673</v>
      </c>
      <c r="S9">
        <f>VLOOKUP(C9,'s5'!$C$3:$G$191,5,FALSE)</f>
        <v>127</v>
      </c>
      <c r="T9" t="str">
        <f>VLOOKUP(C9,'s5'!$C$3:$F$191,4,FALSE)</f>
        <v xml:space="preserve"> + 27' 53''</v>
      </c>
      <c r="U9">
        <f t="shared" si="2"/>
        <v>1673</v>
      </c>
      <c r="V9">
        <f>VLOOKUP(C9,'s6'!$C$3:$G$190,5,FALSE)</f>
        <v>118</v>
      </c>
      <c r="W9" t="str">
        <f>VLOOKUP(C9,'s6'!$C$3:$G$190,4,FALSE)</f>
        <v xml:space="preserve"> + 27' 53''</v>
      </c>
      <c r="X9">
        <f t="shared" si="3"/>
        <v>1673</v>
      </c>
      <c r="Y9">
        <f>VLOOKUP($C9,'s7'!$C$3:$G$188,5,FALSE)</f>
        <v>115</v>
      </c>
      <c r="Z9" t="str">
        <f>VLOOKUP($C9,'s7'!$C$3:$G$188,4,FALSE)</f>
        <v xml:space="preserve"> + 27' 41''</v>
      </c>
      <c r="AA9">
        <f t="shared" si="4"/>
        <v>1661</v>
      </c>
      <c r="AB9">
        <f>VLOOKUP($C9,'s8'!$C$3:$G$187,5,FALSE)</f>
        <v>125</v>
      </c>
      <c r="AC9" t="str">
        <f>VLOOKUP($C9,'s8'!$C$3:$G$187,4,FALSE)</f>
        <v xml:space="preserve"> + 35' 29''</v>
      </c>
      <c r="AD9">
        <f t="shared" si="5"/>
        <v>2129</v>
      </c>
      <c r="AE9">
        <f>VLOOKUP($C9,'s9'!$C$3:$G$187,5,FALSE)</f>
        <v>128</v>
      </c>
      <c r="AF9" t="str">
        <f>VLOOKUP($C9,'s9'!$C$3:$G$187,4,FALSE)</f>
        <v xml:space="preserve"> + 38' 03''</v>
      </c>
      <c r="AG9">
        <f t="shared" si="6"/>
        <v>2283</v>
      </c>
      <c r="AH9">
        <f>VLOOKUP($C9,'s10'!$C$3:$G$185,5,FALSE)</f>
        <v>141</v>
      </c>
      <c r="AI9" t="str">
        <f>VLOOKUP($C9,'s10'!$C$3:$G$185,4,FALSE)</f>
        <v xml:space="preserve"> + 59' 47''</v>
      </c>
      <c r="AJ9">
        <f t="shared" si="7"/>
        <v>3587</v>
      </c>
      <c r="AK9">
        <f>VLOOKUP($C9,'s11'!$C$3:$G$179,5,FALSE)</f>
        <v>147</v>
      </c>
      <c r="AL9" t="str">
        <f>VLOOKUP($C9,'s11'!$C$3:$G$179,4,FALSE)</f>
        <v xml:space="preserve"> + 01h 27' 00''</v>
      </c>
      <c r="AM9">
        <f t="shared" si="8"/>
        <v>5220</v>
      </c>
    </row>
    <row r="10" spans="1:39" x14ac:dyDescent="0.2">
      <c r="A10">
        <v>8</v>
      </c>
      <c r="B10" t="s">
        <v>32</v>
      </c>
      <c r="C10">
        <v>58</v>
      </c>
      <c r="D10" t="s">
        <v>27</v>
      </c>
      <c r="E10" t="str">
        <f t="shared" si="9"/>
        <v>ITA</v>
      </c>
      <c r="F10" t="str">
        <f t="shared" si="10"/>
        <v>MALORI Adriano</v>
      </c>
      <c r="G10">
        <v>8</v>
      </c>
      <c r="H10" t="s">
        <v>34</v>
      </c>
      <c r="I10">
        <f t="shared" si="11"/>
        <v>29</v>
      </c>
      <c r="J10">
        <f>VLOOKUP(C10,'s2'!$C$3:$G$200,5,FALSE)</f>
        <v>26</v>
      </c>
      <c r="K10" t="str">
        <f>VLOOKUP(C10,'s2'!$C$3:$F$200,4,FALSE)</f>
        <v xml:space="preserve"> + 01' 55''</v>
      </c>
      <c r="L10">
        <f>(VALUE(MID(K10,4,2))*60)+VALUE(MID(K10,8,2))</f>
        <v>115</v>
      </c>
      <c r="M10">
        <f>VLOOKUP(C10,'s3'!$C$3:$G$196,5,FALSE)</f>
        <v>121</v>
      </c>
      <c r="N10" t="str">
        <f>VLOOKUP(C10,'s3'!$C$3:$F$196,4,FALSE)</f>
        <v xml:space="preserve"> + 12' 07''</v>
      </c>
      <c r="O10">
        <f t="shared" si="0"/>
        <v>727</v>
      </c>
      <c r="P10">
        <f>VLOOKUP(C10,'s4'!$C$3:$G$193,5,FALSE)</f>
        <v>96</v>
      </c>
      <c r="Q10" t="str">
        <f>VLOOKUP(C10,'s4'!$C$3:$F$193,4,FALSE)</f>
        <v xml:space="preserve"> + 15' 39''</v>
      </c>
      <c r="R10">
        <f t="shared" si="1"/>
        <v>939</v>
      </c>
      <c r="S10">
        <f>VLOOKUP(C10,'s5'!$C$3:$G$191,5,FALSE)</f>
        <v>69</v>
      </c>
      <c r="T10" t="str">
        <f>VLOOKUP(C10,'s5'!$C$3:$F$191,4,FALSE)</f>
        <v xml:space="preserve"> + 16' 22''</v>
      </c>
      <c r="U10">
        <f t="shared" si="2"/>
        <v>982</v>
      </c>
      <c r="V10">
        <f>VLOOKUP(C10,'s6'!$C$3:$G$190,5,FALSE)</f>
        <v>83</v>
      </c>
      <c r="W10" t="str">
        <f>VLOOKUP(C10,'s6'!$C$3:$G$190,4,FALSE)</f>
        <v xml:space="preserve"> + 19' 40''</v>
      </c>
      <c r="X10">
        <f t="shared" si="3"/>
        <v>1180</v>
      </c>
      <c r="Y10">
        <f>VLOOKUP($C10,'s7'!$C$3:$G$188,5,FALSE)</f>
        <v>83</v>
      </c>
      <c r="Z10" t="str">
        <f>VLOOKUP($C10,'s7'!$C$3:$G$188,4,FALSE)</f>
        <v xml:space="preserve"> + 19' 52''</v>
      </c>
      <c r="AA10">
        <f t="shared" si="4"/>
        <v>1192</v>
      </c>
      <c r="AB10">
        <f>VLOOKUP($C10,'s8'!$C$3:$G$187,5,FALSE)</f>
        <v>101</v>
      </c>
      <c r="AC10" t="str">
        <f>VLOOKUP($C10,'s8'!$C$3:$G$187,4,FALSE)</f>
        <v xml:space="preserve"> + 28' 51''</v>
      </c>
      <c r="AD10">
        <f t="shared" si="5"/>
        <v>1731</v>
      </c>
      <c r="AE10">
        <f>VLOOKUP($C10,'s9'!$C$3:$G$187,5,FALSE)</f>
        <v>103</v>
      </c>
      <c r="AF10" t="str">
        <f>VLOOKUP($C10,'s9'!$C$3:$G$187,4,FALSE)</f>
        <v xml:space="preserve"> + 31' 57''</v>
      </c>
      <c r="AG10">
        <f t="shared" si="6"/>
        <v>1917</v>
      </c>
      <c r="AH10">
        <f>VLOOKUP($C10,'s10'!$C$3:$G$185,5,FALSE)</f>
        <v>121</v>
      </c>
      <c r="AI10" t="str">
        <f>VLOOKUP($C10,'s10'!$C$3:$G$185,4,FALSE)</f>
        <v xml:space="preserve"> + 53' 41''</v>
      </c>
      <c r="AJ10">
        <f t="shared" si="7"/>
        <v>3221</v>
      </c>
      <c r="AK10">
        <f>VLOOKUP($C10,'s11'!$C$3:$G$179,5,FALSE)</f>
        <v>131</v>
      </c>
      <c r="AL10" t="str">
        <f>VLOOKUP($C10,'s11'!$C$3:$G$179,4,FALSE)</f>
        <v xml:space="preserve"> + 01h 19' 41''</v>
      </c>
      <c r="AM10">
        <f t="shared" si="8"/>
        <v>4781</v>
      </c>
    </row>
    <row r="11" spans="1:39" x14ac:dyDescent="0.2">
      <c r="A11">
        <v>9</v>
      </c>
      <c r="B11" t="s">
        <v>35</v>
      </c>
      <c r="C11">
        <v>132</v>
      </c>
      <c r="D11" t="s">
        <v>23</v>
      </c>
      <c r="E11" t="str">
        <f t="shared" si="9"/>
        <v>NED</v>
      </c>
      <c r="F11" t="str">
        <f t="shared" si="10"/>
        <v>KELDERMAN Wilco</v>
      </c>
      <c r="G11">
        <v>9</v>
      </c>
      <c r="H11" t="s">
        <v>37</v>
      </c>
      <c r="I11">
        <f t="shared" si="11"/>
        <v>30</v>
      </c>
      <c r="J11">
        <f>VLOOKUP(C11,'s2'!$C$3:$G$200,5,FALSE)</f>
        <v>95</v>
      </c>
      <c r="K11" t="str">
        <f>VLOOKUP(C11,'s2'!$C$3:$F$200,4,FALSE)</f>
        <v xml:space="preserve"> + 05' 32''</v>
      </c>
      <c r="L11">
        <f>(VALUE(MID(K11,4,2))*60)+VALUE(MID(K11,8,2))</f>
        <v>332</v>
      </c>
      <c r="M11">
        <f>VLOOKUP(C11,'s3'!$C$3:$G$196,5,FALSE)</f>
        <v>62</v>
      </c>
      <c r="N11" t="str">
        <f>VLOOKUP(C11,'s3'!$C$3:$F$196,4,FALSE)</f>
        <v xml:space="preserve"> + 06' 49''</v>
      </c>
      <c r="O11">
        <f t="shared" si="0"/>
        <v>409</v>
      </c>
      <c r="P11">
        <f>VLOOKUP(C11,'s4'!$C$3:$G$193,5,FALSE)</f>
        <v>54</v>
      </c>
      <c r="Q11" t="str">
        <f>VLOOKUP(C11,'s4'!$C$3:$F$193,4,FALSE)</f>
        <v xml:space="preserve"> + 10' 21''</v>
      </c>
      <c r="R11">
        <f t="shared" si="1"/>
        <v>621</v>
      </c>
      <c r="S11">
        <f>VLOOKUP(C11,'s5'!$C$3:$G$191,5,FALSE)</f>
        <v>108</v>
      </c>
      <c r="T11" t="str">
        <f>VLOOKUP(C11,'s5'!$C$3:$F$191,4,FALSE)</f>
        <v xml:space="preserve"> + 24' 36''</v>
      </c>
      <c r="U11">
        <f t="shared" si="2"/>
        <v>1476</v>
      </c>
      <c r="V11">
        <f>VLOOKUP(C11,'s6'!$C$3:$G$190,5,FALSE)</f>
        <v>116</v>
      </c>
      <c r="W11" t="str">
        <f>VLOOKUP(C11,'s6'!$C$3:$G$190,4,FALSE)</f>
        <v xml:space="preserve"> + 27' 40''</v>
      </c>
      <c r="X11">
        <f t="shared" si="3"/>
        <v>1660</v>
      </c>
      <c r="Y11">
        <f>VLOOKUP($C11,'s7'!$C$3:$G$188,5,FALSE)</f>
        <v>118</v>
      </c>
      <c r="Z11" t="str">
        <f>VLOOKUP($C11,'s7'!$C$3:$G$188,4,FALSE)</f>
        <v xml:space="preserve"> + 28' 23''</v>
      </c>
      <c r="AA11">
        <f t="shared" si="4"/>
        <v>1703</v>
      </c>
      <c r="AB11">
        <f>VLOOKUP($C11,'s8'!$C$3:$G$187,5,FALSE)</f>
        <v>109</v>
      </c>
      <c r="AC11" t="str">
        <f>VLOOKUP($C11,'s8'!$C$3:$G$187,4,FALSE)</f>
        <v xml:space="preserve"> + 31' 21''</v>
      </c>
      <c r="AD11">
        <f t="shared" si="5"/>
        <v>1881</v>
      </c>
      <c r="AE11">
        <f>VLOOKUP($C11,'s9'!$C$3:$G$187,5,FALSE)</f>
        <v>106</v>
      </c>
      <c r="AF11" t="str">
        <f>VLOOKUP($C11,'s9'!$C$3:$G$187,4,FALSE)</f>
        <v xml:space="preserve"> + 32' 34''</v>
      </c>
      <c r="AG11">
        <f t="shared" si="6"/>
        <v>1954</v>
      </c>
      <c r="AH11">
        <f>VLOOKUP($C11,'s10'!$C$3:$G$185,5,FALSE)</f>
        <v>90</v>
      </c>
      <c r="AI11" t="str">
        <f>VLOOKUP($C11,'s10'!$C$3:$G$185,4,FALSE)</f>
        <v xml:space="preserve"> + 46' 45''</v>
      </c>
      <c r="AJ11">
        <f t="shared" si="7"/>
        <v>2805</v>
      </c>
      <c r="AK11">
        <f>VLOOKUP($C11,'s11'!$C$3:$G$179,5,FALSE)</f>
        <v>63</v>
      </c>
      <c r="AL11" t="str">
        <f>VLOOKUP($C11,'s11'!$C$3:$G$179,4,FALSE)</f>
        <v xml:space="preserve"> + 57' 18''</v>
      </c>
      <c r="AM11">
        <f t="shared" si="8"/>
        <v>3438</v>
      </c>
    </row>
    <row r="12" spans="1:39" x14ac:dyDescent="0.2">
      <c r="A12">
        <v>10</v>
      </c>
      <c r="B12" t="s">
        <v>38</v>
      </c>
      <c r="C12">
        <v>212</v>
      </c>
      <c r="D12" t="s">
        <v>39</v>
      </c>
      <c r="E12" t="str">
        <f t="shared" si="9"/>
        <v>GBR</v>
      </c>
      <c r="F12" t="str">
        <f t="shared" si="10"/>
        <v>CUMMINGS Stephen</v>
      </c>
      <c r="G12">
        <v>10</v>
      </c>
      <c r="H12" t="s">
        <v>41</v>
      </c>
      <c r="I12">
        <f t="shared" si="11"/>
        <v>32</v>
      </c>
      <c r="J12">
        <f>VLOOKUP(C12,'s2'!$C$3:$G$200,5,FALSE)</f>
        <v>96</v>
      </c>
      <c r="K12" t="str">
        <f>VLOOKUP(C12,'s2'!$C$3:$F$200,4,FALSE)</f>
        <v xml:space="preserve"> + 05' 34''</v>
      </c>
      <c r="L12">
        <f>(VALUE(MID(K12,4,2))*60)+VALUE(MID(K12,8,2))</f>
        <v>334</v>
      </c>
      <c r="M12">
        <f>VLOOKUP(C12,'s3'!$C$3:$G$196,5,FALSE)</f>
        <v>84</v>
      </c>
      <c r="N12" t="str">
        <f>VLOOKUP(C12,'s3'!$C$3:$F$196,4,FALSE)</f>
        <v xml:space="preserve"> + 08' 50''</v>
      </c>
      <c r="O12">
        <f t="shared" si="0"/>
        <v>530</v>
      </c>
      <c r="P12">
        <f>VLOOKUP(C12,'s4'!$C$3:$G$193,5,FALSE)</f>
        <v>156</v>
      </c>
      <c r="Q12" t="str">
        <f>VLOOKUP(C12,'s4'!$C$3:$F$193,4,FALSE)</f>
        <v xml:space="preserve"> + 25' 52''</v>
      </c>
      <c r="R12">
        <f t="shared" si="1"/>
        <v>1552</v>
      </c>
      <c r="S12">
        <f>VLOOKUP(C12,'s5'!$C$3:$G$191,5,FALSE)</f>
        <v>164</v>
      </c>
      <c r="T12" t="str">
        <f>VLOOKUP(C12,'s5'!$C$3:$F$191,4,FALSE)</f>
        <v xml:space="preserve"> + 40' 07''</v>
      </c>
      <c r="U12">
        <f t="shared" si="2"/>
        <v>2407</v>
      </c>
      <c r="V12">
        <f>VLOOKUP(C12,'s6'!$C$3:$G$190,5,FALSE)</f>
        <v>165</v>
      </c>
      <c r="W12" t="str">
        <f>VLOOKUP(C12,'s6'!$C$3:$G$190,4,FALSE)</f>
        <v xml:space="preserve"> + 43' 11''</v>
      </c>
      <c r="X12">
        <f t="shared" si="3"/>
        <v>2591</v>
      </c>
      <c r="Y12">
        <f>VLOOKUP($C12,'s7'!$C$3:$G$188,5,FALSE)</f>
        <v>165</v>
      </c>
      <c r="Z12" t="str">
        <f>VLOOKUP($C12,'s7'!$C$3:$G$188,4,FALSE)</f>
        <v xml:space="preserve"> + 43' 54''</v>
      </c>
      <c r="AA12">
        <f t="shared" si="4"/>
        <v>2634</v>
      </c>
      <c r="AB12">
        <f>VLOOKUP($C12,'s8'!$C$3:$G$187,5,FALSE)</f>
        <v>165</v>
      </c>
      <c r="AC12" t="str">
        <f>VLOOKUP($C12,'s8'!$C$3:$G$187,4,FALSE)</f>
        <v xml:space="preserve"> + 49' 56''</v>
      </c>
      <c r="AD12">
        <f t="shared" si="5"/>
        <v>2996</v>
      </c>
      <c r="AE12">
        <f>VLOOKUP($C12,'s9'!$C$3:$G$187,5,FALSE)</f>
        <v>161</v>
      </c>
      <c r="AF12" t="str">
        <f>VLOOKUP($C12,'s9'!$C$3:$G$187,4,FALSE)</f>
        <v xml:space="preserve"> + 51' 51''</v>
      </c>
      <c r="AG12">
        <f t="shared" si="6"/>
        <v>3111</v>
      </c>
      <c r="AH12">
        <f>VLOOKUP($C12,'s10'!$C$3:$G$185,5,FALSE)</f>
        <v>158</v>
      </c>
      <c r="AI12" t="str">
        <f>VLOOKUP($C12,'s10'!$C$3:$G$185,4,FALSE)</f>
        <v xml:space="preserve"> + 01h 08' 41''</v>
      </c>
      <c r="AJ12">
        <f t="shared" si="7"/>
        <v>4121</v>
      </c>
      <c r="AK12">
        <f>VLOOKUP($C12,'s11'!$C$3:$G$179,5,FALSE)</f>
        <v>144</v>
      </c>
      <c r="AL12" t="str">
        <f>VLOOKUP($C12,'s11'!$C$3:$G$179,4,FALSE)</f>
        <v xml:space="preserve"> + 01h 25' 04''</v>
      </c>
      <c r="AM12">
        <f t="shared" si="8"/>
        <v>5104</v>
      </c>
    </row>
    <row r="13" spans="1:39" x14ac:dyDescent="0.2">
      <c r="A13">
        <v>11</v>
      </c>
      <c r="B13" t="s">
        <v>42</v>
      </c>
      <c r="C13">
        <v>131</v>
      </c>
      <c r="D13" t="s">
        <v>23</v>
      </c>
      <c r="E13" t="str">
        <f t="shared" si="9"/>
        <v>NED</v>
      </c>
      <c r="F13" t="str">
        <f t="shared" si="10"/>
        <v>GESINK Robert</v>
      </c>
      <c r="G13">
        <v>11</v>
      </c>
      <c r="H13" t="s">
        <v>44</v>
      </c>
      <c r="I13">
        <f t="shared" si="11"/>
        <v>33</v>
      </c>
      <c r="J13">
        <f>VLOOKUP(C13,'s2'!$C$3:$G$200,5,FALSE)</f>
        <v>28</v>
      </c>
      <c r="K13" t="str">
        <f>VLOOKUP(C13,'s2'!$C$3:$F$200,4,FALSE)</f>
        <v xml:space="preserve"> + 01' 59''</v>
      </c>
      <c r="L13">
        <f>(VALUE(MID(K13,4,2))*60)+VALUE(MID(K13,8,2))</f>
        <v>119</v>
      </c>
      <c r="M13">
        <f>VLOOKUP(C13,'s3'!$C$3:$G$196,5,FALSE)</f>
        <v>14</v>
      </c>
      <c r="N13" t="str">
        <f>VLOOKUP(C13,'s3'!$C$3:$F$196,4,FALSE)</f>
        <v xml:space="preserve"> + 01' 39''</v>
      </c>
      <c r="O13">
        <f t="shared" si="0"/>
        <v>99</v>
      </c>
      <c r="P13">
        <f>VLOOKUP(C13,'s4'!$C$3:$G$193,5,FALSE)</f>
        <v>14</v>
      </c>
      <c r="Q13" t="str">
        <f>VLOOKUP(C13,'s4'!$C$3:$F$193,4,FALSE)</f>
        <v xml:space="preserve"> + 01' 51''</v>
      </c>
      <c r="R13">
        <f t="shared" si="1"/>
        <v>111</v>
      </c>
      <c r="S13">
        <f>VLOOKUP(C13,'s5'!$C$3:$G$191,5,FALSE)</f>
        <v>14</v>
      </c>
      <c r="T13" t="str">
        <f>VLOOKUP(C13,'s5'!$C$3:$F$191,4,FALSE)</f>
        <v xml:space="preserve"> + 01' 51''</v>
      </c>
      <c r="U13">
        <f t="shared" si="2"/>
        <v>111</v>
      </c>
      <c r="V13">
        <f>VLOOKUP(C13,'s6'!$C$3:$G$190,5,FALSE)</f>
        <v>14</v>
      </c>
      <c r="W13" t="str">
        <f>VLOOKUP(C13,'s6'!$C$3:$G$190,4,FALSE)</f>
        <v xml:space="preserve"> + 01' 51''</v>
      </c>
      <c r="X13">
        <f t="shared" si="3"/>
        <v>111</v>
      </c>
      <c r="Y13">
        <f>VLOOKUP($C13,'s7'!$C$3:$G$188,5,FALSE)</f>
        <v>13</v>
      </c>
      <c r="Z13" t="str">
        <f>VLOOKUP($C13,'s7'!$C$3:$G$188,4,FALSE)</f>
        <v xml:space="preserve"> + 01' 39''</v>
      </c>
      <c r="AA13">
        <f t="shared" si="4"/>
        <v>99</v>
      </c>
      <c r="AB13">
        <f>VLOOKUP($C13,'s8'!$C$3:$G$187,5,FALSE)</f>
        <v>11</v>
      </c>
      <c r="AC13" t="str">
        <f>VLOOKUP($C13,'s8'!$C$3:$G$187,4,FALSE)</f>
        <v xml:space="preserve"> + 01' 39''</v>
      </c>
      <c r="AD13">
        <f t="shared" si="5"/>
        <v>99</v>
      </c>
      <c r="AE13">
        <f>VLOOKUP($C13,'s9'!$C$3:$G$187,5,FALSE)</f>
        <v>15</v>
      </c>
      <c r="AF13" t="str">
        <f>VLOOKUP($C13,'s9'!$C$3:$G$187,4,FALSE)</f>
        <v xml:space="preserve"> + 02' 52''</v>
      </c>
      <c r="AG13">
        <f t="shared" si="6"/>
        <v>172</v>
      </c>
      <c r="AH13">
        <f>VLOOKUP($C13,'s10'!$C$3:$G$185,5,FALSE)</f>
        <v>8</v>
      </c>
      <c r="AI13" t="str">
        <f>VLOOKUP($C13,'s10'!$C$3:$G$185,4,FALSE)</f>
        <v xml:space="preserve"> + 04' 35''</v>
      </c>
      <c r="AJ13">
        <f t="shared" si="7"/>
        <v>275</v>
      </c>
      <c r="AK13">
        <f>VLOOKUP($C13,'s11'!$C$3:$G$179,5,FALSE)</f>
        <v>8</v>
      </c>
      <c r="AL13" t="str">
        <f>VLOOKUP($C13,'s11'!$C$3:$G$179,4,FALSE)</f>
        <v xml:space="preserve"> + 04' 35''</v>
      </c>
      <c r="AM13">
        <f t="shared" si="8"/>
        <v>275</v>
      </c>
    </row>
    <row r="14" spans="1:39" x14ac:dyDescent="0.2">
      <c r="A14">
        <v>12</v>
      </c>
      <c r="B14" t="s">
        <v>45</v>
      </c>
      <c r="C14">
        <v>39</v>
      </c>
      <c r="D14" t="s">
        <v>46</v>
      </c>
      <c r="E14" t="str">
        <f t="shared" si="9"/>
        <v>GBR</v>
      </c>
      <c r="F14" t="str">
        <f t="shared" si="10"/>
        <v>THOMAS Geraint</v>
      </c>
      <c r="G14">
        <v>12</v>
      </c>
      <c r="H14" t="s">
        <v>44</v>
      </c>
      <c r="I14">
        <f t="shared" si="11"/>
        <v>33</v>
      </c>
      <c r="J14">
        <f>VLOOKUP(C14,'s2'!$C$3:$G$200,5,FALSE)</f>
        <v>5</v>
      </c>
      <c r="K14" t="str">
        <f>VLOOKUP(C14,'s2'!$C$3:$F$200,4,FALSE)</f>
        <v xml:space="preserve"> + 00' 35''</v>
      </c>
      <c r="L14">
        <f>(VALUE(MID(K14,4,2))*60)+VALUE(MID(K14,8,2))</f>
        <v>35</v>
      </c>
      <c r="M14">
        <f>VLOOKUP(C14,'s3'!$C$3:$G$196,5,FALSE)</f>
        <v>9</v>
      </c>
      <c r="N14" t="str">
        <f>VLOOKUP(C14,'s3'!$C$3:$F$196,4,FALSE)</f>
        <v xml:space="preserve"> + 01' 03''</v>
      </c>
      <c r="O14">
        <f t="shared" si="0"/>
        <v>63</v>
      </c>
      <c r="P14">
        <f>VLOOKUP(C14,'s4'!$C$3:$G$193,5,FALSE)</f>
        <v>9</v>
      </c>
      <c r="Q14" t="str">
        <f>VLOOKUP(C14,'s4'!$C$3:$F$193,4,FALSE)</f>
        <v xml:space="preserve"> + 01' 15''</v>
      </c>
      <c r="R14">
        <f t="shared" si="1"/>
        <v>75</v>
      </c>
      <c r="S14">
        <f>VLOOKUP(C14,'s5'!$C$3:$G$191,5,FALSE)</f>
        <v>9</v>
      </c>
      <c r="T14" t="str">
        <f>VLOOKUP(C14,'s5'!$C$3:$F$191,4,FALSE)</f>
        <v xml:space="preserve"> + 01' 15''</v>
      </c>
      <c r="U14">
        <f t="shared" si="2"/>
        <v>75</v>
      </c>
      <c r="V14">
        <f>VLOOKUP(C14,'s6'!$C$3:$G$190,5,FALSE)</f>
        <v>10</v>
      </c>
      <c r="W14" t="str">
        <f>VLOOKUP(C14,'s6'!$C$3:$G$190,4,FALSE)</f>
        <v xml:space="preserve"> + 01' 15''</v>
      </c>
      <c r="X14">
        <f t="shared" si="3"/>
        <v>75</v>
      </c>
      <c r="Y14">
        <f>VLOOKUP($C14,'s7'!$C$3:$G$188,5,FALSE)</f>
        <v>9</v>
      </c>
      <c r="Z14" t="str">
        <f>VLOOKUP($C14,'s7'!$C$3:$G$188,4,FALSE)</f>
        <v xml:space="preserve"> + 01' 03''</v>
      </c>
      <c r="AA14">
        <f t="shared" si="4"/>
        <v>63</v>
      </c>
      <c r="AB14">
        <f>VLOOKUP($C14,'s8'!$C$3:$G$187,5,FALSE)</f>
        <v>15</v>
      </c>
      <c r="AC14" t="str">
        <f>VLOOKUP($C14,'s8'!$C$3:$G$187,4,FALSE)</f>
        <v xml:space="preserve"> + 01' 52''</v>
      </c>
      <c r="AD14">
        <f t="shared" si="5"/>
        <v>112</v>
      </c>
      <c r="AE14">
        <f>VLOOKUP($C14,'s9'!$C$3:$G$187,5,FALSE)</f>
        <v>8</v>
      </c>
      <c r="AF14" t="str">
        <f>VLOOKUP($C14,'s9'!$C$3:$G$187,4,FALSE)</f>
        <v xml:space="preserve"> + 01' 52''</v>
      </c>
      <c r="AG14">
        <f t="shared" si="6"/>
        <v>112</v>
      </c>
      <c r="AH14">
        <f>VLOOKUP($C14,'s10'!$C$3:$G$185,5,FALSE)</f>
        <v>5</v>
      </c>
      <c r="AI14" t="str">
        <f>VLOOKUP($C14,'s10'!$C$3:$G$185,4,FALSE)</f>
        <v xml:space="preserve"> + 04' 03''</v>
      </c>
      <c r="AJ14">
        <f t="shared" si="7"/>
        <v>243</v>
      </c>
      <c r="AK14">
        <f>VLOOKUP($C14,'s11'!$C$3:$G$179,5,FALSE)</f>
        <v>5</v>
      </c>
      <c r="AL14" t="str">
        <f>VLOOKUP($C14,'s11'!$C$3:$G$179,4,FALSE)</f>
        <v xml:space="preserve"> + 04' 03''</v>
      </c>
      <c r="AM14">
        <f t="shared" si="8"/>
        <v>243</v>
      </c>
    </row>
    <row r="15" spans="1:39" x14ac:dyDescent="0.2">
      <c r="A15">
        <v>13</v>
      </c>
      <c r="B15" t="s">
        <v>47</v>
      </c>
      <c r="C15">
        <v>54</v>
      </c>
      <c r="D15" t="s">
        <v>27</v>
      </c>
      <c r="E15" t="str">
        <f t="shared" si="9"/>
        <v>GBR</v>
      </c>
      <c r="F15" t="str">
        <f t="shared" si="10"/>
        <v>DOWSETT Alex</v>
      </c>
      <c r="G15">
        <v>13</v>
      </c>
      <c r="H15" t="s">
        <v>49</v>
      </c>
      <c r="I15">
        <f t="shared" si="11"/>
        <v>36</v>
      </c>
      <c r="J15">
        <f>VLOOKUP(C15,'s2'!$C$3:$G$200,5,FALSE)</f>
        <v>29</v>
      </c>
      <c r="K15" t="str">
        <f>VLOOKUP(C15,'s2'!$C$3:$F$200,4,FALSE)</f>
        <v xml:space="preserve"> + 02' 02''</v>
      </c>
      <c r="L15">
        <f>(VALUE(MID(K15,4,2))*60)+VALUE(MID(K15,8,2))</f>
        <v>122</v>
      </c>
      <c r="M15">
        <f>VLOOKUP(C15,'s3'!$C$3:$G$196,5,FALSE)</f>
        <v>127</v>
      </c>
      <c r="N15" t="str">
        <f>VLOOKUP(C15,'s3'!$C$3:$F$196,4,FALSE)</f>
        <v xml:space="preserve"> + 12' 29''</v>
      </c>
      <c r="O15">
        <f t="shared" si="0"/>
        <v>749</v>
      </c>
      <c r="P15">
        <f>VLOOKUP(C15,'s4'!$C$3:$G$193,5,FALSE)</f>
        <v>188</v>
      </c>
      <c r="Q15" t="str">
        <f>VLOOKUP(C15,'s4'!$C$3:$F$193,4,FALSE)</f>
        <v xml:space="preserve"> + 38' 42''</v>
      </c>
      <c r="R15">
        <f t="shared" si="1"/>
        <v>2322</v>
      </c>
      <c r="S15">
        <f>VLOOKUP(C15,'s5'!$C$3:$G$191,5,FALSE)</f>
        <v>186</v>
      </c>
      <c r="T15" t="str">
        <f>VLOOKUP(C15,'s5'!$C$3:$F$191,4,FALSE)</f>
        <v xml:space="preserve"> + 52' 57''</v>
      </c>
      <c r="U15">
        <f t="shared" si="2"/>
        <v>3177</v>
      </c>
      <c r="V15">
        <f>VLOOKUP(C15,'s6'!$C$3:$G$190,5,FALSE)</f>
        <v>187</v>
      </c>
      <c r="W15" t="str">
        <f>VLOOKUP(C15,'s6'!$C$3:$G$190,4,FALSE)</f>
        <v xml:space="preserve"> + 57' 32''</v>
      </c>
      <c r="X15">
        <f t="shared" si="3"/>
        <v>3452</v>
      </c>
      <c r="Y15">
        <f>VLOOKUP($C15,'s7'!$C$3:$G$188,5,FALSE)</f>
        <v>185</v>
      </c>
      <c r="Z15" t="str">
        <f>VLOOKUP($C15,'s7'!$C$3:$G$188,4,FALSE)</f>
        <v xml:space="preserve"> + 58' 15''</v>
      </c>
      <c r="AA15">
        <f t="shared" si="4"/>
        <v>3495</v>
      </c>
      <c r="AB15">
        <f>VLOOKUP($C15,'s8'!$C$3:$G$187,5,FALSE)</f>
        <v>183</v>
      </c>
      <c r="AC15" t="str">
        <f>VLOOKUP($C15,'s8'!$C$3:$G$187,4,FALSE)</f>
        <v xml:space="preserve"> + 01h 07' 14''</v>
      </c>
      <c r="AD15">
        <f t="shared" si="5"/>
        <v>4034</v>
      </c>
      <c r="AE15">
        <f>VLOOKUP($C15,'s9'!$C$3:$G$187,5,FALSE)</f>
        <v>184</v>
      </c>
      <c r="AF15" t="str">
        <f>VLOOKUP($C15,'s9'!$C$3:$G$187,4,FALSE)</f>
        <v xml:space="preserve"> + 01h 13' 01''</v>
      </c>
      <c r="AG15">
        <f t="shared" si="6"/>
        <v>4381</v>
      </c>
      <c r="AH15">
        <f>VLOOKUP($C15,'s10'!$C$3:$G$185,5,FALSE)</f>
        <v>182</v>
      </c>
      <c r="AI15" t="str">
        <f>VLOOKUP($C15,'s10'!$C$3:$G$185,4,FALSE)</f>
        <v xml:space="preserve"> + 01h 34' 45''</v>
      </c>
      <c r="AJ15">
        <f t="shared" si="7"/>
        <v>5685</v>
      </c>
      <c r="AK15">
        <f>VLOOKUP($C15,'s11'!$C$3:$G$179,5,FALSE)</f>
        <v>176</v>
      </c>
      <c r="AL15" t="str">
        <f>VLOOKUP($C15,'s11'!$C$3:$G$179,4,FALSE)</f>
        <v xml:space="preserve"> + 02h 03' 39''</v>
      </c>
      <c r="AM15">
        <f t="shared" si="8"/>
        <v>7419</v>
      </c>
    </row>
    <row r="16" spans="1:39" x14ac:dyDescent="0.2">
      <c r="A16">
        <v>14</v>
      </c>
      <c r="B16" t="s">
        <v>50</v>
      </c>
      <c r="C16">
        <v>141</v>
      </c>
      <c r="D16" t="s">
        <v>15</v>
      </c>
      <c r="E16" t="str">
        <f t="shared" si="9"/>
        <v>NED</v>
      </c>
      <c r="F16" t="str">
        <f t="shared" si="10"/>
        <v>MOLLEMA Bauke</v>
      </c>
      <c r="G16">
        <v>14</v>
      </c>
      <c r="H16" t="s">
        <v>52</v>
      </c>
      <c r="I16">
        <f t="shared" si="11"/>
        <v>37</v>
      </c>
      <c r="J16">
        <f>VLOOKUP(C16,'s2'!$C$3:$G$200,5,FALSE)</f>
        <v>30</v>
      </c>
      <c r="K16" t="str">
        <f>VLOOKUP(C16,'s2'!$C$3:$F$200,4,FALSE)</f>
        <v xml:space="preserve"> + 02' 03''</v>
      </c>
      <c r="L16">
        <f>(VALUE(MID(K16,4,2))*60)+VALUE(MID(K16,8,2))</f>
        <v>123</v>
      </c>
      <c r="M16">
        <f>VLOOKUP(C16,'s3'!$C$3:$G$196,5,FALSE)</f>
        <v>12</v>
      </c>
      <c r="N16" t="str">
        <f>VLOOKUP(C16,'s3'!$C$3:$F$196,4,FALSE)</f>
        <v xml:space="preserve"> + 01' 32''</v>
      </c>
      <c r="O16">
        <f t="shared" si="0"/>
        <v>92</v>
      </c>
      <c r="P16">
        <f>VLOOKUP(C16,'s4'!$C$3:$G$193,5,FALSE)</f>
        <v>12</v>
      </c>
      <c r="Q16" t="str">
        <f>VLOOKUP(C16,'s4'!$C$3:$F$193,4,FALSE)</f>
        <v xml:space="preserve"> + 01' 44''</v>
      </c>
      <c r="R16">
        <f t="shared" si="1"/>
        <v>104</v>
      </c>
      <c r="S16">
        <f>VLOOKUP(C16,'s5'!$C$3:$G$191,5,FALSE)</f>
        <v>12</v>
      </c>
      <c r="T16" t="str">
        <f>VLOOKUP(C16,'s5'!$C$3:$F$191,4,FALSE)</f>
        <v xml:space="preserve"> + 01' 44''</v>
      </c>
      <c r="U16">
        <f t="shared" si="2"/>
        <v>104</v>
      </c>
      <c r="V16">
        <f>VLOOKUP(C16,'s6'!$C$3:$G$190,5,FALSE)</f>
        <v>12</v>
      </c>
      <c r="W16" t="str">
        <f>VLOOKUP(C16,'s6'!$C$3:$G$190,4,FALSE)</f>
        <v xml:space="preserve"> + 01' 44''</v>
      </c>
      <c r="X16">
        <f t="shared" si="3"/>
        <v>104</v>
      </c>
      <c r="Y16">
        <f>VLOOKUP($C16,'s7'!$C$3:$G$188,5,FALSE)</f>
        <v>11</v>
      </c>
      <c r="Z16" t="str">
        <f>VLOOKUP($C16,'s7'!$C$3:$G$188,4,FALSE)</f>
        <v xml:space="preserve"> + 01' 32''</v>
      </c>
      <c r="AA16">
        <f t="shared" si="4"/>
        <v>92</v>
      </c>
      <c r="AB16">
        <f>VLOOKUP($C16,'s8'!$C$3:$G$187,5,FALSE)</f>
        <v>10</v>
      </c>
      <c r="AC16" t="str">
        <f>VLOOKUP($C16,'s8'!$C$3:$G$187,4,FALSE)</f>
        <v xml:space="preserve"> + 01' 32''</v>
      </c>
      <c r="AD16">
        <f t="shared" si="5"/>
        <v>92</v>
      </c>
      <c r="AE16">
        <f>VLOOKUP($C16,'s9'!$C$3:$G$187,5,FALSE)</f>
        <v>16</v>
      </c>
      <c r="AF16" t="str">
        <f>VLOOKUP($C16,'s9'!$C$3:$G$187,4,FALSE)</f>
        <v xml:space="preserve"> + 02' 56''</v>
      </c>
      <c r="AG16">
        <f t="shared" si="6"/>
        <v>176</v>
      </c>
      <c r="AH16">
        <f>VLOOKUP($C16,'s10'!$C$3:$G$185,5,FALSE)</f>
        <v>11</v>
      </c>
      <c r="AI16" t="str">
        <f>VLOOKUP($C16,'s10'!$C$3:$G$185,4,FALSE)</f>
        <v xml:space="preserve"> + 07' 15''</v>
      </c>
      <c r="AJ16">
        <f t="shared" si="7"/>
        <v>435</v>
      </c>
      <c r="AK16">
        <f>VLOOKUP($C16,'s11'!$C$3:$G$179,5,FALSE)</f>
        <v>10</v>
      </c>
      <c r="AL16" t="str">
        <f>VLOOKUP($C16,'s11'!$C$3:$G$179,4,FALSE)</f>
        <v xml:space="preserve"> + 07' 05''</v>
      </c>
      <c r="AM16">
        <f t="shared" si="8"/>
        <v>425</v>
      </c>
    </row>
    <row r="17" spans="1:39" x14ac:dyDescent="0.2">
      <c r="A17">
        <v>15</v>
      </c>
      <c r="B17" t="s">
        <v>53</v>
      </c>
      <c r="C17">
        <v>147</v>
      </c>
      <c r="D17" t="s">
        <v>15</v>
      </c>
      <c r="E17" t="str">
        <f t="shared" si="9"/>
        <v>LUX</v>
      </c>
      <c r="F17" t="str">
        <f t="shared" si="10"/>
        <v>JUNGELS Bob</v>
      </c>
      <c r="G17">
        <v>15</v>
      </c>
      <c r="H17" t="s">
        <v>55</v>
      </c>
      <c r="I17">
        <f t="shared" si="11"/>
        <v>38</v>
      </c>
      <c r="J17">
        <f>VLOOKUP(C17,'s2'!$C$3:$G$200,5,FALSE)</f>
        <v>97</v>
      </c>
      <c r="K17" t="str">
        <f>VLOOKUP(C17,'s2'!$C$3:$F$200,4,FALSE)</f>
        <v xml:space="preserve"> + 05' 40''</v>
      </c>
      <c r="L17">
        <f>(VALUE(MID(K17,4,2))*60)+VALUE(MID(K17,8,2))</f>
        <v>340</v>
      </c>
      <c r="M17">
        <f>VLOOKUP(C17,'s3'!$C$3:$G$196,5,FALSE)</f>
        <v>52</v>
      </c>
      <c r="N17" t="str">
        <f>VLOOKUP(C17,'s3'!$C$3:$F$196,4,FALSE)</f>
        <v xml:space="preserve"> + 06' 23''</v>
      </c>
      <c r="O17">
        <f t="shared" si="0"/>
        <v>383</v>
      </c>
      <c r="P17">
        <f>VLOOKUP(C17,'s4'!$C$3:$G$193,5,FALSE)</f>
        <v>150</v>
      </c>
      <c r="Q17" t="str">
        <f>VLOOKUP(C17,'s4'!$C$3:$F$193,4,FALSE)</f>
        <v xml:space="preserve"> + 23' 25''</v>
      </c>
      <c r="R17">
        <f t="shared" si="1"/>
        <v>1405</v>
      </c>
      <c r="S17">
        <f>VLOOKUP(C17,'s5'!$C$3:$G$191,5,FALSE)</f>
        <v>158</v>
      </c>
      <c r="T17" t="str">
        <f>VLOOKUP(C17,'s5'!$C$3:$F$191,4,FALSE)</f>
        <v xml:space="preserve"> + 37' 40''</v>
      </c>
      <c r="U17">
        <f t="shared" si="2"/>
        <v>2260</v>
      </c>
      <c r="V17">
        <f>VLOOKUP(C17,'s6'!$C$3:$G$190,5,FALSE)</f>
        <v>159</v>
      </c>
      <c r="W17" t="str">
        <f>VLOOKUP(C17,'s6'!$C$3:$G$190,4,FALSE)</f>
        <v xml:space="preserve"> + 40' 44''</v>
      </c>
      <c r="X17">
        <f t="shared" si="3"/>
        <v>2444</v>
      </c>
      <c r="Y17">
        <f>VLOOKUP($C17,'s7'!$C$3:$G$188,5,FALSE)</f>
        <v>157</v>
      </c>
      <c r="Z17" t="str">
        <f>VLOOKUP($C17,'s7'!$C$3:$G$188,4,FALSE)</f>
        <v xml:space="preserve"> + 40' 32''</v>
      </c>
      <c r="AA17">
        <f t="shared" si="4"/>
        <v>2432</v>
      </c>
      <c r="AB17">
        <f>VLOOKUP($C17,'s8'!$C$3:$G$187,5,FALSE)</f>
        <v>140</v>
      </c>
      <c r="AC17" t="str">
        <f>VLOOKUP($C17,'s8'!$C$3:$G$187,4,FALSE)</f>
        <v xml:space="preserve"> + 40' 32''</v>
      </c>
      <c r="AD17">
        <f t="shared" si="5"/>
        <v>2432</v>
      </c>
      <c r="AE17">
        <f>VLOOKUP($C17,'s9'!$C$3:$G$187,5,FALSE)</f>
        <v>137</v>
      </c>
      <c r="AF17" t="str">
        <f>VLOOKUP($C17,'s9'!$C$3:$G$187,4,FALSE)</f>
        <v xml:space="preserve"> + 41' 56''</v>
      </c>
      <c r="AG17">
        <f t="shared" si="6"/>
        <v>2516</v>
      </c>
      <c r="AH17">
        <f>VLOOKUP($C17,'s10'!$C$3:$G$185,5,FALSE)</f>
        <v>125</v>
      </c>
      <c r="AI17" t="str">
        <f>VLOOKUP($C17,'s10'!$C$3:$G$185,4,FALSE)</f>
        <v xml:space="preserve"> + 54' 59''</v>
      </c>
      <c r="AJ17">
        <f t="shared" si="7"/>
        <v>3299</v>
      </c>
      <c r="AK17">
        <f>VLOOKUP($C17,'s11'!$C$3:$G$179,5,FALSE)</f>
        <v>117</v>
      </c>
      <c r="AL17" t="str">
        <f>VLOOKUP($C17,'s11'!$C$3:$G$179,4,FALSE)</f>
        <v xml:space="preserve"> + 01h 14' 18''</v>
      </c>
      <c r="AM17">
        <f t="shared" si="8"/>
        <v>4458</v>
      </c>
    </row>
    <row r="18" spans="1:39" x14ac:dyDescent="0.2">
      <c r="A18">
        <v>16</v>
      </c>
      <c r="B18" t="s">
        <v>56</v>
      </c>
      <c r="C18">
        <v>169</v>
      </c>
      <c r="D18" t="s">
        <v>57</v>
      </c>
      <c r="E18" t="str">
        <f t="shared" si="9"/>
        <v>NED</v>
      </c>
      <c r="F18" t="str">
        <f t="shared" si="10"/>
        <v>VAN BAARLE Dylan</v>
      </c>
      <c r="G18">
        <v>16</v>
      </c>
      <c r="H18" t="s">
        <v>55</v>
      </c>
      <c r="I18">
        <f t="shared" si="11"/>
        <v>38</v>
      </c>
      <c r="J18">
        <f>VLOOKUP(C18,'s2'!$C$3:$G$200,5,FALSE)</f>
        <v>98</v>
      </c>
      <c r="K18" t="str">
        <f>VLOOKUP(C18,'s2'!$C$3:$F$200,4,FALSE)</f>
        <v xml:space="preserve"> + 05' 40''</v>
      </c>
      <c r="L18">
        <f>(VALUE(MID(K18,4,2))*60)+VALUE(MID(K18,8,2))</f>
        <v>340</v>
      </c>
      <c r="M18">
        <f>VLOOKUP(C18,'s3'!$C$3:$G$196,5,FALSE)</f>
        <v>152</v>
      </c>
      <c r="N18" t="str">
        <f>VLOOKUP(C18,'s3'!$C$3:$F$196,4,FALSE)</f>
        <v xml:space="preserve"> + 15' 43''</v>
      </c>
      <c r="O18">
        <f t="shared" si="0"/>
        <v>943</v>
      </c>
      <c r="P18">
        <f>VLOOKUP(C18,'s4'!$C$3:$G$193,5,FALSE)</f>
        <v>174</v>
      </c>
      <c r="Q18" t="str">
        <f>VLOOKUP(C18,'s4'!$C$3:$F$193,4,FALSE)</f>
        <v xml:space="preserve"> + 31' 35''</v>
      </c>
      <c r="R18">
        <f t="shared" si="1"/>
        <v>1895</v>
      </c>
      <c r="S18">
        <f>VLOOKUP(C18,'s5'!$C$3:$G$191,5,FALSE)</f>
        <v>140</v>
      </c>
      <c r="T18" t="str">
        <f>VLOOKUP(C18,'s5'!$C$3:$F$191,4,FALSE)</f>
        <v xml:space="preserve"> + 33' 52''</v>
      </c>
      <c r="U18">
        <f t="shared" si="2"/>
        <v>2032</v>
      </c>
      <c r="V18">
        <f>VLOOKUP(C18,'s6'!$C$3:$G$190,5,FALSE)</f>
        <v>147</v>
      </c>
      <c r="W18" t="str">
        <f>VLOOKUP(C18,'s6'!$C$3:$G$190,4,FALSE)</f>
        <v xml:space="preserve"> + 36' 56''</v>
      </c>
      <c r="X18">
        <f t="shared" si="3"/>
        <v>2216</v>
      </c>
      <c r="Y18">
        <f>VLOOKUP($C18,'s7'!$C$3:$G$188,5,FALSE)</f>
        <v>148</v>
      </c>
      <c r="Z18" t="str">
        <f>VLOOKUP($C18,'s7'!$C$3:$G$188,4,FALSE)</f>
        <v xml:space="preserve"> + 37' 39''</v>
      </c>
      <c r="AA18">
        <f t="shared" si="4"/>
        <v>2259</v>
      </c>
      <c r="AB18">
        <f>VLOOKUP($C18,'s8'!$C$3:$G$187,5,FALSE)</f>
        <v>162</v>
      </c>
      <c r="AC18" t="str">
        <f>VLOOKUP($C18,'s8'!$C$3:$G$187,4,FALSE)</f>
        <v xml:space="preserve"> + 48' 27''</v>
      </c>
      <c r="AD18">
        <f t="shared" si="5"/>
        <v>2907</v>
      </c>
      <c r="AE18">
        <f>VLOOKUP($C18,'s9'!$C$3:$G$187,5,FALSE)</f>
        <v>160</v>
      </c>
      <c r="AF18" t="str">
        <f>VLOOKUP($C18,'s9'!$C$3:$G$187,4,FALSE)</f>
        <v xml:space="preserve"> + 51' 41''</v>
      </c>
      <c r="AG18">
        <f t="shared" si="6"/>
        <v>3101</v>
      </c>
      <c r="AH18">
        <f>VLOOKUP($C18,'s10'!$C$3:$G$185,5,FALSE)</f>
        <v>169</v>
      </c>
      <c r="AI18" t="str">
        <f>VLOOKUP($C18,'s10'!$C$3:$G$185,4,FALSE)</f>
        <v xml:space="preserve"> + 01h 15' 12''</v>
      </c>
      <c r="AJ18">
        <f t="shared" si="7"/>
        <v>4512</v>
      </c>
      <c r="AK18">
        <f>VLOOKUP($C18,'s11'!$C$3:$G$179,5,FALSE)</f>
        <v>166</v>
      </c>
      <c r="AL18" t="str">
        <f>VLOOKUP($C18,'s11'!$C$3:$G$179,4,FALSE)</f>
        <v xml:space="preserve"> + 01h 42' 25''</v>
      </c>
      <c r="AM18">
        <f t="shared" si="8"/>
        <v>6145</v>
      </c>
    </row>
    <row r="19" spans="1:39" x14ac:dyDescent="0.2">
      <c r="A19">
        <v>17</v>
      </c>
      <c r="B19" t="s">
        <v>58</v>
      </c>
      <c r="C19">
        <v>118</v>
      </c>
      <c r="D19" t="s">
        <v>11</v>
      </c>
      <c r="E19" t="str">
        <f t="shared" si="9"/>
        <v>COL</v>
      </c>
      <c r="F19" t="str">
        <f t="shared" si="10"/>
        <v>URAN URAN Rigoberto</v>
      </c>
      <c r="G19">
        <v>17</v>
      </c>
      <c r="H19" t="s">
        <v>60</v>
      </c>
      <c r="I19">
        <f t="shared" si="11"/>
        <v>40</v>
      </c>
      <c r="J19">
        <f>VLOOKUP(C19,'s2'!$C$3:$G$200,5,FALSE)</f>
        <v>7</v>
      </c>
      <c r="K19" t="str">
        <f>VLOOKUP(C19,'s2'!$C$3:$F$200,4,FALSE)</f>
        <v xml:space="preserve"> + 00' 42''</v>
      </c>
      <c r="L19">
        <f>(VALUE(MID(K19,4,2))*60)+VALUE(MID(K19,8,2))</f>
        <v>42</v>
      </c>
      <c r="M19">
        <f>VLOOKUP(C19,'s3'!$C$3:$G$196,5,FALSE)</f>
        <v>7</v>
      </c>
      <c r="N19" t="str">
        <f>VLOOKUP(C19,'s3'!$C$3:$F$196,4,FALSE)</f>
        <v xml:space="preserve"> + 00' 34''</v>
      </c>
      <c r="O19">
        <f t="shared" si="0"/>
        <v>34</v>
      </c>
      <c r="P19">
        <f>VLOOKUP(C19,'s4'!$C$3:$G$193,5,FALSE)</f>
        <v>7</v>
      </c>
      <c r="Q19" t="str">
        <f>VLOOKUP(C19,'s4'!$C$3:$F$193,4,FALSE)</f>
        <v xml:space="preserve"> + 00' 46''</v>
      </c>
      <c r="R19">
        <f t="shared" si="1"/>
        <v>46</v>
      </c>
      <c r="S19">
        <f>VLOOKUP(C19,'s5'!$C$3:$G$191,5,FALSE)</f>
        <v>7</v>
      </c>
      <c r="T19" t="str">
        <f>VLOOKUP(C19,'s5'!$C$3:$F$191,4,FALSE)</f>
        <v xml:space="preserve"> + 00' 46''</v>
      </c>
      <c r="U19">
        <f t="shared" si="2"/>
        <v>46</v>
      </c>
      <c r="V19">
        <f>VLOOKUP(C19,'s6'!$C$3:$G$190,5,FALSE)</f>
        <v>7</v>
      </c>
      <c r="W19" t="str">
        <f>VLOOKUP(C19,'s6'!$C$3:$G$190,4,FALSE)</f>
        <v xml:space="preserve"> + 00' 46''</v>
      </c>
      <c r="X19">
        <f t="shared" si="3"/>
        <v>46</v>
      </c>
      <c r="Y19">
        <f>VLOOKUP($C19,'s7'!$C$3:$G$188,5,FALSE)</f>
        <v>6</v>
      </c>
      <c r="Z19" t="str">
        <f>VLOOKUP($C19,'s7'!$C$3:$G$188,4,FALSE)</f>
        <v xml:space="preserve"> + 00' 34''</v>
      </c>
      <c r="AA19">
        <f t="shared" si="4"/>
        <v>34</v>
      </c>
      <c r="AB19">
        <f>VLOOKUP($C19,'s8'!$C$3:$G$187,5,FALSE)</f>
        <v>6</v>
      </c>
      <c r="AC19" t="str">
        <f>VLOOKUP($C19,'s8'!$C$3:$G$187,4,FALSE)</f>
        <v xml:space="preserve"> + 00' 34''</v>
      </c>
      <c r="AD19">
        <f t="shared" si="5"/>
        <v>34</v>
      </c>
      <c r="AE19">
        <f>VLOOKUP($C19,'s9'!$C$3:$G$187,5,FALSE)</f>
        <v>6</v>
      </c>
      <c r="AF19" t="str">
        <f>VLOOKUP($C19,'s9'!$C$3:$G$187,4,FALSE)</f>
        <v xml:space="preserve"> + 01' 18''</v>
      </c>
      <c r="AG19">
        <f t="shared" si="6"/>
        <v>78</v>
      </c>
      <c r="AH19">
        <f>VLOOKUP($C19,'s10'!$C$3:$G$185,5,FALSE)</f>
        <v>12</v>
      </c>
      <c r="AI19" t="str">
        <f>VLOOKUP($C19,'s10'!$C$3:$G$185,4,FALSE)</f>
        <v xml:space="preserve"> + 07' 22''</v>
      </c>
      <c r="AJ19">
        <f t="shared" si="7"/>
        <v>442</v>
      </c>
      <c r="AK19">
        <f>VLOOKUP($C19,'s11'!$C$3:$G$179,5,FALSE)</f>
        <v>17</v>
      </c>
      <c r="AL19" t="str">
        <f>VLOOKUP($C19,'s11'!$C$3:$G$179,4,FALSE)</f>
        <v xml:space="preserve"> + 17' 55''</v>
      </c>
      <c r="AM19">
        <f t="shared" si="8"/>
        <v>1075</v>
      </c>
    </row>
    <row r="20" spans="1:39" x14ac:dyDescent="0.2">
      <c r="A20">
        <v>18</v>
      </c>
      <c r="B20" t="s">
        <v>61</v>
      </c>
      <c r="C20">
        <v>21</v>
      </c>
      <c r="D20" t="s">
        <v>62</v>
      </c>
      <c r="E20" t="str">
        <f t="shared" si="9"/>
        <v>FRA</v>
      </c>
      <c r="F20" t="str">
        <f t="shared" si="10"/>
        <v>PINOT Thibaut</v>
      </c>
      <c r="G20">
        <v>18</v>
      </c>
      <c r="H20" t="s">
        <v>64</v>
      </c>
      <c r="I20">
        <f t="shared" si="11"/>
        <v>41</v>
      </c>
      <c r="J20">
        <f>VLOOKUP(C20,'s2'!$C$3:$G$200,5,FALSE)</f>
        <v>31</v>
      </c>
      <c r="K20" t="str">
        <f>VLOOKUP(C20,'s2'!$C$3:$F$200,4,FALSE)</f>
        <v xml:space="preserve"> + 02' 07''</v>
      </c>
      <c r="L20">
        <f>(VALUE(MID(K20,4,2))*60)+VALUE(MID(K20,8,2))</f>
        <v>127</v>
      </c>
      <c r="M20">
        <f>VLOOKUP(C20,'s3'!$C$3:$G$196,5,FALSE)</f>
        <v>27</v>
      </c>
      <c r="N20" t="str">
        <f>VLOOKUP(C20,'s3'!$C$3:$F$196,4,FALSE)</f>
        <v xml:space="preserve"> + 02' 58''</v>
      </c>
      <c r="O20">
        <f t="shared" si="0"/>
        <v>178</v>
      </c>
      <c r="P20">
        <f>VLOOKUP(C20,'s4'!$C$3:$G$193,5,FALSE)</f>
        <v>30</v>
      </c>
      <c r="Q20" t="str">
        <f>VLOOKUP(C20,'s4'!$C$3:$F$193,4,FALSE)</f>
        <v xml:space="preserve"> + 06' 30''</v>
      </c>
      <c r="R20">
        <f t="shared" si="1"/>
        <v>390</v>
      </c>
      <c r="S20">
        <f>VLOOKUP(C20,'s5'!$C$3:$G$191,5,FALSE)</f>
        <v>30</v>
      </c>
      <c r="T20" t="str">
        <f>VLOOKUP(C20,'s5'!$C$3:$F$191,4,FALSE)</f>
        <v xml:space="preserve"> + 06' 30''</v>
      </c>
      <c r="U20">
        <f t="shared" si="2"/>
        <v>390</v>
      </c>
      <c r="V20">
        <f>VLOOKUP(C20,'s6'!$C$3:$G$190,5,FALSE)</f>
        <v>30</v>
      </c>
      <c r="W20" t="str">
        <f>VLOOKUP(C20,'s6'!$C$3:$G$190,4,FALSE)</f>
        <v xml:space="preserve"> + 06' 30''</v>
      </c>
      <c r="X20">
        <f t="shared" si="3"/>
        <v>390</v>
      </c>
      <c r="Y20">
        <f>VLOOKUP($C20,'s7'!$C$3:$G$188,5,FALSE)</f>
        <v>29</v>
      </c>
      <c r="Z20" t="str">
        <f>VLOOKUP($C20,'s7'!$C$3:$G$188,4,FALSE)</f>
        <v xml:space="preserve"> + 06' 18''</v>
      </c>
      <c r="AA20">
        <f t="shared" si="4"/>
        <v>378</v>
      </c>
      <c r="AB20">
        <f>VLOOKUP($C20,'s8'!$C$3:$G$187,5,FALSE)</f>
        <v>29</v>
      </c>
      <c r="AC20" t="str">
        <f>VLOOKUP($C20,'s8'!$C$3:$G$187,4,FALSE)</f>
        <v xml:space="preserve"> + 06' 33''</v>
      </c>
      <c r="AD20">
        <f t="shared" si="5"/>
        <v>393</v>
      </c>
      <c r="AE20">
        <f>VLOOKUP($C20,'s9'!$C$3:$G$187,5,FALSE)</f>
        <v>29</v>
      </c>
      <c r="AF20" t="str">
        <f>VLOOKUP($C20,'s9'!$C$3:$G$187,4,FALSE)</f>
        <v xml:space="preserve"> + 08' 05''</v>
      </c>
      <c r="AG20">
        <f t="shared" si="6"/>
        <v>485</v>
      </c>
      <c r="AH20">
        <f>VLOOKUP($C20,'s10'!$C$3:$G$185,5,FALSE)</f>
        <v>27</v>
      </c>
      <c r="AI20" t="str">
        <f>VLOOKUP($C20,'s10'!$C$3:$G$185,4,FALSE)</f>
        <v xml:space="preserve"> + 18' 18''</v>
      </c>
      <c r="AJ20">
        <f t="shared" si="7"/>
        <v>1098</v>
      </c>
      <c r="AK20">
        <f>VLOOKUP($C20,'s11'!$C$3:$G$179,5,FALSE)</f>
        <v>35</v>
      </c>
      <c r="AL20" t="str">
        <f>VLOOKUP($C20,'s11'!$C$3:$G$179,4,FALSE)</f>
        <v xml:space="preserve"> + 34' 41''</v>
      </c>
      <c r="AM20">
        <f t="shared" si="8"/>
        <v>2081</v>
      </c>
    </row>
    <row r="21" spans="1:39" x14ac:dyDescent="0.2">
      <c r="A21">
        <v>19</v>
      </c>
      <c r="B21" t="s">
        <v>65</v>
      </c>
      <c r="C21">
        <v>47</v>
      </c>
      <c r="D21" t="s">
        <v>66</v>
      </c>
      <c r="E21" t="str">
        <f t="shared" si="9"/>
        <v>SVK</v>
      </c>
      <c r="F21" t="str">
        <f t="shared" si="10"/>
        <v>SAGAN Peter</v>
      </c>
      <c r="G21">
        <v>19</v>
      </c>
      <c r="H21" t="s">
        <v>64</v>
      </c>
      <c r="I21">
        <f t="shared" si="11"/>
        <v>41</v>
      </c>
      <c r="J21">
        <f>VLOOKUP(C21,'s2'!$C$3:$G$200,5,FALSE)</f>
        <v>4</v>
      </c>
      <c r="K21" t="str">
        <f>VLOOKUP(C21,'s2'!$C$3:$F$200,4,FALSE)</f>
        <v xml:space="preserve"> + 00' 33''</v>
      </c>
      <c r="L21">
        <f>(VALUE(MID(K21,4,2))*60)+VALUE(MID(K21,8,2))</f>
        <v>33</v>
      </c>
      <c r="M21">
        <f>VLOOKUP(C21,'s3'!$C$3:$G$196,5,FALSE)</f>
        <v>6</v>
      </c>
      <c r="N21" t="str">
        <f>VLOOKUP(C21,'s3'!$C$3:$F$196,4,FALSE)</f>
        <v xml:space="preserve"> + 00' 31''</v>
      </c>
      <c r="O21">
        <f t="shared" si="0"/>
        <v>31</v>
      </c>
      <c r="P21">
        <f>VLOOKUP(C21,'s4'!$C$3:$G$193,5,FALSE)</f>
        <v>5</v>
      </c>
      <c r="Q21" t="str">
        <f>VLOOKUP(C21,'s4'!$C$3:$F$193,4,FALSE)</f>
        <v xml:space="preserve"> + 00' 39''</v>
      </c>
      <c r="R21">
        <f t="shared" si="1"/>
        <v>39</v>
      </c>
      <c r="S21">
        <f>VLOOKUP(C21,'s5'!$C$3:$G$191,5,FALSE)</f>
        <v>4</v>
      </c>
      <c r="T21" t="str">
        <f>VLOOKUP(C21,'s5'!$C$3:$F$191,4,FALSE)</f>
        <v xml:space="preserve"> + 00' 33''</v>
      </c>
      <c r="U21">
        <f t="shared" si="2"/>
        <v>33</v>
      </c>
      <c r="V21">
        <f>VLOOKUP(C21,'s6'!$C$3:$G$190,5,FALSE)</f>
        <v>4</v>
      </c>
      <c r="W21" t="str">
        <f>VLOOKUP(C21,'s6'!$C$3:$G$190,4,FALSE)</f>
        <v xml:space="preserve"> + 00' 27''</v>
      </c>
      <c r="X21">
        <f t="shared" si="3"/>
        <v>27</v>
      </c>
      <c r="Y21">
        <f>VLOOKUP($C21,'s7'!$C$3:$G$188,5,FALSE)</f>
        <v>2</v>
      </c>
      <c r="Z21" t="str">
        <f>VLOOKUP($C21,'s7'!$C$3:$G$188,4,FALSE)</f>
        <v xml:space="preserve"> + 00' 11''</v>
      </c>
      <c r="AA21">
        <f t="shared" si="4"/>
        <v>11</v>
      </c>
      <c r="AB21">
        <f>VLOOKUP($C21,'s8'!$C$3:$G$187,5,FALSE)</f>
        <v>2</v>
      </c>
      <c r="AC21" t="str">
        <f>VLOOKUP($C21,'s8'!$C$3:$G$187,4,FALSE)</f>
        <v xml:space="preserve"> + 00' 11''</v>
      </c>
      <c r="AD21">
        <f t="shared" si="5"/>
        <v>11</v>
      </c>
      <c r="AE21">
        <f>VLOOKUP($C21,'s9'!$C$3:$G$187,5,FALSE)</f>
        <v>4</v>
      </c>
      <c r="AF21" t="str">
        <f>VLOOKUP($C21,'s9'!$C$3:$G$187,4,FALSE)</f>
        <v xml:space="preserve"> + 00' 38''</v>
      </c>
      <c r="AG21">
        <f t="shared" si="6"/>
        <v>38</v>
      </c>
      <c r="AH21">
        <f>VLOOKUP($C21,'s10'!$C$3:$G$185,5,FALSE)</f>
        <v>34</v>
      </c>
      <c r="AI21" t="str">
        <f>VLOOKUP($C21,'s10'!$C$3:$G$185,4,FALSE)</f>
        <v xml:space="preserve"> + 23' 27''</v>
      </c>
      <c r="AJ21">
        <f t="shared" si="7"/>
        <v>1407</v>
      </c>
      <c r="AK21">
        <f>VLOOKUP($C21,'s11'!$C$3:$G$179,5,FALSE)</f>
        <v>42</v>
      </c>
      <c r="AL21" t="str">
        <f>VLOOKUP($C21,'s11'!$C$3:$G$179,4,FALSE)</f>
        <v xml:space="preserve"> + 42' 46''</v>
      </c>
      <c r="AM21">
        <f t="shared" si="8"/>
        <v>2566</v>
      </c>
    </row>
    <row r="22" spans="1:39" x14ac:dyDescent="0.2">
      <c r="A22">
        <v>20</v>
      </c>
      <c r="B22" t="s">
        <v>67</v>
      </c>
      <c r="C22">
        <v>61</v>
      </c>
      <c r="D22" t="s">
        <v>8</v>
      </c>
      <c r="E22" t="str">
        <f t="shared" si="9"/>
        <v>USA</v>
      </c>
      <c r="F22" t="str">
        <f t="shared" si="10"/>
        <v>VAN GARDEREN Tejay</v>
      </c>
      <c r="G22">
        <v>20</v>
      </c>
      <c r="H22" t="s">
        <v>69</v>
      </c>
      <c r="I22">
        <f t="shared" si="11"/>
        <v>42</v>
      </c>
      <c r="J22">
        <f>VLOOKUP(C22,'s2'!$C$3:$G$200,5,FALSE)</f>
        <v>8</v>
      </c>
      <c r="K22" t="str">
        <f>VLOOKUP(C22,'s2'!$C$3:$F$200,4,FALSE)</f>
        <v xml:space="preserve"> + 00' 44''</v>
      </c>
      <c r="L22">
        <f>(VALUE(MID(K22,4,2))*60)+VALUE(MID(K22,8,2))</f>
        <v>44</v>
      </c>
      <c r="M22">
        <f>VLOOKUP(C22,'s3'!$C$3:$G$196,5,FALSE)</f>
        <v>3</v>
      </c>
      <c r="N22" t="str">
        <f>VLOOKUP(C22,'s3'!$C$3:$F$196,4,FALSE)</f>
        <v xml:space="preserve"> + 00' 13''</v>
      </c>
      <c r="O22">
        <f t="shared" si="0"/>
        <v>13</v>
      </c>
      <c r="P22">
        <f>VLOOKUP(C22,'s4'!$C$3:$G$193,5,FALSE)</f>
        <v>3</v>
      </c>
      <c r="Q22" t="str">
        <f>VLOOKUP(C22,'s4'!$C$3:$F$193,4,FALSE)</f>
        <v xml:space="preserve"> + 00' 25''</v>
      </c>
      <c r="R22">
        <f t="shared" si="1"/>
        <v>25</v>
      </c>
      <c r="S22">
        <f>VLOOKUP(C22,'s5'!$C$3:$G$191,5,FALSE)</f>
        <v>3</v>
      </c>
      <c r="T22" t="str">
        <f>VLOOKUP(C22,'s5'!$C$3:$F$191,4,FALSE)</f>
        <v xml:space="preserve"> + 00' 25''</v>
      </c>
      <c r="U22">
        <f t="shared" si="2"/>
        <v>25</v>
      </c>
      <c r="V22">
        <f>VLOOKUP(C22,'s6'!$C$3:$G$190,5,FALSE)</f>
        <v>3</v>
      </c>
      <c r="W22" t="str">
        <f>VLOOKUP(C22,'s6'!$C$3:$G$190,4,FALSE)</f>
        <v xml:space="preserve"> + 00' 25''</v>
      </c>
      <c r="X22">
        <f t="shared" si="3"/>
        <v>25</v>
      </c>
      <c r="Y22">
        <f>VLOOKUP($C22,'s7'!$C$3:$G$188,5,FALSE)</f>
        <v>3</v>
      </c>
      <c r="Z22" t="str">
        <f>VLOOKUP($C22,'s7'!$C$3:$G$188,4,FALSE)</f>
        <v xml:space="preserve"> + 00' 13''</v>
      </c>
      <c r="AA22">
        <f t="shared" si="4"/>
        <v>13</v>
      </c>
      <c r="AB22">
        <f>VLOOKUP($C22,'s8'!$C$3:$G$187,5,FALSE)</f>
        <v>3</v>
      </c>
      <c r="AC22" t="str">
        <f>VLOOKUP($C22,'s8'!$C$3:$G$187,4,FALSE)</f>
        <v xml:space="preserve"> + 00' 13''</v>
      </c>
      <c r="AD22">
        <f t="shared" si="5"/>
        <v>13</v>
      </c>
      <c r="AE22">
        <f>VLOOKUP($C22,'s9'!$C$3:$G$187,5,FALSE)</f>
        <v>2</v>
      </c>
      <c r="AF22" t="str">
        <f>VLOOKUP($C22,'s9'!$C$3:$G$187,4,FALSE)</f>
        <v xml:space="preserve"> + 00' 12''</v>
      </c>
      <c r="AG22">
        <f t="shared" si="6"/>
        <v>12</v>
      </c>
      <c r="AH22">
        <f>VLOOKUP($C22,'s10'!$C$3:$G$185,5,FALSE)</f>
        <v>2</v>
      </c>
      <c r="AI22" t="str">
        <f>VLOOKUP($C22,'s10'!$C$3:$G$185,4,FALSE)</f>
        <v xml:space="preserve"> + 02' 52''</v>
      </c>
      <c r="AJ22">
        <f t="shared" si="7"/>
        <v>172</v>
      </c>
      <c r="AK22">
        <f>VLOOKUP($C22,'s11'!$C$3:$G$179,5,FALSE)</f>
        <v>2</v>
      </c>
      <c r="AL22" t="str">
        <f>VLOOKUP($C22,'s11'!$C$3:$G$179,4,FALSE)</f>
        <v xml:space="preserve"> + 02' 52''</v>
      </c>
      <c r="AM22">
        <f t="shared" si="8"/>
        <v>172</v>
      </c>
    </row>
    <row r="23" spans="1:39" x14ac:dyDescent="0.2">
      <c r="A23">
        <v>21</v>
      </c>
      <c r="B23" t="s">
        <v>70</v>
      </c>
      <c r="C23">
        <v>33</v>
      </c>
      <c r="D23" t="s">
        <v>46</v>
      </c>
      <c r="E23" t="str">
        <f t="shared" si="9"/>
        <v>CZE</v>
      </c>
      <c r="F23" t="str">
        <f t="shared" si="10"/>
        <v>KONIG Leopold</v>
      </c>
      <c r="G23">
        <v>21</v>
      </c>
      <c r="H23" t="s">
        <v>72</v>
      </c>
      <c r="I23">
        <f t="shared" si="11"/>
        <v>43</v>
      </c>
      <c r="J23">
        <f>VLOOKUP(C23,'s2'!$C$3:$G$200,5,FALSE)</f>
        <v>32</v>
      </c>
      <c r="K23" t="str">
        <f>VLOOKUP(C23,'s2'!$C$3:$F$200,4,FALSE)</f>
        <v xml:space="preserve"> + 02' 09''</v>
      </c>
      <c r="L23">
        <f>(VALUE(MID(K23,4,2))*60)+VALUE(MID(K23,8,2))</f>
        <v>129</v>
      </c>
      <c r="M23">
        <f>VLOOKUP(C23,'s3'!$C$3:$G$196,5,FALSE)</f>
        <v>25</v>
      </c>
      <c r="N23" t="str">
        <f>VLOOKUP(C23,'s3'!$C$3:$F$196,4,FALSE)</f>
        <v xml:space="preserve"> + 02' 52''</v>
      </c>
      <c r="O23">
        <f t="shared" si="0"/>
        <v>172</v>
      </c>
      <c r="P23">
        <f>VLOOKUP(C23,'s4'!$C$3:$G$193,5,FALSE)</f>
        <v>126</v>
      </c>
      <c r="Q23" t="str">
        <f>VLOOKUP(C23,'s4'!$C$3:$F$193,4,FALSE)</f>
        <v xml:space="preserve"> + 19' 54''</v>
      </c>
      <c r="R23">
        <f t="shared" si="1"/>
        <v>1194</v>
      </c>
      <c r="S23">
        <f>VLOOKUP(C23,'s5'!$C$3:$G$191,5,FALSE)</f>
        <v>133</v>
      </c>
      <c r="T23" t="str">
        <f>VLOOKUP(C23,'s5'!$C$3:$F$191,4,FALSE)</f>
        <v xml:space="preserve"> + 30' 14''</v>
      </c>
      <c r="U23">
        <f t="shared" si="2"/>
        <v>1814</v>
      </c>
      <c r="V23">
        <f>VLOOKUP(C23,'s6'!$C$3:$G$190,5,FALSE)</f>
        <v>136</v>
      </c>
      <c r="W23" t="str">
        <f>VLOOKUP(C23,'s6'!$C$3:$G$190,4,FALSE)</f>
        <v xml:space="preserve"> + 33' 40''</v>
      </c>
      <c r="X23">
        <f t="shared" si="3"/>
        <v>2020</v>
      </c>
      <c r="Y23">
        <f>VLOOKUP($C23,'s7'!$C$3:$G$188,5,FALSE)</f>
        <v>140</v>
      </c>
      <c r="Z23" t="str">
        <f>VLOOKUP($C23,'s7'!$C$3:$G$188,4,FALSE)</f>
        <v xml:space="preserve"> + 35' 01''</v>
      </c>
      <c r="AA23">
        <f t="shared" si="4"/>
        <v>2101</v>
      </c>
      <c r="AB23">
        <f>VLOOKUP($C23,'s8'!$C$3:$G$187,5,FALSE)</f>
        <v>135</v>
      </c>
      <c r="AC23" t="str">
        <f>VLOOKUP($C23,'s8'!$C$3:$G$187,4,FALSE)</f>
        <v xml:space="preserve"> + 38' 58''</v>
      </c>
      <c r="AD23">
        <f t="shared" si="5"/>
        <v>2338</v>
      </c>
      <c r="AE23">
        <f>VLOOKUP($C23,'s9'!$C$3:$G$187,5,FALSE)</f>
        <v>130</v>
      </c>
      <c r="AF23" t="str">
        <f>VLOOKUP($C23,'s9'!$C$3:$G$187,4,FALSE)</f>
        <v xml:space="preserve"> + 38' 58''</v>
      </c>
      <c r="AG23">
        <f t="shared" si="6"/>
        <v>2338</v>
      </c>
      <c r="AH23">
        <f>VLOOKUP($C23,'s10'!$C$3:$G$185,5,FALSE)</f>
        <v>124</v>
      </c>
      <c r="AI23" t="str">
        <f>VLOOKUP($C23,'s10'!$C$3:$G$185,4,FALSE)</f>
        <v xml:space="preserve"> + 54' 53''</v>
      </c>
      <c r="AJ23">
        <f t="shared" si="7"/>
        <v>3293</v>
      </c>
      <c r="AK23">
        <f>VLOOKUP($C23,'s11'!$C$3:$G$179,5,FALSE)</f>
        <v>85</v>
      </c>
      <c r="AL23" t="str">
        <f>VLOOKUP($C23,'s11'!$C$3:$G$179,4,FALSE)</f>
        <v xml:space="preserve"> + 01h 07' 19''</v>
      </c>
      <c r="AM23">
        <f t="shared" si="8"/>
        <v>4039</v>
      </c>
    </row>
    <row r="24" spans="1:39" x14ac:dyDescent="0.2">
      <c r="A24">
        <v>22</v>
      </c>
      <c r="B24" t="s">
        <v>73</v>
      </c>
      <c r="C24">
        <v>1</v>
      </c>
      <c r="D24" t="s">
        <v>74</v>
      </c>
      <c r="E24" t="str">
        <f t="shared" si="9"/>
        <v>ITA</v>
      </c>
      <c r="F24" t="str">
        <f t="shared" si="10"/>
        <v>NIBALI Vincenzo</v>
      </c>
      <c r="G24">
        <v>22</v>
      </c>
      <c r="H24" t="s">
        <v>72</v>
      </c>
      <c r="I24">
        <f t="shared" si="11"/>
        <v>43</v>
      </c>
      <c r="J24">
        <f>VLOOKUP(C24,'s2'!$C$3:$G$200,5,FALSE)</f>
        <v>33</v>
      </c>
      <c r="K24" t="str">
        <f>VLOOKUP(C24,'s2'!$C$3:$F$200,4,FALSE)</f>
        <v xml:space="preserve"> + 02' 09''</v>
      </c>
      <c r="L24">
        <f>(VALUE(MID(K24,4,2))*60)+VALUE(MID(K24,8,2))</f>
        <v>129</v>
      </c>
      <c r="M24">
        <f>VLOOKUP(C24,'s3'!$C$3:$G$196,5,FALSE)</f>
        <v>13</v>
      </c>
      <c r="N24" t="str">
        <f>VLOOKUP(C24,'s3'!$C$3:$F$196,4,FALSE)</f>
        <v xml:space="preserve"> + 01' 38''</v>
      </c>
      <c r="O24">
        <f t="shared" si="0"/>
        <v>98</v>
      </c>
      <c r="P24">
        <f>VLOOKUP(C24,'s4'!$C$3:$G$193,5,FALSE)</f>
        <v>13</v>
      </c>
      <c r="Q24" t="str">
        <f>VLOOKUP(C24,'s4'!$C$3:$F$193,4,FALSE)</f>
        <v xml:space="preserve"> + 01' 50''</v>
      </c>
      <c r="R24">
        <f t="shared" si="1"/>
        <v>110</v>
      </c>
      <c r="S24">
        <f>VLOOKUP(C24,'s5'!$C$3:$G$191,5,FALSE)</f>
        <v>13</v>
      </c>
      <c r="T24" t="str">
        <f>VLOOKUP(C24,'s5'!$C$3:$F$191,4,FALSE)</f>
        <v xml:space="preserve"> + 01' 50''</v>
      </c>
      <c r="U24">
        <f t="shared" si="2"/>
        <v>110</v>
      </c>
      <c r="V24">
        <f>VLOOKUP(C24,'s6'!$C$3:$G$190,5,FALSE)</f>
        <v>13</v>
      </c>
      <c r="W24" t="str">
        <f>VLOOKUP(C24,'s6'!$C$3:$G$190,4,FALSE)</f>
        <v xml:space="preserve"> + 01' 50''</v>
      </c>
      <c r="X24">
        <f t="shared" si="3"/>
        <v>110</v>
      </c>
      <c r="Y24">
        <f>VLOOKUP($C24,'s7'!$C$3:$G$188,5,FALSE)</f>
        <v>12</v>
      </c>
      <c r="Z24" t="str">
        <f>VLOOKUP($C24,'s7'!$C$3:$G$188,4,FALSE)</f>
        <v xml:space="preserve"> + 01' 38''</v>
      </c>
      <c r="AA24">
        <f t="shared" si="4"/>
        <v>98</v>
      </c>
      <c r="AB24">
        <f>VLOOKUP($C24,'s8'!$C$3:$G$187,5,FALSE)</f>
        <v>13</v>
      </c>
      <c r="AC24" t="str">
        <f>VLOOKUP($C24,'s8'!$C$3:$G$187,4,FALSE)</f>
        <v xml:space="preserve"> + 01' 48''</v>
      </c>
      <c r="AD24">
        <f t="shared" si="5"/>
        <v>108</v>
      </c>
      <c r="AE24">
        <f>VLOOKUP($C24,'s9'!$C$3:$G$187,5,FALSE)</f>
        <v>13</v>
      </c>
      <c r="AF24" t="str">
        <f>VLOOKUP($C24,'s9'!$C$3:$G$187,4,FALSE)</f>
        <v xml:space="preserve"> + 02' 22''</v>
      </c>
      <c r="AG24">
        <f t="shared" si="6"/>
        <v>142</v>
      </c>
      <c r="AH24">
        <f>VLOOKUP($C24,'s10'!$C$3:$G$185,5,FALSE)</f>
        <v>10</v>
      </c>
      <c r="AI24" t="str">
        <f>VLOOKUP($C24,'s10'!$C$3:$G$185,4,FALSE)</f>
        <v xml:space="preserve"> + 06' 57''</v>
      </c>
      <c r="AJ24">
        <f t="shared" si="7"/>
        <v>417</v>
      </c>
      <c r="AK24">
        <f>VLOOKUP($C24,'s11'!$C$3:$G$179,5,FALSE)</f>
        <v>11</v>
      </c>
      <c r="AL24" t="str">
        <f>VLOOKUP($C24,'s11'!$C$3:$G$179,4,FALSE)</f>
        <v xml:space="preserve"> + 07' 47''</v>
      </c>
      <c r="AM24">
        <f t="shared" si="8"/>
        <v>467</v>
      </c>
    </row>
    <row r="25" spans="1:39" x14ac:dyDescent="0.2">
      <c r="A25">
        <v>23</v>
      </c>
      <c r="B25" t="s">
        <v>75</v>
      </c>
      <c r="C25">
        <v>2</v>
      </c>
      <c r="D25" t="s">
        <v>74</v>
      </c>
      <c r="E25" t="str">
        <f t="shared" si="9"/>
        <v>NED</v>
      </c>
      <c r="F25" t="str">
        <f t="shared" si="10"/>
        <v>BOOM Lars</v>
      </c>
      <c r="G25">
        <v>23</v>
      </c>
      <c r="H25" t="s">
        <v>77</v>
      </c>
      <c r="I25">
        <f t="shared" si="11"/>
        <v>44</v>
      </c>
      <c r="J25">
        <f>VLOOKUP(C25,'s2'!$C$3:$G$200,5,FALSE)</f>
        <v>100</v>
      </c>
      <c r="K25" t="str">
        <f>VLOOKUP(C25,'s2'!$C$3:$F$200,4,FALSE)</f>
        <v xml:space="preserve"> + 05' 46''</v>
      </c>
      <c r="L25">
        <f>(VALUE(MID(K25,4,2))*60)+VALUE(MID(K25,8,2))</f>
        <v>346</v>
      </c>
      <c r="M25">
        <f>VLOOKUP(C25,'s3'!$C$3:$G$196,5,FALSE)</f>
        <v>156</v>
      </c>
      <c r="N25" t="str">
        <f>VLOOKUP(C25,'s3'!$C$3:$F$196,4,FALSE)</f>
        <v xml:space="preserve"> + 15' 52''</v>
      </c>
      <c r="O25">
        <f t="shared" si="0"/>
        <v>952</v>
      </c>
      <c r="P25">
        <f>VLOOKUP(C25,'s4'!$C$3:$G$193,5,FALSE)</f>
        <v>138</v>
      </c>
      <c r="Q25" t="str">
        <f>VLOOKUP(C25,'s4'!$C$3:$F$193,4,FALSE)</f>
        <v xml:space="preserve"> + 22' 04''</v>
      </c>
      <c r="R25">
        <f t="shared" si="1"/>
        <v>1324</v>
      </c>
      <c r="S25">
        <f>VLOOKUP(C25,'s5'!$C$3:$G$191,5,FALSE)</f>
        <v>150</v>
      </c>
      <c r="T25" t="str">
        <f>VLOOKUP(C25,'s5'!$C$3:$F$191,4,FALSE)</f>
        <v xml:space="preserve"> + 36' 19''</v>
      </c>
      <c r="U25">
        <f t="shared" si="2"/>
        <v>2179</v>
      </c>
      <c r="V25">
        <f>VLOOKUP(C25,'s6'!$C$3:$G$190,5,FALSE)</f>
        <v>157</v>
      </c>
      <c r="W25" t="str">
        <f>VLOOKUP(C25,'s6'!$C$3:$G$190,4,FALSE)</f>
        <v xml:space="preserve"> + 39' 57''</v>
      </c>
      <c r="X25">
        <f t="shared" si="3"/>
        <v>2397</v>
      </c>
      <c r="Y25">
        <f>VLOOKUP($C25,'s7'!$C$3:$G$188,5,FALSE)</f>
        <v>155</v>
      </c>
      <c r="Z25" t="str">
        <f>VLOOKUP($C25,'s7'!$C$3:$G$188,4,FALSE)</f>
        <v xml:space="preserve"> + 40' 20''</v>
      </c>
      <c r="AA25">
        <f t="shared" si="4"/>
        <v>2420</v>
      </c>
      <c r="AB25">
        <f>VLOOKUP($C25,'s8'!$C$3:$G$187,5,FALSE)</f>
        <v>160</v>
      </c>
      <c r="AC25" t="str">
        <f>VLOOKUP($C25,'s8'!$C$3:$G$187,4,FALSE)</f>
        <v xml:space="preserve"> + 48' 08''</v>
      </c>
      <c r="AD25">
        <f t="shared" si="5"/>
        <v>2888</v>
      </c>
      <c r="AE25">
        <f>VLOOKUP($C25,'s9'!$C$3:$G$187,5,FALSE)</f>
        <v>159</v>
      </c>
      <c r="AF25" t="str">
        <f>VLOOKUP($C25,'s9'!$C$3:$G$187,4,FALSE)</f>
        <v xml:space="preserve"> + 51' 24''</v>
      </c>
      <c r="AG25">
        <f t="shared" si="6"/>
        <v>3084</v>
      </c>
      <c r="AH25" t="e">
        <f>VLOOKUP($C25,'s10'!$C$3:$G$185,5,FALSE)</f>
        <v>#N/A</v>
      </c>
      <c r="AI25" t="e">
        <f>VLOOKUP($C25,'s10'!$C$3:$G$185,4,FALSE)</f>
        <v>#N/A</v>
      </c>
      <c r="AJ25" t="e">
        <f t="shared" si="7"/>
        <v>#N/A</v>
      </c>
      <c r="AK25" t="e">
        <f>VLOOKUP($C25,'s11'!$C$3:$G$179,5,FALSE)</f>
        <v>#N/A</v>
      </c>
      <c r="AL25" t="e">
        <f>VLOOKUP($C25,'s11'!$C$3:$G$179,4,FALSE)</f>
        <v>#N/A</v>
      </c>
      <c r="AM25" t="e">
        <f t="shared" si="8"/>
        <v>#N/A</v>
      </c>
    </row>
    <row r="26" spans="1:39" x14ac:dyDescent="0.2">
      <c r="A26">
        <v>24</v>
      </c>
      <c r="B26" t="s">
        <v>78</v>
      </c>
      <c r="C26">
        <v>64</v>
      </c>
      <c r="D26" t="s">
        <v>8</v>
      </c>
      <c r="E26" t="str">
        <f t="shared" si="9"/>
        <v>ITA</v>
      </c>
      <c r="F26" t="str">
        <f t="shared" si="10"/>
        <v>OSS Daniel</v>
      </c>
      <c r="G26">
        <v>24</v>
      </c>
      <c r="H26" t="s">
        <v>77</v>
      </c>
      <c r="I26">
        <f t="shared" si="11"/>
        <v>44</v>
      </c>
      <c r="J26">
        <f>VLOOKUP(C26,'s2'!$C$3:$G$200,5,FALSE)</f>
        <v>6</v>
      </c>
      <c r="K26" t="str">
        <f>VLOOKUP(C26,'s2'!$C$3:$F$200,4,FALSE)</f>
        <v xml:space="preserve"> + 00' 42''</v>
      </c>
      <c r="L26">
        <f>(VALUE(MID(K26,4,2))*60)+VALUE(MID(K26,8,2))</f>
        <v>42</v>
      </c>
      <c r="M26">
        <f>VLOOKUP(C26,'s3'!$C$3:$G$196,5,FALSE)</f>
        <v>44</v>
      </c>
      <c r="N26" t="str">
        <f>VLOOKUP(C26,'s3'!$C$3:$F$196,4,FALSE)</f>
        <v xml:space="preserve"> + 05' 17''</v>
      </c>
      <c r="O26">
        <f t="shared" si="0"/>
        <v>317</v>
      </c>
      <c r="P26">
        <f>VLOOKUP(C26,'s4'!$C$3:$G$193,5,FALSE)</f>
        <v>40</v>
      </c>
      <c r="Q26" t="str">
        <f>VLOOKUP(C26,'s4'!$C$3:$F$193,4,FALSE)</f>
        <v xml:space="preserve"> + 09' 07''</v>
      </c>
      <c r="R26">
        <f t="shared" si="1"/>
        <v>547</v>
      </c>
      <c r="S26">
        <f>VLOOKUP(C26,'s5'!$C$3:$G$191,5,FALSE)</f>
        <v>38</v>
      </c>
      <c r="T26" t="str">
        <f>VLOOKUP(C26,'s5'!$C$3:$F$191,4,FALSE)</f>
        <v xml:space="preserve"> + 09' 30''</v>
      </c>
      <c r="U26">
        <f t="shared" si="2"/>
        <v>570</v>
      </c>
      <c r="V26">
        <f>VLOOKUP(C26,'s6'!$C$3:$G$190,5,FALSE)</f>
        <v>52</v>
      </c>
      <c r="W26" t="str">
        <f>VLOOKUP(C26,'s6'!$C$3:$G$190,4,FALSE)</f>
        <v xml:space="preserve"> + 12' 48''</v>
      </c>
      <c r="X26">
        <f t="shared" si="3"/>
        <v>768</v>
      </c>
      <c r="Y26">
        <f>VLOOKUP($C26,'s7'!$C$3:$G$188,5,FALSE)</f>
        <v>47</v>
      </c>
      <c r="Z26" t="str">
        <f>VLOOKUP($C26,'s7'!$C$3:$G$188,4,FALSE)</f>
        <v xml:space="preserve"> + 12' 36''</v>
      </c>
      <c r="AA26">
        <f t="shared" si="4"/>
        <v>756</v>
      </c>
      <c r="AB26">
        <f>VLOOKUP($C26,'s8'!$C$3:$G$187,5,FALSE)</f>
        <v>54</v>
      </c>
      <c r="AC26" t="str">
        <f>VLOOKUP($C26,'s8'!$C$3:$G$187,4,FALSE)</f>
        <v xml:space="preserve"> + 18' 38''</v>
      </c>
      <c r="AD26">
        <f t="shared" si="5"/>
        <v>1118</v>
      </c>
      <c r="AE26">
        <f>VLOOKUP($C26,'s9'!$C$3:$G$187,5,FALSE)</f>
        <v>55</v>
      </c>
      <c r="AF26" t="str">
        <f>VLOOKUP($C26,'s9'!$C$3:$G$187,4,FALSE)</f>
        <v xml:space="preserve"> + 20' 59''</v>
      </c>
      <c r="AG26">
        <f t="shared" si="6"/>
        <v>1259</v>
      </c>
      <c r="AH26">
        <f>VLOOKUP($C26,'s10'!$C$3:$G$185,5,FALSE)</f>
        <v>72</v>
      </c>
      <c r="AI26" t="str">
        <f>VLOOKUP($C26,'s10'!$C$3:$G$185,4,FALSE)</f>
        <v xml:space="preserve"> + 43' 31''</v>
      </c>
      <c r="AJ26">
        <f t="shared" si="7"/>
        <v>2611</v>
      </c>
      <c r="AK26">
        <f>VLOOKUP($C26,'s11'!$C$3:$G$179,5,FALSE)</f>
        <v>77</v>
      </c>
      <c r="AL26" t="str">
        <f>VLOOKUP($C26,'s11'!$C$3:$G$179,4,FALSE)</f>
        <v xml:space="preserve"> + 01h 02' 50''</v>
      </c>
      <c r="AM26">
        <f t="shared" si="8"/>
        <v>3770</v>
      </c>
    </row>
    <row r="27" spans="1:39" x14ac:dyDescent="0.2">
      <c r="A27">
        <v>25</v>
      </c>
      <c r="B27" t="s">
        <v>79</v>
      </c>
      <c r="C27">
        <v>106</v>
      </c>
      <c r="D27" t="s">
        <v>80</v>
      </c>
      <c r="E27" t="str">
        <f t="shared" si="9"/>
        <v>CAN</v>
      </c>
      <c r="F27" t="str">
        <f t="shared" si="10"/>
        <v>TUFT Svein</v>
      </c>
      <c r="G27">
        <v>25</v>
      </c>
      <c r="H27" t="s">
        <v>82</v>
      </c>
      <c r="I27">
        <f t="shared" si="11"/>
        <v>45</v>
      </c>
      <c r="J27">
        <f>VLOOKUP(C27,'s2'!$C$3:$G$200,5,FALSE)</f>
        <v>101</v>
      </c>
      <c r="K27" t="str">
        <f>VLOOKUP(C27,'s2'!$C$3:$F$200,4,FALSE)</f>
        <v xml:space="preserve"> + 05' 47''</v>
      </c>
      <c r="L27">
        <f>(VALUE(MID(K27,4,2))*60)+VALUE(MID(K27,8,2))</f>
        <v>347</v>
      </c>
      <c r="M27">
        <f>VLOOKUP(C27,'s3'!$C$3:$G$196,5,FALSE)</f>
        <v>161</v>
      </c>
      <c r="N27" t="str">
        <f>VLOOKUP(C27,'s3'!$C$3:$F$196,4,FALSE)</f>
        <v xml:space="preserve"> + 16' 14''</v>
      </c>
      <c r="O27">
        <f t="shared" si="0"/>
        <v>974</v>
      </c>
      <c r="P27">
        <f>VLOOKUP(C27,'s4'!$C$3:$G$193,5,FALSE)</f>
        <v>177</v>
      </c>
      <c r="Q27" t="str">
        <f>VLOOKUP(C27,'s4'!$C$3:$F$193,4,FALSE)</f>
        <v xml:space="preserve"> + 33' 16''</v>
      </c>
      <c r="R27">
        <f t="shared" si="1"/>
        <v>1996</v>
      </c>
      <c r="S27">
        <f>VLOOKUP(C27,'s5'!$C$3:$G$191,5,FALSE)</f>
        <v>179</v>
      </c>
      <c r="T27" t="str">
        <f>VLOOKUP(C27,'s5'!$C$3:$F$191,4,FALSE)</f>
        <v xml:space="preserve"> + 47' 31''</v>
      </c>
      <c r="U27">
        <f t="shared" si="2"/>
        <v>2851</v>
      </c>
      <c r="V27">
        <f>VLOOKUP(C27,'s6'!$C$3:$G$190,5,FALSE)</f>
        <v>179</v>
      </c>
      <c r="W27" t="str">
        <f>VLOOKUP(C27,'s6'!$C$3:$G$190,4,FALSE)</f>
        <v xml:space="preserve"> + 50' 49''</v>
      </c>
      <c r="X27">
        <f t="shared" si="3"/>
        <v>3049</v>
      </c>
      <c r="Y27">
        <f>VLOOKUP($C27,'s7'!$C$3:$G$188,5,FALSE)</f>
        <v>178</v>
      </c>
      <c r="Z27" t="str">
        <f>VLOOKUP($C27,'s7'!$C$3:$G$188,4,FALSE)</f>
        <v xml:space="preserve"> + 51' 32''</v>
      </c>
      <c r="AA27">
        <f t="shared" si="4"/>
        <v>3092</v>
      </c>
      <c r="AB27">
        <f>VLOOKUP($C27,'s8'!$C$3:$G$187,5,FALSE)</f>
        <v>180</v>
      </c>
      <c r="AC27" t="str">
        <f>VLOOKUP($C27,'s8'!$C$3:$G$187,4,FALSE)</f>
        <v xml:space="preserve"> + 59' 20''</v>
      </c>
      <c r="AD27">
        <f t="shared" si="5"/>
        <v>3560</v>
      </c>
      <c r="AE27">
        <f>VLOOKUP($C27,'s9'!$C$3:$G$187,5,FALSE)</f>
        <v>180</v>
      </c>
      <c r="AF27" t="str">
        <f>VLOOKUP($C27,'s9'!$C$3:$G$187,4,FALSE)</f>
        <v xml:space="preserve"> + 01h 04' 17''</v>
      </c>
      <c r="AG27">
        <f t="shared" si="6"/>
        <v>3857</v>
      </c>
      <c r="AH27">
        <f>VLOOKUP($C27,'s10'!$C$3:$G$185,5,FALSE)</f>
        <v>180</v>
      </c>
      <c r="AI27" t="str">
        <f>VLOOKUP($C27,'s10'!$C$3:$G$185,4,FALSE)</f>
        <v xml:space="preserve"> + 01h 27' 48''</v>
      </c>
      <c r="AJ27">
        <f t="shared" si="7"/>
        <v>5268</v>
      </c>
      <c r="AK27">
        <f>VLOOKUP($C27,'s11'!$C$3:$G$179,5,FALSE)</f>
        <v>174</v>
      </c>
      <c r="AL27" t="str">
        <f>VLOOKUP($C27,'s11'!$C$3:$G$179,4,FALSE)</f>
        <v xml:space="preserve"> + 01h 53' 48''</v>
      </c>
      <c r="AM27">
        <f t="shared" si="8"/>
        <v>6828</v>
      </c>
    </row>
    <row r="28" spans="1:39" x14ac:dyDescent="0.2">
      <c r="A28">
        <v>26</v>
      </c>
      <c r="B28" t="s">
        <v>83</v>
      </c>
      <c r="C28">
        <v>81</v>
      </c>
      <c r="D28" t="s">
        <v>19</v>
      </c>
      <c r="E28" t="str">
        <f t="shared" si="9"/>
        <v>GER</v>
      </c>
      <c r="F28" t="str">
        <f t="shared" si="10"/>
        <v>DEGENKOLB John</v>
      </c>
      <c r="G28">
        <v>26</v>
      </c>
      <c r="H28" t="s">
        <v>82</v>
      </c>
      <c r="I28">
        <f t="shared" si="11"/>
        <v>45</v>
      </c>
      <c r="J28">
        <f>VLOOKUP(C28,'s2'!$C$3:$G$200,5,FALSE)</f>
        <v>34</v>
      </c>
      <c r="K28" t="str">
        <f>VLOOKUP(C28,'s2'!$C$3:$F$200,4,FALSE)</f>
        <v xml:space="preserve"> + 02' 11''</v>
      </c>
      <c r="L28">
        <f>(VALUE(MID(K28,4,2))*60)+VALUE(MID(K28,8,2))</f>
        <v>131</v>
      </c>
      <c r="M28">
        <f>VLOOKUP(C28,'s3'!$C$3:$G$196,5,FALSE)</f>
        <v>134</v>
      </c>
      <c r="N28" t="str">
        <f>VLOOKUP(C28,'s3'!$C$3:$F$196,4,FALSE)</f>
        <v xml:space="preserve"> + 12' 57''</v>
      </c>
      <c r="O28">
        <f t="shared" si="0"/>
        <v>777</v>
      </c>
      <c r="P28">
        <f>VLOOKUP(C28,'s4'!$C$3:$G$193,5,FALSE)</f>
        <v>75</v>
      </c>
      <c r="Q28" t="str">
        <f>VLOOKUP(C28,'s4'!$C$3:$F$193,4,FALSE)</f>
        <v xml:space="preserve"> + 13' 03''</v>
      </c>
      <c r="R28">
        <f t="shared" si="1"/>
        <v>783</v>
      </c>
      <c r="S28">
        <f>VLOOKUP(C28,'s5'!$C$3:$G$191,5,FALSE)</f>
        <v>54</v>
      </c>
      <c r="T28" t="str">
        <f>VLOOKUP(C28,'s5'!$C$3:$F$191,4,FALSE)</f>
        <v xml:space="preserve"> + 13' 03''</v>
      </c>
      <c r="U28">
        <f t="shared" si="2"/>
        <v>783</v>
      </c>
      <c r="V28">
        <f>VLOOKUP(C28,'s6'!$C$3:$G$190,5,FALSE)</f>
        <v>53</v>
      </c>
      <c r="W28" t="str">
        <f>VLOOKUP(C28,'s6'!$C$3:$G$190,4,FALSE)</f>
        <v xml:space="preserve"> + 13' 03''</v>
      </c>
      <c r="X28">
        <f t="shared" si="3"/>
        <v>783</v>
      </c>
      <c r="Y28">
        <f>VLOOKUP($C28,'s7'!$C$3:$G$188,5,FALSE)</f>
        <v>49</v>
      </c>
      <c r="Z28" t="str">
        <f>VLOOKUP($C28,'s7'!$C$3:$G$188,4,FALSE)</f>
        <v xml:space="preserve"> + 12' 51''</v>
      </c>
      <c r="AA28">
        <f t="shared" si="4"/>
        <v>771</v>
      </c>
      <c r="AB28">
        <f>VLOOKUP($C28,'s8'!$C$3:$G$187,5,FALSE)</f>
        <v>65</v>
      </c>
      <c r="AC28" t="str">
        <f>VLOOKUP($C28,'s8'!$C$3:$G$187,4,FALSE)</f>
        <v xml:space="preserve"> + 20' 39''</v>
      </c>
      <c r="AD28">
        <f t="shared" si="5"/>
        <v>1239</v>
      </c>
      <c r="AE28">
        <f>VLOOKUP($C28,'s9'!$C$3:$G$187,5,FALSE)</f>
        <v>57</v>
      </c>
      <c r="AF28" t="str">
        <f>VLOOKUP($C28,'s9'!$C$3:$G$187,4,FALSE)</f>
        <v xml:space="preserve"> + 22' 15''</v>
      </c>
      <c r="AG28">
        <f t="shared" si="6"/>
        <v>1335</v>
      </c>
      <c r="AH28">
        <f>VLOOKUP($C28,'s10'!$C$3:$G$185,5,FALSE)</f>
        <v>76</v>
      </c>
      <c r="AI28" t="str">
        <f>VLOOKUP($C28,'s10'!$C$3:$G$185,4,FALSE)</f>
        <v xml:space="preserve"> + 44' 44''</v>
      </c>
      <c r="AJ28">
        <f t="shared" si="7"/>
        <v>2684</v>
      </c>
      <c r="AK28">
        <f>VLOOKUP($C28,'s11'!$C$3:$G$179,5,FALSE)</f>
        <v>106</v>
      </c>
      <c r="AL28" t="str">
        <f>VLOOKUP($C28,'s11'!$C$3:$G$179,4,FALSE)</f>
        <v xml:space="preserve"> + 01h 11' 57''</v>
      </c>
      <c r="AM28">
        <f t="shared" si="8"/>
        <v>4317</v>
      </c>
    </row>
    <row r="29" spans="1:39" x14ac:dyDescent="0.2">
      <c r="A29">
        <v>27</v>
      </c>
      <c r="B29" t="s">
        <v>84</v>
      </c>
      <c r="C29">
        <v>9</v>
      </c>
      <c r="D29" t="s">
        <v>74</v>
      </c>
      <c r="E29" t="str">
        <f t="shared" si="9"/>
        <v>NED</v>
      </c>
      <c r="F29" t="str">
        <f t="shared" si="10"/>
        <v>WESTRA Lieuwe</v>
      </c>
      <c r="G29">
        <v>27</v>
      </c>
      <c r="H29" t="s">
        <v>82</v>
      </c>
      <c r="I29">
        <f t="shared" si="11"/>
        <v>45</v>
      </c>
      <c r="J29">
        <f>VLOOKUP(C29,'s2'!$C$3:$G$200,5,FALSE)</f>
        <v>102</v>
      </c>
      <c r="K29" t="str">
        <f>VLOOKUP(C29,'s2'!$C$3:$F$200,4,FALSE)</f>
        <v xml:space="preserve"> + 05' 47''</v>
      </c>
      <c r="L29">
        <f>(VALUE(MID(K29,4,2))*60)+VALUE(MID(K29,8,2))</f>
        <v>347</v>
      </c>
      <c r="M29">
        <f>VLOOKUP(C29,'s3'!$C$3:$G$196,5,FALSE)</f>
        <v>154</v>
      </c>
      <c r="N29" t="str">
        <f>VLOOKUP(C29,'s3'!$C$3:$F$196,4,FALSE)</f>
        <v xml:space="preserve"> + 15' 50''</v>
      </c>
      <c r="O29">
        <f t="shared" si="0"/>
        <v>950</v>
      </c>
      <c r="P29">
        <f>VLOOKUP(C29,'s4'!$C$3:$G$193,5,FALSE)</f>
        <v>137</v>
      </c>
      <c r="Q29" t="str">
        <f>VLOOKUP(C29,'s4'!$C$3:$F$193,4,FALSE)</f>
        <v xml:space="preserve"> + 21' 55''</v>
      </c>
      <c r="R29">
        <f t="shared" si="1"/>
        <v>1315</v>
      </c>
      <c r="S29">
        <f>VLOOKUP(C29,'s5'!$C$3:$G$191,5,FALSE)</f>
        <v>97</v>
      </c>
      <c r="T29" t="str">
        <f>VLOOKUP(C29,'s5'!$C$3:$F$191,4,FALSE)</f>
        <v xml:space="preserve"> + 22' 38''</v>
      </c>
      <c r="U29">
        <f t="shared" si="2"/>
        <v>1358</v>
      </c>
      <c r="V29">
        <f>VLOOKUP(C29,'s6'!$C$3:$G$190,5,FALSE)</f>
        <v>106</v>
      </c>
      <c r="W29" t="str">
        <f>VLOOKUP(C29,'s6'!$C$3:$G$190,4,FALSE)</f>
        <v xml:space="preserve"> + 25' 42''</v>
      </c>
      <c r="X29">
        <f t="shared" si="3"/>
        <v>1542</v>
      </c>
      <c r="Y29">
        <f>VLOOKUP($C29,'s7'!$C$3:$G$188,5,FALSE)</f>
        <v>107</v>
      </c>
      <c r="Z29" t="str">
        <f>VLOOKUP($C29,'s7'!$C$3:$G$188,4,FALSE)</f>
        <v xml:space="preserve"> + 26' 25''</v>
      </c>
      <c r="AA29">
        <f t="shared" si="4"/>
        <v>1585</v>
      </c>
      <c r="AB29">
        <f>VLOOKUP($C29,'s8'!$C$3:$G$187,5,FALSE)</f>
        <v>119</v>
      </c>
      <c r="AC29" t="str">
        <f>VLOOKUP($C29,'s8'!$C$3:$G$187,4,FALSE)</f>
        <v xml:space="preserve"> + 34' 13''</v>
      </c>
      <c r="AD29">
        <f t="shared" si="5"/>
        <v>2053</v>
      </c>
      <c r="AE29">
        <f>VLOOKUP($C29,'s9'!$C$3:$G$187,5,FALSE)</f>
        <v>114</v>
      </c>
      <c r="AF29" t="str">
        <f>VLOOKUP($C29,'s9'!$C$3:$G$187,4,FALSE)</f>
        <v xml:space="preserve"> + 34' 47''</v>
      </c>
      <c r="AG29">
        <f t="shared" si="6"/>
        <v>2087</v>
      </c>
      <c r="AH29">
        <f>VLOOKUP($C29,'s10'!$C$3:$G$185,5,FALSE)</f>
        <v>85</v>
      </c>
      <c r="AI29" t="str">
        <f>VLOOKUP($C29,'s10'!$C$3:$G$185,4,FALSE)</f>
        <v xml:space="preserve"> + 45' 59''</v>
      </c>
      <c r="AJ29">
        <f t="shared" si="7"/>
        <v>2759</v>
      </c>
      <c r="AK29">
        <f>VLOOKUP($C29,'s11'!$C$3:$G$179,5,FALSE)</f>
        <v>110</v>
      </c>
      <c r="AL29" t="str">
        <f>VLOOKUP($C29,'s11'!$C$3:$G$179,4,FALSE)</f>
        <v xml:space="preserve"> + 01h 12' 19''</v>
      </c>
      <c r="AM29">
        <f t="shared" si="8"/>
        <v>4339</v>
      </c>
    </row>
    <row r="30" spans="1:39" x14ac:dyDescent="0.2">
      <c r="A30">
        <v>28</v>
      </c>
      <c r="B30" t="s">
        <v>85</v>
      </c>
      <c r="C30">
        <v>116</v>
      </c>
      <c r="D30" t="s">
        <v>11</v>
      </c>
      <c r="E30" t="str">
        <f t="shared" si="9"/>
        <v>CZE</v>
      </c>
      <c r="F30" t="str">
        <f t="shared" si="10"/>
        <v>STYBAR Zdenek</v>
      </c>
      <c r="G30">
        <v>28</v>
      </c>
      <c r="H30" t="s">
        <v>82</v>
      </c>
      <c r="I30">
        <f t="shared" si="11"/>
        <v>45</v>
      </c>
      <c r="J30">
        <f>VLOOKUP(C30,'s2'!$C$3:$G$200,5,FALSE)</f>
        <v>12</v>
      </c>
      <c r="K30" t="str">
        <f>VLOOKUP(C30,'s2'!$C$3:$F$200,4,FALSE)</f>
        <v xml:space="preserve"> + 00' 54''</v>
      </c>
      <c r="L30">
        <f>(VALUE(MID(K30,4,2))*60)+VALUE(MID(K30,8,2))</f>
        <v>54</v>
      </c>
      <c r="M30">
        <f>VLOOKUP(C30,'s3'!$C$3:$G$196,5,FALSE)</f>
        <v>10</v>
      </c>
      <c r="N30" t="str">
        <f>VLOOKUP(C30,'s3'!$C$3:$F$196,4,FALSE)</f>
        <v xml:space="preserve"> + 01' 04''</v>
      </c>
      <c r="O30">
        <f t="shared" si="0"/>
        <v>64</v>
      </c>
      <c r="P30">
        <f>VLOOKUP(C30,'s4'!$C$3:$G$193,5,FALSE)</f>
        <v>10</v>
      </c>
      <c r="Q30" t="str">
        <f>VLOOKUP(C30,'s4'!$C$3:$F$193,4,FALSE)</f>
        <v xml:space="preserve"> + 01' 16''</v>
      </c>
      <c r="R30">
        <f t="shared" si="1"/>
        <v>76</v>
      </c>
      <c r="S30">
        <f>VLOOKUP(C30,'s5'!$C$3:$G$191,5,FALSE)</f>
        <v>10</v>
      </c>
      <c r="T30" t="str">
        <f>VLOOKUP(C30,'s5'!$C$3:$F$191,4,FALSE)</f>
        <v xml:space="preserve"> + 01' 16''</v>
      </c>
      <c r="U30">
        <f t="shared" si="2"/>
        <v>76</v>
      </c>
      <c r="V30">
        <f>VLOOKUP(C30,'s6'!$C$3:$G$190,5,FALSE)</f>
        <v>9</v>
      </c>
      <c r="W30" t="str">
        <f>VLOOKUP(C30,'s6'!$C$3:$G$190,4,FALSE)</f>
        <v xml:space="preserve"> + 01' 04''</v>
      </c>
      <c r="X30">
        <f t="shared" si="3"/>
        <v>64</v>
      </c>
      <c r="Y30">
        <f>VLOOKUP($C30,'s7'!$C$3:$G$188,5,FALSE)</f>
        <v>8</v>
      </c>
      <c r="Z30" t="str">
        <f>VLOOKUP($C30,'s7'!$C$3:$G$188,4,FALSE)</f>
        <v xml:space="preserve"> + 00' 52''</v>
      </c>
      <c r="AA30">
        <f t="shared" si="4"/>
        <v>52</v>
      </c>
      <c r="AB30">
        <f>VLOOKUP($C30,'s8'!$C$3:$G$187,5,FALSE)</f>
        <v>9</v>
      </c>
      <c r="AC30" t="str">
        <f>VLOOKUP($C30,'s8'!$C$3:$G$187,4,FALSE)</f>
        <v xml:space="preserve"> + 01' 15''</v>
      </c>
      <c r="AD30">
        <f t="shared" si="5"/>
        <v>75</v>
      </c>
      <c r="AE30">
        <f>VLOOKUP($C30,'s9'!$C$3:$G$187,5,FALSE)</f>
        <v>10</v>
      </c>
      <c r="AF30" t="str">
        <f>VLOOKUP($C30,'s9'!$C$3:$G$187,4,FALSE)</f>
        <v xml:space="preserve"> + 01' 59''</v>
      </c>
      <c r="AG30">
        <f t="shared" si="6"/>
        <v>119</v>
      </c>
      <c r="AH30">
        <f>VLOOKUP($C30,'s10'!$C$3:$G$185,5,FALSE)</f>
        <v>38</v>
      </c>
      <c r="AI30" t="str">
        <f>VLOOKUP($C30,'s10'!$C$3:$G$185,4,FALSE)</f>
        <v xml:space="preserve"> + 25' 50''</v>
      </c>
      <c r="AJ30">
        <f t="shared" si="7"/>
        <v>1550</v>
      </c>
      <c r="AK30">
        <f>VLOOKUP($C30,'s11'!$C$3:$G$179,5,FALSE)</f>
        <v>54</v>
      </c>
      <c r="AL30" t="str">
        <f>VLOOKUP($C30,'s11'!$C$3:$G$179,4,FALSE)</f>
        <v xml:space="preserve"> + 51' 50''</v>
      </c>
      <c r="AM30">
        <f t="shared" si="8"/>
        <v>3110</v>
      </c>
    </row>
    <row r="31" spans="1:39" x14ac:dyDescent="0.2">
      <c r="A31">
        <v>29</v>
      </c>
      <c r="B31" t="s">
        <v>86</v>
      </c>
      <c r="C31">
        <v>183</v>
      </c>
      <c r="D31" t="s">
        <v>31</v>
      </c>
      <c r="E31" t="str">
        <f t="shared" si="9"/>
        <v>FRA</v>
      </c>
      <c r="F31" t="str">
        <f t="shared" si="10"/>
        <v>CHAVANEL Sylvain</v>
      </c>
      <c r="G31">
        <v>29</v>
      </c>
      <c r="H31" t="s">
        <v>82</v>
      </c>
      <c r="I31">
        <f t="shared" si="11"/>
        <v>45</v>
      </c>
      <c r="J31">
        <f>VLOOKUP(C31,'s2'!$C$3:$G$200,5,FALSE)</f>
        <v>103</v>
      </c>
      <c r="K31" t="str">
        <f>VLOOKUP(C31,'s2'!$C$3:$F$200,4,FALSE)</f>
        <v xml:space="preserve"> + 05' 47''</v>
      </c>
      <c r="L31">
        <f>(VALUE(MID(K31,4,2))*60)+VALUE(MID(K31,8,2))</f>
        <v>347</v>
      </c>
      <c r="M31">
        <f>VLOOKUP(C31,'s3'!$C$3:$G$196,5,FALSE)</f>
        <v>64</v>
      </c>
      <c r="N31" t="str">
        <f>VLOOKUP(C31,'s3'!$C$3:$F$196,4,FALSE)</f>
        <v xml:space="preserve"> + 07' 04''</v>
      </c>
      <c r="O31">
        <f t="shared" si="0"/>
        <v>424</v>
      </c>
      <c r="P31">
        <f>VLOOKUP(C31,'s4'!$C$3:$G$193,5,FALSE)</f>
        <v>36</v>
      </c>
      <c r="Q31" t="str">
        <f>VLOOKUP(C31,'s4'!$C$3:$F$193,4,FALSE)</f>
        <v xml:space="preserve"> + 08' 04''</v>
      </c>
      <c r="R31">
        <f t="shared" si="1"/>
        <v>484</v>
      </c>
      <c r="S31">
        <f>VLOOKUP(C31,'s5'!$C$3:$G$191,5,FALSE)</f>
        <v>35</v>
      </c>
      <c r="T31" t="str">
        <f>VLOOKUP(C31,'s5'!$C$3:$F$191,4,FALSE)</f>
        <v xml:space="preserve"> + 08' 04''</v>
      </c>
      <c r="U31">
        <f t="shared" si="2"/>
        <v>484</v>
      </c>
      <c r="V31">
        <f>VLOOKUP(C31,'s6'!$C$3:$G$190,5,FALSE)</f>
        <v>34</v>
      </c>
      <c r="W31" t="str">
        <f>VLOOKUP(C31,'s6'!$C$3:$G$190,4,FALSE)</f>
        <v xml:space="preserve"> + 08' 04''</v>
      </c>
      <c r="X31">
        <f t="shared" si="3"/>
        <v>484</v>
      </c>
      <c r="Y31">
        <f>VLOOKUP($C31,'s7'!$C$3:$G$188,5,FALSE)</f>
        <v>32</v>
      </c>
      <c r="Z31" t="str">
        <f>VLOOKUP($C31,'s7'!$C$3:$G$188,4,FALSE)</f>
        <v xml:space="preserve"> + 07' 52''</v>
      </c>
      <c r="AA31">
        <f t="shared" si="4"/>
        <v>472</v>
      </c>
      <c r="AB31">
        <f>VLOOKUP($C31,'s8'!$C$3:$G$187,5,FALSE)</f>
        <v>33</v>
      </c>
      <c r="AC31" t="str">
        <f>VLOOKUP($C31,'s8'!$C$3:$G$187,4,FALSE)</f>
        <v xml:space="preserve"> + 08' 44''</v>
      </c>
      <c r="AD31">
        <f t="shared" si="5"/>
        <v>524</v>
      </c>
      <c r="AE31">
        <f>VLOOKUP($C31,'s9'!$C$3:$G$187,5,FALSE)</f>
        <v>32</v>
      </c>
      <c r="AF31" t="str">
        <f>VLOOKUP($C31,'s9'!$C$3:$G$187,4,FALSE)</f>
        <v xml:space="preserve"> + 09' 21''</v>
      </c>
      <c r="AG31">
        <f t="shared" si="6"/>
        <v>561</v>
      </c>
      <c r="AH31">
        <f>VLOOKUP($C31,'s10'!$C$3:$G$185,5,FALSE)</f>
        <v>39</v>
      </c>
      <c r="AI31" t="str">
        <f>VLOOKUP($C31,'s10'!$C$3:$G$185,4,FALSE)</f>
        <v xml:space="preserve"> + 26' 11''</v>
      </c>
      <c r="AJ31">
        <f t="shared" si="7"/>
        <v>1571</v>
      </c>
      <c r="AK31">
        <f>VLOOKUP($C31,'s11'!$C$3:$G$179,5,FALSE)</f>
        <v>37</v>
      </c>
      <c r="AL31" t="str">
        <f>VLOOKUP($C31,'s11'!$C$3:$G$179,4,FALSE)</f>
        <v xml:space="preserve"> + 36' 44''</v>
      </c>
      <c r="AM31">
        <f t="shared" si="8"/>
        <v>2204</v>
      </c>
    </row>
    <row r="32" spans="1:39" x14ac:dyDescent="0.2">
      <c r="A32">
        <v>30</v>
      </c>
      <c r="B32" t="s">
        <v>87</v>
      </c>
      <c r="C32">
        <v>8</v>
      </c>
      <c r="D32" t="s">
        <v>74</v>
      </c>
      <c r="E32" t="str">
        <f t="shared" si="9"/>
        <v>EST</v>
      </c>
      <c r="F32" t="str">
        <f t="shared" si="10"/>
        <v>TAARAMÄE Rein</v>
      </c>
      <c r="G32">
        <v>30</v>
      </c>
      <c r="H32" t="s">
        <v>82</v>
      </c>
      <c r="I32">
        <f t="shared" si="11"/>
        <v>45</v>
      </c>
      <c r="J32">
        <f>VLOOKUP(C32,'s2'!$C$3:$G$200,5,FALSE)</f>
        <v>35</v>
      </c>
      <c r="K32" t="str">
        <f>VLOOKUP(C32,'s2'!$C$3:$F$200,4,FALSE)</f>
        <v xml:space="preserve"> + 02' 11''</v>
      </c>
      <c r="L32">
        <f>(VALUE(MID(K32,4,2))*60)+VALUE(MID(K32,8,2))</f>
        <v>131</v>
      </c>
      <c r="M32">
        <f>VLOOKUP(C32,'s3'!$C$3:$G$196,5,FALSE)</f>
        <v>94</v>
      </c>
      <c r="N32" t="str">
        <f>VLOOKUP(C32,'s3'!$C$3:$F$196,4,FALSE)</f>
        <v xml:space="preserve"> + 09' 55''</v>
      </c>
      <c r="O32">
        <f t="shared" si="0"/>
        <v>595</v>
      </c>
      <c r="P32">
        <f>VLOOKUP(C32,'s4'!$C$3:$G$193,5,FALSE)</f>
        <v>84</v>
      </c>
      <c r="Q32" t="str">
        <f>VLOOKUP(C32,'s4'!$C$3:$F$193,4,FALSE)</f>
        <v xml:space="preserve"> + 13' 45''</v>
      </c>
      <c r="R32">
        <f t="shared" si="1"/>
        <v>825</v>
      </c>
      <c r="S32">
        <f>VLOOKUP(C32,'s5'!$C$3:$G$191,5,FALSE)</f>
        <v>62</v>
      </c>
      <c r="T32" t="str">
        <f>VLOOKUP(C32,'s5'!$C$3:$F$191,4,FALSE)</f>
        <v xml:space="preserve"> + 14' 05''</v>
      </c>
      <c r="U32">
        <f t="shared" si="2"/>
        <v>845</v>
      </c>
      <c r="V32">
        <f>VLOOKUP(C32,'s6'!$C$3:$G$190,5,FALSE)</f>
        <v>59</v>
      </c>
      <c r="W32" t="str">
        <f>VLOOKUP(C32,'s6'!$C$3:$G$190,4,FALSE)</f>
        <v xml:space="preserve"> + 14' 05''</v>
      </c>
      <c r="X32">
        <f t="shared" si="3"/>
        <v>845</v>
      </c>
      <c r="Y32">
        <f>VLOOKUP($C32,'s7'!$C$3:$G$188,5,FALSE)</f>
        <v>60</v>
      </c>
      <c r="Z32" t="str">
        <f>VLOOKUP($C32,'s7'!$C$3:$G$188,4,FALSE)</f>
        <v xml:space="preserve"> + 14' 17''</v>
      </c>
      <c r="AA32">
        <f t="shared" si="4"/>
        <v>857</v>
      </c>
      <c r="AB32">
        <f>VLOOKUP($C32,'s8'!$C$3:$G$187,5,FALSE)</f>
        <v>62</v>
      </c>
      <c r="AC32" t="str">
        <f>VLOOKUP($C32,'s8'!$C$3:$G$187,4,FALSE)</f>
        <v xml:space="preserve"> + 20' 19''</v>
      </c>
      <c r="AD32">
        <f t="shared" si="5"/>
        <v>1219</v>
      </c>
      <c r="AE32">
        <f>VLOOKUP($C32,'s9'!$C$3:$G$187,5,FALSE)</f>
        <v>71</v>
      </c>
      <c r="AF32" t="str">
        <f>VLOOKUP($C32,'s9'!$C$3:$G$187,4,FALSE)</f>
        <v xml:space="preserve"> + 25' 11''</v>
      </c>
      <c r="AG32">
        <f t="shared" si="6"/>
        <v>1511</v>
      </c>
      <c r="AH32">
        <f>VLOOKUP($C32,'s10'!$C$3:$G$185,5,FALSE)</f>
        <v>96</v>
      </c>
      <c r="AI32" t="str">
        <f>VLOOKUP($C32,'s10'!$C$3:$G$185,4,FALSE)</f>
        <v xml:space="preserve"> + 47' 43''</v>
      </c>
      <c r="AJ32">
        <f t="shared" si="7"/>
        <v>2863</v>
      </c>
      <c r="AK32" t="e">
        <f>VLOOKUP($C32,'s11'!$C$3:$G$179,5,FALSE)</f>
        <v>#N/A</v>
      </c>
      <c r="AL32" t="e">
        <f>VLOOKUP($C32,'s11'!$C$3:$G$179,4,FALSE)</f>
        <v>#N/A</v>
      </c>
      <c r="AM32" t="e">
        <f t="shared" si="8"/>
        <v>#N/A</v>
      </c>
    </row>
    <row r="33" spans="1:39" x14ac:dyDescent="0.2">
      <c r="A33">
        <v>31</v>
      </c>
      <c r="B33" t="s">
        <v>88</v>
      </c>
      <c r="C33">
        <v>133</v>
      </c>
      <c r="D33" t="s">
        <v>23</v>
      </c>
      <c r="E33" t="str">
        <f t="shared" si="9"/>
        <v>NED</v>
      </c>
      <c r="F33" t="str">
        <f t="shared" si="10"/>
        <v>KRUIJSWIJK Steven</v>
      </c>
      <c r="G33">
        <v>31</v>
      </c>
      <c r="H33" t="s">
        <v>82</v>
      </c>
      <c r="I33">
        <f t="shared" si="11"/>
        <v>45</v>
      </c>
      <c r="J33">
        <f>VLOOKUP(C33,'s2'!$C$3:$G$200,5,FALSE)</f>
        <v>104</v>
      </c>
      <c r="K33" t="str">
        <f>VLOOKUP(C33,'s2'!$C$3:$F$200,4,FALSE)</f>
        <v xml:space="preserve"> + 05' 47''</v>
      </c>
      <c r="L33">
        <f>(VALUE(MID(K33,4,2))*60)+VALUE(MID(K33,8,2))</f>
        <v>347</v>
      </c>
      <c r="M33">
        <f>VLOOKUP(C33,'s3'!$C$3:$G$196,5,FALSE)</f>
        <v>65</v>
      </c>
      <c r="N33" t="str">
        <f>VLOOKUP(C33,'s3'!$C$3:$F$196,4,FALSE)</f>
        <v xml:space="preserve"> + 07' 04''</v>
      </c>
      <c r="O33">
        <f t="shared" si="0"/>
        <v>424</v>
      </c>
      <c r="P33">
        <f>VLOOKUP(C33,'s4'!$C$3:$G$193,5,FALSE)</f>
        <v>74</v>
      </c>
      <c r="Q33" t="str">
        <f>VLOOKUP(C33,'s4'!$C$3:$F$193,4,FALSE)</f>
        <v xml:space="preserve"> + 12' 50''</v>
      </c>
      <c r="R33">
        <f t="shared" si="1"/>
        <v>770</v>
      </c>
      <c r="S33">
        <f>VLOOKUP(C33,'s5'!$C$3:$G$191,5,FALSE)</f>
        <v>109</v>
      </c>
      <c r="T33" t="str">
        <f>VLOOKUP(C33,'s5'!$C$3:$F$191,4,FALSE)</f>
        <v xml:space="preserve"> + 25' 13''</v>
      </c>
      <c r="U33">
        <f t="shared" si="2"/>
        <v>1513</v>
      </c>
      <c r="V33">
        <f>VLOOKUP(C33,'s6'!$C$3:$G$190,5,FALSE)</f>
        <v>119</v>
      </c>
      <c r="W33" t="str">
        <f>VLOOKUP(C33,'s6'!$C$3:$G$190,4,FALSE)</f>
        <v xml:space="preserve"> + 28' 17''</v>
      </c>
      <c r="X33">
        <f t="shared" si="3"/>
        <v>1697</v>
      </c>
      <c r="Y33">
        <f>VLOOKUP($C33,'s7'!$C$3:$G$188,5,FALSE)</f>
        <v>119</v>
      </c>
      <c r="Z33" t="str">
        <f>VLOOKUP($C33,'s7'!$C$3:$G$188,4,FALSE)</f>
        <v xml:space="preserve"> + 28' 29''</v>
      </c>
      <c r="AA33">
        <f t="shared" si="4"/>
        <v>1709</v>
      </c>
      <c r="AB33">
        <f>VLOOKUP($C33,'s8'!$C$3:$G$187,5,FALSE)</f>
        <v>102</v>
      </c>
      <c r="AC33" t="str">
        <f>VLOOKUP($C33,'s8'!$C$3:$G$187,4,FALSE)</f>
        <v xml:space="preserve"> + 29' 04''</v>
      </c>
      <c r="AD33">
        <f t="shared" si="5"/>
        <v>1744</v>
      </c>
      <c r="AE33">
        <f>VLOOKUP($C33,'s9'!$C$3:$G$187,5,FALSE)</f>
        <v>96</v>
      </c>
      <c r="AF33" t="str">
        <f>VLOOKUP($C33,'s9'!$C$3:$G$187,4,FALSE)</f>
        <v xml:space="preserve"> + 30' 17''</v>
      </c>
      <c r="AG33">
        <f t="shared" si="6"/>
        <v>1817</v>
      </c>
      <c r="AH33">
        <f>VLOOKUP($C33,'s10'!$C$3:$G$185,5,FALSE)</f>
        <v>55</v>
      </c>
      <c r="AI33" t="str">
        <f>VLOOKUP($C33,'s10'!$C$3:$G$185,4,FALSE)</f>
        <v xml:space="preserve"> + 36' 31''</v>
      </c>
      <c r="AJ33">
        <f t="shared" si="7"/>
        <v>2191</v>
      </c>
      <c r="AK33">
        <f>VLOOKUP($C33,'s11'!$C$3:$G$179,5,FALSE)</f>
        <v>48</v>
      </c>
      <c r="AL33" t="str">
        <f>VLOOKUP($C33,'s11'!$C$3:$G$179,4,FALSE)</f>
        <v xml:space="preserve"> + 46' 21''</v>
      </c>
      <c r="AM33">
        <f t="shared" si="8"/>
        <v>2781</v>
      </c>
    </row>
    <row r="34" spans="1:39" x14ac:dyDescent="0.2">
      <c r="A34">
        <v>32</v>
      </c>
      <c r="B34" t="s">
        <v>89</v>
      </c>
      <c r="C34">
        <v>103</v>
      </c>
      <c r="D34" t="s">
        <v>80</v>
      </c>
      <c r="E34" t="str">
        <f t="shared" si="9"/>
        <v>AUS</v>
      </c>
      <c r="F34" t="str">
        <f t="shared" si="10"/>
        <v>DURBRIDGE Luke</v>
      </c>
      <c r="G34">
        <v>32</v>
      </c>
      <c r="H34" t="s">
        <v>91</v>
      </c>
      <c r="I34">
        <f t="shared" si="11"/>
        <v>46</v>
      </c>
      <c r="J34">
        <f>VLOOKUP(C34,'s2'!$C$3:$G$200,5,FALSE)</f>
        <v>107</v>
      </c>
      <c r="K34" t="str">
        <f>VLOOKUP(C34,'s2'!$C$3:$F$200,4,FALSE)</f>
        <v xml:space="preserve"> + 05' 48''</v>
      </c>
      <c r="L34">
        <f>(VALUE(MID(K34,4,2))*60)+VALUE(MID(K34,8,2))</f>
        <v>348</v>
      </c>
      <c r="M34">
        <f>VLOOKUP(C34,'s3'!$C$3:$G$196,5,FALSE)</f>
        <v>155</v>
      </c>
      <c r="N34" t="str">
        <f>VLOOKUP(C34,'s3'!$C$3:$F$196,4,FALSE)</f>
        <v xml:space="preserve"> + 15' 51''</v>
      </c>
      <c r="O34">
        <f t="shared" si="0"/>
        <v>951</v>
      </c>
      <c r="P34">
        <f>VLOOKUP(C34,'s4'!$C$3:$G$193,5,FALSE)</f>
        <v>123</v>
      </c>
      <c r="Q34" t="str">
        <f>VLOOKUP(C34,'s4'!$C$3:$F$193,4,FALSE)</f>
        <v xml:space="preserve"> + 19' 41''</v>
      </c>
      <c r="R34">
        <f t="shared" si="1"/>
        <v>1181</v>
      </c>
      <c r="S34">
        <f>VLOOKUP(C34,'s5'!$C$3:$G$191,5,FALSE)</f>
        <v>142</v>
      </c>
      <c r="T34" t="str">
        <f>VLOOKUP(C34,'s5'!$C$3:$F$191,4,FALSE)</f>
        <v xml:space="preserve"> + 33' 56''</v>
      </c>
      <c r="U34">
        <f t="shared" si="2"/>
        <v>2036</v>
      </c>
      <c r="V34">
        <f>VLOOKUP(C34,'s6'!$C$3:$G$190,5,FALSE)</f>
        <v>137</v>
      </c>
      <c r="W34" t="str">
        <f>VLOOKUP(C34,'s6'!$C$3:$G$190,4,FALSE)</f>
        <v xml:space="preserve"> + 33' 56''</v>
      </c>
      <c r="X34">
        <f t="shared" si="3"/>
        <v>2036</v>
      </c>
      <c r="Y34">
        <f>VLOOKUP($C34,'s7'!$C$3:$G$188,5,FALSE)</f>
        <v>137</v>
      </c>
      <c r="Z34" t="str">
        <f>VLOOKUP($C34,'s7'!$C$3:$G$188,4,FALSE)</f>
        <v xml:space="preserve"> + 34' 39''</v>
      </c>
      <c r="AA34">
        <f t="shared" si="4"/>
        <v>2079</v>
      </c>
      <c r="AB34">
        <f>VLOOKUP($C34,'s8'!$C$3:$G$187,5,FALSE)</f>
        <v>131</v>
      </c>
      <c r="AC34" t="str">
        <f>VLOOKUP($C34,'s8'!$C$3:$G$187,4,FALSE)</f>
        <v xml:space="preserve"> + 37' 37''</v>
      </c>
      <c r="AD34">
        <f t="shared" si="5"/>
        <v>2257</v>
      </c>
      <c r="AE34">
        <f>VLOOKUP($C34,'s9'!$C$3:$G$187,5,FALSE)</f>
        <v>138</v>
      </c>
      <c r="AF34" t="str">
        <f>VLOOKUP($C34,'s9'!$C$3:$G$187,4,FALSE)</f>
        <v xml:space="preserve"> + 42' 34''</v>
      </c>
      <c r="AG34">
        <f t="shared" si="6"/>
        <v>2554</v>
      </c>
      <c r="AH34">
        <f>VLOOKUP($C34,'s10'!$C$3:$G$185,5,FALSE)</f>
        <v>150</v>
      </c>
      <c r="AI34" t="str">
        <f>VLOOKUP($C34,'s10'!$C$3:$G$185,4,FALSE)</f>
        <v xml:space="preserve"> + 01h 04' 18''</v>
      </c>
      <c r="AJ34">
        <f t="shared" si="7"/>
        <v>3858</v>
      </c>
      <c r="AK34">
        <f>VLOOKUP($C34,'s11'!$C$3:$G$179,5,FALSE)</f>
        <v>155</v>
      </c>
      <c r="AL34" t="str">
        <f>VLOOKUP($C34,'s11'!$C$3:$G$179,4,FALSE)</f>
        <v xml:space="preserve"> + 01h 31' 31''</v>
      </c>
      <c r="AM34">
        <f t="shared" si="8"/>
        <v>5491</v>
      </c>
    </row>
    <row r="35" spans="1:39" x14ac:dyDescent="0.2">
      <c r="A35">
        <v>33</v>
      </c>
      <c r="B35" t="s">
        <v>92</v>
      </c>
      <c r="C35">
        <v>109</v>
      </c>
      <c r="D35" t="s">
        <v>80</v>
      </c>
      <c r="E35" t="str">
        <f t="shared" si="9"/>
        <v>GBR</v>
      </c>
      <c r="F35" t="str">
        <f t="shared" si="10"/>
        <v>YATES Simon</v>
      </c>
      <c r="G35">
        <v>33</v>
      </c>
      <c r="H35" t="s">
        <v>91</v>
      </c>
      <c r="I35">
        <f t="shared" si="11"/>
        <v>46</v>
      </c>
      <c r="J35">
        <f>VLOOKUP(C35,'s2'!$C$3:$G$200,5,FALSE)</f>
        <v>108</v>
      </c>
      <c r="K35" t="str">
        <f>VLOOKUP(C35,'s2'!$C$3:$F$200,4,FALSE)</f>
        <v xml:space="preserve"> + 05' 48''</v>
      </c>
      <c r="L35">
        <f>(VALUE(MID(K35,4,2))*60)+VALUE(MID(K35,8,2))</f>
        <v>348</v>
      </c>
      <c r="M35">
        <f>VLOOKUP(C35,'s3'!$C$3:$G$196,5,FALSE)</f>
        <v>45</v>
      </c>
      <c r="N35" t="str">
        <f>VLOOKUP(C35,'s3'!$C$3:$F$196,4,FALSE)</f>
        <v xml:space="preserve"> + 05' 17''</v>
      </c>
      <c r="O35">
        <f t="shared" si="0"/>
        <v>317</v>
      </c>
      <c r="P35">
        <f>VLOOKUP(C35,'s4'!$C$3:$G$193,5,FALSE)</f>
        <v>60</v>
      </c>
      <c r="Q35" t="str">
        <f>VLOOKUP(C35,'s4'!$C$3:$F$193,4,FALSE)</f>
        <v xml:space="preserve"> + 11' 22''</v>
      </c>
      <c r="R35">
        <f t="shared" si="1"/>
        <v>682</v>
      </c>
      <c r="S35">
        <f>VLOOKUP(C35,'s5'!$C$3:$G$191,5,FALSE)</f>
        <v>51</v>
      </c>
      <c r="T35" t="str">
        <f>VLOOKUP(C35,'s5'!$C$3:$F$191,4,FALSE)</f>
        <v xml:space="preserve"> + 12' 18''</v>
      </c>
      <c r="U35">
        <f t="shared" si="2"/>
        <v>738</v>
      </c>
      <c r="V35">
        <f>VLOOKUP(C35,'s6'!$C$3:$G$190,5,FALSE)</f>
        <v>48</v>
      </c>
      <c r="W35" t="str">
        <f>VLOOKUP(C35,'s6'!$C$3:$G$190,4,FALSE)</f>
        <v xml:space="preserve"> + 12' 18''</v>
      </c>
      <c r="X35">
        <f t="shared" si="3"/>
        <v>738</v>
      </c>
      <c r="Y35">
        <f>VLOOKUP($C35,'s7'!$C$3:$G$188,5,FALSE)</f>
        <v>55</v>
      </c>
      <c r="Z35" t="str">
        <f>VLOOKUP($C35,'s7'!$C$3:$G$188,4,FALSE)</f>
        <v xml:space="preserve"> + 13' 32''</v>
      </c>
      <c r="AA35">
        <f t="shared" si="4"/>
        <v>812</v>
      </c>
      <c r="AB35">
        <f>VLOOKUP($C35,'s8'!$C$3:$G$187,5,FALSE)</f>
        <v>42</v>
      </c>
      <c r="AC35" t="str">
        <f>VLOOKUP($C35,'s8'!$C$3:$G$187,4,FALSE)</f>
        <v xml:space="preserve"> + 13' 32''</v>
      </c>
      <c r="AD35">
        <f t="shared" si="5"/>
        <v>812</v>
      </c>
      <c r="AE35">
        <f>VLOOKUP($C35,'s9'!$C$3:$G$187,5,FALSE)</f>
        <v>49</v>
      </c>
      <c r="AF35" t="str">
        <f>VLOOKUP($C35,'s9'!$C$3:$G$187,4,FALSE)</f>
        <v xml:space="preserve"> + 18' 29''</v>
      </c>
      <c r="AG35">
        <f t="shared" si="6"/>
        <v>1109</v>
      </c>
      <c r="AH35">
        <f>VLOOKUP($C35,'s10'!$C$3:$G$185,5,FALSE)</f>
        <v>60</v>
      </c>
      <c r="AI35" t="str">
        <f>VLOOKUP($C35,'s10'!$C$3:$G$185,4,FALSE)</f>
        <v xml:space="preserve"> + 39' 48''</v>
      </c>
      <c r="AJ35">
        <f t="shared" si="7"/>
        <v>2388</v>
      </c>
      <c r="AK35">
        <f>VLOOKUP($C35,'s11'!$C$3:$G$179,5,FALSE)</f>
        <v>84</v>
      </c>
      <c r="AL35" t="str">
        <f>VLOOKUP($C35,'s11'!$C$3:$G$179,4,FALSE)</f>
        <v xml:space="preserve"> + 01h 07' 01''</v>
      </c>
      <c r="AM35">
        <f t="shared" si="8"/>
        <v>4021</v>
      </c>
    </row>
    <row r="36" spans="1:39" x14ac:dyDescent="0.2">
      <c r="A36">
        <v>34</v>
      </c>
      <c r="B36" t="s">
        <v>93</v>
      </c>
      <c r="C36">
        <v>46</v>
      </c>
      <c r="D36" t="s">
        <v>66</v>
      </c>
      <c r="E36" t="str">
        <f t="shared" si="9"/>
        <v>AUS</v>
      </c>
      <c r="F36" t="str">
        <f t="shared" si="10"/>
        <v>ROGERS Michael</v>
      </c>
      <c r="G36">
        <v>34</v>
      </c>
      <c r="H36" t="s">
        <v>95</v>
      </c>
      <c r="I36">
        <f t="shared" si="11"/>
        <v>47</v>
      </c>
      <c r="J36">
        <f>VLOOKUP(C36,'s2'!$C$3:$G$200,5,FALSE)</f>
        <v>11</v>
      </c>
      <c r="K36" t="str">
        <f>VLOOKUP(C36,'s2'!$C$3:$F$200,4,FALSE)</f>
        <v xml:space="preserve"> + 00' 53''</v>
      </c>
      <c r="L36">
        <f>(VALUE(MID(K36,4,2))*60)+VALUE(MID(K36,8,2))</f>
        <v>53</v>
      </c>
      <c r="M36">
        <f>VLOOKUP(C36,'s3'!$C$3:$G$196,5,FALSE)</f>
        <v>41</v>
      </c>
      <c r="N36" t="str">
        <f>VLOOKUP(C36,'s3'!$C$3:$F$196,4,FALSE)</f>
        <v xml:space="preserve"> + 04' 09''</v>
      </c>
      <c r="O36">
        <f t="shared" si="0"/>
        <v>249</v>
      </c>
      <c r="P36">
        <f>VLOOKUP(C36,'s4'!$C$3:$G$193,5,FALSE)</f>
        <v>34</v>
      </c>
      <c r="Q36" t="str">
        <f>VLOOKUP(C36,'s4'!$C$3:$F$193,4,FALSE)</f>
        <v xml:space="preserve"> + 07' 41''</v>
      </c>
      <c r="R36">
        <f t="shared" si="1"/>
        <v>461</v>
      </c>
      <c r="S36">
        <f>VLOOKUP(C36,'s5'!$C$3:$G$191,5,FALSE)</f>
        <v>37</v>
      </c>
      <c r="T36" t="str">
        <f>VLOOKUP(C36,'s5'!$C$3:$F$191,4,FALSE)</f>
        <v xml:space="preserve"> + 08' 59''</v>
      </c>
      <c r="U36">
        <f t="shared" si="2"/>
        <v>539</v>
      </c>
      <c r="V36">
        <f>VLOOKUP(C36,'s6'!$C$3:$G$190,5,FALSE)</f>
        <v>36</v>
      </c>
      <c r="W36" t="str">
        <f>VLOOKUP(C36,'s6'!$C$3:$G$190,4,FALSE)</f>
        <v xml:space="preserve"> + 08' 59''</v>
      </c>
      <c r="X36">
        <f t="shared" si="3"/>
        <v>539</v>
      </c>
      <c r="Y36">
        <f>VLOOKUP($C36,'s7'!$C$3:$G$188,5,FALSE)</f>
        <v>36</v>
      </c>
      <c r="Z36" t="str">
        <f>VLOOKUP($C36,'s7'!$C$3:$G$188,4,FALSE)</f>
        <v xml:space="preserve"> + 09' 42''</v>
      </c>
      <c r="AA36">
        <f t="shared" si="4"/>
        <v>582</v>
      </c>
      <c r="AB36">
        <f>VLOOKUP($C36,'s8'!$C$3:$G$187,5,FALSE)</f>
        <v>47</v>
      </c>
      <c r="AC36" t="str">
        <f>VLOOKUP($C36,'s8'!$C$3:$G$187,4,FALSE)</f>
        <v xml:space="preserve"> + 15' 14''</v>
      </c>
      <c r="AD36">
        <f t="shared" si="5"/>
        <v>914</v>
      </c>
      <c r="AE36">
        <f>VLOOKUP($C36,'s9'!$C$3:$G$187,5,FALSE)</f>
        <v>40</v>
      </c>
      <c r="AF36" t="str">
        <f>VLOOKUP($C36,'s9'!$C$3:$G$187,4,FALSE)</f>
        <v xml:space="preserve"> + 15' 57''</v>
      </c>
      <c r="AG36">
        <f t="shared" si="6"/>
        <v>957</v>
      </c>
      <c r="AH36">
        <f>VLOOKUP($C36,'s10'!$C$3:$G$185,5,FALSE)</f>
        <v>32</v>
      </c>
      <c r="AI36" t="str">
        <f>VLOOKUP($C36,'s10'!$C$3:$G$185,4,FALSE)</f>
        <v xml:space="preserve"> + 22' 04''</v>
      </c>
      <c r="AJ36">
        <f t="shared" si="7"/>
        <v>1324</v>
      </c>
      <c r="AK36">
        <f>VLOOKUP($C36,'s11'!$C$3:$G$179,5,FALSE)</f>
        <v>23</v>
      </c>
      <c r="AL36" t="str">
        <f>VLOOKUP($C36,'s11'!$C$3:$G$179,4,FALSE)</f>
        <v xml:space="preserve"> + 24' 33''</v>
      </c>
      <c r="AM36">
        <f t="shared" si="8"/>
        <v>1473</v>
      </c>
    </row>
    <row r="37" spans="1:39" x14ac:dyDescent="0.2">
      <c r="A37">
        <v>35</v>
      </c>
      <c r="B37" t="s">
        <v>96</v>
      </c>
      <c r="C37">
        <v>28</v>
      </c>
      <c r="D37" t="s">
        <v>62</v>
      </c>
      <c r="E37" t="str">
        <f t="shared" si="9"/>
        <v>FRA</v>
      </c>
      <c r="F37" t="str">
        <f t="shared" si="10"/>
        <v>ROY Jérémy</v>
      </c>
      <c r="G37">
        <v>35</v>
      </c>
      <c r="H37" t="s">
        <v>95</v>
      </c>
      <c r="I37">
        <f t="shared" si="11"/>
        <v>47</v>
      </c>
      <c r="J37">
        <f>VLOOKUP(C37,'s2'!$C$3:$G$200,5,FALSE)</f>
        <v>36</v>
      </c>
      <c r="K37" t="str">
        <f>VLOOKUP(C37,'s2'!$C$3:$F$200,4,FALSE)</f>
        <v xml:space="preserve"> + 02' 13''</v>
      </c>
      <c r="L37">
        <f>(VALUE(MID(K37,4,2))*60)+VALUE(MID(K37,8,2))</f>
        <v>133</v>
      </c>
      <c r="M37">
        <f>VLOOKUP(C37,'s3'!$C$3:$G$196,5,FALSE)</f>
        <v>35</v>
      </c>
      <c r="N37" t="str">
        <f>VLOOKUP(C37,'s3'!$C$3:$F$196,4,FALSE)</f>
        <v xml:space="preserve"> + 03' 39''</v>
      </c>
      <c r="O37">
        <f t="shared" si="0"/>
        <v>219</v>
      </c>
      <c r="P37">
        <f>VLOOKUP(C37,'s4'!$C$3:$G$193,5,FALSE)</f>
        <v>42</v>
      </c>
      <c r="Q37" t="str">
        <f>VLOOKUP(C37,'s4'!$C$3:$F$193,4,FALSE)</f>
        <v xml:space="preserve"> + 09' 25''</v>
      </c>
      <c r="R37">
        <f t="shared" si="1"/>
        <v>565</v>
      </c>
      <c r="S37">
        <f>VLOOKUP(C37,'s5'!$C$3:$G$191,5,FALSE)</f>
        <v>102</v>
      </c>
      <c r="T37" t="str">
        <f>VLOOKUP(C37,'s5'!$C$3:$F$191,4,FALSE)</f>
        <v xml:space="preserve"> + 23' 40''</v>
      </c>
      <c r="U37">
        <f t="shared" si="2"/>
        <v>1420</v>
      </c>
      <c r="V37">
        <f>VLOOKUP(C37,'s6'!$C$3:$G$190,5,FALSE)</f>
        <v>114</v>
      </c>
      <c r="W37" t="str">
        <f>VLOOKUP(C37,'s6'!$C$3:$G$190,4,FALSE)</f>
        <v xml:space="preserve"> + 26' 44''</v>
      </c>
      <c r="X37">
        <f t="shared" si="3"/>
        <v>1604</v>
      </c>
      <c r="Y37">
        <f>VLOOKUP($C37,'s7'!$C$3:$G$188,5,FALSE)</f>
        <v>110</v>
      </c>
      <c r="Z37" t="str">
        <f>VLOOKUP($C37,'s7'!$C$3:$G$188,4,FALSE)</f>
        <v xml:space="preserve"> + 26' 32''</v>
      </c>
      <c r="AA37">
        <f t="shared" si="4"/>
        <v>1592</v>
      </c>
      <c r="AB37">
        <f>VLOOKUP($C37,'s8'!$C$3:$G$187,5,FALSE)</f>
        <v>120</v>
      </c>
      <c r="AC37" t="str">
        <f>VLOOKUP($C37,'s8'!$C$3:$G$187,4,FALSE)</f>
        <v xml:space="preserve"> + 34' 20''</v>
      </c>
      <c r="AD37">
        <f t="shared" si="5"/>
        <v>2060</v>
      </c>
      <c r="AE37">
        <f>VLOOKUP($C37,'s9'!$C$3:$G$187,5,FALSE)</f>
        <v>119</v>
      </c>
      <c r="AF37" t="str">
        <f>VLOOKUP($C37,'s9'!$C$3:$G$187,4,FALSE)</f>
        <v xml:space="preserve"> + 36' 15''</v>
      </c>
      <c r="AG37">
        <f t="shared" si="6"/>
        <v>2175</v>
      </c>
      <c r="AH37">
        <f>VLOOKUP($C37,'s10'!$C$3:$G$185,5,FALSE)</f>
        <v>110</v>
      </c>
      <c r="AI37" t="str">
        <f>VLOOKUP($C37,'s10'!$C$3:$G$185,4,FALSE)</f>
        <v xml:space="preserve"> + 51' 59''</v>
      </c>
      <c r="AJ37">
        <f t="shared" si="7"/>
        <v>3119</v>
      </c>
      <c r="AK37">
        <f>VLOOKUP($C37,'s11'!$C$3:$G$179,5,FALSE)</f>
        <v>130</v>
      </c>
      <c r="AL37" t="str">
        <f>VLOOKUP($C37,'s11'!$C$3:$G$179,4,FALSE)</f>
        <v xml:space="preserve"> + 01h 19' 12''</v>
      </c>
      <c r="AM37">
        <f t="shared" si="8"/>
        <v>4752</v>
      </c>
    </row>
    <row r="38" spans="1:39" x14ac:dyDescent="0.2">
      <c r="A38">
        <v>36</v>
      </c>
      <c r="B38" t="s">
        <v>97</v>
      </c>
      <c r="C38">
        <v>139</v>
      </c>
      <c r="D38" t="s">
        <v>23</v>
      </c>
      <c r="E38" t="str">
        <f t="shared" si="9"/>
        <v>BEL</v>
      </c>
      <c r="F38" t="str">
        <f t="shared" si="10"/>
        <v>VANMARCKE Sep</v>
      </c>
      <c r="G38">
        <v>36</v>
      </c>
      <c r="H38" t="s">
        <v>99</v>
      </c>
      <c r="I38">
        <f t="shared" si="11"/>
        <v>49</v>
      </c>
      <c r="J38">
        <f>VLOOKUP(C38,'s2'!$C$3:$G$200,5,FALSE)</f>
        <v>37</v>
      </c>
      <c r="K38" t="str">
        <f>VLOOKUP(C38,'s2'!$C$3:$F$200,4,FALSE)</f>
        <v xml:space="preserve"> + 02' 15''</v>
      </c>
      <c r="L38">
        <f>(VALUE(MID(K38,4,2))*60)+VALUE(MID(K38,8,2))</f>
        <v>135</v>
      </c>
      <c r="M38">
        <f>VLOOKUP(C38,'s3'!$C$3:$G$196,5,FALSE)</f>
        <v>125</v>
      </c>
      <c r="N38" t="str">
        <f>VLOOKUP(C38,'s3'!$C$3:$F$196,4,FALSE)</f>
        <v xml:space="preserve"> + 12' 27''</v>
      </c>
      <c r="O38">
        <f t="shared" si="0"/>
        <v>747</v>
      </c>
      <c r="P38">
        <f>VLOOKUP(C38,'s4'!$C$3:$G$193,5,FALSE)</f>
        <v>122</v>
      </c>
      <c r="Q38" t="str">
        <f>VLOOKUP(C38,'s4'!$C$3:$F$193,4,FALSE)</f>
        <v xml:space="preserve"> + 19' 39''</v>
      </c>
      <c r="R38">
        <f t="shared" si="1"/>
        <v>1179</v>
      </c>
      <c r="S38">
        <f>VLOOKUP(C38,'s5'!$C$3:$G$191,5,FALSE)</f>
        <v>86</v>
      </c>
      <c r="T38" t="str">
        <f>VLOOKUP(C38,'s5'!$C$3:$F$191,4,FALSE)</f>
        <v xml:space="preserve"> + 19' 39''</v>
      </c>
      <c r="U38">
        <f t="shared" si="2"/>
        <v>1179</v>
      </c>
      <c r="V38">
        <f>VLOOKUP(C38,'s6'!$C$3:$G$190,5,FALSE)</f>
        <v>82</v>
      </c>
      <c r="W38" t="str">
        <f>VLOOKUP(C38,'s6'!$C$3:$G$190,4,FALSE)</f>
        <v xml:space="preserve"> + 19' 39''</v>
      </c>
      <c r="X38">
        <f t="shared" si="3"/>
        <v>1179</v>
      </c>
      <c r="Y38">
        <f>VLOOKUP($C38,'s7'!$C$3:$G$188,5,FALSE)</f>
        <v>81</v>
      </c>
      <c r="Z38" t="str">
        <f>VLOOKUP($C38,'s7'!$C$3:$G$188,4,FALSE)</f>
        <v xml:space="preserve"> + 19' 27''</v>
      </c>
      <c r="AA38">
        <f t="shared" si="4"/>
        <v>1167</v>
      </c>
      <c r="AB38">
        <f>VLOOKUP($C38,'s8'!$C$3:$G$187,5,FALSE)</f>
        <v>71</v>
      </c>
      <c r="AC38" t="str">
        <f>VLOOKUP($C38,'s8'!$C$3:$G$187,4,FALSE)</f>
        <v xml:space="preserve"> + 21' 53''</v>
      </c>
      <c r="AD38">
        <f t="shared" si="5"/>
        <v>1313</v>
      </c>
      <c r="AE38">
        <f>VLOOKUP($C38,'s9'!$C$3:$G$187,5,FALSE)</f>
        <v>62</v>
      </c>
      <c r="AF38" t="str">
        <f>VLOOKUP($C38,'s9'!$C$3:$G$187,4,FALSE)</f>
        <v xml:space="preserve"> + 23' 06''</v>
      </c>
      <c r="AG38">
        <f t="shared" si="6"/>
        <v>1386</v>
      </c>
      <c r="AH38">
        <f>VLOOKUP($C38,'s10'!$C$3:$G$185,5,FALSE)</f>
        <v>63</v>
      </c>
      <c r="AI38" t="str">
        <f>VLOOKUP($C38,'s10'!$C$3:$G$185,4,FALSE)</f>
        <v xml:space="preserve"> + 41' 26''</v>
      </c>
      <c r="AJ38">
        <f t="shared" si="7"/>
        <v>2486</v>
      </c>
      <c r="AK38">
        <f>VLOOKUP($C38,'s11'!$C$3:$G$179,5,FALSE)</f>
        <v>67</v>
      </c>
      <c r="AL38" t="str">
        <f>VLOOKUP($C38,'s11'!$C$3:$G$179,4,FALSE)</f>
        <v xml:space="preserve"> + 57' 49''</v>
      </c>
      <c r="AM38">
        <f t="shared" si="8"/>
        <v>3469</v>
      </c>
    </row>
    <row r="39" spans="1:39" x14ac:dyDescent="0.2">
      <c r="A39">
        <v>37</v>
      </c>
      <c r="B39" t="s">
        <v>100</v>
      </c>
      <c r="C39">
        <v>186</v>
      </c>
      <c r="D39" t="s">
        <v>31</v>
      </c>
      <c r="E39" t="str">
        <f t="shared" si="9"/>
        <v>SUI</v>
      </c>
      <c r="F39" t="str">
        <f t="shared" si="10"/>
        <v>ELMIGER Martin</v>
      </c>
      <c r="G39">
        <v>37</v>
      </c>
      <c r="H39" t="s">
        <v>102</v>
      </c>
      <c r="I39">
        <f t="shared" si="11"/>
        <v>50</v>
      </c>
      <c r="J39">
        <f>VLOOKUP(C39,'s2'!$C$3:$G$200,5,FALSE)</f>
        <v>110</v>
      </c>
      <c r="K39" t="str">
        <f>VLOOKUP(C39,'s2'!$C$3:$F$200,4,FALSE)</f>
        <v xml:space="preserve"> + 05' 52''</v>
      </c>
      <c r="L39">
        <f>(VALUE(MID(K39,4,2))*60)+VALUE(MID(K39,8,2))</f>
        <v>352</v>
      </c>
      <c r="M39">
        <f>VLOOKUP(C39,'s3'!$C$3:$G$196,5,FALSE)</f>
        <v>158</v>
      </c>
      <c r="N39" t="str">
        <f>VLOOKUP(C39,'s3'!$C$3:$F$196,4,FALSE)</f>
        <v xml:space="preserve"> + 16' 04''</v>
      </c>
      <c r="O39">
        <f t="shared" si="0"/>
        <v>964</v>
      </c>
      <c r="P39">
        <f>VLOOKUP(C39,'s4'!$C$3:$G$193,5,FALSE)</f>
        <v>125</v>
      </c>
      <c r="Q39" t="str">
        <f>VLOOKUP(C39,'s4'!$C$3:$F$193,4,FALSE)</f>
        <v xml:space="preserve"> + 19' 54''</v>
      </c>
      <c r="R39">
        <f t="shared" si="1"/>
        <v>1194</v>
      </c>
      <c r="S39">
        <f>VLOOKUP(C39,'s5'!$C$3:$G$191,5,FALSE)</f>
        <v>144</v>
      </c>
      <c r="T39" t="str">
        <f>VLOOKUP(C39,'s5'!$C$3:$F$191,4,FALSE)</f>
        <v xml:space="preserve"> + 34' 09''</v>
      </c>
      <c r="U39">
        <f t="shared" si="2"/>
        <v>2049</v>
      </c>
      <c r="V39">
        <f>VLOOKUP(C39,'s6'!$C$3:$G$190,5,FALSE)</f>
        <v>139</v>
      </c>
      <c r="W39" t="str">
        <f>VLOOKUP(C39,'s6'!$C$3:$G$190,4,FALSE)</f>
        <v xml:space="preserve"> + 34' 09''</v>
      </c>
      <c r="X39">
        <f t="shared" si="3"/>
        <v>2049</v>
      </c>
      <c r="Y39">
        <f>VLOOKUP($C39,'s7'!$C$3:$G$188,5,FALSE)</f>
        <v>135</v>
      </c>
      <c r="Z39" t="str">
        <f>VLOOKUP($C39,'s7'!$C$3:$G$188,4,FALSE)</f>
        <v xml:space="preserve"> + 33' 57''</v>
      </c>
      <c r="AA39">
        <f t="shared" si="4"/>
        <v>2037</v>
      </c>
      <c r="AB39">
        <f>VLOOKUP($C39,'s8'!$C$3:$G$187,5,FALSE)</f>
        <v>142</v>
      </c>
      <c r="AC39" t="str">
        <f>VLOOKUP($C39,'s8'!$C$3:$G$187,4,FALSE)</f>
        <v xml:space="preserve"> + 41' 45''</v>
      </c>
      <c r="AD39">
        <f t="shared" si="5"/>
        <v>2505</v>
      </c>
      <c r="AE39">
        <f>VLOOKUP($C39,'s9'!$C$3:$G$187,5,FALSE)</f>
        <v>142</v>
      </c>
      <c r="AF39" t="str">
        <f>VLOOKUP($C39,'s9'!$C$3:$G$187,4,FALSE)</f>
        <v xml:space="preserve"> + 43' 29''</v>
      </c>
      <c r="AG39">
        <f t="shared" si="6"/>
        <v>2609</v>
      </c>
      <c r="AH39">
        <f>VLOOKUP($C39,'s10'!$C$3:$G$185,5,FALSE)</f>
        <v>153</v>
      </c>
      <c r="AI39" t="str">
        <f>VLOOKUP($C39,'s10'!$C$3:$G$185,4,FALSE)</f>
        <v xml:space="preserve"> + 01h 05' 13''</v>
      </c>
      <c r="AJ39">
        <f t="shared" si="7"/>
        <v>3913</v>
      </c>
      <c r="AK39">
        <f>VLOOKUP($C39,'s11'!$C$3:$G$179,5,FALSE)</f>
        <v>137</v>
      </c>
      <c r="AL39" t="str">
        <f>VLOOKUP($C39,'s11'!$C$3:$G$179,4,FALSE)</f>
        <v xml:space="preserve"> + 01h 21' 36''</v>
      </c>
      <c r="AM39">
        <f t="shared" si="8"/>
        <v>4896</v>
      </c>
    </row>
    <row r="40" spans="1:39" x14ac:dyDescent="0.2">
      <c r="A40">
        <v>38</v>
      </c>
      <c r="B40" t="s">
        <v>103</v>
      </c>
      <c r="C40">
        <v>68</v>
      </c>
      <c r="D40" t="s">
        <v>8</v>
      </c>
      <c r="E40" t="str">
        <f t="shared" si="9"/>
        <v>BEL</v>
      </c>
      <c r="F40" t="str">
        <f t="shared" si="10"/>
        <v>VAN AVERMAET Greg</v>
      </c>
      <c r="G40">
        <v>38</v>
      </c>
      <c r="H40" t="s">
        <v>102</v>
      </c>
      <c r="I40">
        <f t="shared" si="11"/>
        <v>50</v>
      </c>
      <c r="J40">
        <f>VLOOKUP(C40,'s2'!$C$3:$G$200,5,FALSE)</f>
        <v>9</v>
      </c>
      <c r="K40" t="str">
        <f>VLOOKUP(C40,'s2'!$C$3:$F$200,4,FALSE)</f>
        <v xml:space="preserve"> + 00' 48''</v>
      </c>
      <c r="L40">
        <f>(VALUE(MID(K40,4,2))*60)+VALUE(MID(K40,8,2))</f>
        <v>48</v>
      </c>
      <c r="M40">
        <f>VLOOKUP(C40,'s3'!$C$3:$G$196,5,FALSE)</f>
        <v>5</v>
      </c>
      <c r="N40" t="str">
        <f>VLOOKUP(C40,'s3'!$C$3:$F$196,4,FALSE)</f>
        <v xml:space="preserve"> + 00' 28''</v>
      </c>
      <c r="O40">
        <f t="shared" si="0"/>
        <v>28</v>
      </c>
      <c r="P40">
        <f>VLOOKUP(C40,'s4'!$C$3:$G$193,5,FALSE)</f>
        <v>6</v>
      </c>
      <c r="Q40" t="str">
        <f>VLOOKUP(C40,'s4'!$C$3:$F$193,4,FALSE)</f>
        <v xml:space="preserve"> + 00' 40''</v>
      </c>
      <c r="R40">
        <f t="shared" si="1"/>
        <v>40</v>
      </c>
      <c r="S40">
        <f>VLOOKUP(C40,'s5'!$C$3:$G$191,5,FALSE)</f>
        <v>6</v>
      </c>
      <c r="T40" t="str">
        <f>VLOOKUP(C40,'s5'!$C$3:$F$191,4,FALSE)</f>
        <v xml:space="preserve"> + 00' 40''</v>
      </c>
      <c r="U40">
        <f t="shared" si="2"/>
        <v>40</v>
      </c>
      <c r="V40">
        <f>VLOOKUP(C40,'s6'!$C$3:$G$190,5,FALSE)</f>
        <v>6</v>
      </c>
      <c r="W40" t="str">
        <f>VLOOKUP(C40,'s6'!$C$3:$G$190,4,FALSE)</f>
        <v xml:space="preserve"> + 00' 40''</v>
      </c>
      <c r="X40">
        <f t="shared" si="3"/>
        <v>40</v>
      </c>
      <c r="Y40">
        <f>VLOOKUP($C40,'s7'!$C$3:$G$188,5,FALSE)</f>
        <v>5</v>
      </c>
      <c r="Z40" t="str">
        <f>VLOOKUP($C40,'s7'!$C$3:$G$188,4,FALSE)</f>
        <v xml:space="preserve"> + 00' 28''</v>
      </c>
      <c r="AA40">
        <f t="shared" si="4"/>
        <v>28</v>
      </c>
      <c r="AB40">
        <f>VLOOKUP($C40,'s8'!$C$3:$G$187,5,FALSE)</f>
        <v>5</v>
      </c>
      <c r="AC40" t="str">
        <f>VLOOKUP($C40,'s8'!$C$3:$G$187,4,FALSE)</f>
        <v xml:space="preserve"> + 00' 28''</v>
      </c>
      <c r="AD40">
        <f t="shared" si="5"/>
        <v>28</v>
      </c>
      <c r="AE40">
        <f>VLOOKUP($C40,'s9'!$C$3:$G$187,5,FALSE)</f>
        <v>3</v>
      </c>
      <c r="AF40" t="str">
        <f>VLOOKUP($C40,'s9'!$C$3:$G$187,4,FALSE)</f>
        <v xml:space="preserve"> + 00' 27''</v>
      </c>
      <c r="AG40">
        <f t="shared" si="6"/>
        <v>27</v>
      </c>
      <c r="AH40">
        <f>VLOOKUP($C40,'s10'!$C$3:$G$185,5,FALSE)</f>
        <v>31</v>
      </c>
      <c r="AI40" t="str">
        <f>VLOOKUP($C40,'s10'!$C$3:$G$185,4,FALSE)</f>
        <v xml:space="preserve"> + 21' 20''</v>
      </c>
      <c r="AJ40">
        <f t="shared" si="7"/>
        <v>1280</v>
      </c>
      <c r="AK40">
        <f>VLOOKUP($C40,'s11'!$C$3:$G$179,5,FALSE)</f>
        <v>38</v>
      </c>
      <c r="AL40" t="str">
        <f>VLOOKUP($C40,'s11'!$C$3:$G$179,4,FALSE)</f>
        <v xml:space="preserve"> + 37' 43''</v>
      </c>
      <c r="AM40">
        <f t="shared" si="8"/>
        <v>2263</v>
      </c>
    </row>
    <row r="41" spans="1:39" x14ac:dyDescent="0.2">
      <c r="A41">
        <v>39</v>
      </c>
      <c r="B41" t="s">
        <v>104</v>
      </c>
      <c r="C41">
        <v>31</v>
      </c>
      <c r="D41" t="s">
        <v>46</v>
      </c>
      <c r="E41" t="str">
        <f t="shared" si="9"/>
        <v>GBR</v>
      </c>
      <c r="F41" t="str">
        <f t="shared" si="10"/>
        <v>FROOME Christopher</v>
      </c>
      <c r="G41">
        <v>39</v>
      </c>
      <c r="H41" t="s">
        <v>102</v>
      </c>
      <c r="I41">
        <f t="shared" si="11"/>
        <v>50</v>
      </c>
      <c r="J41">
        <f>VLOOKUP(C41,'s2'!$C$3:$G$200,5,FALSE)</f>
        <v>10</v>
      </c>
      <c r="K41" t="str">
        <f>VLOOKUP(C41,'s2'!$C$3:$F$200,4,FALSE)</f>
        <v xml:space="preserve"> + 00' 48''</v>
      </c>
      <c r="L41">
        <f>(VALUE(MID(K41,4,2))*60)+VALUE(MID(K41,8,2))</f>
        <v>48</v>
      </c>
      <c r="M41">
        <f>VLOOKUP(C41,'s3'!$C$3:$G$196,5,FALSE)</f>
        <v>1</v>
      </c>
      <c r="N41" t="str">
        <f>VLOOKUP(C41,'s3'!$C$3:$F$196,4,FALSE)</f>
        <v> </v>
      </c>
      <c r="O41">
        <v>0</v>
      </c>
      <c r="P41">
        <f>VLOOKUP(C41,'s4'!$C$3:$G$193,5,FALSE)</f>
        <v>2</v>
      </c>
      <c r="Q41" t="str">
        <f>VLOOKUP(C41,'s4'!$C$3:$F$193,4,FALSE)</f>
        <v xml:space="preserve"> + 00' 12''</v>
      </c>
      <c r="R41">
        <f t="shared" si="1"/>
        <v>12</v>
      </c>
      <c r="S41">
        <f>VLOOKUP(C41,'s5'!$C$3:$G$191,5,FALSE)</f>
        <v>2</v>
      </c>
      <c r="T41" t="str">
        <f>VLOOKUP(C41,'s5'!$C$3:$F$191,4,FALSE)</f>
        <v xml:space="preserve"> + 00' 12''</v>
      </c>
      <c r="U41">
        <f t="shared" si="2"/>
        <v>12</v>
      </c>
      <c r="V41">
        <f>VLOOKUP(C41,'s6'!$C$3:$G$190,5,FALSE)</f>
        <v>2</v>
      </c>
      <c r="W41" t="str">
        <f>VLOOKUP(C41,'s6'!$C$3:$G$190,4,FALSE)</f>
        <v xml:space="preserve"> + 00' 12''</v>
      </c>
      <c r="X41">
        <f t="shared" si="3"/>
        <v>12</v>
      </c>
      <c r="Y41">
        <f>VLOOKUP($C41,'s7'!$C$3:$G$188,5,FALSE)</f>
        <v>1</v>
      </c>
      <c r="Z41" t="str">
        <f>VLOOKUP($C41,'s7'!$C$3:$G$188,4,FALSE)</f>
        <v> </v>
      </c>
      <c r="AA41" t="e">
        <f t="shared" si="4"/>
        <v>#VALUE!</v>
      </c>
      <c r="AB41">
        <f>VLOOKUP($C41,'s8'!$C$3:$G$187,5,FALSE)</f>
        <v>1</v>
      </c>
      <c r="AC41" t="str">
        <f>VLOOKUP($C41,'s8'!$C$3:$G$187,4,FALSE)</f>
        <v> </v>
      </c>
      <c r="AD41" t="e">
        <f t="shared" si="5"/>
        <v>#VALUE!</v>
      </c>
      <c r="AE41">
        <f>VLOOKUP($C41,'s9'!$C$3:$G$187,5,FALSE)</f>
        <v>1</v>
      </c>
      <c r="AF41" t="str">
        <f>VLOOKUP($C41,'s9'!$C$3:$G$187,4,FALSE)</f>
        <v> </v>
      </c>
      <c r="AG41" t="e">
        <f t="shared" si="6"/>
        <v>#VALUE!</v>
      </c>
      <c r="AH41">
        <f>VLOOKUP($C41,'s10'!$C$3:$G$185,5,FALSE)</f>
        <v>1</v>
      </c>
      <c r="AI41" t="str">
        <f>VLOOKUP($C41,'s10'!$C$3:$G$185,4,FALSE)</f>
        <v> </v>
      </c>
      <c r="AJ41" t="e">
        <f t="shared" si="7"/>
        <v>#VALUE!</v>
      </c>
      <c r="AK41">
        <f>VLOOKUP($C41,'s11'!$C$3:$G$179,5,FALSE)</f>
        <v>1</v>
      </c>
      <c r="AL41" t="str">
        <f>VLOOKUP($C41,'s11'!$C$3:$G$179,4,FALSE)</f>
        <v> </v>
      </c>
      <c r="AM41" t="e">
        <f t="shared" si="8"/>
        <v>#VALUE!</v>
      </c>
    </row>
    <row r="42" spans="1:39" x14ac:dyDescent="0.2">
      <c r="A42">
        <v>40</v>
      </c>
      <c r="B42" t="s">
        <v>105</v>
      </c>
      <c r="C42">
        <v>185</v>
      </c>
      <c r="D42" t="s">
        <v>31</v>
      </c>
      <c r="E42" t="str">
        <f t="shared" si="9"/>
        <v>FRA</v>
      </c>
      <c r="F42" t="str">
        <f t="shared" si="10"/>
        <v>COPPEL Jérôme</v>
      </c>
      <c r="G42">
        <v>40</v>
      </c>
      <c r="H42" t="s">
        <v>107</v>
      </c>
      <c r="I42">
        <f t="shared" si="11"/>
        <v>51</v>
      </c>
      <c r="J42">
        <f>VLOOKUP(C42,'s2'!$C$3:$G$200,5,FALSE)</f>
        <v>111</v>
      </c>
      <c r="K42" t="str">
        <f>VLOOKUP(C42,'s2'!$C$3:$F$200,4,FALSE)</f>
        <v xml:space="preserve"> + 05' 53''</v>
      </c>
      <c r="L42">
        <f>(VALUE(MID(K42,4,2))*60)+VALUE(MID(K42,8,2))</f>
        <v>353</v>
      </c>
      <c r="M42">
        <f>VLOOKUP(C42,'s3'!$C$3:$G$196,5,FALSE)</f>
        <v>89</v>
      </c>
      <c r="N42" t="str">
        <f>VLOOKUP(C42,'s3'!$C$3:$F$196,4,FALSE)</f>
        <v xml:space="preserve"> + 09' 27''</v>
      </c>
      <c r="O42">
        <f t="shared" si="0"/>
        <v>567</v>
      </c>
      <c r="P42">
        <f>VLOOKUP(C42,'s4'!$C$3:$G$193,5,FALSE)</f>
        <v>159</v>
      </c>
      <c r="Q42" t="str">
        <f>VLOOKUP(C42,'s4'!$C$3:$F$193,4,FALSE)</f>
        <v xml:space="preserve"> + 26' 29''</v>
      </c>
      <c r="R42">
        <f t="shared" si="1"/>
        <v>1589</v>
      </c>
      <c r="S42">
        <f>VLOOKUP(C42,'s5'!$C$3:$G$191,5,FALSE)</f>
        <v>166</v>
      </c>
      <c r="T42" t="str">
        <f>VLOOKUP(C42,'s5'!$C$3:$F$191,4,FALSE)</f>
        <v xml:space="preserve"> + 40' 44''</v>
      </c>
      <c r="U42">
        <f t="shared" si="2"/>
        <v>2444</v>
      </c>
      <c r="V42">
        <f>VLOOKUP(C42,'s6'!$C$3:$G$190,5,FALSE)</f>
        <v>160</v>
      </c>
      <c r="W42" t="str">
        <f>VLOOKUP(C42,'s6'!$C$3:$G$190,4,FALSE)</f>
        <v xml:space="preserve"> + 40' 44''</v>
      </c>
      <c r="X42">
        <f t="shared" si="3"/>
        <v>2444</v>
      </c>
      <c r="Y42">
        <f>VLOOKUP($C42,'s7'!$C$3:$G$188,5,FALSE)</f>
        <v>158</v>
      </c>
      <c r="Z42" t="str">
        <f>VLOOKUP($C42,'s7'!$C$3:$G$188,4,FALSE)</f>
        <v xml:space="preserve"> + 40' 56''</v>
      </c>
      <c r="AA42">
        <f t="shared" si="4"/>
        <v>2456</v>
      </c>
      <c r="AB42">
        <f>VLOOKUP($C42,'s8'!$C$3:$G$187,5,FALSE)</f>
        <v>144</v>
      </c>
      <c r="AC42" t="str">
        <f>VLOOKUP($C42,'s8'!$C$3:$G$187,4,FALSE)</f>
        <v xml:space="preserve"> + 42' 46''</v>
      </c>
      <c r="AD42">
        <f t="shared" si="5"/>
        <v>2566</v>
      </c>
      <c r="AE42">
        <f>VLOOKUP($C42,'s9'!$C$3:$G$187,5,FALSE)</f>
        <v>141</v>
      </c>
      <c r="AF42" t="str">
        <f>VLOOKUP($C42,'s9'!$C$3:$G$187,4,FALSE)</f>
        <v xml:space="preserve"> + 43' 23''</v>
      </c>
      <c r="AG42">
        <f t="shared" si="6"/>
        <v>2603</v>
      </c>
      <c r="AH42">
        <f>VLOOKUP($C42,'s10'!$C$3:$G$185,5,FALSE)</f>
        <v>99</v>
      </c>
      <c r="AI42" t="str">
        <f>VLOOKUP($C42,'s10'!$C$3:$G$185,4,FALSE)</f>
        <v xml:space="preserve"> + 49' 19''</v>
      </c>
      <c r="AJ42">
        <f t="shared" si="7"/>
        <v>2959</v>
      </c>
      <c r="AK42">
        <f>VLOOKUP($C42,'s11'!$C$3:$G$179,5,FALSE)</f>
        <v>80</v>
      </c>
      <c r="AL42" t="str">
        <f>VLOOKUP($C42,'s11'!$C$3:$G$179,4,FALSE)</f>
        <v xml:space="preserve"> + 01h 05' 42''</v>
      </c>
      <c r="AM42">
        <f t="shared" si="8"/>
        <v>3942</v>
      </c>
    </row>
    <row r="43" spans="1:39" x14ac:dyDescent="0.2">
      <c r="A43">
        <v>41</v>
      </c>
      <c r="B43" t="s">
        <v>108</v>
      </c>
      <c r="C43">
        <v>57</v>
      </c>
      <c r="D43" t="s">
        <v>27</v>
      </c>
      <c r="E43" t="str">
        <f t="shared" si="9"/>
        <v>ESP</v>
      </c>
      <c r="F43" t="str">
        <f t="shared" si="10"/>
        <v>IZAGIRRE INSAUSTI Gorka</v>
      </c>
      <c r="G43">
        <v>41</v>
      </c>
      <c r="H43" t="s">
        <v>110</v>
      </c>
      <c r="I43">
        <f t="shared" si="11"/>
        <v>53</v>
      </c>
      <c r="J43">
        <f>VLOOKUP(C43,'s2'!$C$3:$G$200,5,FALSE)</f>
        <v>38</v>
      </c>
      <c r="K43" t="str">
        <f>VLOOKUP(C43,'s2'!$C$3:$F$200,4,FALSE)</f>
        <v xml:space="preserve"> + 02' 19''</v>
      </c>
      <c r="L43">
        <f>(VALUE(MID(K43,4,2))*60)+VALUE(MID(K43,8,2))</f>
        <v>139</v>
      </c>
      <c r="M43">
        <f>VLOOKUP(C43,'s3'!$C$3:$G$196,5,FALSE)</f>
        <v>29</v>
      </c>
      <c r="N43" t="str">
        <f>VLOOKUP(C43,'s3'!$C$3:$F$196,4,FALSE)</f>
        <v xml:space="preserve"> + 03' 10''</v>
      </c>
      <c r="O43">
        <f t="shared" si="0"/>
        <v>190</v>
      </c>
      <c r="P43">
        <f>VLOOKUP(C43,'s4'!$C$3:$G$193,5,FALSE)</f>
        <v>29</v>
      </c>
      <c r="Q43" t="str">
        <f>VLOOKUP(C43,'s4'!$C$3:$F$193,4,FALSE)</f>
        <v xml:space="preserve"> + 06' 03''</v>
      </c>
      <c r="R43">
        <f t="shared" si="1"/>
        <v>363</v>
      </c>
      <c r="S43">
        <f>VLOOKUP(C43,'s5'!$C$3:$G$191,5,FALSE)</f>
        <v>29</v>
      </c>
      <c r="T43" t="str">
        <f>VLOOKUP(C43,'s5'!$C$3:$F$191,4,FALSE)</f>
        <v xml:space="preserve"> + 06' 15''</v>
      </c>
      <c r="U43">
        <f t="shared" si="2"/>
        <v>375</v>
      </c>
      <c r="V43">
        <f>VLOOKUP(C43,'s6'!$C$3:$G$190,5,FALSE)</f>
        <v>29</v>
      </c>
      <c r="W43" t="str">
        <f>VLOOKUP(C43,'s6'!$C$3:$G$190,4,FALSE)</f>
        <v xml:space="preserve"> + 06' 15''</v>
      </c>
      <c r="X43">
        <f t="shared" si="3"/>
        <v>375</v>
      </c>
      <c r="Y43">
        <f>VLOOKUP($C43,'s7'!$C$3:$G$188,5,FALSE)</f>
        <v>28</v>
      </c>
      <c r="Z43" t="str">
        <f>VLOOKUP($C43,'s7'!$C$3:$G$188,4,FALSE)</f>
        <v xml:space="preserve"> + 06' 03''</v>
      </c>
      <c r="AA43">
        <f t="shared" si="4"/>
        <v>363</v>
      </c>
      <c r="AB43">
        <f>VLOOKUP($C43,'s8'!$C$3:$G$187,5,FALSE)</f>
        <v>27</v>
      </c>
      <c r="AC43" t="str">
        <f>VLOOKUP($C43,'s8'!$C$3:$G$187,4,FALSE)</f>
        <v xml:space="preserve"> + 06' 03''</v>
      </c>
      <c r="AD43">
        <f t="shared" si="5"/>
        <v>363</v>
      </c>
      <c r="AE43">
        <f>VLOOKUP($C43,'s9'!$C$3:$G$187,5,FALSE)</f>
        <v>27</v>
      </c>
      <c r="AF43" t="str">
        <f>VLOOKUP($C43,'s9'!$C$3:$G$187,4,FALSE)</f>
        <v xml:space="preserve"> + 06' 40''</v>
      </c>
      <c r="AG43">
        <f t="shared" si="6"/>
        <v>400</v>
      </c>
      <c r="AH43">
        <f>VLOOKUP($C43,'s10'!$C$3:$G$185,5,FALSE)</f>
        <v>19</v>
      </c>
      <c r="AI43" t="str">
        <f>VLOOKUP($C43,'s10'!$C$3:$G$185,4,FALSE)</f>
        <v xml:space="preserve"> + 12' 47''</v>
      </c>
      <c r="AJ43">
        <f t="shared" si="7"/>
        <v>767</v>
      </c>
      <c r="AK43">
        <f>VLOOKUP($C43,'s11'!$C$3:$G$179,5,FALSE)</f>
        <v>28</v>
      </c>
      <c r="AL43" t="str">
        <f>VLOOKUP($C43,'s11'!$C$3:$G$179,4,FALSE)</f>
        <v xml:space="preserve"> + 29' 10''</v>
      </c>
      <c r="AM43">
        <f t="shared" si="8"/>
        <v>1750</v>
      </c>
    </row>
    <row r="44" spans="1:39" x14ac:dyDescent="0.2">
      <c r="A44">
        <v>42</v>
      </c>
      <c r="B44" t="s">
        <v>111</v>
      </c>
      <c r="C44">
        <v>135</v>
      </c>
      <c r="D44" t="s">
        <v>23</v>
      </c>
      <c r="E44" t="str">
        <f t="shared" si="9"/>
        <v>GER</v>
      </c>
      <c r="F44" t="str">
        <f t="shared" si="10"/>
        <v>MARTENS Paul</v>
      </c>
      <c r="G44">
        <v>42</v>
      </c>
      <c r="H44" t="s">
        <v>113</v>
      </c>
      <c r="I44">
        <f t="shared" si="11"/>
        <v>55</v>
      </c>
      <c r="J44">
        <f>VLOOKUP(C44,'s2'!$C$3:$G$200,5,FALSE)</f>
        <v>112</v>
      </c>
      <c r="K44" t="str">
        <f>VLOOKUP(C44,'s2'!$C$3:$F$200,4,FALSE)</f>
        <v xml:space="preserve"> + 05' 57''</v>
      </c>
      <c r="L44">
        <f>(VALUE(MID(K44,4,2))*60)+VALUE(MID(K44,8,2))</f>
        <v>357</v>
      </c>
      <c r="M44">
        <f>VLOOKUP(C44,'s3'!$C$3:$G$196,5,FALSE)</f>
        <v>58</v>
      </c>
      <c r="N44" t="str">
        <f>VLOOKUP(C44,'s3'!$C$3:$F$196,4,FALSE)</f>
        <v xml:space="preserve"> + 06' 40''</v>
      </c>
      <c r="O44">
        <f t="shared" si="0"/>
        <v>400</v>
      </c>
      <c r="P44">
        <f>VLOOKUP(C44,'s4'!$C$3:$G$193,5,FALSE)</f>
        <v>73</v>
      </c>
      <c r="Q44" t="str">
        <f>VLOOKUP(C44,'s4'!$C$3:$F$193,4,FALSE)</f>
        <v xml:space="preserve"> + 12' 26''</v>
      </c>
      <c r="R44">
        <f t="shared" si="1"/>
        <v>746</v>
      </c>
      <c r="S44">
        <f>VLOOKUP(C44,'s5'!$C$3:$G$191,5,FALSE)</f>
        <v>119</v>
      </c>
      <c r="T44" t="str">
        <f>VLOOKUP(C44,'s5'!$C$3:$F$191,4,FALSE)</f>
        <v xml:space="preserve"> + 26' 41''</v>
      </c>
      <c r="U44">
        <f t="shared" si="2"/>
        <v>1601</v>
      </c>
      <c r="V44">
        <f>VLOOKUP(C44,'s6'!$C$3:$G$190,5,FALSE)</f>
        <v>113</v>
      </c>
      <c r="W44" t="str">
        <f>VLOOKUP(C44,'s6'!$C$3:$G$190,4,FALSE)</f>
        <v xml:space="preserve"> + 26' 41''</v>
      </c>
      <c r="X44">
        <f t="shared" si="3"/>
        <v>1601</v>
      </c>
      <c r="Y44">
        <f>VLOOKUP($C44,'s7'!$C$3:$G$188,5,FALSE)</f>
        <v>108</v>
      </c>
      <c r="Z44" t="str">
        <f>VLOOKUP($C44,'s7'!$C$3:$G$188,4,FALSE)</f>
        <v xml:space="preserve"> + 26' 29''</v>
      </c>
      <c r="AA44">
        <f t="shared" si="4"/>
        <v>1589</v>
      </c>
      <c r="AB44">
        <f>VLOOKUP($C44,'s8'!$C$3:$G$187,5,FALSE)</f>
        <v>91</v>
      </c>
      <c r="AC44" t="str">
        <f>VLOOKUP($C44,'s8'!$C$3:$G$187,4,FALSE)</f>
        <v xml:space="preserve"> + 26' 29''</v>
      </c>
      <c r="AD44">
        <f t="shared" si="5"/>
        <v>1589</v>
      </c>
      <c r="AE44">
        <f>VLOOKUP($C44,'s9'!$C$3:$G$187,5,FALSE)</f>
        <v>88</v>
      </c>
      <c r="AF44" t="str">
        <f>VLOOKUP($C44,'s9'!$C$3:$G$187,4,FALSE)</f>
        <v xml:space="preserve"> + 28' 19''</v>
      </c>
      <c r="AG44">
        <f t="shared" si="6"/>
        <v>1699</v>
      </c>
      <c r="AH44">
        <f>VLOOKUP($C44,'s10'!$C$3:$G$185,5,FALSE)</f>
        <v>88</v>
      </c>
      <c r="AI44" t="str">
        <f>VLOOKUP($C44,'s10'!$C$3:$G$185,4,FALSE)</f>
        <v xml:space="preserve"> + 46' 39''</v>
      </c>
      <c r="AJ44">
        <f t="shared" si="7"/>
        <v>2799</v>
      </c>
      <c r="AK44">
        <f>VLOOKUP($C44,'s11'!$C$3:$G$179,5,FALSE)</f>
        <v>82</v>
      </c>
      <c r="AL44" t="str">
        <f>VLOOKUP($C44,'s11'!$C$3:$G$179,4,FALSE)</f>
        <v xml:space="preserve"> + 01h 05' 58''</v>
      </c>
      <c r="AM44">
        <f t="shared" si="8"/>
        <v>3958</v>
      </c>
    </row>
    <row r="45" spans="1:39" x14ac:dyDescent="0.2">
      <c r="A45">
        <v>43</v>
      </c>
      <c r="B45" t="s">
        <v>114</v>
      </c>
      <c r="C45">
        <v>59</v>
      </c>
      <c r="D45" t="s">
        <v>27</v>
      </c>
      <c r="E45" t="str">
        <f t="shared" si="9"/>
        <v>ESP</v>
      </c>
      <c r="F45" t="str">
        <f t="shared" si="10"/>
        <v>VALVERDE BELMONTE Alejandro</v>
      </c>
      <c r="G45">
        <v>43</v>
      </c>
      <c r="H45" t="s">
        <v>116</v>
      </c>
      <c r="I45">
        <f t="shared" si="11"/>
        <v>56</v>
      </c>
      <c r="J45">
        <f>VLOOKUP(C45,'s2'!$C$3:$G$200,5,FALSE)</f>
        <v>39</v>
      </c>
      <c r="K45" t="str">
        <f>VLOOKUP(C45,'s2'!$C$3:$F$200,4,FALSE)</f>
        <v xml:space="preserve"> + 02' 22''</v>
      </c>
      <c r="L45">
        <f>(VALUE(MID(K45,4,2))*60)+VALUE(MID(K45,8,2))</f>
        <v>142</v>
      </c>
      <c r="M45">
        <f>VLOOKUP(C45,'s3'!$C$3:$G$196,5,FALSE)</f>
        <v>16</v>
      </c>
      <c r="N45" t="str">
        <f>VLOOKUP(C45,'s3'!$C$3:$F$196,4,FALSE)</f>
        <v xml:space="preserve"> + 01' 51''</v>
      </c>
      <c r="O45">
        <f t="shared" si="0"/>
        <v>111</v>
      </c>
      <c r="P45">
        <f>VLOOKUP(C45,'s4'!$C$3:$G$193,5,FALSE)</f>
        <v>16</v>
      </c>
      <c r="Q45" t="str">
        <f>VLOOKUP(C45,'s4'!$C$3:$F$193,4,FALSE)</f>
        <v xml:space="preserve"> + 02' 03''</v>
      </c>
      <c r="R45">
        <f t="shared" si="1"/>
        <v>123</v>
      </c>
      <c r="S45">
        <f>VLOOKUP(C45,'s5'!$C$3:$G$191,5,FALSE)</f>
        <v>16</v>
      </c>
      <c r="T45" t="str">
        <f>VLOOKUP(C45,'s5'!$C$3:$F$191,4,FALSE)</f>
        <v xml:space="preserve"> + 02' 03''</v>
      </c>
      <c r="U45">
        <f t="shared" si="2"/>
        <v>123</v>
      </c>
      <c r="V45">
        <f>VLOOKUP(C45,'s6'!$C$3:$G$190,5,FALSE)</f>
        <v>16</v>
      </c>
      <c r="W45" t="str">
        <f>VLOOKUP(C45,'s6'!$C$3:$G$190,4,FALSE)</f>
        <v xml:space="preserve"> + 02' 03''</v>
      </c>
      <c r="X45">
        <f t="shared" si="3"/>
        <v>123</v>
      </c>
      <c r="Y45">
        <f>VLOOKUP($C45,'s7'!$C$3:$G$188,5,FALSE)</f>
        <v>15</v>
      </c>
      <c r="Z45" t="str">
        <f>VLOOKUP($C45,'s7'!$C$3:$G$188,4,FALSE)</f>
        <v xml:space="preserve"> + 01' 51''</v>
      </c>
      <c r="AA45">
        <f t="shared" si="4"/>
        <v>111</v>
      </c>
      <c r="AB45">
        <f>VLOOKUP($C45,'s8'!$C$3:$G$187,5,FALSE)</f>
        <v>12</v>
      </c>
      <c r="AC45" t="str">
        <f>VLOOKUP($C45,'s8'!$C$3:$G$187,4,FALSE)</f>
        <v xml:space="preserve"> + 01' 47''</v>
      </c>
      <c r="AD45">
        <f t="shared" si="5"/>
        <v>107</v>
      </c>
      <c r="AE45">
        <f>VLOOKUP($C45,'s9'!$C$3:$G$187,5,FALSE)</f>
        <v>7</v>
      </c>
      <c r="AF45" t="str">
        <f>VLOOKUP($C45,'s9'!$C$3:$G$187,4,FALSE)</f>
        <v xml:space="preserve"> + 01' 50''</v>
      </c>
      <c r="AG45">
        <f t="shared" si="6"/>
        <v>110</v>
      </c>
      <c r="AH45">
        <f>VLOOKUP($C45,'s10'!$C$3:$G$185,5,FALSE)</f>
        <v>4</v>
      </c>
      <c r="AI45" t="str">
        <f>VLOOKUP($C45,'s10'!$C$3:$G$185,4,FALSE)</f>
        <v xml:space="preserve"> + 04' 01''</v>
      </c>
      <c r="AJ45">
        <f t="shared" si="7"/>
        <v>241</v>
      </c>
      <c r="AK45">
        <f>VLOOKUP($C45,'s11'!$C$3:$G$179,5,FALSE)</f>
        <v>4</v>
      </c>
      <c r="AL45" t="str">
        <f>VLOOKUP($C45,'s11'!$C$3:$G$179,4,FALSE)</f>
        <v xml:space="preserve"> + 03' 59''</v>
      </c>
      <c r="AM45">
        <f t="shared" si="8"/>
        <v>239</v>
      </c>
    </row>
    <row r="46" spans="1:39" x14ac:dyDescent="0.2">
      <c r="A46">
        <v>44</v>
      </c>
      <c r="B46" t="s">
        <v>117</v>
      </c>
      <c r="C46">
        <v>104</v>
      </c>
      <c r="D46" t="s">
        <v>80</v>
      </c>
      <c r="E46" t="str">
        <f t="shared" si="9"/>
        <v>RSA</v>
      </c>
      <c r="F46" t="str">
        <f t="shared" si="10"/>
        <v>IMPEY Daryl</v>
      </c>
      <c r="G46">
        <v>44</v>
      </c>
      <c r="H46" t="s">
        <v>119</v>
      </c>
      <c r="I46">
        <f t="shared" si="11"/>
        <v>57</v>
      </c>
      <c r="J46">
        <f>VLOOKUP(C46,'s2'!$C$3:$G$200,5,FALSE)</f>
        <v>113</v>
      </c>
      <c r="K46" t="str">
        <f>VLOOKUP(C46,'s2'!$C$3:$F$200,4,FALSE)</f>
        <v xml:space="preserve"> + 05' 59''</v>
      </c>
      <c r="L46">
        <f>(VALUE(MID(K46,4,2))*60)+VALUE(MID(K46,8,2))</f>
        <v>359</v>
      </c>
      <c r="M46">
        <f>VLOOKUP(C46,'s3'!$C$3:$G$196,5,FALSE)</f>
        <v>168</v>
      </c>
      <c r="N46" t="str">
        <f>VLOOKUP(C46,'s3'!$C$3:$F$196,4,FALSE)</f>
        <v xml:space="preserve"> + 16' 45''</v>
      </c>
      <c r="O46">
        <f t="shared" si="0"/>
        <v>1005</v>
      </c>
      <c r="P46" t="e">
        <f>VLOOKUP(C46,'s4'!$C$3:$G$193,5,FALSE)</f>
        <v>#N/A</v>
      </c>
      <c r="Q46" t="e">
        <f>VLOOKUP(C46,'s4'!$C$3:$F$193,4,FALSE)</f>
        <v>#N/A</v>
      </c>
      <c r="R46" t="e">
        <f t="shared" si="1"/>
        <v>#N/A</v>
      </c>
      <c r="S46" t="e">
        <f>VLOOKUP(C46,'s5'!$C$3:$G$191,5,FALSE)</f>
        <v>#N/A</v>
      </c>
      <c r="T46" t="e">
        <f>VLOOKUP(C46,'s5'!$C$3:$F$191,4,FALSE)</f>
        <v>#N/A</v>
      </c>
      <c r="U46" t="e">
        <f t="shared" si="2"/>
        <v>#N/A</v>
      </c>
      <c r="V46" t="e">
        <f>VLOOKUP(C46,'s6'!$C$3:$G$190,5,FALSE)</f>
        <v>#N/A</v>
      </c>
      <c r="W46" t="e">
        <f>VLOOKUP(C46,'s6'!$C$3:$G$190,4,FALSE)</f>
        <v>#N/A</v>
      </c>
      <c r="X46" t="e">
        <f t="shared" si="3"/>
        <v>#N/A</v>
      </c>
      <c r="Y46" t="e">
        <f>VLOOKUP($C46,'s7'!$C$3:$G$188,5,FALSE)</f>
        <v>#N/A</v>
      </c>
      <c r="Z46" t="e">
        <f>VLOOKUP($C46,'s7'!$C$3:$G$188,4,FALSE)</f>
        <v>#N/A</v>
      </c>
      <c r="AA46" t="e">
        <f t="shared" si="4"/>
        <v>#N/A</v>
      </c>
      <c r="AB46" t="e">
        <f>VLOOKUP($C46,'s8'!$C$3:$G$187,5,FALSE)</f>
        <v>#N/A</v>
      </c>
      <c r="AC46" t="e">
        <f>VLOOKUP($C46,'s8'!$C$3:$G$187,4,FALSE)</f>
        <v>#N/A</v>
      </c>
      <c r="AD46" t="e">
        <f t="shared" si="5"/>
        <v>#N/A</v>
      </c>
      <c r="AE46" t="e">
        <f>VLOOKUP($C46,'s9'!$C$3:$G$187,5,FALSE)</f>
        <v>#N/A</v>
      </c>
      <c r="AF46" t="e">
        <f>VLOOKUP($C46,'s9'!$C$3:$G$187,4,FALSE)</f>
        <v>#N/A</v>
      </c>
      <c r="AG46" t="e">
        <f t="shared" si="6"/>
        <v>#N/A</v>
      </c>
      <c r="AH46" t="e">
        <f>VLOOKUP($C46,'s10'!$C$3:$G$185,5,FALSE)</f>
        <v>#N/A</v>
      </c>
      <c r="AI46" t="e">
        <f>VLOOKUP($C46,'s10'!$C$3:$G$185,4,FALSE)</f>
        <v>#N/A</v>
      </c>
      <c r="AJ46" t="e">
        <f t="shared" si="7"/>
        <v>#N/A</v>
      </c>
      <c r="AK46" t="e">
        <f>VLOOKUP($C46,'s11'!$C$3:$G$179,5,FALSE)</f>
        <v>#N/A</v>
      </c>
      <c r="AL46" t="e">
        <f>VLOOKUP($C46,'s11'!$C$3:$G$179,4,FALSE)</f>
        <v>#N/A</v>
      </c>
      <c r="AM46" t="e">
        <f t="shared" si="8"/>
        <v>#N/A</v>
      </c>
    </row>
    <row r="47" spans="1:39" x14ac:dyDescent="0.2">
      <c r="A47">
        <v>45</v>
      </c>
      <c r="B47" t="s">
        <v>120</v>
      </c>
      <c r="C47">
        <v>4</v>
      </c>
      <c r="D47" t="s">
        <v>74</v>
      </c>
      <c r="E47" t="str">
        <f t="shared" si="9"/>
        <v>UKR</v>
      </c>
      <c r="F47" t="str">
        <f t="shared" si="10"/>
        <v>GRIVKO Andriy</v>
      </c>
      <c r="G47">
        <v>45</v>
      </c>
      <c r="H47" t="s">
        <v>119</v>
      </c>
      <c r="I47">
        <f t="shared" si="11"/>
        <v>57</v>
      </c>
      <c r="J47">
        <f>VLOOKUP(C47,'s2'!$C$3:$G$200,5,FALSE)</f>
        <v>40</v>
      </c>
      <c r="K47" t="str">
        <f>VLOOKUP(C47,'s2'!$C$3:$F$200,4,FALSE)</f>
        <v xml:space="preserve"> + 02' 23''</v>
      </c>
      <c r="L47">
        <f>(VALUE(MID(K47,4,2))*60)+VALUE(MID(K47,8,2))</f>
        <v>143</v>
      </c>
      <c r="M47">
        <f>VLOOKUP(C47,'s3'!$C$3:$G$196,5,FALSE)</f>
        <v>96</v>
      </c>
      <c r="N47" t="str">
        <f>VLOOKUP(C47,'s3'!$C$3:$F$196,4,FALSE)</f>
        <v xml:space="preserve"> + 09' 55''</v>
      </c>
      <c r="O47">
        <f t="shared" si="0"/>
        <v>595</v>
      </c>
      <c r="P47">
        <f>VLOOKUP(C47,'s4'!$C$3:$G$193,5,FALSE)</f>
        <v>80</v>
      </c>
      <c r="Q47" t="str">
        <f>VLOOKUP(C47,'s4'!$C$3:$F$193,4,FALSE)</f>
        <v xml:space="preserve"> + 13' 27''</v>
      </c>
      <c r="R47">
        <f t="shared" si="1"/>
        <v>807</v>
      </c>
      <c r="S47">
        <f>VLOOKUP(C47,'s5'!$C$3:$G$191,5,FALSE)</f>
        <v>61</v>
      </c>
      <c r="T47" t="str">
        <f>VLOOKUP(C47,'s5'!$C$3:$F$191,4,FALSE)</f>
        <v xml:space="preserve"> + 13' 37''</v>
      </c>
      <c r="U47">
        <f t="shared" si="2"/>
        <v>817</v>
      </c>
      <c r="V47">
        <f>VLOOKUP(C47,'s6'!$C$3:$G$190,5,FALSE)</f>
        <v>58</v>
      </c>
      <c r="W47" t="str">
        <f>VLOOKUP(C47,'s6'!$C$3:$G$190,4,FALSE)</f>
        <v xml:space="preserve"> + 13' 37''</v>
      </c>
      <c r="X47">
        <f t="shared" si="3"/>
        <v>817</v>
      </c>
      <c r="Y47">
        <f>VLOOKUP($C47,'s7'!$C$3:$G$188,5,FALSE)</f>
        <v>54</v>
      </c>
      <c r="Z47" t="str">
        <f>VLOOKUP($C47,'s7'!$C$3:$G$188,4,FALSE)</f>
        <v xml:space="preserve"> + 13' 25''</v>
      </c>
      <c r="AA47">
        <f t="shared" si="4"/>
        <v>805</v>
      </c>
      <c r="AB47">
        <f>VLOOKUP($C47,'s8'!$C$3:$G$187,5,FALSE)</f>
        <v>49</v>
      </c>
      <c r="AC47" t="str">
        <f>VLOOKUP($C47,'s8'!$C$3:$G$187,4,FALSE)</f>
        <v xml:space="preserve"> + 15' 41''</v>
      </c>
      <c r="AD47">
        <f t="shared" si="5"/>
        <v>941</v>
      </c>
      <c r="AE47">
        <f>VLOOKUP($C47,'s9'!$C$3:$G$187,5,FALSE)</f>
        <v>47</v>
      </c>
      <c r="AF47" t="str">
        <f>VLOOKUP($C47,'s9'!$C$3:$G$187,4,FALSE)</f>
        <v xml:space="preserve"> + 17' 49''</v>
      </c>
      <c r="AG47">
        <f t="shared" si="6"/>
        <v>1069</v>
      </c>
      <c r="AH47">
        <f>VLOOKUP($C47,'s10'!$C$3:$G$185,5,FALSE)</f>
        <v>48</v>
      </c>
      <c r="AI47" t="str">
        <f>VLOOKUP($C47,'s10'!$C$3:$G$185,4,FALSE)</f>
        <v xml:space="preserve"> + 31' 40''</v>
      </c>
      <c r="AJ47">
        <f t="shared" si="7"/>
        <v>1900</v>
      </c>
      <c r="AK47">
        <f>VLOOKUP($C47,'s11'!$C$3:$G$179,5,FALSE)</f>
        <v>50</v>
      </c>
      <c r="AL47" t="str">
        <f>VLOOKUP($C47,'s11'!$C$3:$G$179,4,FALSE)</f>
        <v xml:space="preserve"> + 48' 03''</v>
      </c>
      <c r="AM47">
        <f t="shared" si="8"/>
        <v>2883</v>
      </c>
    </row>
    <row r="48" spans="1:39" x14ac:dyDescent="0.2">
      <c r="A48">
        <v>46</v>
      </c>
      <c r="B48" t="s">
        <v>121</v>
      </c>
      <c r="C48">
        <v>41</v>
      </c>
      <c r="D48" t="s">
        <v>66</v>
      </c>
      <c r="E48" t="str">
        <f t="shared" si="9"/>
        <v>ESP</v>
      </c>
      <c r="F48" t="str">
        <f t="shared" si="10"/>
        <v>CONTADOR Alberto</v>
      </c>
      <c r="G48">
        <v>46</v>
      </c>
      <c r="H48" t="s">
        <v>123</v>
      </c>
      <c r="I48">
        <f t="shared" si="11"/>
        <v>58</v>
      </c>
      <c r="J48">
        <f>VLOOKUP(C48,'s2'!$C$3:$G$200,5,FALSE)</f>
        <v>14</v>
      </c>
      <c r="K48" t="str">
        <f>VLOOKUP(C48,'s2'!$C$3:$F$200,4,FALSE)</f>
        <v xml:space="preserve"> + 01' 00''</v>
      </c>
      <c r="L48">
        <f>(VALUE(MID(K48,4,2))*60)+VALUE(MID(K48,8,2))</f>
        <v>60</v>
      </c>
      <c r="M48">
        <f>VLOOKUP(C48,'s3'!$C$3:$G$196,5,FALSE)</f>
        <v>8</v>
      </c>
      <c r="N48" t="str">
        <f>VLOOKUP(C48,'s3'!$C$3:$F$196,4,FALSE)</f>
        <v xml:space="preserve"> + 00' 36''</v>
      </c>
      <c r="O48">
        <f t="shared" si="0"/>
        <v>36</v>
      </c>
      <c r="P48">
        <f>VLOOKUP(C48,'s4'!$C$3:$G$193,5,FALSE)</f>
        <v>8</v>
      </c>
      <c r="Q48" t="str">
        <f>VLOOKUP(C48,'s4'!$C$3:$F$193,4,FALSE)</f>
        <v xml:space="preserve"> + 00' 48''</v>
      </c>
      <c r="R48">
        <f t="shared" si="1"/>
        <v>48</v>
      </c>
      <c r="S48">
        <f>VLOOKUP(C48,'s5'!$C$3:$G$191,5,FALSE)</f>
        <v>8</v>
      </c>
      <c r="T48" t="str">
        <f>VLOOKUP(C48,'s5'!$C$3:$F$191,4,FALSE)</f>
        <v xml:space="preserve"> + 00' 48''</v>
      </c>
      <c r="U48">
        <f t="shared" si="2"/>
        <v>48</v>
      </c>
      <c r="V48">
        <f>VLOOKUP(C48,'s6'!$C$3:$G$190,5,FALSE)</f>
        <v>8</v>
      </c>
      <c r="W48" t="str">
        <f>VLOOKUP(C48,'s6'!$C$3:$G$190,4,FALSE)</f>
        <v xml:space="preserve"> + 00' 48''</v>
      </c>
      <c r="X48">
        <f t="shared" si="3"/>
        <v>48</v>
      </c>
      <c r="Y48">
        <f>VLOOKUP($C48,'s7'!$C$3:$G$188,5,FALSE)</f>
        <v>7</v>
      </c>
      <c r="Z48" t="str">
        <f>VLOOKUP($C48,'s7'!$C$3:$G$188,4,FALSE)</f>
        <v xml:space="preserve"> + 00' 36''</v>
      </c>
      <c r="AA48">
        <f t="shared" si="4"/>
        <v>36</v>
      </c>
      <c r="AB48">
        <f>VLOOKUP($C48,'s8'!$C$3:$G$187,5,FALSE)</f>
        <v>7</v>
      </c>
      <c r="AC48" t="str">
        <f>VLOOKUP($C48,'s8'!$C$3:$G$187,4,FALSE)</f>
        <v xml:space="preserve"> + 00' 36''</v>
      </c>
      <c r="AD48">
        <f t="shared" si="5"/>
        <v>36</v>
      </c>
      <c r="AE48">
        <f>VLOOKUP($C48,'s9'!$C$3:$G$187,5,FALSE)</f>
        <v>5</v>
      </c>
      <c r="AF48" t="str">
        <f>VLOOKUP($C48,'s9'!$C$3:$G$187,4,FALSE)</f>
        <v xml:space="preserve"> + 01' 03''</v>
      </c>
      <c r="AG48">
        <f t="shared" si="6"/>
        <v>63</v>
      </c>
      <c r="AH48">
        <f>VLOOKUP($C48,'s10'!$C$3:$G$185,5,FALSE)</f>
        <v>6</v>
      </c>
      <c r="AI48" t="str">
        <f>VLOOKUP($C48,'s10'!$C$3:$G$185,4,FALSE)</f>
        <v xml:space="preserve"> + 04' 04''</v>
      </c>
      <c r="AJ48">
        <f t="shared" si="7"/>
        <v>244</v>
      </c>
      <c r="AK48">
        <f>VLOOKUP($C48,'s11'!$C$3:$G$179,5,FALSE)</f>
        <v>6</v>
      </c>
      <c r="AL48" t="str">
        <f>VLOOKUP($C48,'s11'!$C$3:$G$179,4,FALSE)</f>
        <v xml:space="preserve"> + 04' 04''</v>
      </c>
      <c r="AM48">
        <f t="shared" si="8"/>
        <v>244</v>
      </c>
    </row>
    <row r="49" spans="1:39" x14ac:dyDescent="0.2">
      <c r="A49">
        <v>47</v>
      </c>
      <c r="B49" t="s">
        <v>124</v>
      </c>
      <c r="C49">
        <v>105</v>
      </c>
      <c r="D49" t="s">
        <v>80</v>
      </c>
      <c r="E49" t="str">
        <f t="shared" si="9"/>
        <v>AUS</v>
      </c>
      <c r="F49" t="str">
        <f t="shared" si="10"/>
        <v>MATTHEWS Michael</v>
      </c>
      <c r="G49">
        <v>47</v>
      </c>
      <c r="H49" t="s">
        <v>123</v>
      </c>
      <c r="I49">
        <f t="shared" si="11"/>
        <v>58</v>
      </c>
      <c r="J49">
        <f>VLOOKUP(C49,'s2'!$C$3:$G$200,5,FALSE)</f>
        <v>114</v>
      </c>
      <c r="K49" t="str">
        <f>VLOOKUP(C49,'s2'!$C$3:$F$200,4,FALSE)</f>
        <v xml:space="preserve"> + 06' 00''</v>
      </c>
      <c r="L49">
        <f>(VALUE(MID(K49,4,2))*60)+VALUE(MID(K49,8,2))</f>
        <v>360</v>
      </c>
      <c r="M49">
        <f>VLOOKUP(C49,'s3'!$C$3:$G$196,5,FALSE)</f>
        <v>194</v>
      </c>
      <c r="N49" t="str">
        <f>VLOOKUP(C49,'s3'!$C$3:$F$196,4,FALSE)</f>
        <v xml:space="preserve"> + 26' 56''</v>
      </c>
      <c r="O49">
        <f t="shared" si="0"/>
        <v>1616</v>
      </c>
      <c r="P49">
        <f>VLOOKUP(C49,'s4'!$C$3:$G$193,5,FALSE)</f>
        <v>191</v>
      </c>
      <c r="Q49" t="str">
        <f>VLOOKUP(C49,'s4'!$C$3:$F$193,4,FALSE)</f>
        <v xml:space="preserve"> + 43' 58''</v>
      </c>
      <c r="R49">
        <f t="shared" si="1"/>
        <v>2638</v>
      </c>
      <c r="S49">
        <f>VLOOKUP(C49,'s5'!$C$3:$G$191,5,FALSE)</f>
        <v>189</v>
      </c>
      <c r="T49" t="str">
        <f>VLOOKUP(C49,'s5'!$C$3:$F$191,4,FALSE)</f>
        <v xml:space="preserve"> + 58' 13''</v>
      </c>
      <c r="U49">
        <f t="shared" si="2"/>
        <v>3493</v>
      </c>
      <c r="V49">
        <f>VLOOKUP(C49,'s6'!$C$3:$G$190,5,FALSE)</f>
        <v>188</v>
      </c>
      <c r="W49" t="str">
        <f>VLOOKUP(C49,'s6'!$C$3:$G$190,4,FALSE)</f>
        <v xml:space="preserve"> + 01h 01' 31''</v>
      </c>
      <c r="X49">
        <f>(VALUE(MID(W49,4,2))*60*60)+VALUE(MID(W49,8,2)*60)+VALUE(MID(W49,12,2))</f>
        <v>3691</v>
      </c>
      <c r="Y49">
        <f>VLOOKUP($C49,'s7'!$C$3:$G$188,5,FALSE)</f>
        <v>186</v>
      </c>
      <c r="Z49" t="str">
        <f>VLOOKUP($C49,'s7'!$C$3:$G$188,4,FALSE)</f>
        <v xml:space="preserve"> + 01h 02' 14''</v>
      </c>
      <c r="AA49">
        <f>IF(LEN(Z49)&gt;12,(VALUE(MID(Z49,4,2))*60*60)+VALUE(MID(Z49,8,2)*60)+VALUE(MID(Z49,12,2)),(VALUE(MID(Z49,4,2))*60)+VALUE(MID(Z49,8,2)))</f>
        <v>3734</v>
      </c>
      <c r="AB49">
        <f>VLOOKUP($C49,'s8'!$C$3:$G$187,5,FALSE)</f>
        <v>185</v>
      </c>
      <c r="AC49" t="str">
        <f>VLOOKUP($C49,'s8'!$C$3:$G$187,4,FALSE)</f>
        <v xml:space="preserve"> + 01h 11' 13''</v>
      </c>
      <c r="AD49">
        <f t="shared" si="5"/>
        <v>4273</v>
      </c>
      <c r="AE49">
        <f>VLOOKUP($C49,'s9'!$C$3:$G$187,5,FALSE)</f>
        <v>185</v>
      </c>
      <c r="AF49" t="str">
        <f>VLOOKUP($C49,'s9'!$C$3:$G$187,4,FALSE)</f>
        <v xml:space="preserve"> + 01h 16' 10''</v>
      </c>
      <c r="AG49">
        <f t="shared" si="6"/>
        <v>4570</v>
      </c>
      <c r="AH49">
        <f>VLOOKUP($C49,'s10'!$C$3:$G$185,5,FALSE)</f>
        <v>183</v>
      </c>
      <c r="AI49" t="str">
        <f>VLOOKUP($C49,'s10'!$C$3:$G$185,4,FALSE)</f>
        <v xml:space="preserve"> + 01h 42' 47''</v>
      </c>
      <c r="AJ49">
        <f t="shared" si="7"/>
        <v>6167</v>
      </c>
      <c r="AK49">
        <f>VLOOKUP($C49,'s11'!$C$3:$G$179,5,FALSE)</f>
        <v>177</v>
      </c>
      <c r="AL49" t="str">
        <f>VLOOKUP($C49,'s11'!$C$3:$G$179,4,FALSE)</f>
        <v xml:space="preserve"> + 02h 04' 14''</v>
      </c>
      <c r="AM49">
        <f t="shared" si="8"/>
        <v>7454</v>
      </c>
    </row>
    <row r="50" spans="1:39" x14ac:dyDescent="0.2">
      <c r="A50">
        <v>48</v>
      </c>
      <c r="B50" t="s">
        <v>125</v>
      </c>
      <c r="C50">
        <v>71</v>
      </c>
      <c r="D50" t="s">
        <v>126</v>
      </c>
      <c r="E50" t="str">
        <f t="shared" si="9"/>
        <v>FRA</v>
      </c>
      <c r="F50" t="str">
        <f t="shared" si="10"/>
        <v>GALLOPIN Tony</v>
      </c>
      <c r="G50">
        <v>48</v>
      </c>
      <c r="H50" t="s">
        <v>123</v>
      </c>
      <c r="I50">
        <f t="shared" si="11"/>
        <v>58</v>
      </c>
      <c r="J50">
        <f>VLOOKUP(C50,'s2'!$C$3:$G$200,5,FALSE)</f>
        <v>15</v>
      </c>
      <c r="K50" t="str">
        <f>VLOOKUP(C50,'s2'!$C$3:$F$200,4,FALSE)</f>
        <v xml:space="preserve"> + 01' 00''</v>
      </c>
      <c r="L50">
        <f>(VALUE(MID(K50,4,2))*60)+VALUE(MID(K50,8,2))</f>
        <v>60</v>
      </c>
      <c r="M50">
        <f>VLOOKUP(C50,'s3'!$C$3:$G$196,5,FALSE)</f>
        <v>4</v>
      </c>
      <c r="N50" t="str">
        <f>VLOOKUP(C50,'s3'!$C$3:$F$196,4,FALSE)</f>
        <v xml:space="preserve"> + 00' 26''</v>
      </c>
      <c r="O50">
        <f t="shared" si="0"/>
        <v>26</v>
      </c>
      <c r="P50">
        <f>VLOOKUP(C50,'s4'!$C$3:$G$193,5,FALSE)</f>
        <v>4</v>
      </c>
      <c r="Q50" t="str">
        <f>VLOOKUP(C50,'s4'!$C$3:$F$193,4,FALSE)</f>
        <v xml:space="preserve"> + 00' 38''</v>
      </c>
      <c r="R50">
        <f t="shared" si="1"/>
        <v>38</v>
      </c>
      <c r="S50">
        <f>VLOOKUP(C50,'s5'!$C$3:$G$191,5,FALSE)</f>
        <v>5</v>
      </c>
      <c r="T50" t="str">
        <f>VLOOKUP(C50,'s5'!$C$3:$F$191,4,FALSE)</f>
        <v xml:space="preserve"> + 00' 38''</v>
      </c>
      <c r="U50">
        <f t="shared" si="2"/>
        <v>38</v>
      </c>
      <c r="V50">
        <f>VLOOKUP(C50,'s6'!$C$3:$G$190,5,FALSE)</f>
        <v>5</v>
      </c>
      <c r="W50" t="str">
        <f>VLOOKUP(C50,'s6'!$C$3:$G$190,4,FALSE)</f>
        <v xml:space="preserve"> + 00' 38''</v>
      </c>
      <c r="X50">
        <f t="shared" si="3"/>
        <v>38</v>
      </c>
      <c r="Y50">
        <f>VLOOKUP($C50,'s7'!$C$3:$G$188,5,FALSE)</f>
        <v>4</v>
      </c>
      <c r="Z50" t="str">
        <f>VLOOKUP($C50,'s7'!$C$3:$G$188,4,FALSE)</f>
        <v xml:space="preserve"> + 00' 26''</v>
      </c>
      <c r="AA50">
        <f t="shared" ref="AA50:AA113" si="12">IF(LEN(Z50)&gt;12,(VALUE(MID(Z50,4,2))*60*60)+VALUE(MID(Z50,8,2)*60)+VALUE(MID(Z50,12,2)),(VALUE(MID(Z50,4,2))*60)+VALUE(MID(Z50,8,2)))</f>
        <v>26</v>
      </c>
      <c r="AB50">
        <f>VLOOKUP($C50,'s8'!$C$3:$G$187,5,FALSE)</f>
        <v>4</v>
      </c>
      <c r="AC50" t="str">
        <f>VLOOKUP($C50,'s8'!$C$3:$G$187,4,FALSE)</f>
        <v xml:space="preserve"> + 00' 26''</v>
      </c>
      <c r="AD50">
        <f t="shared" si="5"/>
        <v>26</v>
      </c>
      <c r="AE50">
        <f>VLOOKUP($C50,'s9'!$C$3:$G$187,5,FALSE)</f>
        <v>11</v>
      </c>
      <c r="AF50" t="str">
        <f>VLOOKUP($C50,'s9'!$C$3:$G$187,4,FALSE)</f>
        <v xml:space="preserve"> + 02' 01''</v>
      </c>
      <c r="AG50">
        <f t="shared" si="6"/>
        <v>121</v>
      </c>
      <c r="AH50">
        <f>VLOOKUP($C50,'s10'!$C$3:$G$185,5,FALSE)</f>
        <v>7</v>
      </c>
      <c r="AI50" t="str">
        <f>VLOOKUP($C50,'s10'!$C$3:$G$185,4,FALSE)</f>
        <v xml:space="preserve"> + 04' 33''</v>
      </c>
      <c r="AJ50">
        <f t="shared" si="7"/>
        <v>273</v>
      </c>
      <c r="AK50">
        <f>VLOOKUP($C50,'s11'!$C$3:$G$179,5,FALSE)</f>
        <v>7</v>
      </c>
      <c r="AL50" t="str">
        <f>VLOOKUP($C50,'s11'!$C$3:$G$179,4,FALSE)</f>
        <v xml:space="preserve"> + 04' 33''</v>
      </c>
      <c r="AM50">
        <f t="shared" si="8"/>
        <v>273</v>
      </c>
    </row>
    <row r="51" spans="1:39" x14ac:dyDescent="0.2">
      <c r="A51">
        <v>49</v>
      </c>
      <c r="B51" t="s">
        <v>127</v>
      </c>
      <c r="C51">
        <v>146</v>
      </c>
      <c r="D51" t="s">
        <v>15</v>
      </c>
      <c r="E51" t="str">
        <f t="shared" si="9"/>
        <v>ESP</v>
      </c>
      <c r="F51" t="str">
        <f t="shared" si="10"/>
        <v>IRIZAR ARRANBURU Markel</v>
      </c>
      <c r="G51">
        <v>49</v>
      </c>
      <c r="H51" t="s">
        <v>123</v>
      </c>
      <c r="I51">
        <f t="shared" si="11"/>
        <v>58</v>
      </c>
      <c r="J51">
        <f>VLOOKUP(C51,'s2'!$C$3:$G$200,5,FALSE)</f>
        <v>192</v>
      </c>
      <c r="K51" t="str">
        <f>VLOOKUP(C51,'s2'!$C$3:$F$200,4,FALSE)</f>
        <v xml:space="preserve"> + 12' 02''</v>
      </c>
      <c r="L51">
        <f>(VALUE(MID(K51,4,2))*60)+VALUE(MID(K51,8,2))</f>
        <v>722</v>
      </c>
      <c r="M51">
        <f>VLOOKUP(C51,'s3'!$C$3:$G$196,5,FALSE)</f>
        <v>192</v>
      </c>
      <c r="N51" t="str">
        <f>VLOOKUP(C51,'s3'!$C$3:$F$196,4,FALSE)</f>
        <v xml:space="preserve"> + 23' 03''</v>
      </c>
      <c r="O51">
        <f t="shared" si="0"/>
        <v>1383</v>
      </c>
      <c r="P51">
        <f>VLOOKUP(C51,'s4'!$C$3:$G$193,5,FALSE)</f>
        <v>160</v>
      </c>
      <c r="Q51" t="str">
        <f>VLOOKUP(C51,'s4'!$C$3:$F$193,4,FALSE)</f>
        <v xml:space="preserve"> + 26' 35''</v>
      </c>
      <c r="R51">
        <f t="shared" si="1"/>
        <v>1595</v>
      </c>
      <c r="S51">
        <f>VLOOKUP(C51,'s5'!$C$3:$G$191,5,FALSE)</f>
        <v>116</v>
      </c>
      <c r="T51" t="str">
        <f>VLOOKUP(C51,'s5'!$C$3:$F$191,4,FALSE)</f>
        <v xml:space="preserve"> + 26' 35''</v>
      </c>
      <c r="U51">
        <f t="shared" si="2"/>
        <v>1595</v>
      </c>
      <c r="V51">
        <f>VLOOKUP(C51,'s6'!$C$3:$G$190,5,FALSE)</f>
        <v>110</v>
      </c>
      <c r="W51" t="str">
        <f>VLOOKUP(C51,'s6'!$C$3:$G$190,4,FALSE)</f>
        <v xml:space="preserve"> + 26' 35''</v>
      </c>
      <c r="X51">
        <f t="shared" si="3"/>
        <v>1595</v>
      </c>
      <c r="Y51">
        <f>VLOOKUP($C51,'s7'!$C$3:$G$188,5,FALSE)</f>
        <v>105</v>
      </c>
      <c r="Z51" t="str">
        <f>VLOOKUP($C51,'s7'!$C$3:$G$188,4,FALSE)</f>
        <v xml:space="preserve"> + 26' 23''</v>
      </c>
      <c r="AA51">
        <f t="shared" si="12"/>
        <v>1583</v>
      </c>
      <c r="AB51">
        <f>VLOOKUP($C51,'s8'!$C$3:$G$187,5,FALSE)</f>
        <v>100</v>
      </c>
      <c r="AC51" t="str">
        <f>VLOOKUP($C51,'s8'!$C$3:$G$187,4,FALSE)</f>
        <v xml:space="preserve"> + 28' 39''</v>
      </c>
      <c r="AD51">
        <f t="shared" si="5"/>
        <v>1719</v>
      </c>
      <c r="AE51">
        <f>VLOOKUP($C51,'s9'!$C$3:$G$187,5,FALSE)</f>
        <v>97</v>
      </c>
      <c r="AF51" t="str">
        <f>VLOOKUP($C51,'s9'!$C$3:$G$187,4,FALSE)</f>
        <v xml:space="preserve"> + 30' 19''</v>
      </c>
      <c r="AG51">
        <f t="shared" si="6"/>
        <v>1819</v>
      </c>
      <c r="AH51">
        <f>VLOOKUP($C51,'s10'!$C$3:$G$185,5,FALSE)</f>
        <v>74</v>
      </c>
      <c r="AI51" t="str">
        <f>VLOOKUP($C51,'s10'!$C$3:$G$185,4,FALSE)</f>
        <v xml:space="preserve"> + 44' 10''</v>
      </c>
      <c r="AJ51">
        <f t="shared" si="7"/>
        <v>2650</v>
      </c>
      <c r="AK51">
        <f>VLOOKUP($C51,'s11'!$C$3:$G$179,5,FALSE)</f>
        <v>71</v>
      </c>
      <c r="AL51" t="str">
        <f>VLOOKUP($C51,'s11'!$C$3:$G$179,4,FALSE)</f>
        <v xml:space="preserve"> + 01h 00' 33''</v>
      </c>
      <c r="AM51">
        <f t="shared" si="8"/>
        <v>3633</v>
      </c>
    </row>
    <row r="52" spans="1:39" x14ac:dyDescent="0.2">
      <c r="A52">
        <v>50</v>
      </c>
      <c r="B52" t="s">
        <v>128</v>
      </c>
      <c r="C52">
        <v>11</v>
      </c>
      <c r="D52" t="s">
        <v>129</v>
      </c>
      <c r="E52" t="str">
        <f t="shared" si="9"/>
        <v>FRA</v>
      </c>
      <c r="F52" t="str">
        <f t="shared" si="10"/>
        <v>PÉRAUD Jean-Christophe</v>
      </c>
      <c r="G52">
        <v>50</v>
      </c>
      <c r="H52" t="s">
        <v>131</v>
      </c>
      <c r="I52">
        <f t="shared" si="11"/>
        <v>59</v>
      </c>
      <c r="J52">
        <f>VLOOKUP(C52,'s2'!$C$3:$G$200,5,FALSE)</f>
        <v>41</v>
      </c>
      <c r="K52" t="str">
        <f>VLOOKUP(C52,'s2'!$C$3:$F$200,4,FALSE)</f>
        <v xml:space="preserve"> + 02' 25''</v>
      </c>
      <c r="L52">
        <f>(VALUE(MID(K52,4,2))*60)+VALUE(MID(K52,8,2))</f>
        <v>145</v>
      </c>
      <c r="M52">
        <f>VLOOKUP(C52,'s3'!$C$3:$G$196,5,FALSE)</f>
        <v>21</v>
      </c>
      <c r="N52" t="str">
        <f>VLOOKUP(C52,'s3'!$C$3:$F$196,4,FALSE)</f>
        <v xml:space="preserve"> + 02' 07''</v>
      </c>
      <c r="O52">
        <f t="shared" si="0"/>
        <v>127</v>
      </c>
      <c r="P52">
        <f>VLOOKUP(C52,'s4'!$C$3:$G$193,5,FALSE)</f>
        <v>19</v>
      </c>
      <c r="Q52" t="str">
        <f>VLOOKUP(C52,'s4'!$C$3:$F$193,4,FALSE)</f>
        <v xml:space="preserve"> + 02' 19''</v>
      </c>
      <c r="R52">
        <f t="shared" si="1"/>
        <v>139</v>
      </c>
      <c r="S52">
        <f>VLOOKUP(C52,'s5'!$C$3:$G$191,5,FALSE)</f>
        <v>19</v>
      </c>
      <c r="T52" t="str">
        <f>VLOOKUP(C52,'s5'!$C$3:$F$191,4,FALSE)</f>
        <v xml:space="preserve"> + 02' 19''</v>
      </c>
      <c r="U52">
        <f t="shared" si="2"/>
        <v>139</v>
      </c>
      <c r="V52">
        <f>VLOOKUP(C52,'s6'!$C$3:$G$190,5,FALSE)</f>
        <v>19</v>
      </c>
      <c r="W52" t="str">
        <f>VLOOKUP(C52,'s6'!$C$3:$G$190,4,FALSE)</f>
        <v xml:space="preserve"> + 02' 19''</v>
      </c>
      <c r="X52">
        <f t="shared" si="3"/>
        <v>139</v>
      </c>
      <c r="Y52">
        <f>VLOOKUP($C52,'s7'!$C$3:$G$188,5,FALSE)</f>
        <v>18</v>
      </c>
      <c r="Z52" t="str">
        <f>VLOOKUP($C52,'s7'!$C$3:$G$188,4,FALSE)</f>
        <v xml:space="preserve"> + 02' 07''</v>
      </c>
      <c r="AA52">
        <f t="shared" si="12"/>
        <v>127</v>
      </c>
      <c r="AB52">
        <f>VLOOKUP($C52,'s8'!$C$3:$G$187,5,FALSE)</f>
        <v>18</v>
      </c>
      <c r="AC52" t="str">
        <f>VLOOKUP($C52,'s8'!$C$3:$G$187,4,FALSE)</f>
        <v xml:space="preserve"> + 02' 07''</v>
      </c>
      <c r="AD52">
        <f t="shared" si="5"/>
        <v>127</v>
      </c>
      <c r="AE52">
        <f>VLOOKUP($C52,'s9'!$C$3:$G$187,5,FALSE)</f>
        <v>17</v>
      </c>
      <c r="AF52" t="str">
        <f>VLOOKUP($C52,'s9'!$C$3:$G$187,4,FALSE)</f>
        <v xml:space="preserve"> + 03' 30''</v>
      </c>
      <c r="AG52">
        <f t="shared" si="6"/>
        <v>210</v>
      </c>
      <c r="AH52">
        <f>VLOOKUP($C52,'s10'!$C$3:$G$185,5,FALSE)</f>
        <v>14</v>
      </c>
      <c r="AI52" t="str">
        <f>VLOOKUP($C52,'s10'!$C$3:$G$185,4,FALSE)</f>
        <v xml:space="preserve"> + 09' 18''</v>
      </c>
      <c r="AJ52">
        <f t="shared" si="7"/>
        <v>558</v>
      </c>
      <c r="AK52">
        <f>VLOOKUP($C52,'s11'!$C$3:$G$179,5,FALSE)</f>
        <v>25</v>
      </c>
      <c r="AL52" t="str">
        <f>VLOOKUP($C52,'s11'!$C$3:$G$179,4,FALSE)</f>
        <v xml:space="preserve"> + 25' 41''</v>
      </c>
      <c r="AM52">
        <f t="shared" si="8"/>
        <v>1541</v>
      </c>
    </row>
    <row r="53" spans="1:39" x14ac:dyDescent="0.2">
      <c r="A53">
        <v>51</v>
      </c>
      <c r="B53" t="s">
        <v>132</v>
      </c>
      <c r="C53">
        <v>87</v>
      </c>
      <c r="D53" t="s">
        <v>19</v>
      </c>
      <c r="E53" t="str">
        <f t="shared" si="9"/>
        <v>AUT</v>
      </c>
      <c r="F53" t="str">
        <f t="shared" si="10"/>
        <v>PREIDLER Georg</v>
      </c>
      <c r="G53">
        <v>51</v>
      </c>
      <c r="H53" t="s">
        <v>131</v>
      </c>
      <c r="I53">
        <f t="shared" si="11"/>
        <v>59</v>
      </c>
      <c r="J53">
        <f>VLOOKUP(C53,'s2'!$C$3:$G$200,5,FALSE)</f>
        <v>42</v>
      </c>
      <c r="K53" t="str">
        <f>VLOOKUP(C53,'s2'!$C$3:$F$200,4,FALSE)</f>
        <v xml:space="preserve"> + 02' 25''</v>
      </c>
      <c r="L53">
        <f>(VALUE(MID(K53,4,2))*60)+VALUE(MID(K53,8,2))</f>
        <v>145</v>
      </c>
      <c r="M53">
        <f>VLOOKUP(C53,'s3'!$C$3:$G$196,5,FALSE)</f>
        <v>31</v>
      </c>
      <c r="N53" t="str">
        <f>VLOOKUP(C53,'s3'!$C$3:$F$196,4,FALSE)</f>
        <v xml:space="preserve"> + 03' 22''</v>
      </c>
      <c r="O53">
        <f t="shared" si="0"/>
        <v>202</v>
      </c>
      <c r="P53">
        <f>VLOOKUP(C53,'s4'!$C$3:$G$193,5,FALSE)</f>
        <v>41</v>
      </c>
      <c r="Q53" t="str">
        <f>VLOOKUP(C53,'s4'!$C$3:$F$193,4,FALSE)</f>
        <v xml:space="preserve"> + 09' 08''</v>
      </c>
      <c r="R53">
        <f t="shared" si="1"/>
        <v>548</v>
      </c>
      <c r="S53">
        <f>VLOOKUP(C53,'s5'!$C$3:$G$191,5,FALSE)</f>
        <v>93</v>
      </c>
      <c r="T53" t="str">
        <f>VLOOKUP(C53,'s5'!$C$3:$F$191,4,FALSE)</f>
        <v xml:space="preserve"> + 21' 31''</v>
      </c>
      <c r="U53">
        <f t="shared" si="2"/>
        <v>1291</v>
      </c>
      <c r="V53">
        <f>VLOOKUP(C53,'s6'!$C$3:$G$190,5,FALSE)</f>
        <v>101</v>
      </c>
      <c r="W53" t="str">
        <f>VLOOKUP(C53,'s6'!$C$3:$G$190,4,FALSE)</f>
        <v xml:space="preserve"> + 24' 35''</v>
      </c>
      <c r="X53">
        <f t="shared" si="3"/>
        <v>1475</v>
      </c>
      <c r="Y53">
        <f>VLOOKUP($C53,'s7'!$C$3:$G$188,5,FALSE)</f>
        <v>100</v>
      </c>
      <c r="Z53" t="str">
        <f>VLOOKUP($C53,'s7'!$C$3:$G$188,4,FALSE)</f>
        <v xml:space="preserve"> + 24' 47''</v>
      </c>
      <c r="AA53">
        <f t="shared" si="12"/>
        <v>1487</v>
      </c>
      <c r="AB53">
        <f>VLOOKUP($C53,'s8'!$C$3:$G$187,5,FALSE)</f>
        <v>88</v>
      </c>
      <c r="AC53" t="str">
        <f>VLOOKUP($C53,'s8'!$C$3:$G$187,4,FALSE)</f>
        <v xml:space="preserve"> + 25' 46''</v>
      </c>
      <c r="AD53">
        <f t="shared" si="5"/>
        <v>1546</v>
      </c>
      <c r="AE53">
        <f>VLOOKUP($C53,'s9'!$C$3:$G$187,5,FALSE)</f>
        <v>83</v>
      </c>
      <c r="AF53" t="str">
        <f>VLOOKUP($C53,'s9'!$C$3:$G$187,4,FALSE)</f>
        <v xml:space="preserve"> + 27' 22''</v>
      </c>
      <c r="AG53">
        <f t="shared" si="6"/>
        <v>1642</v>
      </c>
      <c r="AH53">
        <f>VLOOKUP($C53,'s10'!$C$3:$G$185,5,FALSE)</f>
        <v>62</v>
      </c>
      <c r="AI53" t="str">
        <f>VLOOKUP($C53,'s10'!$C$3:$G$185,4,FALSE)</f>
        <v xml:space="preserve"> + 41' 13''</v>
      </c>
      <c r="AJ53">
        <f t="shared" si="7"/>
        <v>2473</v>
      </c>
      <c r="AK53">
        <f>VLOOKUP($C53,'s11'!$C$3:$G$179,5,FALSE)</f>
        <v>66</v>
      </c>
      <c r="AL53" t="str">
        <f>VLOOKUP($C53,'s11'!$C$3:$G$179,4,FALSE)</f>
        <v xml:space="preserve"> + 57' 36''</v>
      </c>
      <c r="AM53">
        <f t="shared" si="8"/>
        <v>3456</v>
      </c>
    </row>
    <row r="54" spans="1:39" x14ac:dyDescent="0.2">
      <c r="A54">
        <v>52</v>
      </c>
      <c r="B54" t="s">
        <v>133</v>
      </c>
      <c r="C54">
        <v>211</v>
      </c>
      <c r="D54" t="s">
        <v>39</v>
      </c>
      <c r="E54" t="str">
        <f t="shared" si="9"/>
        <v>NOR</v>
      </c>
      <c r="F54" t="str">
        <f t="shared" si="10"/>
        <v>BOASSON HAGEN Edvald</v>
      </c>
      <c r="G54">
        <v>52</v>
      </c>
      <c r="H54" t="s">
        <v>131</v>
      </c>
      <c r="I54">
        <f>VALUE(MID(H54,8,2))+VALUE(MID(H54,3,2))</f>
        <v>59</v>
      </c>
      <c r="J54">
        <f>VLOOKUP(C54,'s2'!$C$3:$G$200,5,FALSE)</f>
        <v>115</v>
      </c>
      <c r="K54" t="str">
        <f>VLOOKUP(C54,'s2'!$C$3:$F$200,4,FALSE)</f>
        <v xml:space="preserve"> + 06' 01''</v>
      </c>
      <c r="L54">
        <f>(VALUE(MID(K54,4,2))*60)+VALUE(MID(K54,8,2))</f>
        <v>361</v>
      </c>
      <c r="M54">
        <f>VLOOKUP(C54,'s3'!$C$3:$G$196,5,FALSE)</f>
        <v>67</v>
      </c>
      <c r="N54" t="str">
        <f>VLOOKUP(C54,'s3'!$C$3:$F$196,4,FALSE)</f>
        <v xml:space="preserve"> + 07' 27''</v>
      </c>
      <c r="O54">
        <f t="shared" si="0"/>
        <v>447</v>
      </c>
      <c r="P54">
        <f>VLOOKUP(C54,'s4'!$C$3:$G$193,5,FALSE)</f>
        <v>33</v>
      </c>
      <c r="Q54" t="str">
        <f>VLOOKUP(C54,'s4'!$C$3:$F$193,4,FALSE)</f>
        <v xml:space="preserve"> + 07' 39''</v>
      </c>
      <c r="R54">
        <f t="shared" si="1"/>
        <v>459</v>
      </c>
      <c r="S54">
        <f>VLOOKUP(C54,'s5'!$C$3:$G$191,5,FALSE)</f>
        <v>33</v>
      </c>
      <c r="T54" t="str">
        <f>VLOOKUP(C54,'s5'!$C$3:$F$191,4,FALSE)</f>
        <v xml:space="preserve"> + 07' 39''</v>
      </c>
      <c r="U54">
        <f t="shared" si="2"/>
        <v>459</v>
      </c>
      <c r="V54">
        <f>VLOOKUP(C54,'s6'!$C$3:$G$190,5,FALSE)</f>
        <v>32</v>
      </c>
      <c r="W54" t="str">
        <f>VLOOKUP(C54,'s6'!$C$3:$G$190,4,FALSE)</f>
        <v xml:space="preserve"> + 07' 39''</v>
      </c>
      <c r="X54">
        <f t="shared" si="3"/>
        <v>459</v>
      </c>
      <c r="Y54">
        <f>VLOOKUP($C54,'s7'!$C$3:$G$188,5,FALSE)</f>
        <v>31</v>
      </c>
      <c r="Z54" t="str">
        <f>VLOOKUP($C54,'s7'!$C$3:$G$188,4,FALSE)</f>
        <v xml:space="preserve"> + 07' 27''</v>
      </c>
      <c r="AA54">
        <f t="shared" si="12"/>
        <v>447</v>
      </c>
      <c r="AB54">
        <f>VLOOKUP($C54,'s8'!$C$3:$G$187,5,FALSE)</f>
        <v>32</v>
      </c>
      <c r="AC54" t="str">
        <f>VLOOKUP($C54,'s8'!$C$3:$G$187,4,FALSE)</f>
        <v xml:space="preserve"> + 08' 19''</v>
      </c>
      <c r="AD54">
        <f t="shared" si="5"/>
        <v>499</v>
      </c>
      <c r="AE54">
        <f>VLOOKUP($C54,'s9'!$C$3:$G$187,5,FALSE)</f>
        <v>33</v>
      </c>
      <c r="AF54" t="str">
        <f>VLOOKUP($C54,'s9'!$C$3:$G$187,4,FALSE)</f>
        <v xml:space="preserve"> + 10' 14''</v>
      </c>
      <c r="AG54">
        <f t="shared" si="6"/>
        <v>614</v>
      </c>
      <c r="AH54">
        <f>VLOOKUP($C54,'s10'!$C$3:$G$185,5,FALSE)</f>
        <v>41</v>
      </c>
      <c r="AI54" t="str">
        <f>VLOOKUP($C54,'s10'!$C$3:$G$185,4,FALSE)</f>
        <v xml:space="preserve"> + 27' 04''</v>
      </c>
      <c r="AJ54">
        <f t="shared" si="7"/>
        <v>1624</v>
      </c>
      <c r="AK54">
        <f>VLOOKUP($C54,'s11'!$C$3:$G$179,5,FALSE)</f>
        <v>58</v>
      </c>
      <c r="AL54" t="str">
        <f>VLOOKUP($C54,'s11'!$C$3:$G$179,4,FALSE)</f>
        <v xml:space="preserve"> + 53' 04''</v>
      </c>
      <c r="AM54">
        <f t="shared" si="8"/>
        <v>3184</v>
      </c>
    </row>
    <row r="55" spans="1:39" x14ac:dyDescent="0.2">
      <c r="A55">
        <v>53</v>
      </c>
      <c r="B55" t="s">
        <v>134</v>
      </c>
      <c r="C55">
        <v>27</v>
      </c>
      <c r="D55" t="s">
        <v>62</v>
      </c>
      <c r="E55" t="str">
        <f t="shared" si="9"/>
        <v>SUI</v>
      </c>
      <c r="F55" t="str">
        <f t="shared" si="10"/>
        <v>MORABITO Steve</v>
      </c>
      <c r="G55">
        <v>53</v>
      </c>
      <c r="H55" t="s">
        <v>136</v>
      </c>
      <c r="I55">
        <f>(VALUE(MID(H55,4,2))*60)+VALUE(MID(H55,8,2))</f>
        <v>60</v>
      </c>
      <c r="J55">
        <f>VLOOKUP(C55,'s2'!$C$3:$G$200,5,FALSE)</f>
        <v>43</v>
      </c>
      <c r="K55" t="str">
        <f>VLOOKUP(C55,'s2'!$C$3:$F$200,4,FALSE)</f>
        <v xml:space="preserve"> + 02' 26''</v>
      </c>
      <c r="L55">
        <f>(VALUE(MID(K55,4,2))*60)+VALUE(MID(K55,8,2))</f>
        <v>146</v>
      </c>
      <c r="M55">
        <f>VLOOKUP(C55,'s3'!$C$3:$G$196,5,FALSE)</f>
        <v>39</v>
      </c>
      <c r="N55" t="str">
        <f>VLOOKUP(C55,'s3'!$C$3:$F$196,4,FALSE)</f>
        <v xml:space="preserve"> + 03' 52''</v>
      </c>
      <c r="O55">
        <f t="shared" si="0"/>
        <v>232</v>
      </c>
      <c r="P55">
        <f>VLOOKUP(C55,'s4'!$C$3:$G$193,5,FALSE)</f>
        <v>44</v>
      </c>
      <c r="Q55" t="str">
        <f>VLOOKUP(C55,'s4'!$C$3:$F$193,4,FALSE)</f>
        <v xml:space="preserve"> + 09' 38''</v>
      </c>
      <c r="R55">
        <f t="shared" si="1"/>
        <v>578</v>
      </c>
      <c r="S55">
        <f>VLOOKUP(C55,'s5'!$C$3:$G$191,5,FALSE)</f>
        <v>39</v>
      </c>
      <c r="T55" t="str">
        <f>VLOOKUP(C55,'s5'!$C$3:$F$191,4,FALSE)</f>
        <v xml:space="preserve"> + 09' 38''</v>
      </c>
      <c r="U55">
        <f t="shared" si="2"/>
        <v>578</v>
      </c>
      <c r="V55">
        <f>VLOOKUP(C55,'s6'!$C$3:$G$190,5,FALSE)</f>
        <v>50</v>
      </c>
      <c r="W55" t="str">
        <f>VLOOKUP(C55,'s6'!$C$3:$G$190,4,FALSE)</f>
        <v xml:space="preserve"> + 12' 42''</v>
      </c>
      <c r="X55">
        <f t="shared" si="3"/>
        <v>762</v>
      </c>
      <c r="Y55">
        <f>VLOOKUP($C55,'s7'!$C$3:$G$188,5,FALSE)</f>
        <v>50</v>
      </c>
      <c r="Z55" t="str">
        <f>VLOOKUP($C55,'s7'!$C$3:$G$188,4,FALSE)</f>
        <v xml:space="preserve"> + 12' 54''</v>
      </c>
      <c r="AA55">
        <f t="shared" si="12"/>
        <v>774</v>
      </c>
      <c r="AB55">
        <f>VLOOKUP($C55,'s8'!$C$3:$G$187,5,FALSE)</f>
        <v>45</v>
      </c>
      <c r="AC55" t="str">
        <f>VLOOKUP($C55,'s8'!$C$3:$G$187,4,FALSE)</f>
        <v xml:space="preserve"> + 14' 52''</v>
      </c>
      <c r="AD55">
        <f t="shared" si="5"/>
        <v>892</v>
      </c>
      <c r="AE55">
        <f>VLOOKUP($C55,'s9'!$C$3:$G$187,5,FALSE)</f>
        <v>41</v>
      </c>
      <c r="AF55" t="str">
        <f>VLOOKUP($C55,'s9'!$C$3:$G$187,4,FALSE)</f>
        <v xml:space="preserve"> + 16' 24''</v>
      </c>
      <c r="AG55">
        <f t="shared" si="6"/>
        <v>984</v>
      </c>
      <c r="AH55">
        <f>VLOOKUP($C55,'s10'!$C$3:$G$185,5,FALSE)</f>
        <v>40</v>
      </c>
      <c r="AI55" t="str">
        <f>VLOOKUP($C55,'s10'!$C$3:$G$185,4,FALSE)</f>
        <v xml:space="preserve"> + 26' 37''</v>
      </c>
      <c r="AJ55">
        <f t="shared" si="7"/>
        <v>1597</v>
      </c>
      <c r="AK55">
        <f>VLOOKUP($C55,'s11'!$C$3:$G$179,5,FALSE)</f>
        <v>26</v>
      </c>
      <c r="AL55" t="str">
        <f>VLOOKUP($C55,'s11'!$C$3:$G$179,4,FALSE)</f>
        <v xml:space="preserve"> + 27' 27''</v>
      </c>
      <c r="AM55">
        <f t="shared" si="8"/>
        <v>1647</v>
      </c>
    </row>
    <row r="56" spans="1:39" x14ac:dyDescent="0.2">
      <c r="A56">
        <v>54</v>
      </c>
      <c r="B56" t="s">
        <v>137</v>
      </c>
      <c r="C56">
        <v>102</v>
      </c>
      <c r="D56" t="s">
        <v>80</v>
      </c>
      <c r="E56" t="str">
        <f t="shared" si="9"/>
        <v>SUI</v>
      </c>
      <c r="F56" t="str">
        <f t="shared" si="10"/>
        <v>ALBASINI Michael</v>
      </c>
      <c r="G56">
        <v>54</v>
      </c>
      <c r="H56" t="s">
        <v>136</v>
      </c>
      <c r="I56">
        <f t="shared" ref="I56:I119" si="13">(VALUE(MID(H56,4,2))*60)+VALUE(MID(H56,8,2))</f>
        <v>60</v>
      </c>
      <c r="J56">
        <f>VLOOKUP(C56,'s2'!$C$3:$G$200,5,FALSE)</f>
        <v>116</v>
      </c>
      <c r="K56" t="str">
        <f>VLOOKUP(C56,'s2'!$C$3:$F$200,4,FALSE)</f>
        <v xml:space="preserve"> + 06' 02''</v>
      </c>
      <c r="L56">
        <f>(VALUE(MID(K56,4,2))*60)+VALUE(MID(K56,8,2))</f>
        <v>362</v>
      </c>
      <c r="M56">
        <f>VLOOKUP(C56,'s3'!$C$3:$G$196,5,FALSE)</f>
        <v>116</v>
      </c>
      <c r="N56" t="str">
        <f>VLOOKUP(C56,'s3'!$C$3:$F$196,4,FALSE)</f>
        <v xml:space="preserve"> + 11' 45''</v>
      </c>
      <c r="O56">
        <f t="shared" si="0"/>
        <v>705</v>
      </c>
      <c r="P56">
        <f>VLOOKUP(C56,'s4'!$C$3:$G$193,5,FALSE)</f>
        <v>167</v>
      </c>
      <c r="Q56" t="str">
        <f>VLOOKUP(C56,'s4'!$C$3:$F$193,4,FALSE)</f>
        <v xml:space="preserve"> + 28' 47''</v>
      </c>
      <c r="R56">
        <f t="shared" si="1"/>
        <v>1727</v>
      </c>
      <c r="S56">
        <f>VLOOKUP(C56,'s5'!$C$3:$G$191,5,FALSE)</f>
        <v>169</v>
      </c>
      <c r="T56" t="str">
        <f>VLOOKUP(C56,'s5'!$C$3:$F$191,4,FALSE)</f>
        <v xml:space="preserve"> + 43' 02''</v>
      </c>
      <c r="U56">
        <f t="shared" si="2"/>
        <v>2582</v>
      </c>
      <c r="V56" t="e">
        <f>VLOOKUP(C56,'s6'!$C$3:$G$190,5,FALSE)</f>
        <v>#N/A</v>
      </c>
      <c r="W56" t="e">
        <f>VLOOKUP(C56,'s6'!$C$3:$G$190,4,FALSE)</f>
        <v>#N/A</v>
      </c>
      <c r="X56" t="e">
        <f t="shared" si="3"/>
        <v>#N/A</v>
      </c>
      <c r="Y56" t="e">
        <f>VLOOKUP($C56,'s7'!$C$3:$G$188,5,FALSE)</f>
        <v>#N/A</v>
      </c>
      <c r="Z56" t="e">
        <f>VLOOKUP($C56,'s7'!$C$3:$G$188,4,FALSE)</f>
        <v>#N/A</v>
      </c>
      <c r="AA56" t="e">
        <f t="shared" si="12"/>
        <v>#N/A</v>
      </c>
      <c r="AB56" t="e">
        <f>VLOOKUP($C56,'s8'!$C$3:$G$187,5,FALSE)</f>
        <v>#N/A</v>
      </c>
      <c r="AC56" t="e">
        <f>VLOOKUP($C56,'s8'!$C$3:$G$187,4,FALSE)</f>
        <v>#N/A</v>
      </c>
      <c r="AD56" t="e">
        <f t="shared" si="5"/>
        <v>#N/A</v>
      </c>
      <c r="AE56" t="e">
        <f>VLOOKUP($C56,'s9'!$C$3:$G$187,5,FALSE)</f>
        <v>#N/A</v>
      </c>
      <c r="AF56" t="e">
        <f>VLOOKUP($C56,'s9'!$C$3:$G$187,4,FALSE)</f>
        <v>#N/A</v>
      </c>
      <c r="AG56" t="e">
        <f t="shared" si="6"/>
        <v>#N/A</v>
      </c>
      <c r="AH56" t="e">
        <f>VLOOKUP($C56,'s10'!$C$3:$G$185,5,FALSE)</f>
        <v>#N/A</v>
      </c>
      <c r="AI56" t="e">
        <f>VLOOKUP($C56,'s10'!$C$3:$G$185,4,FALSE)</f>
        <v>#N/A</v>
      </c>
      <c r="AJ56" t="e">
        <f t="shared" si="7"/>
        <v>#N/A</v>
      </c>
      <c r="AK56" t="e">
        <f>VLOOKUP($C56,'s11'!$C$3:$G$179,5,FALSE)</f>
        <v>#N/A</v>
      </c>
      <c r="AL56" t="e">
        <f>VLOOKUP($C56,'s11'!$C$3:$G$179,4,FALSE)</f>
        <v>#N/A</v>
      </c>
      <c r="AM56" t="e">
        <f t="shared" si="8"/>
        <v>#N/A</v>
      </c>
    </row>
    <row r="57" spans="1:39" x14ac:dyDescent="0.2">
      <c r="A57">
        <v>55</v>
      </c>
      <c r="B57" t="s">
        <v>138</v>
      </c>
      <c r="C57">
        <v>16</v>
      </c>
      <c r="D57" t="s">
        <v>129</v>
      </c>
      <c r="E57" t="str">
        <f t="shared" si="9"/>
        <v>FRA</v>
      </c>
      <c r="F57" t="str">
        <f t="shared" si="10"/>
        <v>GAUDIN Damien</v>
      </c>
      <c r="G57">
        <v>55</v>
      </c>
      <c r="H57" t="s">
        <v>136</v>
      </c>
      <c r="I57">
        <f t="shared" si="13"/>
        <v>60</v>
      </c>
      <c r="J57">
        <f>VLOOKUP(C57,'s2'!$C$3:$G$200,5,FALSE)</f>
        <v>94</v>
      </c>
      <c r="K57" t="str">
        <f>VLOOKUP(C57,'s2'!$C$3:$F$200,4,FALSE)</f>
        <v xml:space="preserve"> + 05' 27''</v>
      </c>
      <c r="L57">
        <f>(VALUE(MID(K57,4,2))*60)+VALUE(MID(K57,8,2))</f>
        <v>327</v>
      </c>
      <c r="M57">
        <f>VLOOKUP(C57,'s3'!$C$3:$G$196,5,FALSE)</f>
        <v>153</v>
      </c>
      <c r="N57" t="str">
        <f>VLOOKUP(C57,'s3'!$C$3:$F$196,4,FALSE)</f>
        <v xml:space="preserve"> + 15' 47''</v>
      </c>
      <c r="O57">
        <f t="shared" si="0"/>
        <v>947</v>
      </c>
      <c r="P57">
        <f>VLOOKUP(C57,'s4'!$C$3:$G$193,5,FALSE)</f>
        <v>127</v>
      </c>
      <c r="Q57" t="str">
        <f>VLOOKUP(C57,'s4'!$C$3:$F$193,4,FALSE)</f>
        <v xml:space="preserve"> + 19' 54''</v>
      </c>
      <c r="R57">
        <f t="shared" si="1"/>
        <v>1194</v>
      </c>
      <c r="S57">
        <f>VLOOKUP(C57,'s5'!$C$3:$G$191,5,FALSE)</f>
        <v>88</v>
      </c>
      <c r="T57" t="str">
        <f>VLOOKUP(C57,'s5'!$C$3:$F$191,4,FALSE)</f>
        <v xml:space="preserve"> + 20' 06''</v>
      </c>
      <c r="U57">
        <f t="shared" si="2"/>
        <v>1206</v>
      </c>
      <c r="V57">
        <f>VLOOKUP(C57,'s6'!$C$3:$G$190,5,FALSE)</f>
        <v>95</v>
      </c>
      <c r="W57" t="str">
        <f>VLOOKUP(C57,'s6'!$C$3:$G$190,4,FALSE)</f>
        <v xml:space="preserve"> + 23' 10''</v>
      </c>
      <c r="X57">
        <f t="shared" si="3"/>
        <v>1390</v>
      </c>
      <c r="Y57">
        <f>VLOOKUP($C57,'s7'!$C$3:$G$188,5,FALSE)</f>
        <v>96</v>
      </c>
      <c r="Z57" t="str">
        <f>VLOOKUP($C57,'s7'!$C$3:$G$188,4,FALSE)</f>
        <v xml:space="preserve"> + 23' 53''</v>
      </c>
      <c r="AA57">
        <f t="shared" si="12"/>
        <v>1433</v>
      </c>
      <c r="AB57">
        <f>VLOOKUP($C57,'s8'!$C$3:$G$187,5,FALSE)</f>
        <v>121</v>
      </c>
      <c r="AC57" t="str">
        <f>VLOOKUP($C57,'s8'!$C$3:$G$187,4,FALSE)</f>
        <v xml:space="preserve"> + 34' 41''</v>
      </c>
      <c r="AD57">
        <f t="shared" si="5"/>
        <v>2081</v>
      </c>
      <c r="AE57">
        <f>VLOOKUP($C57,'s9'!$C$3:$G$187,5,FALSE)</f>
        <v>127</v>
      </c>
      <c r="AF57" t="str">
        <f>VLOOKUP($C57,'s9'!$C$3:$G$187,4,FALSE)</f>
        <v xml:space="preserve"> + 37' 48''</v>
      </c>
      <c r="AG57">
        <f t="shared" si="6"/>
        <v>2268</v>
      </c>
      <c r="AH57">
        <f>VLOOKUP($C57,'s10'!$C$3:$G$185,5,FALSE)</f>
        <v>145</v>
      </c>
      <c r="AI57" t="str">
        <f>VLOOKUP($C57,'s10'!$C$3:$G$185,4,FALSE)</f>
        <v xml:space="preserve"> + 01h 00' 27''</v>
      </c>
      <c r="AJ57">
        <f t="shared" si="7"/>
        <v>3627</v>
      </c>
      <c r="AK57">
        <f>VLOOKUP($C57,'s11'!$C$3:$G$179,5,FALSE)</f>
        <v>150</v>
      </c>
      <c r="AL57" t="str">
        <f>VLOOKUP($C57,'s11'!$C$3:$G$179,4,FALSE)</f>
        <v xml:space="preserve"> + 01h 27' 40''</v>
      </c>
      <c r="AM57">
        <f t="shared" si="8"/>
        <v>5260</v>
      </c>
    </row>
    <row r="58" spans="1:39" x14ac:dyDescent="0.2">
      <c r="A58">
        <v>56</v>
      </c>
      <c r="B58" t="s">
        <v>139</v>
      </c>
      <c r="C58">
        <v>149</v>
      </c>
      <c r="D58" t="s">
        <v>15</v>
      </c>
      <c r="E58" t="str">
        <f t="shared" si="9"/>
        <v>ESP</v>
      </c>
      <c r="F58" t="str">
        <f t="shared" si="10"/>
        <v>ZUBELDIA AGIRRE Haimar</v>
      </c>
      <c r="G58">
        <v>56</v>
      </c>
      <c r="H58" t="s">
        <v>141</v>
      </c>
      <c r="I58">
        <f t="shared" si="13"/>
        <v>61</v>
      </c>
      <c r="J58">
        <f>VLOOKUP(C58,'s2'!$C$3:$G$200,5,FALSE)</f>
        <v>117</v>
      </c>
      <c r="K58" t="str">
        <f>VLOOKUP(C58,'s2'!$C$3:$F$200,4,FALSE)</f>
        <v xml:space="preserve"> + 06' 03''</v>
      </c>
      <c r="L58">
        <f>(VALUE(MID(K58,4,2))*60)+VALUE(MID(K58,8,2))</f>
        <v>363</v>
      </c>
      <c r="M58">
        <f>VLOOKUP(C58,'s3'!$C$3:$G$196,5,FALSE)</f>
        <v>56</v>
      </c>
      <c r="N58" t="str">
        <f>VLOOKUP(C58,'s3'!$C$3:$F$196,4,FALSE)</f>
        <v xml:space="preserve"> + 06' 36''</v>
      </c>
      <c r="O58">
        <f t="shared" si="0"/>
        <v>396</v>
      </c>
      <c r="P58">
        <f>VLOOKUP(C58,'s4'!$C$3:$G$193,5,FALSE)</f>
        <v>70</v>
      </c>
      <c r="Q58" t="str">
        <f>VLOOKUP(C58,'s4'!$C$3:$F$193,4,FALSE)</f>
        <v xml:space="preserve"> + 12' 22''</v>
      </c>
      <c r="R58">
        <f t="shared" si="1"/>
        <v>742</v>
      </c>
      <c r="S58">
        <f>VLOOKUP(C58,'s5'!$C$3:$G$191,5,FALSE)</f>
        <v>118</v>
      </c>
      <c r="T58" t="str">
        <f>VLOOKUP(C58,'s5'!$C$3:$F$191,4,FALSE)</f>
        <v xml:space="preserve"> + 26' 37''</v>
      </c>
      <c r="U58">
        <f t="shared" si="2"/>
        <v>1597</v>
      </c>
      <c r="V58">
        <f>VLOOKUP(C58,'s6'!$C$3:$G$190,5,FALSE)</f>
        <v>112</v>
      </c>
      <c r="W58" t="str">
        <f>VLOOKUP(C58,'s6'!$C$3:$G$190,4,FALSE)</f>
        <v xml:space="preserve"> + 26' 37''</v>
      </c>
      <c r="X58">
        <f t="shared" si="3"/>
        <v>1597</v>
      </c>
      <c r="Y58">
        <f>VLOOKUP($C58,'s7'!$C$3:$G$188,5,FALSE)</f>
        <v>106</v>
      </c>
      <c r="Z58" t="str">
        <f>VLOOKUP($C58,'s7'!$C$3:$G$188,4,FALSE)</f>
        <v xml:space="preserve"> + 26' 25''</v>
      </c>
      <c r="AA58">
        <f t="shared" si="12"/>
        <v>1585</v>
      </c>
      <c r="AB58">
        <f>VLOOKUP($C58,'s8'!$C$3:$G$187,5,FALSE)</f>
        <v>93</v>
      </c>
      <c r="AC58" t="str">
        <f>VLOOKUP($C58,'s8'!$C$3:$G$187,4,FALSE)</f>
        <v xml:space="preserve"> + 26' 35''</v>
      </c>
      <c r="AD58">
        <f t="shared" si="5"/>
        <v>1595</v>
      </c>
      <c r="AE58">
        <f>VLOOKUP($C58,'s9'!$C$3:$G$187,5,FALSE)</f>
        <v>85</v>
      </c>
      <c r="AF58" t="str">
        <f>VLOOKUP($C58,'s9'!$C$3:$G$187,4,FALSE)</f>
        <v xml:space="preserve"> + 27' 59''</v>
      </c>
      <c r="AG58">
        <f t="shared" si="6"/>
        <v>1679</v>
      </c>
      <c r="AH58">
        <f>VLOOKUP($C58,'s10'!$C$3:$G$185,5,FALSE)</f>
        <v>51</v>
      </c>
      <c r="AI58" t="str">
        <f>VLOOKUP($C58,'s10'!$C$3:$G$185,4,FALSE)</f>
        <v xml:space="preserve"> + 34' 24''</v>
      </c>
      <c r="AJ58">
        <f t="shared" si="7"/>
        <v>2064</v>
      </c>
      <c r="AK58">
        <f>VLOOKUP($C58,'s11'!$C$3:$G$179,5,FALSE)</f>
        <v>44</v>
      </c>
      <c r="AL58" t="str">
        <f>VLOOKUP($C58,'s11'!$C$3:$G$179,4,FALSE)</f>
        <v xml:space="preserve"> + 44' 57''</v>
      </c>
      <c r="AM58">
        <f t="shared" si="8"/>
        <v>2697</v>
      </c>
    </row>
    <row r="59" spans="1:39" x14ac:dyDescent="0.2">
      <c r="A59">
        <v>57</v>
      </c>
      <c r="B59" t="s">
        <v>142</v>
      </c>
      <c r="C59">
        <v>51</v>
      </c>
      <c r="D59" t="s">
        <v>27</v>
      </c>
      <c r="E59" t="str">
        <f t="shared" si="9"/>
        <v>COL</v>
      </c>
      <c r="F59" t="str">
        <f t="shared" si="10"/>
        <v>QUINTANA ROJAS Nairo Alexander</v>
      </c>
      <c r="G59">
        <v>57</v>
      </c>
      <c r="H59" t="s">
        <v>141</v>
      </c>
      <c r="I59">
        <f t="shared" si="13"/>
        <v>61</v>
      </c>
      <c r="J59">
        <f>VLOOKUP(C59,'s2'!$C$3:$G$200,5,FALSE)</f>
        <v>44</v>
      </c>
      <c r="K59" t="str">
        <f>VLOOKUP(C59,'s2'!$C$3:$F$200,4,FALSE)</f>
        <v xml:space="preserve"> + 02' 27''</v>
      </c>
      <c r="L59">
        <f>(VALUE(MID(K59,4,2))*60)+VALUE(MID(K59,8,2))</f>
        <v>147</v>
      </c>
      <c r="M59">
        <f>VLOOKUP(C59,'s3'!$C$3:$G$196,5,FALSE)</f>
        <v>17</v>
      </c>
      <c r="N59" t="str">
        <f>VLOOKUP(C59,'s3'!$C$3:$F$196,4,FALSE)</f>
        <v xml:space="preserve"> + 01' 56''</v>
      </c>
      <c r="O59">
        <f t="shared" si="0"/>
        <v>116</v>
      </c>
      <c r="P59">
        <f>VLOOKUP(C59,'s4'!$C$3:$G$193,5,FALSE)</f>
        <v>17</v>
      </c>
      <c r="Q59" t="str">
        <f>VLOOKUP(C59,'s4'!$C$3:$F$193,4,FALSE)</f>
        <v xml:space="preserve"> + 02' 08''</v>
      </c>
      <c r="R59">
        <f t="shared" si="1"/>
        <v>128</v>
      </c>
      <c r="S59">
        <f>VLOOKUP(C59,'s5'!$C$3:$G$191,5,FALSE)</f>
        <v>17</v>
      </c>
      <c r="T59" t="str">
        <f>VLOOKUP(C59,'s5'!$C$3:$F$191,4,FALSE)</f>
        <v xml:space="preserve"> + 02' 08''</v>
      </c>
      <c r="U59">
        <f t="shared" si="2"/>
        <v>128</v>
      </c>
      <c r="V59">
        <f>VLOOKUP(C59,'s6'!$C$3:$G$190,5,FALSE)</f>
        <v>17</v>
      </c>
      <c r="W59" t="str">
        <f>VLOOKUP(C59,'s6'!$C$3:$G$190,4,FALSE)</f>
        <v xml:space="preserve"> + 02' 08''</v>
      </c>
      <c r="X59">
        <f t="shared" si="3"/>
        <v>128</v>
      </c>
      <c r="Y59">
        <f>VLOOKUP($C59,'s7'!$C$3:$G$188,5,FALSE)</f>
        <v>16</v>
      </c>
      <c r="Z59" t="str">
        <f>VLOOKUP($C59,'s7'!$C$3:$G$188,4,FALSE)</f>
        <v xml:space="preserve"> + 01' 56''</v>
      </c>
      <c r="AA59">
        <f t="shared" si="12"/>
        <v>116</v>
      </c>
      <c r="AB59">
        <f>VLOOKUP($C59,'s8'!$C$3:$G$187,5,FALSE)</f>
        <v>16</v>
      </c>
      <c r="AC59" t="str">
        <f>VLOOKUP($C59,'s8'!$C$3:$G$187,4,FALSE)</f>
        <v xml:space="preserve"> + 01' 56''</v>
      </c>
      <c r="AD59">
        <f t="shared" si="5"/>
        <v>116</v>
      </c>
      <c r="AE59">
        <f>VLOOKUP($C59,'s9'!$C$3:$G$187,5,FALSE)</f>
        <v>9</v>
      </c>
      <c r="AF59" t="str">
        <f>VLOOKUP($C59,'s9'!$C$3:$G$187,4,FALSE)</f>
        <v xml:space="preserve"> + 01' 59''</v>
      </c>
      <c r="AG59">
        <f t="shared" si="6"/>
        <v>119</v>
      </c>
      <c r="AH59">
        <f>VLOOKUP($C59,'s10'!$C$3:$G$185,5,FALSE)</f>
        <v>3</v>
      </c>
      <c r="AI59" t="str">
        <f>VLOOKUP($C59,'s10'!$C$3:$G$185,4,FALSE)</f>
        <v xml:space="preserve"> + 03' 09''</v>
      </c>
      <c r="AJ59">
        <f t="shared" si="7"/>
        <v>189</v>
      </c>
      <c r="AK59">
        <f>VLOOKUP($C59,'s11'!$C$3:$G$179,5,FALSE)</f>
        <v>3</v>
      </c>
      <c r="AL59" t="str">
        <f>VLOOKUP($C59,'s11'!$C$3:$G$179,4,FALSE)</f>
        <v xml:space="preserve"> + 03' 09''</v>
      </c>
      <c r="AM59">
        <f t="shared" si="8"/>
        <v>189</v>
      </c>
    </row>
    <row r="60" spans="1:39" x14ac:dyDescent="0.2">
      <c r="A60">
        <v>58</v>
      </c>
      <c r="B60" t="s">
        <v>143</v>
      </c>
      <c r="C60">
        <v>6</v>
      </c>
      <c r="D60" t="s">
        <v>74</v>
      </c>
      <c r="E60" t="str">
        <f t="shared" si="9"/>
        <v>EST</v>
      </c>
      <c r="F60" t="str">
        <f t="shared" si="10"/>
        <v>KANGERT Tanel</v>
      </c>
      <c r="G60">
        <v>58</v>
      </c>
      <c r="H60" t="s">
        <v>145</v>
      </c>
      <c r="I60">
        <f t="shared" si="13"/>
        <v>62</v>
      </c>
      <c r="J60">
        <f>VLOOKUP(C60,'s2'!$C$3:$G$200,5,FALSE)</f>
        <v>118</v>
      </c>
      <c r="K60" t="str">
        <f>VLOOKUP(C60,'s2'!$C$3:$F$200,4,FALSE)</f>
        <v xml:space="preserve"> + 06' 04''</v>
      </c>
      <c r="L60">
        <f>(VALUE(MID(K60,4,2))*60)+VALUE(MID(K60,8,2))</f>
        <v>364</v>
      </c>
      <c r="M60">
        <f>VLOOKUP(C60,'s3'!$C$3:$G$196,5,FALSE)</f>
        <v>75</v>
      </c>
      <c r="N60" t="str">
        <f>VLOOKUP(C60,'s3'!$C$3:$F$196,4,FALSE)</f>
        <v xml:space="preserve"> + 07' 51''</v>
      </c>
      <c r="O60">
        <f t="shared" si="0"/>
        <v>471</v>
      </c>
      <c r="P60">
        <f>VLOOKUP(C60,'s4'!$C$3:$G$193,5,FALSE)</f>
        <v>141</v>
      </c>
      <c r="Q60" t="str">
        <f>VLOOKUP(C60,'s4'!$C$3:$F$193,4,FALSE)</f>
        <v xml:space="preserve"> + 22' 42''</v>
      </c>
      <c r="R60">
        <f t="shared" si="1"/>
        <v>1362</v>
      </c>
      <c r="S60">
        <f>VLOOKUP(C60,'s5'!$C$3:$G$191,5,FALSE)</f>
        <v>98</v>
      </c>
      <c r="T60" t="str">
        <f>VLOOKUP(C60,'s5'!$C$3:$F$191,4,FALSE)</f>
        <v xml:space="preserve"> + 22' 42''</v>
      </c>
      <c r="U60">
        <f t="shared" si="2"/>
        <v>1362</v>
      </c>
      <c r="V60">
        <f>VLOOKUP(C60,'s6'!$C$3:$G$190,5,FALSE)</f>
        <v>107</v>
      </c>
      <c r="W60" t="str">
        <f>VLOOKUP(C60,'s6'!$C$3:$G$190,4,FALSE)</f>
        <v xml:space="preserve"> + 25' 46''</v>
      </c>
      <c r="X60">
        <f t="shared" si="3"/>
        <v>1546</v>
      </c>
      <c r="Y60">
        <f>VLOOKUP($C60,'s7'!$C$3:$G$188,5,FALSE)</f>
        <v>103</v>
      </c>
      <c r="Z60" t="str">
        <f>VLOOKUP($C60,'s7'!$C$3:$G$188,4,FALSE)</f>
        <v xml:space="preserve"> + 25' 58''</v>
      </c>
      <c r="AA60">
        <f t="shared" si="12"/>
        <v>1558</v>
      </c>
      <c r="AB60">
        <f>VLOOKUP($C60,'s8'!$C$3:$G$187,5,FALSE)</f>
        <v>94</v>
      </c>
      <c r="AC60" t="str">
        <f>VLOOKUP($C60,'s8'!$C$3:$G$187,4,FALSE)</f>
        <v xml:space="preserve"> + 26' 47''</v>
      </c>
      <c r="AD60">
        <f t="shared" si="5"/>
        <v>1607</v>
      </c>
      <c r="AE60">
        <f>VLOOKUP($C60,'s9'!$C$3:$G$187,5,FALSE)</f>
        <v>82</v>
      </c>
      <c r="AF60" t="str">
        <f>VLOOKUP($C60,'s9'!$C$3:$G$187,4,FALSE)</f>
        <v xml:space="preserve"> + 27' 21''</v>
      </c>
      <c r="AG60">
        <f t="shared" si="6"/>
        <v>1641</v>
      </c>
      <c r="AH60">
        <f>VLOOKUP($C60,'s10'!$C$3:$G$185,5,FALSE)</f>
        <v>49</v>
      </c>
      <c r="AI60" t="str">
        <f>VLOOKUP($C60,'s10'!$C$3:$G$185,4,FALSE)</f>
        <v xml:space="preserve"> + 31' 56''</v>
      </c>
      <c r="AJ60">
        <f t="shared" si="7"/>
        <v>1916</v>
      </c>
      <c r="AK60">
        <f>VLOOKUP($C60,'s11'!$C$3:$G$179,5,FALSE)</f>
        <v>33</v>
      </c>
      <c r="AL60" t="str">
        <f>VLOOKUP($C60,'s11'!$C$3:$G$179,4,FALSE)</f>
        <v xml:space="preserve"> + 32' 46''</v>
      </c>
      <c r="AM60">
        <f t="shared" si="8"/>
        <v>1966</v>
      </c>
    </row>
    <row r="61" spans="1:39" x14ac:dyDescent="0.2">
      <c r="A61">
        <v>59</v>
      </c>
      <c r="B61" t="s">
        <v>146</v>
      </c>
      <c r="C61">
        <v>66</v>
      </c>
      <c r="D61" t="s">
        <v>8</v>
      </c>
      <c r="E61" t="str">
        <f t="shared" si="9"/>
        <v>ESP</v>
      </c>
      <c r="F61" t="str">
        <f t="shared" si="10"/>
        <v>SANCHEZ Samuel</v>
      </c>
      <c r="G61">
        <v>59</v>
      </c>
      <c r="H61" t="s">
        <v>148</v>
      </c>
      <c r="I61">
        <f t="shared" si="13"/>
        <v>64</v>
      </c>
      <c r="J61">
        <f>VLOOKUP(C61,'s2'!$C$3:$G$200,5,FALSE)</f>
        <v>45</v>
      </c>
      <c r="K61" t="str">
        <f>VLOOKUP(C61,'s2'!$C$3:$F$200,4,FALSE)</f>
        <v xml:space="preserve"> + 02' 30''</v>
      </c>
      <c r="L61">
        <f>(VALUE(MID(K61,4,2))*60)+VALUE(MID(K61,8,2))</f>
        <v>150</v>
      </c>
      <c r="M61">
        <f>VLOOKUP(C61,'s3'!$C$3:$G$196,5,FALSE)</f>
        <v>28</v>
      </c>
      <c r="N61" t="str">
        <f>VLOOKUP(C61,'s3'!$C$3:$F$196,4,FALSE)</f>
        <v xml:space="preserve"> + 02' 58''</v>
      </c>
      <c r="O61">
        <f t="shared" si="0"/>
        <v>178</v>
      </c>
      <c r="P61">
        <f>VLOOKUP(C61,'s4'!$C$3:$G$193,5,FALSE)</f>
        <v>31</v>
      </c>
      <c r="Q61" t="str">
        <f>VLOOKUP(C61,'s4'!$C$3:$F$193,4,FALSE)</f>
        <v xml:space="preserve"> + 06' 30''</v>
      </c>
      <c r="R61">
        <f t="shared" si="1"/>
        <v>390</v>
      </c>
      <c r="S61">
        <f>VLOOKUP(C61,'s5'!$C$3:$G$191,5,FALSE)</f>
        <v>31</v>
      </c>
      <c r="T61" t="str">
        <f>VLOOKUP(C61,'s5'!$C$3:$F$191,4,FALSE)</f>
        <v xml:space="preserve"> + 06' 30''</v>
      </c>
      <c r="U61">
        <f t="shared" si="2"/>
        <v>390</v>
      </c>
      <c r="V61">
        <f>VLOOKUP(C61,'s6'!$C$3:$G$190,5,FALSE)</f>
        <v>31</v>
      </c>
      <c r="W61" t="str">
        <f>VLOOKUP(C61,'s6'!$C$3:$G$190,4,FALSE)</f>
        <v xml:space="preserve"> + 06' 30''</v>
      </c>
      <c r="X61">
        <f t="shared" si="3"/>
        <v>390</v>
      </c>
      <c r="Y61">
        <f>VLOOKUP($C61,'s7'!$C$3:$G$188,5,FALSE)</f>
        <v>30</v>
      </c>
      <c r="Z61" t="str">
        <f>VLOOKUP($C61,'s7'!$C$3:$G$188,4,FALSE)</f>
        <v xml:space="preserve"> + 06' 18''</v>
      </c>
      <c r="AA61">
        <f t="shared" si="12"/>
        <v>378</v>
      </c>
      <c r="AB61">
        <f>VLOOKUP($C61,'s8'!$C$3:$G$187,5,FALSE)</f>
        <v>28</v>
      </c>
      <c r="AC61" t="str">
        <f>VLOOKUP($C61,'s8'!$C$3:$G$187,4,FALSE)</f>
        <v xml:space="preserve"> + 06' 18''</v>
      </c>
      <c r="AD61">
        <f t="shared" si="5"/>
        <v>378</v>
      </c>
      <c r="AE61">
        <f>VLOOKUP($C61,'s9'!$C$3:$G$187,5,FALSE)</f>
        <v>25</v>
      </c>
      <c r="AF61" t="str">
        <f>VLOOKUP($C61,'s9'!$C$3:$G$187,4,FALSE)</f>
        <v xml:space="preserve"> + 06' 17''</v>
      </c>
      <c r="AG61">
        <f t="shared" si="6"/>
        <v>377</v>
      </c>
      <c r="AH61">
        <f>VLOOKUP($C61,'s10'!$C$3:$G$185,5,FALSE)</f>
        <v>17</v>
      </c>
      <c r="AI61" t="str">
        <f>VLOOKUP($C61,'s10'!$C$3:$G$185,4,FALSE)</f>
        <v xml:space="preserve"> + 10' 27''</v>
      </c>
      <c r="AJ61">
        <f t="shared" si="7"/>
        <v>627</v>
      </c>
      <c r="AK61">
        <f>VLOOKUP($C61,'s11'!$C$3:$G$179,5,FALSE)</f>
        <v>13</v>
      </c>
      <c r="AL61" t="str">
        <f>VLOOKUP($C61,'s11'!$C$3:$G$179,4,FALSE)</f>
        <v xml:space="preserve"> + 10' 27''</v>
      </c>
      <c r="AM61">
        <f t="shared" si="8"/>
        <v>627</v>
      </c>
    </row>
    <row r="62" spans="1:39" x14ac:dyDescent="0.2">
      <c r="A62">
        <v>60</v>
      </c>
      <c r="B62" t="s">
        <v>149</v>
      </c>
      <c r="C62">
        <v>65</v>
      </c>
      <c r="D62" t="s">
        <v>8</v>
      </c>
      <c r="E62" t="str">
        <f t="shared" si="9"/>
        <v>ITA</v>
      </c>
      <c r="F62" t="str">
        <f t="shared" si="10"/>
        <v>QUINZIATO Manuel</v>
      </c>
      <c r="G62">
        <v>60</v>
      </c>
      <c r="H62" t="s">
        <v>148</v>
      </c>
      <c r="I62">
        <f t="shared" si="13"/>
        <v>64</v>
      </c>
      <c r="J62">
        <f>VLOOKUP(C62,'s2'!$C$3:$G$200,5,FALSE)</f>
        <v>18</v>
      </c>
      <c r="K62" t="str">
        <f>VLOOKUP(C62,'s2'!$C$3:$F$200,4,FALSE)</f>
        <v xml:space="preserve"> + 01' 13''</v>
      </c>
      <c r="L62">
        <f>(VALUE(MID(K62,4,2))*60)+VALUE(MID(K62,8,2))</f>
        <v>73</v>
      </c>
      <c r="M62">
        <f>VLOOKUP(C62,'s3'!$C$3:$G$196,5,FALSE)</f>
        <v>115</v>
      </c>
      <c r="N62" t="str">
        <f>VLOOKUP(C62,'s3'!$C$3:$F$196,4,FALSE)</f>
        <v xml:space="preserve"> + 11' 40''</v>
      </c>
      <c r="O62">
        <f t="shared" si="0"/>
        <v>700</v>
      </c>
      <c r="P62">
        <f>VLOOKUP(C62,'s4'!$C$3:$G$193,5,FALSE)</f>
        <v>64</v>
      </c>
      <c r="Q62" t="str">
        <f>VLOOKUP(C62,'s4'!$C$3:$F$193,4,FALSE)</f>
        <v xml:space="preserve"> + 11' 52''</v>
      </c>
      <c r="R62">
        <f t="shared" si="1"/>
        <v>712</v>
      </c>
      <c r="S62">
        <f>VLOOKUP(C62,'s5'!$C$3:$G$191,5,FALSE)</f>
        <v>56</v>
      </c>
      <c r="T62" t="str">
        <f>VLOOKUP(C62,'s5'!$C$3:$F$191,4,FALSE)</f>
        <v xml:space="preserve"> + 13' 16''</v>
      </c>
      <c r="U62">
        <f t="shared" si="2"/>
        <v>796</v>
      </c>
      <c r="V62">
        <f>VLOOKUP(C62,'s6'!$C$3:$G$190,5,FALSE)</f>
        <v>72</v>
      </c>
      <c r="W62" t="str">
        <f>VLOOKUP(C62,'s6'!$C$3:$G$190,4,FALSE)</f>
        <v xml:space="preserve"> + 17' 17''</v>
      </c>
      <c r="X62">
        <f t="shared" si="3"/>
        <v>1037</v>
      </c>
      <c r="Y62">
        <f>VLOOKUP($C62,'s7'!$C$3:$G$188,5,FALSE)</f>
        <v>77</v>
      </c>
      <c r="Z62" t="str">
        <f>VLOOKUP($C62,'s7'!$C$3:$G$188,4,FALSE)</f>
        <v xml:space="preserve"> + 18' 33''</v>
      </c>
      <c r="AA62">
        <f t="shared" si="12"/>
        <v>1113</v>
      </c>
      <c r="AB62">
        <f>VLOOKUP($C62,'s8'!$C$3:$G$187,5,FALSE)</f>
        <v>90</v>
      </c>
      <c r="AC62" t="str">
        <f>VLOOKUP($C62,'s8'!$C$3:$G$187,4,FALSE)</f>
        <v xml:space="preserve"> + 26' 21''</v>
      </c>
      <c r="AD62">
        <f t="shared" si="5"/>
        <v>1581</v>
      </c>
      <c r="AE62">
        <f>VLOOKUP($C62,'s9'!$C$3:$G$187,5,FALSE)</f>
        <v>98</v>
      </c>
      <c r="AF62" t="str">
        <f>VLOOKUP($C62,'s9'!$C$3:$G$187,4,FALSE)</f>
        <v xml:space="preserve"> + 30' 34''</v>
      </c>
      <c r="AG62">
        <f t="shared" si="6"/>
        <v>1834</v>
      </c>
      <c r="AH62">
        <f>VLOOKUP($C62,'s10'!$C$3:$G$185,5,FALSE)</f>
        <v>115</v>
      </c>
      <c r="AI62" t="str">
        <f>VLOOKUP($C62,'s10'!$C$3:$G$185,4,FALSE)</f>
        <v xml:space="preserve"> + 53' 06''</v>
      </c>
      <c r="AJ62">
        <f t="shared" si="7"/>
        <v>3186</v>
      </c>
      <c r="AK62">
        <f>VLOOKUP($C62,'s11'!$C$3:$G$179,5,FALSE)</f>
        <v>129</v>
      </c>
      <c r="AL62" t="str">
        <f>VLOOKUP($C62,'s11'!$C$3:$G$179,4,FALSE)</f>
        <v xml:space="preserve"> + 01h 19' 06''</v>
      </c>
      <c r="AM62">
        <f t="shared" si="8"/>
        <v>4746</v>
      </c>
    </row>
    <row r="63" spans="1:39" x14ac:dyDescent="0.2">
      <c r="A63">
        <v>61</v>
      </c>
      <c r="B63" t="s">
        <v>150</v>
      </c>
      <c r="C63">
        <v>86</v>
      </c>
      <c r="D63" t="s">
        <v>19</v>
      </c>
      <c r="E63" t="str">
        <f t="shared" si="9"/>
        <v>GER</v>
      </c>
      <c r="F63" t="str">
        <f t="shared" si="10"/>
        <v>GESCHKE Simon</v>
      </c>
      <c r="G63">
        <v>61</v>
      </c>
      <c r="H63" t="s">
        <v>152</v>
      </c>
      <c r="I63">
        <f t="shared" si="13"/>
        <v>65</v>
      </c>
      <c r="J63">
        <f>VLOOKUP(C63,'s2'!$C$3:$G$200,5,FALSE)</f>
        <v>119</v>
      </c>
      <c r="K63" t="str">
        <f>VLOOKUP(C63,'s2'!$C$3:$F$200,4,FALSE)</f>
        <v xml:space="preserve"> + 06' 07''</v>
      </c>
      <c r="L63">
        <f>(VALUE(MID(K63,4,2))*60)+VALUE(MID(K63,8,2))</f>
        <v>367</v>
      </c>
      <c r="M63">
        <f>VLOOKUP(C63,'s3'!$C$3:$G$196,5,FALSE)</f>
        <v>80</v>
      </c>
      <c r="N63" t="str">
        <f>VLOOKUP(C63,'s3'!$C$3:$F$196,4,FALSE)</f>
        <v xml:space="preserve"> + 08' 18''</v>
      </c>
      <c r="O63">
        <f t="shared" si="0"/>
        <v>498</v>
      </c>
      <c r="P63">
        <f>VLOOKUP(C63,'s4'!$C$3:$G$193,5,FALSE)</f>
        <v>66</v>
      </c>
      <c r="Q63" t="str">
        <f>VLOOKUP(C63,'s4'!$C$3:$F$193,4,FALSE)</f>
        <v xml:space="preserve"> + 12' 08''</v>
      </c>
      <c r="R63">
        <f t="shared" si="1"/>
        <v>728</v>
      </c>
      <c r="S63">
        <f>VLOOKUP(C63,'s5'!$C$3:$G$191,5,FALSE)</f>
        <v>65</v>
      </c>
      <c r="T63" t="str">
        <f>VLOOKUP(C63,'s5'!$C$3:$F$191,4,FALSE)</f>
        <v xml:space="preserve"> + 14' 36''</v>
      </c>
      <c r="U63">
        <f t="shared" si="2"/>
        <v>876</v>
      </c>
      <c r="V63">
        <f>VLOOKUP(C63,'s6'!$C$3:$G$190,5,FALSE)</f>
        <v>62</v>
      </c>
      <c r="W63" t="str">
        <f>VLOOKUP(C63,'s6'!$C$3:$G$190,4,FALSE)</f>
        <v xml:space="preserve"> + 14' 36''</v>
      </c>
      <c r="X63">
        <f t="shared" si="3"/>
        <v>876</v>
      </c>
      <c r="Y63">
        <f>VLOOKUP($C63,'s7'!$C$3:$G$188,5,FALSE)</f>
        <v>62</v>
      </c>
      <c r="Z63" t="str">
        <f>VLOOKUP($C63,'s7'!$C$3:$G$188,4,FALSE)</f>
        <v xml:space="preserve"> + 14' 48''</v>
      </c>
      <c r="AA63">
        <f t="shared" si="12"/>
        <v>888</v>
      </c>
      <c r="AB63">
        <f>VLOOKUP($C63,'s8'!$C$3:$G$187,5,FALSE)</f>
        <v>46</v>
      </c>
      <c r="AC63" t="str">
        <f>VLOOKUP($C63,'s8'!$C$3:$G$187,4,FALSE)</f>
        <v xml:space="preserve"> + 15' 11''</v>
      </c>
      <c r="AD63">
        <f t="shared" si="5"/>
        <v>911</v>
      </c>
      <c r="AE63">
        <f>VLOOKUP($C63,'s9'!$C$3:$G$187,5,FALSE)</f>
        <v>42</v>
      </c>
      <c r="AF63" t="str">
        <f>VLOOKUP($C63,'s9'!$C$3:$G$187,4,FALSE)</f>
        <v xml:space="preserve"> + 16' 47''</v>
      </c>
      <c r="AG63">
        <f t="shared" si="6"/>
        <v>1007</v>
      </c>
      <c r="AH63">
        <f>VLOOKUP($C63,'s10'!$C$3:$G$185,5,FALSE)</f>
        <v>47</v>
      </c>
      <c r="AI63" t="str">
        <f>VLOOKUP($C63,'s10'!$C$3:$G$185,4,FALSE)</f>
        <v xml:space="preserve"> + 31' 25''</v>
      </c>
      <c r="AJ63">
        <f t="shared" si="7"/>
        <v>1885</v>
      </c>
      <c r="AK63">
        <f>VLOOKUP($C63,'s11'!$C$3:$G$179,5,FALSE)</f>
        <v>49</v>
      </c>
      <c r="AL63" t="str">
        <f>VLOOKUP($C63,'s11'!$C$3:$G$179,4,FALSE)</f>
        <v xml:space="preserve"> + 47' 48''</v>
      </c>
      <c r="AM63">
        <f t="shared" si="8"/>
        <v>2868</v>
      </c>
    </row>
    <row r="64" spans="1:39" x14ac:dyDescent="0.2">
      <c r="A64">
        <v>62</v>
      </c>
      <c r="B64" t="s">
        <v>153</v>
      </c>
      <c r="C64">
        <v>34</v>
      </c>
      <c r="D64" t="s">
        <v>46</v>
      </c>
      <c r="E64" t="str">
        <f t="shared" si="9"/>
        <v>NED</v>
      </c>
      <c r="F64" t="str">
        <f t="shared" si="10"/>
        <v>POELS Wouter</v>
      </c>
      <c r="G64">
        <v>62</v>
      </c>
      <c r="H64" t="s">
        <v>152</v>
      </c>
      <c r="I64">
        <f t="shared" si="13"/>
        <v>65</v>
      </c>
      <c r="J64">
        <f>VLOOKUP(C64,'s2'!$C$3:$G$200,5,FALSE)</f>
        <v>120</v>
      </c>
      <c r="K64" t="str">
        <f>VLOOKUP(C64,'s2'!$C$3:$F$200,4,FALSE)</f>
        <v xml:space="preserve"> + 06' 07''</v>
      </c>
      <c r="L64">
        <f>(VALUE(MID(K64,4,2))*60)+VALUE(MID(K64,8,2))</f>
        <v>367</v>
      </c>
      <c r="M64">
        <f>VLOOKUP(C64,'s3'!$C$3:$G$196,5,FALSE)</f>
        <v>159</v>
      </c>
      <c r="N64" t="str">
        <f>VLOOKUP(C64,'s3'!$C$3:$F$196,4,FALSE)</f>
        <v xml:space="preserve"> + 16' 10''</v>
      </c>
      <c r="O64">
        <f t="shared" si="0"/>
        <v>970</v>
      </c>
      <c r="P64">
        <f>VLOOKUP(C64,'s4'!$C$3:$G$193,5,FALSE)</f>
        <v>139</v>
      </c>
      <c r="Q64" t="str">
        <f>VLOOKUP(C64,'s4'!$C$3:$F$193,4,FALSE)</f>
        <v xml:space="preserve"> + 22' 15''</v>
      </c>
      <c r="R64">
        <f t="shared" si="1"/>
        <v>1335</v>
      </c>
      <c r="S64">
        <f>VLOOKUP(C64,'s5'!$C$3:$G$191,5,FALSE)</f>
        <v>146</v>
      </c>
      <c r="T64" t="str">
        <f>VLOOKUP(C64,'s5'!$C$3:$F$191,4,FALSE)</f>
        <v xml:space="preserve"> + 34' 38''</v>
      </c>
      <c r="U64">
        <f t="shared" si="2"/>
        <v>2078</v>
      </c>
      <c r="V64">
        <f>VLOOKUP(C64,'s6'!$C$3:$G$190,5,FALSE)</f>
        <v>141</v>
      </c>
      <c r="W64" t="str">
        <f>VLOOKUP(C64,'s6'!$C$3:$G$190,4,FALSE)</f>
        <v xml:space="preserve"> + 34' 38''</v>
      </c>
      <c r="X64">
        <f t="shared" si="3"/>
        <v>2078</v>
      </c>
      <c r="Y64">
        <f>VLOOKUP($C64,'s7'!$C$3:$G$188,5,FALSE)</f>
        <v>141</v>
      </c>
      <c r="Z64" t="str">
        <f>VLOOKUP($C64,'s7'!$C$3:$G$188,4,FALSE)</f>
        <v xml:space="preserve"> + 35' 21''</v>
      </c>
      <c r="AA64">
        <f t="shared" si="12"/>
        <v>2121</v>
      </c>
      <c r="AB64">
        <f>VLOOKUP($C64,'s8'!$C$3:$G$187,5,FALSE)</f>
        <v>152</v>
      </c>
      <c r="AC64" t="str">
        <f>VLOOKUP($C64,'s8'!$C$3:$G$187,4,FALSE)</f>
        <v xml:space="preserve"> + 46' 09''</v>
      </c>
      <c r="AD64">
        <f t="shared" si="5"/>
        <v>2769</v>
      </c>
      <c r="AE64">
        <f>VLOOKUP($C64,'s9'!$C$3:$G$187,5,FALSE)</f>
        <v>149</v>
      </c>
      <c r="AF64" t="str">
        <f>VLOOKUP($C64,'s9'!$C$3:$G$187,4,FALSE)</f>
        <v xml:space="preserve"> + 46' 50''</v>
      </c>
      <c r="AG64">
        <f t="shared" si="6"/>
        <v>2810</v>
      </c>
      <c r="AH64">
        <f>VLOOKUP($C64,'s10'!$C$3:$G$185,5,FALSE)</f>
        <v>114</v>
      </c>
      <c r="AI64" t="str">
        <f>VLOOKUP($C64,'s10'!$C$3:$G$185,4,FALSE)</f>
        <v xml:space="preserve"> + 53' 04''</v>
      </c>
      <c r="AJ64">
        <f t="shared" si="7"/>
        <v>3184</v>
      </c>
      <c r="AK64">
        <f>VLOOKUP($C64,'s11'!$C$3:$G$179,5,FALSE)</f>
        <v>95</v>
      </c>
      <c r="AL64" t="str">
        <f>VLOOKUP($C64,'s11'!$C$3:$G$179,4,FALSE)</f>
        <v xml:space="preserve"> + 01h 09' 27''</v>
      </c>
      <c r="AM64">
        <f t="shared" si="8"/>
        <v>4167</v>
      </c>
    </row>
    <row r="65" spans="1:39" x14ac:dyDescent="0.2">
      <c r="A65">
        <v>63</v>
      </c>
      <c r="B65" t="s">
        <v>154</v>
      </c>
      <c r="C65">
        <v>44</v>
      </c>
      <c r="D65" t="s">
        <v>66</v>
      </c>
      <c r="E65" t="str">
        <f t="shared" si="9"/>
        <v>CZE</v>
      </c>
      <c r="F65" t="str">
        <f t="shared" si="10"/>
        <v>KREUZIGER Roman</v>
      </c>
      <c r="G65">
        <v>63</v>
      </c>
      <c r="H65" t="s">
        <v>156</v>
      </c>
      <c r="I65">
        <f t="shared" si="13"/>
        <v>66</v>
      </c>
      <c r="J65">
        <f>VLOOKUP(C65,'s2'!$C$3:$G$200,5,FALSE)</f>
        <v>16</v>
      </c>
      <c r="K65" t="str">
        <f>VLOOKUP(C65,'s2'!$C$3:$F$200,4,FALSE)</f>
        <v xml:space="preserve"> + 01' 08''</v>
      </c>
      <c r="L65">
        <f>(VALUE(MID(K65,4,2))*60)+VALUE(MID(K65,8,2))</f>
        <v>68</v>
      </c>
      <c r="M65">
        <f>VLOOKUP(C65,'s3'!$C$3:$G$196,5,FALSE)</f>
        <v>15</v>
      </c>
      <c r="N65" t="str">
        <f>VLOOKUP(C65,'s3'!$C$3:$F$196,4,FALSE)</f>
        <v xml:space="preserve"> + 01' 51''</v>
      </c>
      <c r="O65">
        <f t="shared" si="0"/>
        <v>111</v>
      </c>
      <c r="P65">
        <f>VLOOKUP(C65,'s4'!$C$3:$G$193,5,FALSE)</f>
        <v>15</v>
      </c>
      <c r="Q65" t="str">
        <f>VLOOKUP(C65,'s4'!$C$3:$F$193,4,FALSE)</f>
        <v xml:space="preserve"> + 02' 03''</v>
      </c>
      <c r="R65">
        <f t="shared" si="1"/>
        <v>123</v>
      </c>
      <c r="S65">
        <f>VLOOKUP(C65,'s5'!$C$3:$G$191,5,FALSE)</f>
        <v>15</v>
      </c>
      <c r="T65" t="str">
        <f>VLOOKUP(C65,'s5'!$C$3:$F$191,4,FALSE)</f>
        <v xml:space="preserve"> + 02' 03''</v>
      </c>
      <c r="U65">
        <f t="shared" si="2"/>
        <v>123</v>
      </c>
      <c r="V65">
        <f>VLOOKUP(C65,'s6'!$C$3:$G$190,5,FALSE)</f>
        <v>15</v>
      </c>
      <c r="W65" t="str">
        <f>VLOOKUP(C65,'s6'!$C$3:$G$190,4,FALSE)</f>
        <v xml:space="preserve"> + 02' 03''</v>
      </c>
      <c r="X65">
        <f t="shared" si="3"/>
        <v>123</v>
      </c>
      <c r="Y65">
        <f>VLOOKUP($C65,'s7'!$C$3:$G$188,5,FALSE)</f>
        <v>14</v>
      </c>
      <c r="Z65" t="str">
        <f>VLOOKUP($C65,'s7'!$C$3:$G$188,4,FALSE)</f>
        <v xml:space="preserve"> + 01' 51''</v>
      </c>
      <c r="AA65">
        <f t="shared" si="12"/>
        <v>111</v>
      </c>
      <c r="AB65">
        <f>VLOOKUP($C65,'s8'!$C$3:$G$187,5,FALSE)</f>
        <v>14</v>
      </c>
      <c r="AC65" t="str">
        <f>VLOOKUP($C65,'s8'!$C$3:$G$187,4,FALSE)</f>
        <v xml:space="preserve"> + 01' 51''</v>
      </c>
      <c r="AD65">
        <f t="shared" si="5"/>
        <v>111</v>
      </c>
      <c r="AE65">
        <f>VLOOKUP($C65,'s9'!$C$3:$G$187,5,FALSE)</f>
        <v>12</v>
      </c>
      <c r="AF65" t="str">
        <f>VLOOKUP($C65,'s9'!$C$3:$G$187,4,FALSE)</f>
        <v xml:space="preserve"> + 02' 18''</v>
      </c>
      <c r="AG65">
        <f t="shared" si="6"/>
        <v>138</v>
      </c>
      <c r="AH65">
        <f>VLOOKUP($C65,'s10'!$C$3:$G$185,5,FALSE)</f>
        <v>18</v>
      </c>
      <c r="AI65" t="str">
        <f>VLOOKUP($C65,'s10'!$C$3:$G$185,4,FALSE)</f>
        <v xml:space="preserve"> + 12' 31''</v>
      </c>
      <c r="AJ65">
        <f t="shared" si="7"/>
        <v>751</v>
      </c>
      <c r="AK65">
        <f>VLOOKUP($C65,'s11'!$C$3:$G$179,5,FALSE)</f>
        <v>21</v>
      </c>
      <c r="AL65" t="str">
        <f>VLOOKUP($C65,'s11'!$C$3:$G$179,4,FALSE)</f>
        <v xml:space="preserve"> + 23' 04''</v>
      </c>
      <c r="AM65">
        <f t="shared" si="8"/>
        <v>1384</v>
      </c>
    </row>
    <row r="66" spans="1:39" x14ac:dyDescent="0.2">
      <c r="A66">
        <v>64</v>
      </c>
      <c r="B66" t="s">
        <v>157</v>
      </c>
      <c r="C66">
        <v>111</v>
      </c>
      <c r="D66" t="s">
        <v>11</v>
      </c>
      <c r="E66" t="str">
        <f t="shared" si="9"/>
        <v>POL</v>
      </c>
      <c r="F66" t="str">
        <f t="shared" si="10"/>
        <v>KWIATKOWSKI Michal</v>
      </c>
      <c r="G66">
        <v>64</v>
      </c>
      <c r="H66" t="s">
        <v>156</v>
      </c>
      <c r="I66">
        <f t="shared" si="13"/>
        <v>66</v>
      </c>
      <c r="J66">
        <f>VLOOKUP(C66,'s2'!$C$3:$G$200,5,FALSE)</f>
        <v>19</v>
      </c>
      <c r="K66" t="str">
        <f>VLOOKUP(C66,'s2'!$C$3:$F$200,4,FALSE)</f>
        <v xml:space="preserve"> + 01' 19''</v>
      </c>
      <c r="L66">
        <f>(VALUE(MID(K66,4,2))*60)+VALUE(MID(K66,8,2))</f>
        <v>79</v>
      </c>
      <c r="M66">
        <f>VLOOKUP(C66,'s3'!$C$3:$G$196,5,FALSE)</f>
        <v>19</v>
      </c>
      <c r="N66" t="str">
        <f>VLOOKUP(C66,'s3'!$C$3:$F$196,4,FALSE)</f>
        <v xml:space="preserve"> + 02' 02''</v>
      </c>
      <c r="O66">
        <f t="shared" si="0"/>
        <v>122</v>
      </c>
      <c r="P66">
        <f>VLOOKUP(C66,'s4'!$C$3:$G$193,5,FALSE)</f>
        <v>37</v>
      </c>
      <c r="Q66" t="str">
        <f>VLOOKUP(C66,'s4'!$C$3:$F$193,4,FALSE)</f>
        <v xml:space="preserve"> + 08' 07''</v>
      </c>
      <c r="R66">
        <f t="shared" si="1"/>
        <v>487</v>
      </c>
      <c r="S66">
        <f>VLOOKUP(C66,'s5'!$C$3:$G$191,5,FALSE)</f>
        <v>44</v>
      </c>
      <c r="T66" t="str">
        <f>VLOOKUP(C66,'s5'!$C$3:$F$191,4,FALSE)</f>
        <v xml:space="preserve"> + 10' 53''</v>
      </c>
      <c r="U66">
        <f t="shared" si="2"/>
        <v>653</v>
      </c>
      <c r="V66">
        <f>VLOOKUP(C66,'s6'!$C$3:$G$190,5,FALSE)</f>
        <v>42</v>
      </c>
      <c r="W66" t="str">
        <f>VLOOKUP(C66,'s6'!$C$3:$G$190,4,FALSE)</f>
        <v xml:space="preserve"> + 10' 53''</v>
      </c>
      <c r="X66">
        <f t="shared" si="3"/>
        <v>653</v>
      </c>
      <c r="Y66">
        <f>VLOOKUP($C66,'s7'!$C$3:$G$188,5,FALSE)</f>
        <v>43</v>
      </c>
      <c r="Z66" t="str">
        <f>VLOOKUP($C66,'s7'!$C$3:$G$188,4,FALSE)</f>
        <v xml:space="preserve"> + 11' 36''</v>
      </c>
      <c r="AA66">
        <f t="shared" si="12"/>
        <v>696</v>
      </c>
      <c r="AB66">
        <f>VLOOKUP($C66,'s8'!$C$3:$G$187,5,FALSE)</f>
        <v>44</v>
      </c>
      <c r="AC66" t="str">
        <f>VLOOKUP($C66,'s8'!$C$3:$G$187,4,FALSE)</f>
        <v xml:space="preserve"> + 14' 34''</v>
      </c>
      <c r="AD66">
        <f t="shared" si="5"/>
        <v>874</v>
      </c>
      <c r="AE66">
        <f>VLOOKUP($C66,'s9'!$C$3:$G$187,5,FALSE)</f>
        <v>39</v>
      </c>
      <c r="AF66" t="str">
        <f>VLOOKUP($C66,'s9'!$C$3:$G$187,4,FALSE)</f>
        <v xml:space="preserve"> + 15' 18''</v>
      </c>
      <c r="AG66">
        <f t="shared" si="6"/>
        <v>918</v>
      </c>
      <c r="AH66">
        <f>VLOOKUP($C66,'s10'!$C$3:$G$185,5,FALSE)</f>
        <v>58</v>
      </c>
      <c r="AI66" t="str">
        <f>VLOOKUP($C66,'s10'!$C$3:$G$185,4,FALSE)</f>
        <v xml:space="preserve"> + 38' 49''</v>
      </c>
      <c r="AJ66">
        <f t="shared" si="7"/>
        <v>2329</v>
      </c>
      <c r="AK66">
        <f>VLOOKUP($C66,'s11'!$C$3:$G$179,5,FALSE)</f>
        <v>83</v>
      </c>
      <c r="AL66" t="str">
        <f>VLOOKUP($C66,'s11'!$C$3:$G$179,4,FALSE)</f>
        <v xml:space="preserve"> + 01h 06' 02''</v>
      </c>
      <c r="AM66">
        <f t="shared" si="8"/>
        <v>3962</v>
      </c>
    </row>
    <row r="67" spans="1:39" x14ac:dyDescent="0.2">
      <c r="A67">
        <v>65</v>
      </c>
      <c r="B67" t="s">
        <v>158</v>
      </c>
      <c r="C67">
        <v>35</v>
      </c>
      <c r="D67" t="s">
        <v>46</v>
      </c>
      <c r="E67" t="str">
        <f t="shared" si="9"/>
        <v>AUS</v>
      </c>
      <c r="F67" t="str">
        <f t="shared" si="10"/>
        <v>PORTE Richie</v>
      </c>
      <c r="G67">
        <v>65</v>
      </c>
      <c r="H67" t="s">
        <v>156</v>
      </c>
      <c r="I67">
        <f t="shared" si="13"/>
        <v>66</v>
      </c>
      <c r="J67">
        <f>VLOOKUP(C67,'s2'!$C$3:$G$200,5,FALSE)</f>
        <v>46</v>
      </c>
      <c r="K67" t="str">
        <f>VLOOKUP(C67,'s2'!$C$3:$F$200,4,FALSE)</f>
        <v xml:space="preserve"> + 02' 32''</v>
      </c>
      <c r="L67">
        <f>(VALUE(MID(K67,4,2))*60)+VALUE(MID(K67,8,2))</f>
        <v>152</v>
      </c>
      <c r="M67">
        <f>VLOOKUP(C67,'s3'!$C$3:$G$196,5,FALSE)</f>
        <v>46</v>
      </c>
      <c r="N67" t="str">
        <f>VLOOKUP(C67,'s3'!$C$3:$F$196,4,FALSE)</f>
        <v xml:space="preserve"> + 05' 48''</v>
      </c>
      <c r="O67">
        <f t="shared" ref="O67:O130" si="14">(VALUE(MID(N67,4,2))*60)+VALUE(MID(N67,8,2))</f>
        <v>348</v>
      </c>
      <c r="P67">
        <f>VLOOKUP(C67,'s4'!$C$3:$G$193,5,FALSE)</f>
        <v>142</v>
      </c>
      <c r="Q67" t="str">
        <f>VLOOKUP(C67,'s4'!$C$3:$F$193,4,FALSE)</f>
        <v xml:space="preserve"> + 22' 50''</v>
      </c>
      <c r="R67">
        <f t="shared" ref="R67:R130" si="15">(VALUE(MID(Q67,4,2))*60)+VALUE(MID(Q67,8,2))</f>
        <v>1370</v>
      </c>
      <c r="S67">
        <f>VLOOKUP(C67,'s5'!$C$3:$G$191,5,FALSE)</f>
        <v>153</v>
      </c>
      <c r="T67" t="str">
        <f>VLOOKUP(C67,'s5'!$C$3:$F$191,4,FALSE)</f>
        <v xml:space="preserve"> + 37' 05''</v>
      </c>
      <c r="U67">
        <f t="shared" ref="U67:U130" si="16">(VALUE(MID(T67,4,2))*60)+VALUE(MID(T67,8,2))</f>
        <v>2225</v>
      </c>
      <c r="V67">
        <f>VLOOKUP(C67,'s6'!$C$3:$G$190,5,FALSE)</f>
        <v>158</v>
      </c>
      <c r="W67" t="str">
        <f>VLOOKUP(C67,'s6'!$C$3:$G$190,4,FALSE)</f>
        <v xml:space="preserve"> + 40' 23''</v>
      </c>
      <c r="X67">
        <f t="shared" ref="X67:X130" si="17">(VALUE(MID(W67,4,2))*60)+VALUE(MID(W67,8,2))</f>
        <v>2423</v>
      </c>
      <c r="Y67">
        <f>VLOOKUP($C67,'s7'!$C$3:$G$188,5,FALSE)</f>
        <v>159</v>
      </c>
      <c r="Z67" t="str">
        <f>VLOOKUP($C67,'s7'!$C$3:$G$188,4,FALSE)</f>
        <v xml:space="preserve"> + 41' 06''</v>
      </c>
      <c r="AA67">
        <f t="shared" si="12"/>
        <v>2466</v>
      </c>
      <c r="AB67">
        <f>VLOOKUP($C67,'s8'!$C$3:$G$187,5,FALSE)</f>
        <v>147</v>
      </c>
      <c r="AC67" t="str">
        <f>VLOOKUP($C67,'s8'!$C$3:$G$187,4,FALSE)</f>
        <v xml:space="preserve"> + 44' 04''</v>
      </c>
      <c r="AD67">
        <f t="shared" ref="AD67:AD130" si="18">IF(LEN(AC67)&gt;12,(VALUE(MID(AC67,4,2))*60*60)+VALUE(MID(AC67,8,2)*60)+VALUE(MID(AC67,12,2)),(VALUE(MID(AC67,4,2))*60)+VALUE(MID(AC67,8,2)))</f>
        <v>2644</v>
      </c>
      <c r="AE67">
        <f>VLOOKUP($C67,'s9'!$C$3:$G$187,5,FALSE)</f>
        <v>144</v>
      </c>
      <c r="AF67" t="str">
        <f>VLOOKUP($C67,'s9'!$C$3:$G$187,4,FALSE)</f>
        <v xml:space="preserve"> + 44' 04''</v>
      </c>
      <c r="AG67">
        <f t="shared" ref="AG67:AG130" si="19">IF(LEN(AF67)&gt;12,(VALUE(MID(AF67,4,2))*60*60)+VALUE(MID(AF67,8,2)*60)+VALUE(MID(AF67,12,2)),(VALUE(MID(AF67,4,2))*60)+VALUE(MID(AF67,8,2)))</f>
        <v>2644</v>
      </c>
      <c r="AH67">
        <f>VLOOKUP($C67,'s10'!$C$3:$G$185,5,FALSE)</f>
        <v>79</v>
      </c>
      <c r="AI67" t="str">
        <f>VLOOKUP($C67,'s10'!$C$3:$G$185,4,FALSE)</f>
        <v xml:space="preserve"> + 45' 07''</v>
      </c>
      <c r="AJ67">
        <f t="shared" ref="AJ67:AJ130" si="20">IF(LEN(AI67)&gt;12,(VALUE(MID(AI67,4,2))*60*60)+VALUE(MID(AI67,8,2)*60)+VALUE(MID(AI67,12,2)),(VALUE(MID(AI67,4,2))*60)+VALUE(MID(AI67,8,2)))</f>
        <v>2707</v>
      </c>
      <c r="AK67">
        <f>VLOOKUP($C67,'s11'!$C$3:$G$179,5,FALSE)</f>
        <v>51</v>
      </c>
      <c r="AL67" t="str">
        <f>VLOOKUP($C67,'s11'!$C$3:$G$179,4,FALSE)</f>
        <v xml:space="preserve"> + 49' 00''</v>
      </c>
      <c r="AM67">
        <f t="shared" ref="AM67:AM130" si="21">IF(LEN(AL67)&gt;12,(VALUE(MID(AL67,4,2))*60*60)+VALUE(MID(AL67,8,2)*60)+VALUE(MID(AL67,12,2)),(VALUE(MID(AL67,4,2))*60)+VALUE(MID(AL67,8,2)))</f>
        <v>2940</v>
      </c>
    </row>
    <row r="68" spans="1:39" x14ac:dyDescent="0.2">
      <c r="A68">
        <v>66</v>
      </c>
      <c r="B68" t="s">
        <v>159</v>
      </c>
      <c r="C68">
        <v>107</v>
      </c>
      <c r="D68" t="s">
        <v>80</v>
      </c>
      <c r="E68" t="str">
        <f t="shared" ref="E68:E131" si="22">LEFT(B68,3)</f>
        <v>NED</v>
      </c>
      <c r="F68" t="str">
        <f t="shared" ref="F68:F131" si="23">MID(B68,4,LEN(B68)-3)</f>
        <v>WEENING Pieter</v>
      </c>
      <c r="G68">
        <v>66</v>
      </c>
      <c r="H68" t="s">
        <v>161</v>
      </c>
      <c r="I68">
        <f t="shared" si="13"/>
        <v>67</v>
      </c>
      <c r="J68">
        <f>VLOOKUP(C68,'s2'!$C$3:$G$200,5,FALSE)</f>
        <v>121</v>
      </c>
      <c r="K68" t="str">
        <f>VLOOKUP(C68,'s2'!$C$3:$F$200,4,FALSE)</f>
        <v xml:space="preserve"> + 06' 09''</v>
      </c>
      <c r="L68">
        <f>(VALUE(MID(K68,4,2))*60)+VALUE(MID(K68,8,2))</f>
        <v>369</v>
      </c>
      <c r="M68">
        <f>VLOOKUP(C68,'s3'!$C$3:$G$196,5,FALSE)</f>
        <v>114</v>
      </c>
      <c r="N68" t="str">
        <f>VLOOKUP(C68,'s3'!$C$3:$F$196,4,FALSE)</f>
        <v xml:space="preserve"> + 11' 40''</v>
      </c>
      <c r="O68">
        <f t="shared" si="14"/>
        <v>700</v>
      </c>
      <c r="P68">
        <f>VLOOKUP(C68,'s4'!$C$3:$G$193,5,FALSE)</f>
        <v>168</v>
      </c>
      <c r="Q68" t="str">
        <f>VLOOKUP(C68,'s4'!$C$3:$F$193,4,FALSE)</f>
        <v xml:space="preserve"> + 28' 52''</v>
      </c>
      <c r="R68">
        <f t="shared" si="15"/>
        <v>1732</v>
      </c>
      <c r="S68">
        <f>VLOOKUP(C68,'s5'!$C$3:$G$191,5,FALSE)</f>
        <v>170</v>
      </c>
      <c r="T68" t="str">
        <f>VLOOKUP(C68,'s5'!$C$3:$F$191,4,FALSE)</f>
        <v xml:space="preserve"> + 43' 07''</v>
      </c>
      <c r="U68">
        <f t="shared" si="16"/>
        <v>2587</v>
      </c>
      <c r="V68">
        <f>VLOOKUP(C68,'s6'!$C$3:$G$190,5,FALSE)</f>
        <v>170</v>
      </c>
      <c r="W68" t="str">
        <f>VLOOKUP(C68,'s6'!$C$3:$G$190,4,FALSE)</f>
        <v xml:space="preserve"> + 46' 25''</v>
      </c>
      <c r="X68">
        <f t="shared" si="17"/>
        <v>2785</v>
      </c>
      <c r="Y68">
        <f>VLOOKUP($C68,'s7'!$C$3:$G$188,5,FALSE)</f>
        <v>172</v>
      </c>
      <c r="Z68" t="str">
        <f>VLOOKUP($C68,'s7'!$C$3:$G$188,4,FALSE)</f>
        <v xml:space="preserve"> + 47' 08''</v>
      </c>
      <c r="AA68">
        <f t="shared" si="12"/>
        <v>2828</v>
      </c>
      <c r="AB68">
        <f>VLOOKUP($C68,'s8'!$C$3:$G$187,5,FALSE)</f>
        <v>173</v>
      </c>
      <c r="AC68" t="str">
        <f>VLOOKUP($C68,'s8'!$C$3:$G$187,4,FALSE)</f>
        <v xml:space="preserve"> + 52' 12''</v>
      </c>
      <c r="AD68">
        <f t="shared" si="18"/>
        <v>3132</v>
      </c>
      <c r="AE68">
        <f>VLOOKUP($C68,'s9'!$C$3:$G$187,5,FALSE)</f>
        <v>175</v>
      </c>
      <c r="AF68" t="str">
        <f>VLOOKUP($C68,'s9'!$C$3:$G$187,4,FALSE)</f>
        <v xml:space="preserve"> + 57' 09''</v>
      </c>
      <c r="AG68">
        <f t="shared" si="19"/>
        <v>3429</v>
      </c>
      <c r="AH68">
        <f>VLOOKUP($C68,'s10'!$C$3:$G$185,5,FALSE)</f>
        <v>175</v>
      </c>
      <c r="AI68" t="str">
        <f>VLOOKUP($C68,'s10'!$C$3:$G$185,4,FALSE)</f>
        <v xml:space="preserve"> + 01h 18' 53''</v>
      </c>
      <c r="AJ68">
        <f t="shared" si="20"/>
        <v>4733</v>
      </c>
      <c r="AK68">
        <f>VLOOKUP($C68,'s11'!$C$3:$G$179,5,FALSE)</f>
        <v>170</v>
      </c>
      <c r="AL68" t="str">
        <f>VLOOKUP($C68,'s11'!$C$3:$G$179,4,FALSE)</f>
        <v xml:space="preserve"> + 01h 44' 53''</v>
      </c>
      <c r="AM68">
        <f t="shared" si="21"/>
        <v>6293</v>
      </c>
    </row>
    <row r="69" spans="1:39" x14ac:dyDescent="0.2">
      <c r="A69">
        <v>67</v>
      </c>
      <c r="B69" t="s">
        <v>162</v>
      </c>
      <c r="C69">
        <v>134</v>
      </c>
      <c r="D69" t="s">
        <v>23</v>
      </c>
      <c r="E69" t="str">
        <f t="shared" si="22"/>
        <v>NED</v>
      </c>
      <c r="F69" t="str">
        <f t="shared" si="23"/>
        <v>LEEZER Thomas</v>
      </c>
      <c r="G69">
        <v>67</v>
      </c>
      <c r="H69" t="s">
        <v>161</v>
      </c>
      <c r="I69">
        <f t="shared" si="13"/>
        <v>67</v>
      </c>
      <c r="J69">
        <f>VLOOKUP(C69,'s2'!$C$3:$G$200,5,FALSE)</f>
        <v>122</v>
      </c>
      <c r="K69" t="str">
        <f>VLOOKUP(C69,'s2'!$C$3:$F$200,4,FALSE)</f>
        <v xml:space="preserve"> + 06' 09''</v>
      </c>
      <c r="L69">
        <f>(VALUE(MID(K69,4,2))*60)+VALUE(MID(K69,8,2))</f>
        <v>369</v>
      </c>
      <c r="M69">
        <f>VLOOKUP(C69,'s3'!$C$3:$G$196,5,FALSE)</f>
        <v>166</v>
      </c>
      <c r="N69" t="str">
        <f>VLOOKUP(C69,'s3'!$C$3:$F$196,4,FALSE)</f>
        <v xml:space="preserve"> + 16' 36''</v>
      </c>
      <c r="O69">
        <f t="shared" si="14"/>
        <v>996</v>
      </c>
      <c r="P69">
        <f>VLOOKUP(C69,'s4'!$C$3:$G$193,5,FALSE)</f>
        <v>130</v>
      </c>
      <c r="Q69" t="str">
        <f>VLOOKUP(C69,'s4'!$C$3:$F$193,4,FALSE)</f>
        <v xml:space="preserve"> + 20' 26''</v>
      </c>
      <c r="R69">
        <f t="shared" si="15"/>
        <v>1226</v>
      </c>
      <c r="S69">
        <f>VLOOKUP(C69,'s5'!$C$3:$G$191,5,FALSE)</f>
        <v>90</v>
      </c>
      <c r="T69" t="str">
        <f>VLOOKUP(C69,'s5'!$C$3:$F$191,4,FALSE)</f>
        <v xml:space="preserve"> + 20' 38''</v>
      </c>
      <c r="U69">
        <f t="shared" si="16"/>
        <v>1238</v>
      </c>
      <c r="V69">
        <f>VLOOKUP(C69,'s6'!$C$3:$G$190,5,FALSE)</f>
        <v>86</v>
      </c>
      <c r="W69" t="str">
        <f>VLOOKUP(C69,'s6'!$C$3:$G$190,4,FALSE)</f>
        <v xml:space="preserve"> + 20' 38''</v>
      </c>
      <c r="X69">
        <f t="shared" si="17"/>
        <v>1238</v>
      </c>
      <c r="Y69">
        <f>VLOOKUP($C69,'s7'!$C$3:$G$188,5,FALSE)</f>
        <v>89</v>
      </c>
      <c r="Z69" t="str">
        <f>VLOOKUP($C69,'s7'!$C$3:$G$188,4,FALSE)</f>
        <v xml:space="preserve"> + 21' 21''</v>
      </c>
      <c r="AA69">
        <f t="shared" si="12"/>
        <v>1281</v>
      </c>
      <c r="AB69">
        <f>VLOOKUP($C69,'s8'!$C$3:$G$187,5,FALSE)</f>
        <v>81</v>
      </c>
      <c r="AC69" t="str">
        <f>VLOOKUP($C69,'s8'!$C$3:$G$187,4,FALSE)</f>
        <v xml:space="preserve"> + 24' 19''</v>
      </c>
      <c r="AD69">
        <f t="shared" si="18"/>
        <v>1459</v>
      </c>
      <c r="AE69">
        <f>VLOOKUP($C69,'s9'!$C$3:$G$187,5,FALSE)</f>
        <v>87</v>
      </c>
      <c r="AF69" t="str">
        <f>VLOOKUP($C69,'s9'!$C$3:$G$187,4,FALSE)</f>
        <v xml:space="preserve"> + 28' 04''</v>
      </c>
      <c r="AG69">
        <f t="shared" si="19"/>
        <v>1684</v>
      </c>
      <c r="AH69">
        <f>VLOOKUP($C69,'s10'!$C$3:$G$185,5,FALSE)</f>
        <v>106</v>
      </c>
      <c r="AI69" t="str">
        <f>VLOOKUP($C69,'s10'!$C$3:$G$185,4,FALSE)</f>
        <v xml:space="preserve"> + 51' 35''</v>
      </c>
      <c r="AJ69">
        <f t="shared" si="20"/>
        <v>3095</v>
      </c>
      <c r="AK69">
        <f>VLOOKUP($C69,'s11'!$C$3:$G$179,5,FALSE)</f>
        <v>127</v>
      </c>
      <c r="AL69" t="str">
        <f>VLOOKUP($C69,'s11'!$C$3:$G$179,4,FALSE)</f>
        <v xml:space="preserve"> + 01h 18' 48''</v>
      </c>
      <c r="AM69">
        <f t="shared" si="21"/>
        <v>4728</v>
      </c>
    </row>
    <row r="70" spans="1:39" x14ac:dyDescent="0.2">
      <c r="A70">
        <v>68</v>
      </c>
      <c r="B70" t="s">
        <v>163</v>
      </c>
      <c r="C70">
        <v>32</v>
      </c>
      <c r="D70" t="s">
        <v>46</v>
      </c>
      <c r="E70" t="str">
        <f t="shared" si="22"/>
        <v>GBR</v>
      </c>
      <c r="F70" t="str">
        <f t="shared" si="23"/>
        <v>KENNAUGH Peter</v>
      </c>
      <c r="G70">
        <v>68</v>
      </c>
      <c r="H70" t="s">
        <v>165</v>
      </c>
      <c r="I70">
        <f t="shared" si="13"/>
        <v>68</v>
      </c>
      <c r="J70">
        <f>VLOOKUP(C70,'s2'!$C$3:$G$200,5,FALSE)</f>
        <v>123</v>
      </c>
      <c r="K70" t="str">
        <f>VLOOKUP(C70,'s2'!$C$3:$F$200,4,FALSE)</f>
        <v xml:space="preserve"> + 06' 10''</v>
      </c>
      <c r="L70">
        <f>(VALUE(MID(K70,4,2))*60)+VALUE(MID(K70,8,2))</f>
        <v>370</v>
      </c>
      <c r="M70">
        <f>VLOOKUP(C70,'s3'!$C$3:$G$196,5,FALSE)</f>
        <v>143</v>
      </c>
      <c r="N70" t="str">
        <f>VLOOKUP(C70,'s3'!$C$3:$F$196,4,FALSE)</f>
        <v xml:space="preserve"> + 13' 39''</v>
      </c>
      <c r="O70">
        <f t="shared" si="14"/>
        <v>819</v>
      </c>
      <c r="P70">
        <f>VLOOKUP(C70,'s4'!$C$3:$G$193,5,FALSE)</f>
        <v>121</v>
      </c>
      <c r="Q70" t="str">
        <f>VLOOKUP(C70,'s4'!$C$3:$F$193,4,FALSE)</f>
        <v xml:space="preserve"> + 19' 38''</v>
      </c>
      <c r="R70">
        <f t="shared" si="15"/>
        <v>1178</v>
      </c>
      <c r="S70">
        <f>VLOOKUP(C70,'s5'!$C$3:$G$191,5,FALSE)</f>
        <v>141</v>
      </c>
      <c r="T70" t="str">
        <f>VLOOKUP(C70,'s5'!$C$3:$F$191,4,FALSE)</f>
        <v xml:space="preserve"> + 33' 53''</v>
      </c>
      <c r="U70">
        <f t="shared" si="16"/>
        <v>2033</v>
      </c>
      <c r="V70">
        <f>VLOOKUP(C70,'s6'!$C$3:$G$190,5,FALSE)</f>
        <v>149</v>
      </c>
      <c r="W70" t="str">
        <f>VLOOKUP(C70,'s6'!$C$3:$G$190,4,FALSE)</f>
        <v xml:space="preserve"> + 37' 11''</v>
      </c>
      <c r="X70">
        <f t="shared" si="17"/>
        <v>2231</v>
      </c>
      <c r="Y70">
        <f>VLOOKUP($C70,'s7'!$C$3:$G$188,5,FALSE)</f>
        <v>152</v>
      </c>
      <c r="Z70" t="str">
        <f>VLOOKUP($C70,'s7'!$C$3:$G$188,4,FALSE)</f>
        <v xml:space="preserve"> + 38' 29''</v>
      </c>
      <c r="AA70">
        <f t="shared" si="12"/>
        <v>2309</v>
      </c>
      <c r="AB70">
        <f>VLOOKUP($C70,'s8'!$C$3:$G$187,5,FALSE)</f>
        <v>156</v>
      </c>
      <c r="AC70" t="str">
        <f>VLOOKUP($C70,'s8'!$C$3:$G$187,4,FALSE)</f>
        <v xml:space="preserve"> + 47' 28''</v>
      </c>
      <c r="AD70">
        <f t="shared" si="18"/>
        <v>2848</v>
      </c>
      <c r="AE70">
        <f>VLOOKUP($C70,'s9'!$C$3:$G$187,5,FALSE)</f>
        <v>163</v>
      </c>
      <c r="AF70" t="str">
        <f>VLOOKUP($C70,'s9'!$C$3:$G$187,4,FALSE)</f>
        <v xml:space="preserve"> + 52' 07''</v>
      </c>
      <c r="AG70">
        <f t="shared" si="19"/>
        <v>3127</v>
      </c>
      <c r="AH70">
        <f>VLOOKUP($C70,'s10'!$C$3:$G$185,5,FALSE)</f>
        <v>160</v>
      </c>
      <c r="AI70" t="str">
        <f>VLOOKUP($C70,'s10'!$C$3:$G$185,4,FALSE)</f>
        <v xml:space="preserve"> + 01h 08' 57''</v>
      </c>
      <c r="AJ70">
        <f t="shared" si="20"/>
        <v>4137</v>
      </c>
      <c r="AK70">
        <f>VLOOKUP($C70,'s11'!$C$3:$G$179,5,FALSE)</f>
        <v>145</v>
      </c>
      <c r="AL70" t="str">
        <f>VLOOKUP($C70,'s11'!$C$3:$G$179,4,FALSE)</f>
        <v xml:space="preserve"> + 01h 25' 20''</v>
      </c>
      <c r="AM70">
        <f t="shared" si="21"/>
        <v>5120</v>
      </c>
    </row>
    <row r="71" spans="1:39" x14ac:dyDescent="0.2">
      <c r="A71">
        <v>69</v>
      </c>
      <c r="B71" t="s">
        <v>166</v>
      </c>
      <c r="C71">
        <v>98</v>
      </c>
      <c r="D71" t="s">
        <v>167</v>
      </c>
      <c r="E71" t="str">
        <f t="shared" si="22"/>
        <v>POR</v>
      </c>
      <c r="F71" t="str">
        <f t="shared" si="23"/>
        <v>MACHADO Tiago</v>
      </c>
      <c r="G71">
        <v>69</v>
      </c>
      <c r="H71" t="s">
        <v>165</v>
      </c>
      <c r="I71">
        <f t="shared" si="13"/>
        <v>68</v>
      </c>
      <c r="J71">
        <f>VLOOKUP(C71,'s2'!$C$3:$G$200,5,FALSE)</f>
        <v>124</v>
      </c>
      <c r="K71" t="str">
        <f>VLOOKUP(C71,'s2'!$C$3:$F$200,4,FALSE)</f>
        <v xml:space="preserve"> + 06' 10''</v>
      </c>
      <c r="L71">
        <f>(VALUE(MID(K71,4,2))*60)+VALUE(MID(K71,8,2))</f>
        <v>370</v>
      </c>
      <c r="M71">
        <f>VLOOKUP(C71,'s3'!$C$3:$G$196,5,FALSE)</f>
        <v>59</v>
      </c>
      <c r="N71" t="str">
        <f>VLOOKUP(C71,'s3'!$C$3:$F$196,4,FALSE)</f>
        <v xml:space="preserve"> + 06' 41''</v>
      </c>
      <c r="O71">
        <f t="shared" si="14"/>
        <v>401</v>
      </c>
      <c r="P71">
        <f>VLOOKUP(C71,'s4'!$C$3:$G$193,5,FALSE)</f>
        <v>48</v>
      </c>
      <c r="Q71" t="str">
        <f>VLOOKUP(C71,'s4'!$C$3:$F$193,4,FALSE)</f>
        <v xml:space="preserve"> + 10' 13''</v>
      </c>
      <c r="R71">
        <f t="shared" si="15"/>
        <v>613</v>
      </c>
      <c r="S71">
        <f>VLOOKUP(C71,'s5'!$C$3:$G$191,5,FALSE)</f>
        <v>96</v>
      </c>
      <c r="T71" t="str">
        <f>VLOOKUP(C71,'s5'!$C$3:$F$191,4,FALSE)</f>
        <v xml:space="preserve"> + 22' 36''</v>
      </c>
      <c r="U71">
        <f t="shared" si="16"/>
        <v>1356</v>
      </c>
      <c r="V71">
        <f>VLOOKUP(C71,'s6'!$C$3:$G$190,5,FALSE)</f>
        <v>93</v>
      </c>
      <c r="W71" t="str">
        <f>VLOOKUP(C71,'s6'!$C$3:$G$190,4,FALSE)</f>
        <v xml:space="preserve"> + 22' 36''</v>
      </c>
      <c r="X71">
        <f t="shared" si="17"/>
        <v>1356</v>
      </c>
      <c r="Y71">
        <f>VLOOKUP($C71,'s7'!$C$3:$G$188,5,FALSE)</f>
        <v>91</v>
      </c>
      <c r="Z71" t="str">
        <f>VLOOKUP($C71,'s7'!$C$3:$G$188,4,FALSE)</f>
        <v xml:space="preserve"> + 22' 24''</v>
      </c>
      <c r="AA71">
        <f t="shared" si="12"/>
        <v>1344</v>
      </c>
      <c r="AB71">
        <f>VLOOKUP($C71,'s8'!$C$3:$G$187,5,FALSE)</f>
        <v>76</v>
      </c>
      <c r="AC71" t="str">
        <f>VLOOKUP($C71,'s8'!$C$3:$G$187,4,FALSE)</f>
        <v xml:space="preserve"> + 23' 13''</v>
      </c>
      <c r="AD71">
        <f t="shared" si="18"/>
        <v>1393</v>
      </c>
      <c r="AE71">
        <f>VLOOKUP($C71,'s9'!$C$3:$G$187,5,FALSE)</f>
        <v>84</v>
      </c>
      <c r="AF71" t="str">
        <f>VLOOKUP($C71,'s9'!$C$3:$G$187,4,FALSE)</f>
        <v xml:space="preserve"> + 27' 34''</v>
      </c>
      <c r="AG71">
        <f t="shared" si="19"/>
        <v>1654</v>
      </c>
      <c r="AH71">
        <f>VLOOKUP($C71,'s10'!$C$3:$G$185,5,FALSE)</f>
        <v>69</v>
      </c>
      <c r="AI71" t="str">
        <f>VLOOKUP($C71,'s10'!$C$3:$G$185,4,FALSE)</f>
        <v xml:space="preserve"> + 42' 31''</v>
      </c>
      <c r="AJ71">
        <f t="shared" si="20"/>
        <v>2551</v>
      </c>
      <c r="AK71">
        <f>VLOOKUP($C71,'s11'!$C$3:$G$179,5,FALSE)</f>
        <v>69</v>
      </c>
      <c r="AL71" t="str">
        <f>VLOOKUP($C71,'s11'!$C$3:$G$179,4,FALSE)</f>
        <v xml:space="preserve"> + 58' 54''</v>
      </c>
      <c r="AM71">
        <f t="shared" si="21"/>
        <v>3534</v>
      </c>
    </row>
    <row r="72" spans="1:39" x14ac:dyDescent="0.2">
      <c r="A72">
        <v>70</v>
      </c>
      <c r="B72" t="s">
        <v>168</v>
      </c>
      <c r="C72">
        <v>197</v>
      </c>
      <c r="D72" t="s">
        <v>169</v>
      </c>
      <c r="E72" t="str">
        <f t="shared" si="22"/>
        <v>POR</v>
      </c>
      <c r="F72" t="str">
        <f t="shared" si="23"/>
        <v>PIMANTA COSTA MENDES José Joao</v>
      </c>
      <c r="G72">
        <v>70</v>
      </c>
      <c r="H72" t="s">
        <v>165</v>
      </c>
      <c r="I72">
        <f t="shared" si="13"/>
        <v>68</v>
      </c>
      <c r="J72">
        <f>VLOOKUP(C72,'s2'!$C$3:$G$200,5,FALSE)</f>
        <v>125</v>
      </c>
      <c r="K72" t="str">
        <f>VLOOKUP(C72,'s2'!$C$3:$F$200,4,FALSE)</f>
        <v xml:space="preserve"> + 06' 10''</v>
      </c>
      <c r="L72">
        <f>(VALUE(MID(K72,4,2))*60)+VALUE(MID(K72,8,2))</f>
        <v>370</v>
      </c>
      <c r="M72">
        <f>VLOOKUP(C72,'s3'!$C$3:$G$196,5,FALSE)</f>
        <v>163</v>
      </c>
      <c r="N72" t="str">
        <f>VLOOKUP(C72,'s3'!$C$3:$F$196,4,FALSE)</f>
        <v xml:space="preserve"> + 16' 30''</v>
      </c>
      <c r="O72">
        <f t="shared" si="14"/>
        <v>990</v>
      </c>
      <c r="P72">
        <f>VLOOKUP(C72,'s4'!$C$3:$G$193,5,FALSE)</f>
        <v>175</v>
      </c>
      <c r="Q72" t="str">
        <f>VLOOKUP(C72,'s4'!$C$3:$F$193,4,FALSE)</f>
        <v xml:space="preserve"> + 32' 22''</v>
      </c>
      <c r="R72">
        <f t="shared" si="15"/>
        <v>1942</v>
      </c>
      <c r="S72">
        <f>VLOOKUP(C72,'s5'!$C$3:$G$191,5,FALSE)</f>
        <v>176</v>
      </c>
      <c r="T72" t="str">
        <f>VLOOKUP(C72,'s5'!$C$3:$F$191,4,FALSE)</f>
        <v xml:space="preserve"> + 46' 37''</v>
      </c>
      <c r="U72">
        <f t="shared" si="16"/>
        <v>2797</v>
      </c>
      <c r="V72">
        <f>VLOOKUP(C72,'s6'!$C$3:$G$190,5,FALSE)</f>
        <v>177</v>
      </c>
      <c r="W72" t="str">
        <f>VLOOKUP(C72,'s6'!$C$3:$G$190,4,FALSE)</f>
        <v xml:space="preserve"> + 49' 41''</v>
      </c>
      <c r="X72">
        <f t="shared" si="17"/>
        <v>2981</v>
      </c>
      <c r="Y72">
        <f>VLOOKUP($C72,'s7'!$C$3:$G$188,5,FALSE)</f>
        <v>176</v>
      </c>
      <c r="Z72" t="str">
        <f>VLOOKUP($C72,'s7'!$C$3:$G$188,4,FALSE)</f>
        <v xml:space="preserve"> + 49' 53''</v>
      </c>
      <c r="AA72">
        <f t="shared" si="12"/>
        <v>2993</v>
      </c>
      <c r="AB72">
        <f>VLOOKUP($C72,'s8'!$C$3:$G$187,5,FALSE)</f>
        <v>169</v>
      </c>
      <c r="AC72" t="str">
        <f>VLOOKUP($C72,'s8'!$C$3:$G$187,4,FALSE)</f>
        <v xml:space="preserve"> + 51' 23''</v>
      </c>
      <c r="AD72">
        <f t="shared" si="18"/>
        <v>3083</v>
      </c>
      <c r="AE72">
        <f>VLOOKUP($C72,'s9'!$C$3:$G$187,5,FALSE)</f>
        <v>168</v>
      </c>
      <c r="AF72" t="str">
        <f>VLOOKUP($C72,'s9'!$C$3:$G$187,4,FALSE)</f>
        <v xml:space="preserve"> + 52' 54''</v>
      </c>
      <c r="AG72">
        <f t="shared" si="19"/>
        <v>3174</v>
      </c>
      <c r="AH72">
        <f>VLOOKUP($C72,'s10'!$C$3:$G$185,5,FALSE)</f>
        <v>161</v>
      </c>
      <c r="AI72" t="str">
        <f>VLOOKUP($C72,'s10'!$C$3:$G$185,4,FALSE)</f>
        <v xml:space="preserve"> + 01h 09' 44''</v>
      </c>
      <c r="AJ72">
        <f t="shared" si="20"/>
        <v>4184</v>
      </c>
      <c r="AK72">
        <f>VLOOKUP($C72,'s11'!$C$3:$G$179,5,FALSE)</f>
        <v>160</v>
      </c>
      <c r="AL72" t="str">
        <f>VLOOKUP($C72,'s11'!$C$3:$G$179,4,FALSE)</f>
        <v xml:space="preserve"> + 01h 35' 44''</v>
      </c>
      <c r="AM72">
        <f t="shared" si="21"/>
        <v>5744</v>
      </c>
    </row>
    <row r="73" spans="1:39" x14ac:dyDescent="0.2">
      <c r="A73">
        <v>71</v>
      </c>
      <c r="B73" t="s">
        <v>170</v>
      </c>
      <c r="C73">
        <v>96</v>
      </c>
      <c r="D73" t="s">
        <v>167</v>
      </c>
      <c r="E73" t="str">
        <f t="shared" si="22"/>
        <v>NOR</v>
      </c>
      <c r="F73" t="str">
        <f t="shared" si="23"/>
        <v>KRISTOFF Alexander</v>
      </c>
      <c r="G73">
        <v>71</v>
      </c>
      <c r="H73" t="s">
        <v>165</v>
      </c>
      <c r="I73">
        <f t="shared" si="13"/>
        <v>68</v>
      </c>
      <c r="J73">
        <f>VLOOKUP(C73,'s2'!$C$3:$G$200,5,FALSE)</f>
        <v>47</v>
      </c>
      <c r="K73" t="str">
        <f>VLOOKUP(C73,'s2'!$C$3:$F$200,4,FALSE)</f>
        <v xml:space="preserve"> + 02' 34''</v>
      </c>
      <c r="L73">
        <f>(VALUE(MID(K73,4,2))*60)+VALUE(MID(K73,8,2))</f>
        <v>154</v>
      </c>
      <c r="M73">
        <f>VLOOKUP(C73,'s3'!$C$3:$G$196,5,FALSE)</f>
        <v>144</v>
      </c>
      <c r="N73" t="str">
        <f>VLOOKUP(C73,'s3'!$C$3:$F$196,4,FALSE)</f>
        <v xml:space="preserve"> + 13' 39''</v>
      </c>
      <c r="O73">
        <f t="shared" si="14"/>
        <v>819</v>
      </c>
      <c r="P73">
        <f>VLOOKUP(C73,'s4'!$C$3:$G$193,5,FALSE)</f>
        <v>128</v>
      </c>
      <c r="Q73" t="str">
        <f>VLOOKUP(C73,'s4'!$C$3:$F$193,4,FALSE)</f>
        <v xml:space="preserve"> + 20' 02''</v>
      </c>
      <c r="R73">
        <f t="shared" si="15"/>
        <v>1202</v>
      </c>
      <c r="S73">
        <f>VLOOKUP(C73,'s5'!$C$3:$G$191,5,FALSE)</f>
        <v>87</v>
      </c>
      <c r="T73" t="str">
        <f>VLOOKUP(C73,'s5'!$C$3:$F$191,4,FALSE)</f>
        <v xml:space="preserve"> + 20' 02''</v>
      </c>
      <c r="U73">
        <f t="shared" si="16"/>
        <v>1202</v>
      </c>
      <c r="V73">
        <f>VLOOKUP(C73,'s6'!$C$3:$G$190,5,FALSE)</f>
        <v>85</v>
      </c>
      <c r="W73" t="str">
        <f>VLOOKUP(C73,'s6'!$C$3:$G$190,4,FALSE)</f>
        <v xml:space="preserve"> + 20' 02''</v>
      </c>
      <c r="X73">
        <f t="shared" si="17"/>
        <v>1202</v>
      </c>
      <c r="Y73">
        <f>VLOOKUP($C73,'s7'!$C$3:$G$188,5,FALSE)</f>
        <v>82</v>
      </c>
      <c r="Z73" t="str">
        <f>VLOOKUP($C73,'s7'!$C$3:$G$188,4,FALSE)</f>
        <v xml:space="preserve"> + 19' 50''</v>
      </c>
      <c r="AA73">
        <f t="shared" si="12"/>
        <v>1190</v>
      </c>
      <c r="AB73">
        <f>VLOOKUP($C73,'s8'!$C$3:$G$187,5,FALSE)</f>
        <v>84</v>
      </c>
      <c r="AC73" t="str">
        <f>VLOOKUP($C73,'s8'!$C$3:$G$187,4,FALSE)</f>
        <v xml:space="preserve"> + 25' 22''</v>
      </c>
      <c r="AD73">
        <f t="shared" si="18"/>
        <v>1522</v>
      </c>
      <c r="AE73">
        <f>VLOOKUP($C73,'s9'!$C$3:$G$187,5,FALSE)</f>
        <v>80</v>
      </c>
      <c r="AF73" t="str">
        <f>VLOOKUP($C73,'s9'!$C$3:$G$187,4,FALSE)</f>
        <v xml:space="preserve"> + 27' 14''</v>
      </c>
      <c r="AG73">
        <f t="shared" si="19"/>
        <v>1634</v>
      </c>
      <c r="AH73">
        <f>VLOOKUP($C73,'s10'!$C$3:$G$185,5,FALSE)</f>
        <v>102</v>
      </c>
      <c r="AI73" t="str">
        <f>VLOOKUP($C73,'s10'!$C$3:$G$185,4,FALSE)</f>
        <v xml:space="preserve"> + 49' 55''</v>
      </c>
      <c r="AJ73">
        <f t="shared" si="20"/>
        <v>2995</v>
      </c>
      <c r="AK73">
        <f>VLOOKUP($C73,'s11'!$C$3:$G$179,5,FALSE)</f>
        <v>123</v>
      </c>
      <c r="AL73" t="str">
        <f>VLOOKUP($C73,'s11'!$C$3:$G$179,4,FALSE)</f>
        <v xml:space="preserve"> + 01h 17' 08''</v>
      </c>
      <c r="AM73">
        <f t="shared" si="21"/>
        <v>4628</v>
      </c>
    </row>
    <row r="74" spans="1:39" x14ac:dyDescent="0.2">
      <c r="A74">
        <v>72</v>
      </c>
      <c r="B74" t="s">
        <v>171</v>
      </c>
      <c r="C74">
        <v>187</v>
      </c>
      <c r="D74" t="s">
        <v>31</v>
      </c>
      <c r="E74" t="str">
        <f t="shared" si="22"/>
        <v>SUI</v>
      </c>
      <c r="F74" t="str">
        <f t="shared" si="23"/>
        <v>HOLLENSTEIN Reto</v>
      </c>
      <c r="G74">
        <v>72</v>
      </c>
      <c r="H74" t="s">
        <v>173</v>
      </c>
      <c r="I74">
        <f t="shared" si="13"/>
        <v>69</v>
      </c>
      <c r="J74">
        <f>VLOOKUP(C74,'s2'!$C$3:$G$200,5,FALSE)</f>
        <v>126</v>
      </c>
      <c r="K74" t="str">
        <f>VLOOKUP(C74,'s2'!$C$3:$F$200,4,FALSE)</f>
        <v xml:space="preserve"> + 06' 11''</v>
      </c>
      <c r="L74">
        <f>(VALUE(MID(K74,4,2))*60)+VALUE(MID(K74,8,2))</f>
        <v>371</v>
      </c>
      <c r="M74">
        <f>VLOOKUP(C74,'s3'!$C$3:$G$196,5,FALSE)</f>
        <v>88</v>
      </c>
      <c r="N74" t="str">
        <f>VLOOKUP(C74,'s3'!$C$3:$F$196,4,FALSE)</f>
        <v xml:space="preserve"> + 09' 27''</v>
      </c>
      <c r="O74">
        <f t="shared" si="14"/>
        <v>567</v>
      </c>
      <c r="P74">
        <f>VLOOKUP(C74,'s4'!$C$3:$G$193,5,FALSE)</f>
        <v>77</v>
      </c>
      <c r="Q74" t="str">
        <f>VLOOKUP(C74,'s4'!$C$3:$F$193,4,FALSE)</f>
        <v xml:space="preserve"> + 13' 17''</v>
      </c>
      <c r="R74">
        <f t="shared" si="15"/>
        <v>797</v>
      </c>
      <c r="S74">
        <f>VLOOKUP(C74,'s5'!$C$3:$G$191,5,FALSE)</f>
        <v>124</v>
      </c>
      <c r="T74" t="str">
        <f>VLOOKUP(C74,'s5'!$C$3:$F$191,4,FALSE)</f>
        <v xml:space="preserve"> + 27' 32''</v>
      </c>
      <c r="U74">
        <f t="shared" si="16"/>
        <v>1652</v>
      </c>
      <c r="V74">
        <f>VLOOKUP(C74,'s6'!$C$3:$G$190,5,FALSE)</f>
        <v>115</v>
      </c>
      <c r="W74" t="str">
        <f>VLOOKUP(C74,'s6'!$C$3:$G$190,4,FALSE)</f>
        <v xml:space="preserve"> + 27' 32''</v>
      </c>
      <c r="X74">
        <f t="shared" si="17"/>
        <v>1652</v>
      </c>
      <c r="Y74">
        <f>VLOOKUP($C74,'s7'!$C$3:$G$188,5,FALSE)</f>
        <v>113</v>
      </c>
      <c r="Z74" t="str">
        <f>VLOOKUP($C74,'s7'!$C$3:$G$188,4,FALSE)</f>
        <v xml:space="preserve"> + 27' 20''</v>
      </c>
      <c r="AA74">
        <f t="shared" si="12"/>
        <v>1640</v>
      </c>
      <c r="AB74">
        <f>VLOOKUP($C74,'s8'!$C$3:$G$187,5,FALSE)</f>
        <v>104</v>
      </c>
      <c r="AC74" t="str">
        <f>VLOOKUP($C74,'s8'!$C$3:$G$187,4,FALSE)</f>
        <v xml:space="preserve"> + 29' 59''</v>
      </c>
      <c r="AD74">
        <f t="shared" si="18"/>
        <v>1799</v>
      </c>
      <c r="AE74">
        <f>VLOOKUP($C74,'s9'!$C$3:$G$187,5,FALSE)</f>
        <v>102</v>
      </c>
      <c r="AF74" t="str">
        <f>VLOOKUP($C74,'s9'!$C$3:$G$187,4,FALSE)</f>
        <v xml:space="preserve"> + 31' 43''</v>
      </c>
      <c r="AG74">
        <f t="shared" si="19"/>
        <v>1903</v>
      </c>
      <c r="AH74">
        <f>VLOOKUP($C74,'s10'!$C$3:$G$185,5,FALSE)</f>
        <v>119</v>
      </c>
      <c r="AI74" t="str">
        <f>VLOOKUP($C74,'s10'!$C$3:$G$185,4,FALSE)</f>
        <v xml:space="preserve"> + 53' 27''</v>
      </c>
      <c r="AJ74">
        <f t="shared" si="20"/>
        <v>3207</v>
      </c>
      <c r="AK74">
        <f>VLOOKUP($C74,'s11'!$C$3:$G$179,5,FALSE)</f>
        <v>98</v>
      </c>
      <c r="AL74" t="str">
        <f>VLOOKUP($C74,'s11'!$C$3:$G$179,4,FALSE)</f>
        <v xml:space="preserve"> + 01h 09' 50''</v>
      </c>
      <c r="AM74">
        <f t="shared" si="21"/>
        <v>4190</v>
      </c>
    </row>
    <row r="75" spans="1:39" x14ac:dyDescent="0.2">
      <c r="A75">
        <v>73</v>
      </c>
      <c r="B75" t="s">
        <v>174</v>
      </c>
      <c r="C75">
        <v>78</v>
      </c>
      <c r="D75" t="s">
        <v>126</v>
      </c>
      <c r="E75" t="str">
        <f t="shared" si="22"/>
        <v>GER</v>
      </c>
      <c r="F75" t="str">
        <f t="shared" si="23"/>
        <v>SIEBERG Marcel</v>
      </c>
      <c r="G75">
        <v>73</v>
      </c>
      <c r="H75" t="s">
        <v>176</v>
      </c>
      <c r="I75">
        <f t="shared" si="13"/>
        <v>70</v>
      </c>
      <c r="J75">
        <f>VLOOKUP(C75,'s2'!$C$3:$G$200,5,FALSE)</f>
        <v>17</v>
      </c>
      <c r="K75" t="str">
        <f>VLOOKUP(C75,'s2'!$C$3:$F$200,4,FALSE)</f>
        <v xml:space="preserve"> + 01' 12''</v>
      </c>
      <c r="L75">
        <f>(VALUE(MID(K75,4,2))*60)+VALUE(MID(K75,8,2))</f>
        <v>72</v>
      </c>
      <c r="M75">
        <f>VLOOKUP(C75,'s3'!$C$3:$G$196,5,FALSE)</f>
        <v>113</v>
      </c>
      <c r="N75" t="str">
        <f>VLOOKUP(C75,'s3'!$C$3:$F$196,4,FALSE)</f>
        <v xml:space="preserve"> + 11' 24''</v>
      </c>
      <c r="O75">
        <f t="shared" si="14"/>
        <v>684</v>
      </c>
      <c r="P75">
        <f>VLOOKUP(C75,'s4'!$C$3:$G$193,5,FALSE)</f>
        <v>72</v>
      </c>
      <c r="Q75" t="str">
        <f>VLOOKUP(C75,'s4'!$C$3:$F$193,4,FALSE)</f>
        <v xml:space="preserve"> + 12' 24''</v>
      </c>
      <c r="R75">
        <f t="shared" si="15"/>
        <v>744</v>
      </c>
      <c r="S75">
        <f>VLOOKUP(C75,'s5'!$C$3:$G$191,5,FALSE)</f>
        <v>53</v>
      </c>
      <c r="T75" t="str">
        <f>VLOOKUP(C75,'s5'!$C$3:$F$191,4,FALSE)</f>
        <v xml:space="preserve"> + 12' 42''</v>
      </c>
      <c r="U75">
        <f t="shared" si="16"/>
        <v>762</v>
      </c>
      <c r="V75">
        <f>VLOOKUP(C75,'s6'!$C$3:$G$190,5,FALSE)</f>
        <v>51</v>
      </c>
      <c r="W75" t="str">
        <f>VLOOKUP(C75,'s6'!$C$3:$G$190,4,FALSE)</f>
        <v xml:space="preserve"> + 12' 42''</v>
      </c>
      <c r="X75">
        <f t="shared" si="17"/>
        <v>762</v>
      </c>
      <c r="Y75">
        <f>VLOOKUP($C75,'s7'!$C$3:$G$188,5,FALSE)</f>
        <v>51</v>
      </c>
      <c r="Z75" t="str">
        <f>VLOOKUP($C75,'s7'!$C$3:$G$188,4,FALSE)</f>
        <v xml:space="preserve"> + 13' 13''</v>
      </c>
      <c r="AA75">
        <f t="shared" si="12"/>
        <v>793</v>
      </c>
      <c r="AB75">
        <f>VLOOKUP($C75,'s8'!$C$3:$G$187,5,FALSE)</f>
        <v>55</v>
      </c>
      <c r="AC75" t="str">
        <f>VLOOKUP($C75,'s8'!$C$3:$G$187,4,FALSE)</f>
        <v xml:space="preserve"> + 19' 15''</v>
      </c>
      <c r="AD75">
        <f t="shared" si="18"/>
        <v>1155</v>
      </c>
      <c r="AE75">
        <f>VLOOKUP($C75,'s9'!$C$3:$G$187,5,FALSE)</f>
        <v>61</v>
      </c>
      <c r="AF75" t="str">
        <f>VLOOKUP($C75,'s9'!$C$3:$G$187,4,FALSE)</f>
        <v xml:space="preserve"> + 23' 02''</v>
      </c>
      <c r="AG75">
        <f t="shared" si="19"/>
        <v>1382</v>
      </c>
      <c r="AH75">
        <f>VLOOKUP($C75,'s10'!$C$3:$G$185,5,FALSE)</f>
        <v>83</v>
      </c>
      <c r="AI75" t="str">
        <f>VLOOKUP($C75,'s10'!$C$3:$G$185,4,FALSE)</f>
        <v xml:space="preserve"> + 45' 34''</v>
      </c>
      <c r="AJ75">
        <f t="shared" si="20"/>
        <v>2734</v>
      </c>
      <c r="AK75">
        <f>VLOOKUP($C75,'s11'!$C$3:$G$179,5,FALSE)</f>
        <v>112</v>
      </c>
      <c r="AL75" t="str">
        <f>VLOOKUP($C75,'s11'!$C$3:$G$179,4,FALSE)</f>
        <v xml:space="preserve"> + 01h 12' 47''</v>
      </c>
      <c r="AM75">
        <f t="shared" si="21"/>
        <v>4367</v>
      </c>
    </row>
    <row r="76" spans="1:39" x14ac:dyDescent="0.2">
      <c r="A76">
        <v>74</v>
      </c>
      <c r="B76" t="s">
        <v>177</v>
      </c>
      <c r="C76">
        <v>38</v>
      </c>
      <c r="D76" t="s">
        <v>46</v>
      </c>
      <c r="E76" t="str">
        <f t="shared" si="22"/>
        <v>GBR</v>
      </c>
      <c r="F76" t="str">
        <f t="shared" si="23"/>
        <v>STANNARD Ian</v>
      </c>
      <c r="G76">
        <v>74</v>
      </c>
      <c r="H76" t="s">
        <v>179</v>
      </c>
      <c r="I76">
        <f t="shared" si="13"/>
        <v>71</v>
      </c>
      <c r="J76">
        <f>VLOOKUP(C76,'s2'!$C$3:$G$200,5,FALSE)</f>
        <v>20</v>
      </c>
      <c r="K76" t="str">
        <f>VLOOKUP(C76,'s2'!$C$3:$F$200,4,FALSE)</f>
        <v xml:space="preserve"> + 01' 20''</v>
      </c>
      <c r="L76">
        <f>(VALUE(MID(K76,4,2))*60)+VALUE(MID(K76,8,2))</f>
        <v>80</v>
      </c>
      <c r="M76">
        <f>VLOOKUP(C76,'s3'!$C$3:$G$196,5,FALSE)</f>
        <v>117</v>
      </c>
      <c r="N76" t="str">
        <f>VLOOKUP(C76,'s3'!$C$3:$F$196,4,FALSE)</f>
        <v xml:space="preserve"> + 11' 47''</v>
      </c>
      <c r="O76">
        <f t="shared" si="14"/>
        <v>707</v>
      </c>
      <c r="P76">
        <f>VLOOKUP(C76,'s4'!$C$3:$G$193,5,FALSE)</f>
        <v>97</v>
      </c>
      <c r="Q76" t="str">
        <f>VLOOKUP(C76,'s4'!$C$3:$F$193,4,FALSE)</f>
        <v xml:space="preserve"> + 15' 49''</v>
      </c>
      <c r="R76">
        <f t="shared" si="15"/>
        <v>949</v>
      </c>
      <c r="S76">
        <f>VLOOKUP(C76,'s5'!$C$3:$G$191,5,FALSE)</f>
        <v>71</v>
      </c>
      <c r="T76" t="str">
        <f>VLOOKUP(C76,'s5'!$C$3:$F$191,4,FALSE)</f>
        <v xml:space="preserve"> + 16' 32''</v>
      </c>
      <c r="U76">
        <f t="shared" si="16"/>
        <v>992</v>
      </c>
      <c r="V76">
        <f>VLOOKUP(C76,'s6'!$C$3:$G$190,5,FALSE)</f>
        <v>84</v>
      </c>
      <c r="W76" t="str">
        <f>VLOOKUP(C76,'s6'!$C$3:$G$190,4,FALSE)</f>
        <v xml:space="preserve"> + 19' 50''</v>
      </c>
      <c r="X76">
        <f t="shared" si="17"/>
        <v>1190</v>
      </c>
      <c r="Y76">
        <f>VLOOKUP($C76,'s7'!$C$3:$G$188,5,FALSE)</f>
        <v>84</v>
      </c>
      <c r="Z76" t="str">
        <f>VLOOKUP($C76,'s7'!$C$3:$G$188,4,FALSE)</f>
        <v xml:space="preserve"> + 20' 02''</v>
      </c>
      <c r="AA76">
        <f t="shared" si="12"/>
        <v>1202</v>
      </c>
      <c r="AB76">
        <f>VLOOKUP($C76,'s8'!$C$3:$G$187,5,FALSE)</f>
        <v>89</v>
      </c>
      <c r="AC76" t="str">
        <f>VLOOKUP($C76,'s8'!$C$3:$G$187,4,FALSE)</f>
        <v xml:space="preserve"> + 26' 04''</v>
      </c>
      <c r="AD76">
        <f t="shared" si="18"/>
        <v>1564</v>
      </c>
      <c r="AE76">
        <f>VLOOKUP($C76,'s9'!$C$3:$G$187,5,FALSE)</f>
        <v>92</v>
      </c>
      <c r="AF76" t="str">
        <f>VLOOKUP($C76,'s9'!$C$3:$G$187,4,FALSE)</f>
        <v xml:space="preserve"> + 29' 04''</v>
      </c>
      <c r="AG76">
        <f t="shared" si="19"/>
        <v>1744</v>
      </c>
      <c r="AH76">
        <f>VLOOKUP($C76,'s10'!$C$3:$G$185,5,FALSE)</f>
        <v>113</v>
      </c>
      <c r="AI76" t="str">
        <f>VLOOKUP($C76,'s10'!$C$3:$G$185,4,FALSE)</f>
        <v xml:space="preserve"> + 52' 35''</v>
      </c>
      <c r="AJ76">
        <f t="shared" si="20"/>
        <v>3155</v>
      </c>
      <c r="AK76">
        <f>VLOOKUP($C76,'s11'!$C$3:$G$179,5,FALSE)</f>
        <v>132</v>
      </c>
      <c r="AL76" t="str">
        <f>VLOOKUP($C76,'s11'!$C$3:$G$179,4,FALSE)</f>
        <v xml:space="preserve"> + 01h 19' 48''</v>
      </c>
      <c r="AM76">
        <f t="shared" si="21"/>
        <v>4788</v>
      </c>
    </row>
    <row r="77" spans="1:39" x14ac:dyDescent="0.2">
      <c r="A77">
        <v>75</v>
      </c>
      <c r="B77" t="s">
        <v>180</v>
      </c>
      <c r="C77">
        <v>162</v>
      </c>
      <c r="D77" t="s">
        <v>57</v>
      </c>
      <c r="E77" t="str">
        <f t="shared" si="22"/>
        <v>NZL</v>
      </c>
      <c r="F77" t="str">
        <f t="shared" si="23"/>
        <v>BAUER Jack</v>
      </c>
      <c r="G77">
        <v>75</v>
      </c>
      <c r="H77" t="s">
        <v>179</v>
      </c>
      <c r="I77">
        <f t="shared" si="13"/>
        <v>71</v>
      </c>
      <c r="J77">
        <f>VLOOKUP(C77,'s2'!$C$3:$G$200,5,FALSE)</f>
        <v>48</v>
      </c>
      <c r="K77" t="str">
        <f>VLOOKUP(C77,'s2'!$C$3:$F$200,4,FALSE)</f>
        <v xml:space="preserve"> + 02' 37''</v>
      </c>
      <c r="L77">
        <f>(VALUE(MID(K77,4,2))*60)+VALUE(MID(K77,8,2))</f>
        <v>157</v>
      </c>
      <c r="M77">
        <f>VLOOKUP(C77,'s3'!$C$3:$G$196,5,FALSE)</f>
        <v>133</v>
      </c>
      <c r="N77" t="str">
        <f>VLOOKUP(C77,'s3'!$C$3:$F$196,4,FALSE)</f>
        <v xml:space="preserve"> + 12' 57''</v>
      </c>
      <c r="O77">
        <f t="shared" si="14"/>
        <v>777</v>
      </c>
      <c r="P77">
        <f>VLOOKUP(C77,'s4'!$C$3:$G$193,5,FALSE)</f>
        <v>118</v>
      </c>
      <c r="Q77" t="str">
        <f>VLOOKUP(C77,'s4'!$C$3:$F$193,4,FALSE)</f>
        <v xml:space="preserve"> + 18' 43''</v>
      </c>
      <c r="R77">
        <f t="shared" si="15"/>
        <v>1123</v>
      </c>
      <c r="S77" t="e">
        <f>VLOOKUP(C77,'s5'!$C$3:$G$191,5,FALSE)</f>
        <v>#N/A</v>
      </c>
      <c r="T77" t="e">
        <f>VLOOKUP(C77,'s5'!$C$3:$F$191,4,FALSE)</f>
        <v>#N/A</v>
      </c>
      <c r="U77" t="e">
        <f t="shared" si="16"/>
        <v>#N/A</v>
      </c>
      <c r="V77" t="e">
        <f>VLOOKUP(C77,'s6'!$C$3:$G$190,5,FALSE)</f>
        <v>#N/A</v>
      </c>
      <c r="W77" t="e">
        <f>VLOOKUP(C77,'s6'!$C$3:$G$190,4,FALSE)</f>
        <v>#N/A</v>
      </c>
      <c r="X77" t="e">
        <f t="shared" si="17"/>
        <v>#N/A</v>
      </c>
      <c r="Y77" t="e">
        <f>VLOOKUP($C77,'s7'!$C$3:$G$188,5,FALSE)</f>
        <v>#N/A</v>
      </c>
      <c r="Z77" t="e">
        <f>VLOOKUP($C77,'s7'!$C$3:$G$188,4,FALSE)</f>
        <v>#N/A</v>
      </c>
      <c r="AA77" t="e">
        <f t="shared" si="12"/>
        <v>#N/A</v>
      </c>
      <c r="AB77" t="e">
        <f>VLOOKUP($C77,'s8'!$C$3:$G$187,5,FALSE)</f>
        <v>#N/A</v>
      </c>
      <c r="AC77" t="e">
        <f>VLOOKUP($C77,'s8'!$C$3:$G$187,4,FALSE)</f>
        <v>#N/A</v>
      </c>
      <c r="AD77" t="e">
        <f t="shared" si="18"/>
        <v>#N/A</v>
      </c>
      <c r="AE77" t="e">
        <f>VLOOKUP($C77,'s9'!$C$3:$G$187,5,FALSE)</f>
        <v>#N/A</v>
      </c>
      <c r="AF77" t="e">
        <f>VLOOKUP($C77,'s9'!$C$3:$G$187,4,FALSE)</f>
        <v>#N/A</v>
      </c>
      <c r="AG77" t="e">
        <f t="shared" si="19"/>
        <v>#N/A</v>
      </c>
      <c r="AH77" t="e">
        <f>VLOOKUP($C77,'s10'!$C$3:$G$185,5,FALSE)</f>
        <v>#N/A</v>
      </c>
      <c r="AI77" t="e">
        <f>VLOOKUP($C77,'s10'!$C$3:$G$185,4,FALSE)</f>
        <v>#N/A</v>
      </c>
      <c r="AJ77" t="e">
        <f t="shared" si="20"/>
        <v>#N/A</v>
      </c>
      <c r="AK77" t="e">
        <f>VLOOKUP($C77,'s11'!$C$3:$G$179,5,FALSE)</f>
        <v>#N/A</v>
      </c>
      <c r="AL77" t="e">
        <f>VLOOKUP($C77,'s11'!$C$3:$G$179,4,FALSE)</f>
        <v>#N/A</v>
      </c>
      <c r="AM77" t="e">
        <f t="shared" si="21"/>
        <v>#N/A</v>
      </c>
    </row>
    <row r="78" spans="1:39" x14ac:dyDescent="0.2">
      <c r="A78">
        <v>76</v>
      </c>
      <c r="B78" t="s">
        <v>181</v>
      </c>
      <c r="C78">
        <v>75</v>
      </c>
      <c r="D78" t="s">
        <v>126</v>
      </c>
      <c r="E78" t="str">
        <f t="shared" si="22"/>
        <v>GER</v>
      </c>
      <c r="F78" t="str">
        <f t="shared" si="23"/>
        <v>GREIPEL André</v>
      </c>
      <c r="G78">
        <v>76</v>
      </c>
      <c r="H78" t="s">
        <v>179</v>
      </c>
      <c r="I78">
        <f t="shared" si="13"/>
        <v>71</v>
      </c>
      <c r="J78">
        <f>VLOOKUP(C78,'s2'!$C$3:$G$200,5,FALSE)</f>
        <v>13</v>
      </c>
      <c r="K78" t="str">
        <f>VLOOKUP(C78,'s2'!$C$3:$F$200,4,FALSE)</f>
        <v xml:space="preserve"> + 00' 59''</v>
      </c>
      <c r="L78">
        <f>(VALUE(MID(K78,4,2))*60)+VALUE(MID(K78,8,2))</f>
        <v>59</v>
      </c>
      <c r="M78">
        <f>VLOOKUP(C78,'s3'!$C$3:$G$196,5,FALSE)</f>
        <v>111</v>
      </c>
      <c r="N78" t="str">
        <f>VLOOKUP(C78,'s3'!$C$3:$F$196,4,FALSE)</f>
        <v xml:space="preserve"> + 11' 11''</v>
      </c>
      <c r="O78">
        <f t="shared" si="14"/>
        <v>671</v>
      </c>
      <c r="P78">
        <f>VLOOKUP(C78,'s4'!$C$3:$G$193,5,FALSE)</f>
        <v>94</v>
      </c>
      <c r="Q78" t="str">
        <f>VLOOKUP(C78,'s4'!$C$3:$F$193,4,FALSE)</f>
        <v xml:space="preserve"> + 14' 43''</v>
      </c>
      <c r="R78">
        <f t="shared" si="15"/>
        <v>883</v>
      </c>
      <c r="S78">
        <f>VLOOKUP(C78,'s5'!$C$3:$G$191,5,FALSE)</f>
        <v>64</v>
      </c>
      <c r="T78" t="str">
        <f>VLOOKUP(C78,'s5'!$C$3:$F$191,4,FALSE)</f>
        <v xml:space="preserve"> + 14' 33''</v>
      </c>
      <c r="U78">
        <f t="shared" si="16"/>
        <v>873</v>
      </c>
      <c r="V78">
        <f>VLOOKUP(C78,'s6'!$C$3:$G$190,5,FALSE)</f>
        <v>61</v>
      </c>
      <c r="W78" t="str">
        <f>VLOOKUP(C78,'s6'!$C$3:$G$190,4,FALSE)</f>
        <v xml:space="preserve"> + 14' 33''</v>
      </c>
      <c r="X78">
        <f t="shared" si="17"/>
        <v>873</v>
      </c>
      <c r="Y78">
        <f>VLOOKUP($C78,'s7'!$C$3:$G$188,5,FALSE)</f>
        <v>59</v>
      </c>
      <c r="Z78" t="str">
        <f>VLOOKUP($C78,'s7'!$C$3:$G$188,4,FALSE)</f>
        <v xml:space="preserve"> + 14' 15''</v>
      </c>
      <c r="AA78">
        <f t="shared" si="12"/>
        <v>855</v>
      </c>
      <c r="AB78">
        <f>VLOOKUP($C78,'s8'!$C$3:$G$187,5,FALSE)</f>
        <v>60</v>
      </c>
      <c r="AC78" t="str">
        <f>VLOOKUP($C78,'s8'!$C$3:$G$187,4,FALSE)</f>
        <v xml:space="preserve"> + 20' 17''</v>
      </c>
      <c r="AD78">
        <f t="shared" si="18"/>
        <v>1217</v>
      </c>
      <c r="AE78">
        <f>VLOOKUP($C78,'s9'!$C$3:$G$187,5,FALSE)</f>
        <v>56</v>
      </c>
      <c r="AF78" t="str">
        <f>VLOOKUP($C78,'s9'!$C$3:$G$187,4,FALSE)</f>
        <v xml:space="preserve"> + 21' 52''</v>
      </c>
      <c r="AG78">
        <f t="shared" si="19"/>
        <v>1312</v>
      </c>
      <c r="AH78">
        <f>VLOOKUP($C78,'s10'!$C$3:$G$185,5,FALSE)</f>
        <v>75</v>
      </c>
      <c r="AI78" t="str">
        <f>VLOOKUP($C78,'s10'!$C$3:$G$185,4,FALSE)</f>
        <v xml:space="preserve"> + 44' 24''</v>
      </c>
      <c r="AJ78">
        <f t="shared" si="20"/>
        <v>2664</v>
      </c>
      <c r="AK78">
        <f>VLOOKUP($C78,'s11'!$C$3:$G$179,5,FALSE)</f>
        <v>104</v>
      </c>
      <c r="AL78" t="str">
        <f>VLOOKUP($C78,'s11'!$C$3:$G$179,4,FALSE)</f>
        <v xml:space="preserve"> + 01h 11' 37''</v>
      </c>
      <c r="AM78">
        <f t="shared" si="21"/>
        <v>4297</v>
      </c>
    </row>
    <row r="79" spans="1:39" x14ac:dyDescent="0.2">
      <c r="A79">
        <v>77</v>
      </c>
      <c r="B79" t="s">
        <v>182</v>
      </c>
      <c r="C79">
        <v>55</v>
      </c>
      <c r="D79" t="s">
        <v>27</v>
      </c>
      <c r="E79" t="str">
        <f t="shared" si="22"/>
        <v>ESP</v>
      </c>
      <c r="F79" t="str">
        <f t="shared" si="23"/>
        <v>ERVITI OLLO Imanol</v>
      </c>
      <c r="G79">
        <v>77</v>
      </c>
      <c r="H79" t="s">
        <v>179</v>
      </c>
      <c r="I79">
        <f t="shared" si="13"/>
        <v>71</v>
      </c>
      <c r="J79">
        <f>VLOOKUP(C79,'s2'!$C$3:$G$200,5,FALSE)</f>
        <v>49</v>
      </c>
      <c r="K79" t="str">
        <f>VLOOKUP(C79,'s2'!$C$3:$F$200,4,FALSE)</f>
        <v xml:space="preserve"> + 02' 37''</v>
      </c>
      <c r="L79">
        <f>(VALUE(MID(K79,4,2))*60)+VALUE(MID(K79,8,2))</f>
        <v>157</v>
      </c>
      <c r="M79">
        <f>VLOOKUP(C79,'s3'!$C$3:$G$196,5,FALSE)</f>
        <v>129</v>
      </c>
      <c r="N79" t="str">
        <f>VLOOKUP(C79,'s3'!$C$3:$F$196,4,FALSE)</f>
        <v xml:space="preserve"> + 12' 49''</v>
      </c>
      <c r="O79">
        <f t="shared" si="14"/>
        <v>769</v>
      </c>
      <c r="P79">
        <f>VLOOKUP(C79,'s4'!$C$3:$G$193,5,FALSE)</f>
        <v>116</v>
      </c>
      <c r="Q79" t="str">
        <f>VLOOKUP(C79,'s4'!$C$3:$F$193,4,FALSE)</f>
        <v xml:space="preserve"> + 18' 35''</v>
      </c>
      <c r="R79">
        <f t="shared" si="15"/>
        <v>1115</v>
      </c>
      <c r="S79">
        <f>VLOOKUP(C79,'s5'!$C$3:$G$191,5,FALSE)</f>
        <v>139</v>
      </c>
      <c r="T79" t="str">
        <f>VLOOKUP(C79,'s5'!$C$3:$F$191,4,FALSE)</f>
        <v xml:space="preserve"> + 32' 50''</v>
      </c>
      <c r="U79">
        <f t="shared" si="16"/>
        <v>1970</v>
      </c>
      <c r="V79">
        <f>VLOOKUP(C79,'s6'!$C$3:$G$190,5,FALSE)</f>
        <v>145</v>
      </c>
      <c r="W79" t="str">
        <f>VLOOKUP(C79,'s6'!$C$3:$G$190,4,FALSE)</f>
        <v xml:space="preserve"> + 36' 08''</v>
      </c>
      <c r="X79">
        <f t="shared" si="17"/>
        <v>2168</v>
      </c>
      <c r="Y79">
        <f>VLOOKUP($C79,'s7'!$C$3:$G$188,5,FALSE)</f>
        <v>143</v>
      </c>
      <c r="Z79" t="str">
        <f>VLOOKUP($C79,'s7'!$C$3:$G$188,4,FALSE)</f>
        <v xml:space="preserve"> + 36' 51''</v>
      </c>
      <c r="AA79">
        <f t="shared" si="12"/>
        <v>2211</v>
      </c>
      <c r="AB79">
        <f>VLOOKUP($C79,'s8'!$C$3:$G$187,5,FALSE)</f>
        <v>145</v>
      </c>
      <c r="AC79" t="str">
        <f>VLOOKUP($C79,'s8'!$C$3:$G$187,4,FALSE)</f>
        <v xml:space="preserve"> + 42' 53''</v>
      </c>
      <c r="AD79">
        <f t="shared" si="18"/>
        <v>2573</v>
      </c>
      <c r="AE79">
        <f>VLOOKUP($C79,'s9'!$C$3:$G$187,5,FALSE)</f>
        <v>147</v>
      </c>
      <c r="AF79" t="str">
        <f>VLOOKUP($C79,'s9'!$C$3:$G$187,4,FALSE)</f>
        <v xml:space="preserve"> + 45' 59''</v>
      </c>
      <c r="AG79">
        <f t="shared" si="19"/>
        <v>2759</v>
      </c>
      <c r="AH79">
        <f>VLOOKUP($C79,'s10'!$C$3:$G$185,5,FALSE)</f>
        <v>157</v>
      </c>
      <c r="AI79" t="str">
        <f>VLOOKUP($C79,'s10'!$C$3:$G$185,4,FALSE)</f>
        <v xml:space="preserve"> + 01h 07' 43''</v>
      </c>
      <c r="AJ79">
        <f t="shared" si="20"/>
        <v>4063</v>
      </c>
      <c r="AK79">
        <f>VLOOKUP($C79,'s11'!$C$3:$G$179,5,FALSE)</f>
        <v>159</v>
      </c>
      <c r="AL79" t="str">
        <f>VLOOKUP($C79,'s11'!$C$3:$G$179,4,FALSE)</f>
        <v xml:space="preserve"> + 01h 33' 43''</v>
      </c>
      <c r="AM79">
        <f t="shared" si="21"/>
        <v>5623</v>
      </c>
    </row>
    <row r="80" spans="1:39" x14ac:dyDescent="0.2">
      <c r="A80">
        <v>78</v>
      </c>
      <c r="B80" t="s">
        <v>183</v>
      </c>
      <c r="C80">
        <v>194</v>
      </c>
      <c r="D80" t="s">
        <v>169</v>
      </c>
      <c r="E80" t="str">
        <f t="shared" si="22"/>
        <v>GER</v>
      </c>
      <c r="F80" t="str">
        <f t="shared" si="23"/>
        <v>BUCHMANN Emanuel</v>
      </c>
      <c r="G80">
        <v>78</v>
      </c>
      <c r="H80" t="s">
        <v>185</v>
      </c>
      <c r="I80">
        <f t="shared" si="13"/>
        <v>72</v>
      </c>
      <c r="J80">
        <f>VLOOKUP(C80,'s2'!$C$3:$G$200,5,FALSE)</f>
        <v>127</v>
      </c>
      <c r="K80" t="str">
        <f>VLOOKUP(C80,'s2'!$C$3:$F$200,4,FALSE)</f>
        <v xml:space="preserve"> + 06' 14''</v>
      </c>
      <c r="L80">
        <f>(VALUE(MID(K80,4,2))*60)+VALUE(MID(K80,8,2))</f>
        <v>374</v>
      </c>
      <c r="M80">
        <f>VLOOKUP(C80,'s3'!$C$3:$G$196,5,FALSE)</f>
        <v>69</v>
      </c>
      <c r="N80" t="str">
        <f>VLOOKUP(C80,'s3'!$C$3:$F$196,4,FALSE)</f>
        <v xml:space="preserve"> + 07' 31''</v>
      </c>
      <c r="O80">
        <f t="shared" si="14"/>
        <v>451</v>
      </c>
      <c r="P80">
        <f>VLOOKUP(C80,'s4'!$C$3:$G$193,5,FALSE)</f>
        <v>153</v>
      </c>
      <c r="Q80" t="str">
        <f>VLOOKUP(C80,'s4'!$C$3:$F$193,4,FALSE)</f>
        <v xml:space="preserve"> + 24' 33''</v>
      </c>
      <c r="R80">
        <f t="shared" si="15"/>
        <v>1473</v>
      </c>
      <c r="S80">
        <f>VLOOKUP(C80,'s5'!$C$3:$G$191,5,FALSE)</f>
        <v>161</v>
      </c>
      <c r="T80" t="str">
        <f>VLOOKUP(C80,'s5'!$C$3:$F$191,4,FALSE)</f>
        <v xml:space="preserve"> + 38' 48''</v>
      </c>
      <c r="U80">
        <f t="shared" si="16"/>
        <v>2328</v>
      </c>
      <c r="V80">
        <f>VLOOKUP(C80,'s6'!$C$3:$G$190,5,FALSE)</f>
        <v>163</v>
      </c>
      <c r="W80" t="str">
        <f>VLOOKUP(C80,'s6'!$C$3:$G$190,4,FALSE)</f>
        <v xml:space="preserve"> + 41' 52''</v>
      </c>
      <c r="X80">
        <f t="shared" si="17"/>
        <v>2512</v>
      </c>
      <c r="Y80">
        <f>VLOOKUP($C80,'s7'!$C$3:$G$188,5,FALSE)</f>
        <v>162</v>
      </c>
      <c r="Z80" t="str">
        <f>VLOOKUP($C80,'s7'!$C$3:$G$188,4,FALSE)</f>
        <v xml:space="preserve"> + 42' 35''</v>
      </c>
      <c r="AA80">
        <f t="shared" si="12"/>
        <v>2555</v>
      </c>
      <c r="AB80">
        <f>VLOOKUP($C80,'s8'!$C$3:$G$187,5,FALSE)</f>
        <v>175</v>
      </c>
      <c r="AC80" t="str">
        <f>VLOOKUP($C80,'s8'!$C$3:$G$187,4,FALSE)</f>
        <v xml:space="preserve"> + 53' 23''</v>
      </c>
      <c r="AD80">
        <f t="shared" si="18"/>
        <v>3203</v>
      </c>
      <c r="AE80">
        <f>VLOOKUP($C80,'s9'!$C$3:$G$187,5,FALSE)</f>
        <v>174</v>
      </c>
      <c r="AF80" t="str">
        <f>VLOOKUP($C80,'s9'!$C$3:$G$187,4,FALSE)</f>
        <v xml:space="preserve"> + 54' 54''</v>
      </c>
      <c r="AG80">
        <f t="shared" si="19"/>
        <v>3294</v>
      </c>
      <c r="AH80">
        <f>VLOOKUP($C80,'s10'!$C$3:$G$185,5,FALSE)</f>
        <v>146</v>
      </c>
      <c r="AI80" t="str">
        <f>VLOOKUP($C80,'s10'!$C$3:$G$185,4,FALSE)</f>
        <v xml:space="preserve"> + 01h 01' 32''</v>
      </c>
      <c r="AJ80">
        <f t="shared" si="20"/>
        <v>3692</v>
      </c>
      <c r="AK80">
        <f>VLOOKUP($C80,'s11'!$C$3:$G$179,5,FALSE)</f>
        <v>64</v>
      </c>
      <c r="AL80" t="str">
        <f>VLOOKUP($C80,'s11'!$C$3:$G$179,4,FALSE)</f>
        <v xml:space="preserve"> + 57' 30''</v>
      </c>
      <c r="AM80">
        <f t="shared" si="21"/>
        <v>3450</v>
      </c>
    </row>
    <row r="81" spans="1:39" x14ac:dyDescent="0.2">
      <c r="A81">
        <v>79</v>
      </c>
      <c r="B81" t="s">
        <v>186</v>
      </c>
      <c r="C81">
        <v>181</v>
      </c>
      <c r="D81" t="s">
        <v>31</v>
      </c>
      <c r="E81" t="str">
        <f t="shared" si="22"/>
        <v>SUI</v>
      </c>
      <c r="F81" t="str">
        <f t="shared" si="23"/>
        <v>FRANK Mathias</v>
      </c>
      <c r="G81">
        <v>79</v>
      </c>
      <c r="H81" t="s">
        <v>185</v>
      </c>
      <c r="I81">
        <f t="shared" si="13"/>
        <v>72</v>
      </c>
      <c r="J81">
        <f>VLOOKUP(C81,'s2'!$C$3:$G$200,5,FALSE)</f>
        <v>50</v>
      </c>
      <c r="K81" t="str">
        <f>VLOOKUP(C81,'s2'!$C$3:$F$200,4,FALSE)</f>
        <v xml:space="preserve"> + 02' 38''</v>
      </c>
      <c r="L81">
        <f>(VALUE(MID(K81,4,2))*60)+VALUE(MID(K81,8,2))</f>
        <v>158</v>
      </c>
      <c r="M81">
        <f>VLOOKUP(C81,'s3'!$C$3:$G$196,5,FALSE)</f>
        <v>40</v>
      </c>
      <c r="N81" t="str">
        <f>VLOOKUP(C81,'s3'!$C$3:$F$196,4,FALSE)</f>
        <v xml:space="preserve"> + 03' 55''</v>
      </c>
      <c r="O81">
        <f t="shared" si="14"/>
        <v>235</v>
      </c>
      <c r="P81">
        <f>VLOOKUP(C81,'s4'!$C$3:$G$193,5,FALSE)</f>
        <v>24</v>
      </c>
      <c r="Q81" t="str">
        <f>VLOOKUP(C81,'s4'!$C$3:$F$193,4,FALSE)</f>
        <v xml:space="preserve"> + 04' 07''</v>
      </c>
      <c r="R81">
        <f t="shared" si="15"/>
        <v>247</v>
      </c>
      <c r="S81">
        <f>VLOOKUP(C81,'s5'!$C$3:$G$191,5,FALSE)</f>
        <v>24</v>
      </c>
      <c r="T81" t="str">
        <f>VLOOKUP(C81,'s5'!$C$3:$F$191,4,FALSE)</f>
        <v xml:space="preserve"> + 04' 07''</v>
      </c>
      <c r="U81">
        <f t="shared" si="16"/>
        <v>247</v>
      </c>
      <c r="V81">
        <f>VLOOKUP(C81,'s6'!$C$3:$G$190,5,FALSE)</f>
        <v>24</v>
      </c>
      <c r="W81" t="str">
        <f>VLOOKUP(C81,'s6'!$C$3:$G$190,4,FALSE)</f>
        <v xml:space="preserve"> + 04' 07''</v>
      </c>
      <c r="X81">
        <f t="shared" si="17"/>
        <v>247</v>
      </c>
      <c r="Y81">
        <f>VLOOKUP($C81,'s7'!$C$3:$G$188,5,FALSE)</f>
        <v>23</v>
      </c>
      <c r="Z81" t="str">
        <f>VLOOKUP($C81,'s7'!$C$3:$G$188,4,FALSE)</f>
        <v xml:space="preserve"> + 03' 55''</v>
      </c>
      <c r="AA81">
        <f t="shared" si="12"/>
        <v>235</v>
      </c>
      <c r="AB81">
        <f>VLOOKUP($C81,'s8'!$C$3:$G$187,5,FALSE)</f>
        <v>22</v>
      </c>
      <c r="AC81" t="str">
        <f>VLOOKUP($C81,'s8'!$C$3:$G$187,4,FALSE)</f>
        <v xml:space="preserve"> + 03' 55''</v>
      </c>
      <c r="AD81">
        <f t="shared" si="18"/>
        <v>235</v>
      </c>
      <c r="AE81">
        <f>VLOOKUP($C81,'s9'!$C$3:$G$187,5,FALSE)</f>
        <v>20</v>
      </c>
      <c r="AF81" t="str">
        <f>VLOOKUP($C81,'s9'!$C$3:$G$187,4,FALSE)</f>
        <v xml:space="preserve"> + 04' 32''</v>
      </c>
      <c r="AG81">
        <f t="shared" si="19"/>
        <v>272</v>
      </c>
      <c r="AH81">
        <f>VLOOKUP($C81,'s10'!$C$3:$G$185,5,FALSE)</f>
        <v>15</v>
      </c>
      <c r="AI81" t="str">
        <f>VLOOKUP($C81,'s10'!$C$3:$G$185,4,FALSE)</f>
        <v xml:space="preserve"> + 09' 26''</v>
      </c>
      <c r="AJ81">
        <f t="shared" si="20"/>
        <v>566</v>
      </c>
      <c r="AK81">
        <f>VLOOKUP($C81,'s11'!$C$3:$G$179,5,FALSE)</f>
        <v>12</v>
      </c>
      <c r="AL81" t="str">
        <f>VLOOKUP($C81,'s11'!$C$3:$G$179,4,FALSE)</f>
        <v xml:space="preserve"> + 09' 26''</v>
      </c>
      <c r="AM81">
        <f t="shared" si="21"/>
        <v>566</v>
      </c>
    </row>
    <row r="82" spans="1:39" x14ac:dyDescent="0.2">
      <c r="A82">
        <v>80</v>
      </c>
      <c r="B82" t="s">
        <v>187</v>
      </c>
      <c r="C82">
        <v>189</v>
      </c>
      <c r="D82" t="s">
        <v>31</v>
      </c>
      <c r="E82" t="str">
        <f t="shared" si="22"/>
        <v>SUI</v>
      </c>
      <c r="F82" t="str">
        <f t="shared" si="23"/>
        <v>WYSS Marcel</v>
      </c>
      <c r="G82">
        <v>80</v>
      </c>
      <c r="H82" t="s">
        <v>185</v>
      </c>
      <c r="I82">
        <f t="shared" si="13"/>
        <v>72</v>
      </c>
      <c r="J82">
        <f>VLOOKUP(C82,'s2'!$C$3:$G$200,5,FALSE)</f>
        <v>128</v>
      </c>
      <c r="K82" t="str">
        <f>VLOOKUP(C82,'s2'!$C$3:$F$200,4,FALSE)</f>
        <v xml:space="preserve"> + 06' 14''</v>
      </c>
      <c r="L82">
        <f>(VALUE(MID(K82,4,2))*60)+VALUE(MID(K82,8,2))</f>
        <v>374</v>
      </c>
      <c r="M82">
        <f>VLOOKUP(C82,'s3'!$C$3:$G$196,5,FALSE)</f>
        <v>73</v>
      </c>
      <c r="N82" t="str">
        <f>VLOOKUP(C82,'s3'!$C$3:$F$196,4,FALSE)</f>
        <v xml:space="preserve"> + 07' 49''</v>
      </c>
      <c r="O82">
        <f t="shared" si="14"/>
        <v>469</v>
      </c>
      <c r="P82">
        <f>VLOOKUP(C82,'s4'!$C$3:$G$193,5,FALSE)</f>
        <v>82</v>
      </c>
      <c r="Q82" t="str">
        <f>VLOOKUP(C82,'s4'!$C$3:$F$193,4,FALSE)</f>
        <v xml:space="preserve"> + 13' 35''</v>
      </c>
      <c r="R82">
        <f t="shared" si="15"/>
        <v>815</v>
      </c>
      <c r="S82">
        <f>VLOOKUP(C82,'s5'!$C$3:$G$191,5,FALSE)</f>
        <v>126</v>
      </c>
      <c r="T82" t="str">
        <f>VLOOKUP(C82,'s5'!$C$3:$F$191,4,FALSE)</f>
        <v xml:space="preserve"> + 27' 50''</v>
      </c>
      <c r="U82">
        <f t="shared" si="16"/>
        <v>1670</v>
      </c>
      <c r="V82">
        <f>VLOOKUP(C82,'s6'!$C$3:$G$190,5,FALSE)</f>
        <v>129</v>
      </c>
      <c r="W82" t="str">
        <f>VLOOKUP(C82,'s6'!$C$3:$G$190,4,FALSE)</f>
        <v xml:space="preserve"> + 30' 54''</v>
      </c>
      <c r="X82">
        <f t="shared" si="17"/>
        <v>1854</v>
      </c>
      <c r="Y82">
        <f>VLOOKUP($C82,'s7'!$C$3:$G$188,5,FALSE)</f>
        <v>128</v>
      </c>
      <c r="Z82" t="str">
        <f>VLOOKUP($C82,'s7'!$C$3:$G$188,4,FALSE)</f>
        <v xml:space="preserve"> + 31' 06''</v>
      </c>
      <c r="AA82">
        <f t="shared" si="12"/>
        <v>1866</v>
      </c>
      <c r="AB82">
        <f>VLOOKUP($C82,'s8'!$C$3:$G$187,5,FALSE)</f>
        <v>110</v>
      </c>
      <c r="AC82" t="str">
        <f>VLOOKUP($C82,'s8'!$C$3:$G$187,4,FALSE)</f>
        <v xml:space="preserve"> + 31' 29''</v>
      </c>
      <c r="AD82">
        <f t="shared" si="18"/>
        <v>1889</v>
      </c>
      <c r="AE82">
        <f>VLOOKUP($C82,'s9'!$C$3:$G$187,5,FALSE)</f>
        <v>104</v>
      </c>
      <c r="AF82" t="str">
        <f>VLOOKUP($C82,'s9'!$C$3:$G$187,4,FALSE)</f>
        <v xml:space="preserve"> + 32' 06''</v>
      </c>
      <c r="AG82">
        <f t="shared" si="19"/>
        <v>1926</v>
      </c>
      <c r="AH82">
        <f>VLOOKUP($C82,'s10'!$C$3:$G$185,5,FALSE)</f>
        <v>67</v>
      </c>
      <c r="AI82" t="str">
        <f>VLOOKUP($C82,'s10'!$C$3:$G$185,4,FALSE)</f>
        <v xml:space="preserve"> + 42' 19''</v>
      </c>
      <c r="AJ82">
        <f t="shared" si="20"/>
        <v>2539</v>
      </c>
      <c r="AK82">
        <f>VLOOKUP($C82,'s11'!$C$3:$G$179,5,FALSE)</f>
        <v>57</v>
      </c>
      <c r="AL82" t="str">
        <f>VLOOKUP($C82,'s11'!$C$3:$G$179,4,FALSE)</f>
        <v xml:space="preserve"> + 52' 52''</v>
      </c>
      <c r="AM82">
        <f t="shared" si="21"/>
        <v>3172</v>
      </c>
    </row>
    <row r="83" spans="1:39" x14ac:dyDescent="0.2">
      <c r="A83">
        <v>81</v>
      </c>
      <c r="B83" t="s">
        <v>188</v>
      </c>
      <c r="C83">
        <v>24</v>
      </c>
      <c r="D83" t="s">
        <v>62</v>
      </c>
      <c r="E83" t="str">
        <f t="shared" si="22"/>
        <v>FRA</v>
      </c>
      <c r="F83" t="str">
        <f t="shared" si="23"/>
        <v>DEMARE Arnaud</v>
      </c>
      <c r="G83">
        <v>81</v>
      </c>
      <c r="H83" t="s">
        <v>185</v>
      </c>
      <c r="I83">
        <f t="shared" si="13"/>
        <v>72</v>
      </c>
      <c r="J83">
        <f>VLOOKUP(C83,'s2'!$C$3:$G$200,5,FALSE)</f>
        <v>51</v>
      </c>
      <c r="K83" t="str">
        <f>VLOOKUP(C83,'s2'!$C$3:$F$200,4,FALSE)</f>
        <v xml:space="preserve"> + 02' 38''</v>
      </c>
      <c r="L83">
        <f>(VALUE(MID(K83,4,2))*60)+VALUE(MID(K83,8,2))</f>
        <v>158</v>
      </c>
      <c r="M83">
        <f>VLOOKUP(C83,'s3'!$C$3:$G$196,5,FALSE)</f>
        <v>131</v>
      </c>
      <c r="N83" t="str">
        <f>VLOOKUP(C83,'s3'!$C$3:$F$196,4,FALSE)</f>
        <v xml:space="preserve"> + 12' 50''</v>
      </c>
      <c r="O83">
        <f t="shared" si="14"/>
        <v>770</v>
      </c>
      <c r="P83">
        <f>VLOOKUP(C83,'s4'!$C$3:$G$193,5,FALSE)</f>
        <v>104</v>
      </c>
      <c r="Q83" t="str">
        <f>VLOOKUP(C83,'s4'!$C$3:$F$193,4,FALSE)</f>
        <v xml:space="preserve"> + 16' 48''</v>
      </c>
      <c r="R83">
        <f t="shared" si="15"/>
        <v>1008</v>
      </c>
      <c r="S83">
        <f>VLOOKUP(C83,'s5'!$C$3:$G$191,5,FALSE)</f>
        <v>73</v>
      </c>
      <c r="T83" t="str">
        <f>VLOOKUP(C83,'s5'!$C$3:$F$191,4,FALSE)</f>
        <v xml:space="preserve"> + 16' 48''</v>
      </c>
      <c r="U83">
        <f t="shared" si="16"/>
        <v>1008</v>
      </c>
      <c r="V83">
        <f>VLOOKUP(C83,'s6'!$C$3:$G$190,5,FALSE)</f>
        <v>68</v>
      </c>
      <c r="W83" t="str">
        <f>VLOOKUP(C83,'s6'!$C$3:$G$190,4,FALSE)</f>
        <v xml:space="preserve"> + 16' 48''</v>
      </c>
      <c r="X83">
        <f t="shared" si="17"/>
        <v>1008</v>
      </c>
      <c r="Y83">
        <f>VLOOKUP($C83,'s7'!$C$3:$G$188,5,FALSE)</f>
        <v>67</v>
      </c>
      <c r="Z83" t="str">
        <f>VLOOKUP($C83,'s7'!$C$3:$G$188,4,FALSE)</f>
        <v xml:space="preserve"> + 16' 36''</v>
      </c>
      <c r="AA83">
        <f t="shared" si="12"/>
        <v>996</v>
      </c>
      <c r="AB83">
        <f>VLOOKUP($C83,'s8'!$C$3:$G$187,5,FALSE)</f>
        <v>66</v>
      </c>
      <c r="AC83" t="str">
        <f>VLOOKUP($C83,'s8'!$C$3:$G$187,4,FALSE)</f>
        <v xml:space="preserve"> + 21' 21''</v>
      </c>
      <c r="AD83">
        <f t="shared" si="18"/>
        <v>1281</v>
      </c>
      <c r="AE83">
        <f>VLOOKUP($C83,'s9'!$C$3:$G$187,5,FALSE)</f>
        <v>79</v>
      </c>
      <c r="AF83" t="str">
        <f>VLOOKUP($C83,'s9'!$C$3:$G$187,4,FALSE)</f>
        <v xml:space="preserve"> + 26' 51''</v>
      </c>
      <c r="AG83">
        <f t="shared" si="19"/>
        <v>1611</v>
      </c>
      <c r="AH83">
        <f>VLOOKUP($C83,'s10'!$C$3:$G$185,5,FALSE)</f>
        <v>120</v>
      </c>
      <c r="AI83" t="str">
        <f>VLOOKUP($C83,'s10'!$C$3:$G$185,4,FALSE)</f>
        <v xml:space="preserve"> + 53' 28''</v>
      </c>
      <c r="AJ83">
        <f t="shared" si="20"/>
        <v>3208</v>
      </c>
      <c r="AK83">
        <f>VLOOKUP($C83,'s11'!$C$3:$G$179,5,FALSE)</f>
        <v>99</v>
      </c>
      <c r="AL83" t="str">
        <f>VLOOKUP($C83,'s11'!$C$3:$G$179,4,FALSE)</f>
        <v xml:space="preserve"> + 01h 09' 51''</v>
      </c>
      <c r="AM83">
        <f t="shared" si="21"/>
        <v>4191</v>
      </c>
    </row>
    <row r="84" spans="1:39" x14ac:dyDescent="0.2">
      <c r="A84">
        <v>82</v>
      </c>
      <c r="B84" t="s">
        <v>189</v>
      </c>
      <c r="C84">
        <v>52</v>
      </c>
      <c r="D84" t="s">
        <v>27</v>
      </c>
      <c r="E84" t="str">
        <f t="shared" si="22"/>
        <v>COL</v>
      </c>
      <c r="F84" t="str">
        <f t="shared" si="23"/>
        <v>ANACONA GOMEZ Winner Andrew</v>
      </c>
      <c r="G84">
        <v>82</v>
      </c>
      <c r="H84" t="s">
        <v>191</v>
      </c>
      <c r="I84">
        <f t="shared" si="13"/>
        <v>73</v>
      </c>
      <c r="J84">
        <f>VLOOKUP(C84,'s2'!$C$3:$G$200,5,FALSE)</f>
        <v>129</v>
      </c>
      <c r="K84" t="str">
        <f>VLOOKUP(C84,'s2'!$C$3:$F$200,4,FALSE)</f>
        <v xml:space="preserve"> + 06' 15''</v>
      </c>
      <c r="L84">
        <f>(VALUE(MID(K84,4,2))*60)+VALUE(MID(K84,8,2))</f>
        <v>375</v>
      </c>
      <c r="M84">
        <f>VLOOKUP(C84,'s3'!$C$3:$G$196,5,FALSE)</f>
        <v>130</v>
      </c>
      <c r="N84" t="str">
        <f>VLOOKUP(C84,'s3'!$C$3:$F$196,4,FALSE)</f>
        <v xml:space="preserve"> + 12' 50''</v>
      </c>
      <c r="O84">
        <f t="shared" si="14"/>
        <v>770</v>
      </c>
      <c r="P84">
        <f>VLOOKUP(C84,'s4'!$C$3:$G$193,5,FALSE)</f>
        <v>171</v>
      </c>
      <c r="Q84" t="str">
        <f>VLOOKUP(C84,'s4'!$C$3:$F$193,4,FALSE)</f>
        <v xml:space="preserve"> + 29' 52''</v>
      </c>
      <c r="R84">
        <f t="shared" si="15"/>
        <v>1792</v>
      </c>
      <c r="S84">
        <f>VLOOKUP(C84,'s5'!$C$3:$G$191,5,FALSE)</f>
        <v>173</v>
      </c>
      <c r="T84" t="str">
        <f>VLOOKUP(C84,'s5'!$C$3:$F$191,4,FALSE)</f>
        <v xml:space="preserve"> + 44' 07''</v>
      </c>
      <c r="U84">
        <f t="shared" si="16"/>
        <v>2647</v>
      </c>
      <c r="V84">
        <f>VLOOKUP(C84,'s6'!$C$3:$G$190,5,FALSE)</f>
        <v>174</v>
      </c>
      <c r="W84" t="str">
        <f>VLOOKUP(C84,'s6'!$C$3:$G$190,4,FALSE)</f>
        <v xml:space="preserve"> + 47' 25''</v>
      </c>
      <c r="X84">
        <f t="shared" si="17"/>
        <v>2845</v>
      </c>
      <c r="Y84">
        <f>VLOOKUP($C84,'s7'!$C$3:$G$188,5,FALSE)</f>
        <v>173</v>
      </c>
      <c r="Z84" t="str">
        <f>VLOOKUP($C84,'s7'!$C$3:$G$188,4,FALSE)</f>
        <v xml:space="preserve"> + 47' 37''</v>
      </c>
      <c r="AA84">
        <f t="shared" si="12"/>
        <v>2857</v>
      </c>
      <c r="AB84">
        <f>VLOOKUP($C84,'s8'!$C$3:$G$187,5,FALSE)</f>
        <v>163</v>
      </c>
      <c r="AC84" t="str">
        <f>VLOOKUP($C84,'s8'!$C$3:$G$187,4,FALSE)</f>
        <v xml:space="preserve"> + 48' 36''</v>
      </c>
      <c r="AD84">
        <f t="shared" si="18"/>
        <v>2916</v>
      </c>
      <c r="AE84">
        <f>VLOOKUP($C84,'s9'!$C$3:$G$187,5,FALSE)</f>
        <v>151</v>
      </c>
      <c r="AF84" t="str">
        <f>VLOOKUP($C84,'s9'!$C$3:$G$187,4,FALSE)</f>
        <v xml:space="preserve"> + 48' 39''</v>
      </c>
      <c r="AG84">
        <f t="shared" si="19"/>
        <v>2919</v>
      </c>
      <c r="AH84">
        <f>VLOOKUP($C84,'s10'!$C$3:$G$185,5,FALSE)</f>
        <v>148</v>
      </c>
      <c r="AI84" t="str">
        <f>VLOOKUP($C84,'s10'!$C$3:$G$185,4,FALSE)</f>
        <v xml:space="preserve"> + 01h 02' 50''</v>
      </c>
      <c r="AJ84">
        <f t="shared" si="20"/>
        <v>3770</v>
      </c>
      <c r="AK84">
        <f>VLOOKUP($C84,'s11'!$C$3:$G$179,5,FALSE)</f>
        <v>103</v>
      </c>
      <c r="AL84" t="str">
        <f>VLOOKUP($C84,'s11'!$C$3:$G$179,4,FALSE)</f>
        <v xml:space="preserve"> + 01h 11' 19''</v>
      </c>
      <c r="AM84">
        <f t="shared" si="21"/>
        <v>4279</v>
      </c>
    </row>
    <row r="85" spans="1:39" x14ac:dyDescent="0.2">
      <c r="A85">
        <v>83</v>
      </c>
      <c r="B85" t="s">
        <v>192</v>
      </c>
      <c r="C85">
        <v>151</v>
      </c>
      <c r="D85" t="s">
        <v>193</v>
      </c>
      <c r="E85" t="str">
        <f t="shared" si="22"/>
        <v>POR</v>
      </c>
      <c r="F85" t="str">
        <f t="shared" si="23"/>
        <v>COSTA Rui Alberto</v>
      </c>
      <c r="G85">
        <v>83</v>
      </c>
      <c r="H85" t="s">
        <v>191</v>
      </c>
      <c r="I85">
        <f t="shared" si="13"/>
        <v>73</v>
      </c>
      <c r="J85">
        <f>VLOOKUP(C85,'s2'!$C$3:$G$200,5,FALSE)</f>
        <v>52</v>
      </c>
      <c r="K85" t="str">
        <f>VLOOKUP(C85,'s2'!$C$3:$F$200,4,FALSE)</f>
        <v xml:space="preserve"> + 02' 39''</v>
      </c>
      <c r="L85">
        <f>(VALUE(MID(K85,4,2))*60)+VALUE(MID(K85,8,2))</f>
        <v>159</v>
      </c>
      <c r="M85">
        <f>VLOOKUP(C85,'s3'!$C$3:$G$196,5,FALSE)</f>
        <v>30</v>
      </c>
      <c r="N85" t="str">
        <f>VLOOKUP(C85,'s3'!$C$3:$F$196,4,FALSE)</f>
        <v xml:space="preserve"> + 03' 10''</v>
      </c>
      <c r="O85">
        <f t="shared" si="14"/>
        <v>190</v>
      </c>
      <c r="P85">
        <f>VLOOKUP(C85,'s4'!$C$3:$G$193,5,FALSE)</f>
        <v>25</v>
      </c>
      <c r="Q85" t="str">
        <f>VLOOKUP(C85,'s4'!$C$3:$F$193,4,FALSE)</f>
        <v xml:space="preserve"> + 04' 10''</v>
      </c>
      <c r="R85">
        <f t="shared" si="15"/>
        <v>250</v>
      </c>
      <c r="S85">
        <f>VLOOKUP(C85,'s5'!$C$3:$G$191,5,FALSE)</f>
        <v>25</v>
      </c>
      <c r="T85" t="str">
        <f>VLOOKUP(C85,'s5'!$C$3:$F$191,4,FALSE)</f>
        <v xml:space="preserve"> + 04' 10''</v>
      </c>
      <c r="U85">
        <f t="shared" si="16"/>
        <v>250</v>
      </c>
      <c r="V85">
        <f>VLOOKUP(C85,'s6'!$C$3:$G$190,5,FALSE)</f>
        <v>25</v>
      </c>
      <c r="W85" t="str">
        <f>VLOOKUP(C85,'s6'!$C$3:$G$190,4,FALSE)</f>
        <v xml:space="preserve"> + 04' 10''</v>
      </c>
      <c r="X85">
        <f t="shared" si="17"/>
        <v>250</v>
      </c>
      <c r="Y85">
        <f>VLOOKUP($C85,'s7'!$C$3:$G$188,5,FALSE)</f>
        <v>24</v>
      </c>
      <c r="Z85" t="str">
        <f>VLOOKUP($C85,'s7'!$C$3:$G$188,4,FALSE)</f>
        <v xml:space="preserve"> + 03' 58''</v>
      </c>
      <c r="AA85">
        <f t="shared" si="12"/>
        <v>238</v>
      </c>
      <c r="AB85">
        <f>VLOOKUP($C85,'s8'!$C$3:$G$187,5,FALSE)</f>
        <v>23</v>
      </c>
      <c r="AC85" t="str">
        <f>VLOOKUP($C85,'s8'!$C$3:$G$187,4,FALSE)</f>
        <v xml:space="preserve"> + 04' 33''</v>
      </c>
      <c r="AD85">
        <f t="shared" si="18"/>
        <v>273</v>
      </c>
      <c r="AE85">
        <f>VLOOKUP($C85,'s9'!$C$3:$G$187,5,FALSE)</f>
        <v>23</v>
      </c>
      <c r="AF85" t="str">
        <f>VLOOKUP($C85,'s9'!$C$3:$G$187,4,FALSE)</f>
        <v xml:space="preserve"> + 05' 20''</v>
      </c>
      <c r="AG85">
        <f t="shared" si="19"/>
        <v>320</v>
      </c>
      <c r="AH85">
        <f>VLOOKUP($C85,'s10'!$C$3:$G$185,5,FALSE)</f>
        <v>33</v>
      </c>
      <c r="AI85" t="str">
        <f>VLOOKUP($C85,'s10'!$C$3:$G$185,4,FALSE)</f>
        <v xml:space="preserve"> + 22' 10''</v>
      </c>
      <c r="AJ85">
        <f t="shared" si="20"/>
        <v>1330</v>
      </c>
      <c r="AK85" t="e">
        <f>VLOOKUP($C85,'s11'!$C$3:$G$179,5,FALSE)</f>
        <v>#N/A</v>
      </c>
      <c r="AL85" t="e">
        <f>VLOOKUP($C85,'s11'!$C$3:$G$179,4,FALSE)</f>
        <v>#N/A</v>
      </c>
      <c r="AM85" t="e">
        <f t="shared" si="21"/>
        <v>#N/A</v>
      </c>
    </row>
    <row r="86" spans="1:39" x14ac:dyDescent="0.2">
      <c r="A86">
        <v>84</v>
      </c>
      <c r="B86" t="s">
        <v>194</v>
      </c>
      <c r="C86">
        <v>119</v>
      </c>
      <c r="D86" t="s">
        <v>11</v>
      </c>
      <c r="E86" t="str">
        <f t="shared" si="22"/>
        <v>BEL</v>
      </c>
      <c r="F86" t="str">
        <f t="shared" si="23"/>
        <v>VERMOTE Julien</v>
      </c>
      <c r="G86">
        <v>84</v>
      </c>
      <c r="H86" t="s">
        <v>191</v>
      </c>
      <c r="I86">
        <f t="shared" si="13"/>
        <v>73</v>
      </c>
      <c r="J86">
        <f>VLOOKUP(C86,'s2'!$C$3:$G$200,5,FALSE)</f>
        <v>130</v>
      </c>
      <c r="K86" t="str">
        <f>VLOOKUP(C86,'s2'!$C$3:$F$200,4,FALSE)</f>
        <v xml:space="preserve"> + 06' 15''</v>
      </c>
      <c r="L86">
        <f>(VALUE(MID(K86,4,2))*60)+VALUE(MID(K86,8,2))</f>
        <v>375</v>
      </c>
      <c r="M86">
        <f>VLOOKUP(C86,'s3'!$C$3:$G$196,5,FALSE)</f>
        <v>99</v>
      </c>
      <c r="N86" t="str">
        <f>VLOOKUP(C86,'s3'!$C$3:$F$196,4,FALSE)</f>
        <v xml:space="preserve"> + 10' 06''</v>
      </c>
      <c r="O86">
        <f t="shared" si="14"/>
        <v>606</v>
      </c>
      <c r="P86">
        <f>VLOOKUP(C86,'s4'!$C$3:$G$193,5,FALSE)</f>
        <v>52</v>
      </c>
      <c r="Q86" t="str">
        <f>VLOOKUP(C86,'s4'!$C$3:$F$193,4,FALSE)</f>
        <v xml:space="preserve"> + 10' 18''</v>
      </c>
      <c r="R86">
        <f t="shared" si="15"/>
        <v>618</v>
      </c>
      <c r="S86">
        <f>VLOOKUP(C86,'s5'!$C$3:$G$191,5,FALSE)</f>
        <v>55</v>
      </c>
      <c r="T86" t="str">
        <f>VLOOKUP(C86,'s5'!$C$3:$F$191,4,FALSE)</f>
        <v xml:space="preserve"> + 13' 04''</v>
      </c>
      <c r="U86">
        <f t="shared" si="16"/>
        <v>784</v>
      </c>
      <c r="V86">
        <f>VLOOKUP(C86,'s6'!$C$3:$G$190,5,FALSE)</f>
        <v>54</v>
      </c>
      <c r="W86" t="str">
        <f>VLOOKUP(C86,'s6'!$C$3:$G$190,4,FALSE)</f>
        <v xml:space="preserve"> + 13' 04''</v>
      </c>
      <c r="X86">
        <f t="shared" si="17"/>
        <v>784</v>
      </c>
      <c r="Y86">
        <f>VLOOKUP($C86,'s7'!$C$3:$G$188,5,FALSE)</f>
        <v>57</v>
      </c>
      <c r="Z86" t="str">
        <f>VLOOKUP($C86,'s7'!$C$3:$G$188,4,FALSE)</f>
        <v xml:space="preserve"> + 13' 47''</v>
      </c>
      <c r="AA86">
        <f t="shared" si="12"/>
        <v>827</v>
      </c>
      <c r="AB86">
        <f>VLOOKUP($C86,'s8'!$C$3:$G$187,5,FALSE)</f>
        <v>59</v>
      </c>
      <c r="AC86" t="str">
        <f>VLOOKUP($C86,'s8'!$C$3:$G$187,4,FALSE)</f>
        <v xml:space="preserve"> + 19' 49''</v>
      </c>
      <c r="AD86">
        <f t="shared" si="18"/>
        <v>1189</v>
      </c>
      <c r="AE86">
        <f>VLOOKUP($C86,'s9'!$C$3:$G$187,5,FALSE)</f>
        <v>67</v>
      </c>
      <c r="AF86" t="str">
        <f>VLOOKUP($C86,'s9'!$C$3:$G$187,4,FALSE)</f>
        <v xml:space="preserve"> + 24' 32''</v>
      </c>
      <c r="AG86">
        <f t="shared" si="19"/>
        <v>1472</v>
      </c>
      <c r="AH86">
        <f>VLOOKUP($C86,'s10'!$C$3:$G$185,5,FALSE)</f>
        <v>86</v>
      </c>
      <c r="AI86" t="str">
        <f>VLOOKUP($C86,'s10'!$C$3:$G$185,4,FALSE)</f>
        <v xml:space="preserve"> + 46' 16''</v>
      </c>
      <c r="AJ86">
        <f t="shared" si="20"/>
        <v>2776</v>
      </c>
      <c r="AK86">
        <f>VLOOKUP($C86,'s11'!$C$3:$G$179,5,FALSE)</f>
        <v>109</v>
      </c>
      <c r="AL86" t="str">
        <f>VLOOKUP($C86,'s11'!$C$3:$G$179,4,FALSE)</f>
        <v xml:space="preserve"> + 01h 12' 16''</v>
      </c>
      <c r="AM86">
        <f t="shared" si="21"/>
        <v>4336</v>
      </c>
    </row>
    <row r="87" spans="1:39" x14ac:dyDescent="0.2">
      <c r="A87">
        <v>85</v>
      </c>
      <c r="B87" t="s">
        <v>195</v>
      </c>
      <c r="C87">
        <v>127</v>
      </c>
      <c r="D87" t="s">
        <v>196</v>
      </c>
      <c r="E87" t="str">
        <f t="shared" si="22"/>
        <v>FRA</v>
      </c>
      <c r="F87" t="str">
        <f t="shared" si="23"/>
        <v>SICARD Romain</v>
      </c>
      <c r="G87">
        <v>85</v>
      </c>
      <c r="H87" t="s">
        <v>191</v>
      </c>
      <c r="I87">
        <f t="shared" si="13"/>
        <v>73</v>
      </c>
      <c r="J87">
        <f>VLOOKUP(C87,'s2'!$C$3:$G$200,5,FALSE)</f>
        <v>131</v>
      </c>
      <c r="K87" t="str">
        <f>VLOOKUP(C87,'s2'!$C$3:$F$200,4,FALSE)</f>
        <v xml:space="preserve"> + 06' 15''</v>
      </c>
      <c r="L87">
        <f>(VALUE(MID(K87,4,2))*60)+VALUE(MID(K87,8,2))</f>
        <v>375</v>
      </c>
      <c r="M87">
        <f>VLOOKUP(C87,'s3'!$C$3:$G$196,5,FALSE)</f>
        <v>70</v>
      </c>
      <c r="N87" t="str">
        <f>VLOOKUP(C87,'s3'!$C$3:$F$196,4,FALSE)</f>
        <v xml:space="preserve"> + 07' 32''</v>
      </c>
      <c r="O87">
        <f t="shared" si="14"/>
        <v>452</v>
      </c>
      <c r="P87">
        <f>VLOOKUP(C87,'s4'!$C$3:$G$193,5,FALSE)</f>
        <v>78</v>
      </c>
      <c r="Q87" t="str">
        <f>VLOOKUP(C87,'s4'!$C$3:$F$193,4,FALSE)</f>
        <v xml:space="preserve"> + 13' 18''</v>
      </c>
      <c r="R87">
        <f t="shared" si="15"/>
        <v>798</v>
      </c>
      <c r="S87">
        <f>VLOOKUP(C87,'s5'!$C$3:$G$191,5,FALSE)</f>
        <v>58</v>
      </c>
      <c r="T87" t="str">
        <f>VLOOKUP(C87,'s5'!$C$3:$F$191,4,FALSE)</f>
        <v xml:space="preserve"> + 13' 30''</v>
      </c>
      <c r="U87">
        <f t="shared" si="16"/>
        <v>810</v>
      </c>
      <c r="V87">
        <f>VLOOKUP(C87,'s6'!$C$3:$G$190,5,FALSE)</f>
        <v>56</v>
      </c>
      <c r="W87" t="str">
        <f>VLOOKUP(C87,'s6'!$C$3:$G$190,4,FALSE)</f>
        <v xml:space="preserve"> + 13' 30''</v>
      </c>
      <c r="X87">
        <f t="shared" si="17"/>
        <v>810</v>
      </c>
      <c r="Y87">
        <f>VLOOKUP($C87,'s7'!$C$3:$G$188,5,FALSE)</f>
        <v>56</v>
      </c>
      <c r="Z87" t="str">
        <f>VLOOKUP($C87,'s7'!$C$3:$G$188,4,FALSE)</f>
        <v xml:space="preserve"> + 13' 42''</v>
      </c>
      <c r="AA87">
        <f t="shared" si="12"/>
        <v>822</v>
      </c>
      <c r="AB87">
        <f>VLOOKUP($C87,'s8'!$C$3:$G$187,5,FALSE)</f>
        <v>74</v>
      </c>
      <c r="AC87" t="str">
        <f>VLOOKUP($C87,'s8'!$C$3:$G$187,4,FALSE)</f>
        <v xml:space="preserve"> + 22' 41''</v>
      </c>
      <c r="AD87">
        <f t="shared" si="18"/>
        <v>1361</v>
      </c>
      <c r="AE87">
        <f>VLOOKUP($C87,'s9'!$C$3:$G$187,5,FALSE)</f>
        <v>66</v>
      </c>
      <c r="AF87" t="str">
        <f>VLOOKUP($C87,'s9'!$C$3:$G$187,4,FALSE)</f>
        <v xml:space="preserve"> + 24' 31''</v>
      </c>
      <c r="AG87">
        <f t="shared" si="19"/>
        <v>1471</v>
      </c>
      <c r="AH87">
        <f>VLOOKUP($C87,'s10'!$C$3:$G$185,5,FALSE)</f>
        <v>56</v>
      </c>
      <c r="AI87" t="str">
        <f>VLOOKUP($C87,'s10'!$C$3:$G$185,4,FALSE)</f>
        <v xml:space="preserve"> + 36' 53''</v>
      </c>
      <c r="AJ87">
        <f t="shared" si="20"/>
        <v>2213</v>
      </c>
      <c r="AK87">
        <f>VLOOKUP($C87,'s11'!$C$3:$G$179,5,FALSE)</f>
        <v>59</v>
      </c>
      <c r="AL87" t="str">
        <f>VLOOKUP($C87,'s11'!$C$3:$G$179,4,FALSE)</f>
        <v xml:space="preserve"> + 53' 16''</v>
      </c>
      <c r="AM87">
        <f t="shared" si="21"/>
        <v>3196</v>
      </c>
    </row>
    <row r="88" spans="1:39" x14ac:dyDescent="0.2">
      <c r="A88">
        <v>86</v>
      </c>
      <c r="B88" t="s">
        <v>197</v>
      </c>
      <c r="C88">
        <v>195</v>
      </c>
      <c r="D88" t="s">
        <v>169</v>
      </c>
      <c r="E88" t="str">
        <f t="shared" si="22"/>
        <v>AUS</v>
      </c>
      <c r="F88" t="str">
        <f t="shared" si="23"/>
        <v>DEMPSTER Zakkari</v>
      </c>
      <c r="G88">
        <v>86</v>
      </c>
      <c r="H88" t="s">
        <v>199</v>
      </c>
      <c r="I88">
        <f t="shared" si="13"/>
        <v>74</v>
      </c>
      <c r="J88">
        <f>VLOOKUP(C88,'s2'!$C$3:$G$200,5,FALSE)</f>
        <v>53</v>
      </c>
      <c r="K88" t="str">
        <f>VLOOKUP(C88,'s2'!$C$3:$F$200,4,FALSE)</f>
        <v xml:space="preserve"> + 02' 40''</v>
      </c>
      <c r="L88">
        <f>(VALUE(MID(K88,4,2))*60)+VALUE(MID(K88,8,2))</f>
        <v>160</v>
      </c>
      <c r="M88">
        <f>VLOOKUP(C88,'s3'!$C$3:$G$196,5,FALSE)</f>
        <v>137</v>
      </c>
      <c r="N88" t="str">
        <f>VLOOKUP(C88,'s3'!$C$3:$F$196,4,FALSE)</f>
        <v xml:space="preserve"> + 13' 07''</v>
      </c>
      <c r="O88">
        <f t="shared" si="14"/>
        <v>787</v>
      </c>
      <c r="P88">
        <f>VLOOKUP(C88,'s4'!$C$3:$G$193,5,FALSE)</f>
        <v>106</v>
      </c>
      <c r="Q88" t="str">
        <f>VLOOKUP(C88,'s4'!$C$3:$F$193,4,FALSE)</f>
        <v xml:space="preserve"> + 16' 57''</v>
      </c>
      <c r="R88">
        <f t="shared" si="15"/>
        <v>1017</v>
      </c>
      <c r="S88">
        <f>VLOOKUP(C88,'s5'!$C$3:$G$191,5,FALSE)</f>
        <v>74</v>
      </c>
      <c r="T88" t="str">
        <f>VLOOKUP(C88,'s5'!$C$3:$F$191,4,FALSE)</f>
        <v xml:space="preserve"> + 16' 57''</v>
      </c>
      <c r="U88">
        <f t="shared" si="16"/>
        <v>1017</v>
      </c>
      <c r="V88">
        <f>VLOOKUP(C88,'s6'!$C$3:$G$190,5,FALSE)</f>
        <v>70</v>
      </c>
      <c r="W88" t="str">
        <f>VLOOKUP(C88,'s6'!$C$3:$G$190,4,FALSE)</f>
        <v xml:space="preserve"> + 16' 57''</v>
      </c>
      <c r="X88">
        <f t="shared" si="17"/>
        <v>1017</v>
      </c>
      <c r="Y88">
        <f>VLOOKUP($C88,'s7'!$C$3:$G$188,5,FALSE)</f>
        <v>71</v>
      </c>
      <c r="Z88" t="str">
        <f>VLOOKUP($C88,'s7'!$C$3:$G$188,4,FALSE)</f>
        <v xml:space="preserve"> + 17' 20''</v>
      </c>
      <c r="AA88">
        <f t="shared" si="12"/>
        <v>1040</v>
      </c>
      <c r="AB88">
        <f>VLOOKUP($C88,'s8'!$C$3:$G$187,5,FALSE)</f>
        <v>83</v>
      </c>
      <c r="AC88" t="str">
        <f>VLOOKUP($C88,'s8'!$C$3:$G$187,4,FALSE)</f>
        <v xml:space="preserve"> + 25' 08''</v>
      </c>
      <c r="AD88">
        <f t="shared" si="18"/>
        <v>1508</v>
      </c>
      <c r="AE88">
        <f>VLOOKUP($C88,'s9'!$C$3:$G$187,5,FALSE)</f>
        <v>90</v>
      </c>
      <c r="AF88" t="str">
        <f>VLOOKUP($C88,'s9'!$C$3:$G$187,4,FALSE)</f>
        <v xml:space="preserve"> + 28' 47''</v>
      </c>
      <c r="AG88">
        <f t="shared" si="19"/>
        <v>1727</v>
      </c>
      <c r="AH88">
        <f>VLOOKUP($C88,'s10'!$C$3:$G$185,5,FALSE)</f>
        <v>112</v>
      </c>
      <c r="AI88" t="str">
        <f>VLOOKUP($C88,'s10'!$C$3:$G$185,4,FALSE)</f>
        <v xml:space="preserve"> + 52' 18''</v>
      </c>
      <c r="AJ88">
        <f t="shared" si="20"/>
        <v>3138</v>
      </c>
      <c r="AK88">
        <f>VLOOKUP($C88,'s11'!$C$3:$G$179,5,FALSE)</f>
        <v>157</v>
      </c>
      <c r="AL88" t="str">
        <f>VLOOKUP($C88,'s11'!$C$3:$G$179,4,FALSE)</f>
        <v xml:space="preserve"> + 01h 32' 44''</v>
      </c>
      <c r="AM88">
        <f t="shared" si="21"/>
        <v>5564</v>
      </c>
    </row>
    <row r="89" spans="1:39" x14ac:dyDescent="0.2">
      <c r="A89">
        <v>87</v>
      </c>
      <c r="B89" t="s">
        <v>200</v>
      </c>
      <c r="C89">
        <v>164</v>
      </c>
      <c r="D89" t="s">
        <v>57</v>
      </c>
      <c r="E89" t="str">
        <f t="shared" si="22"/>
        <v>CAN</v>
      </c>
      <c r="F89" t="str">
        <f t="shared" si="23"/>
        <v>HESJEDAL Ryder</v>
      </c>
      <c r="G89">
        <v>87</v>
      </c>
      <c r="H89" t="s">
        <v>202</v>
      </c>
      <c r="I89">
        <f t="shared" si="13"/>
        <v>75</v>
      </c>
      <c r="J89">
        <f>VLOOKUP(C89,'s2'!$C$3:$G$200,5,FALSE)</f>
        <v>132</v>
      </c>
      <c r="K89" t="str">
        <f>VLOOKUP(C89,'s2'!$C$3:$F$200,4,FALSE)</f>
        <v xml:space="preserve"> + 06' 17''</v>
      </c>
      <c r="L89">
        <f>(VALUE(MID(K89,4,2))*60)+VALUE(MID(K89,8,2))</f>
        <v>377</v>
      </c>
      <c r="M89">
        <f>VLOOKUP(C89,'s3'!$C$3:$G$196,5,FALSE)</f>
        <v>49</v>
      </c>
      <c r="N89" t="str">
        <f>VLOOKUP(C89,'s3'!$C$3:$F$196,4,FALSE)</f>
        <v xml:space="preserve"> + 06' 15''</v>
      </c>
      <c r="O89">
        <f t="shared" si="14"/>
        <v>375</v>
      </c>
      <c r="P89">
        <f>VLOOKUP(C89,'s4'!$C$3:$G$193,5,FALSE)</f>
        <v>45</v>
      </c>
      <c r="Q89" t="str">
        <f>VLOOKUP(C89,'s4'!$C$3:$F$193,4,FALSE)</f>
        <v xml:space="preserve"> + 09' 47''</v>
      </c>
      <c r="R89">
        <f t="shared" si="15"/>
        <v>587</v>
      </c>
      <c r="S89">
        <f>VLOOKUP(C89,'s5'!$C$3:$G$191,5,FALSE)</f>
        <v>104</v>
      </c>
      <c r="T89" t="str">
        <f>VLOOKUP(C89,'s5'!$C$3:$F$191,4,FALSE)</f>
        <v xml:space="preserve"> + 24' 02''</v>
      </c>
      <c r="U89">
        <f t="shared" si="16"/>
        <v>1442</v>
      </c>
      <c r="V89">
        <f>VLOOKUP(C89,'s6'!$C$3:$G$190,5,FALSE)</f>
        <v>121</v>
      </c>
      <c r="W89" t="str">
        <f>VLOOKUP(C89,'s6'!$C$3:$G$190,4,FALSE)</f>
        <v xml:space="preserve"> + 28' 45''</v>
      </c>
      <c r="X89">
        <f t="shared" si="17"/>
        <v>1725</v>
      </c>
      <c r="Y89">
        <f>VLOOKUP($C89,'s7'!$C$3:$G$188,5,FALSE)</f>
        <v>120</v>
      </c>
      <c r="Z89" t="str">
        <f>VLOOKUP($C89,'s7'!$C$3:$G$188,4,FALSE)</f>
        <v xml:space="preserve"> + 29' 28''</v>
      </c>
      <c r="AA89">
        <f t="shared" si="12"/>
        <v>1768</v>
      </c>
      <c r="AB89">
        <f>VLOOKUP($C89,'s8'!$C$3:$G$187,5,FALSE)</f>
        <v>124</v>
      </c>
      <c r="AC89" t="str">
        <f>VLOOKUP($C89,'s8'!$C$3:$G$187,4,FALSE)</f>
        <v xml:space="preserve"> + 35' 00''</v>
      </c>
      <c r="AD89">
        <f t="shared" si="18"/>
        <v>2100</v>
      </c>
      <c r="AE89">
        <f>VLOOKUP($C89,'s9'!$C$3:$G$187,5,FALSE)</f>
        <v>122</v>
      </c>
      <c r="AF89" t="str">
        <f>VLOOKUP($C89,'s9'!$C$3:$G$187,4,FALSE)</f>
        <v xml:space="preserve"> + 36' 28''</v>
      </c>
      <c r="AG89">
        <f t="shared" si="19"/>
        <v>2188</v>
      </c>
      <c r="AH89">
        <f>VLOOKUP($C89,'s10'!$C$3:$G$185,5,FALSE)</f>
        <v>80</v>
      </c>
      <c r="AI89" t="str">
        <f>VLOOKUP($C89,'s10'!$C$3:$G$185,4,FALSE)</f>
        <v xml:space="preserve"> + 45' 28''</v>
      </c>
      <c r="AJ89">
        <f t="shared" si="20"/>
        <v>2728</v>
      </c>
      <c r="AK89">
        <f>VLOOKUP($C89,'s11'!$C$3:$G$179,5,FALSE)</f>
        <v>74</v>
      </c>
      <c r="AL89" t="str">
        <f>VLOOKUP($C89,'s11'!$C$3:$G$179,4,FALSE)</f>
        <v xml:space="preserve"> + 01h 01' 51''</v>
      </c>
      <c r="AM89">
        <f t="shared" si="21"/>
        <v>3711</v>
      </c>
    </row>
    <row r="90" spans="1:39" x14ac:dyDescent="0.2">
      <c r="A90">
        <v>88</v>
      </c>
      <c r="B90" t="s">
        <v>203</v>
      </c>
      <c r="C90">
        <v>22</v>
      </c>
      <c r="D90" t="s">
        <v>62</v>
      </c>
      <c r="E90" t="str">
        <f t="shared" si="22"/>
        <v>FRA</v>
      </c>
      <c r="F90" t="str">
        <f t="shared" si="23"/>
        <v>BONNET William</v>
      </c>
      <c r="G90">
        <v>88</v>
      </c>
      <c r="H90" t="s">
        <v>202</v>
      </c>
      <c r="I90">
        <f t="shared" si="13"/>
        <v>75</v>
      </c>
      <c r="J90">
        <f>VLOOKUP(C90,'s2'!$C$3:$G$200,5,FALSE)</f>
        <v>133</v>
      </c>
      <c r="K90" t="str">
        <f>VLOOKUP(C90,'s2'!$C$3:$F$200,4,FALSE)</f>
        <v xml:space="preserve"> + 06' 17''</v>
      </c>
      <c r="L90">
        <f>(VALUE(MID(K90,4,2))*60)+VALUE(MID(K90,8,2))</f>
        <v>377</v>
      </c>
      <c r="M90" t="e">
        <f>VLOOKUP(C90,'s3'!$C$3:$G$196,5,FALSE)</f>
        <v>#N/A</v>
      </c>
      <c r="N90" t="e">
        <f>VLOOKUP(C90,'s3'!$C$3:$F$196,4,FALSE)</f>
        <v>#N/A</v>
      </c>
      <c r="O90" t="e">
        <f t="shared" si="14"/>
        <v>#N/A</v>
      </c>
      <c r="P90" t="e">
        <f>VLOOKUP(C90,'s4'!$C$3:$G$193,5,FALSE)</f>
        <v>#N/A</v>
      </c>
      <c r="Q90" t="e">
        <f>VLOOKUP(C90,'s4'!$C$3:$F$193,4,FALSE)</f>
        <v>#N/A</v>
      </c>
      <c r="R90" t="e">
        <f t="shared" si="15"/>
        <v>#N/A</v>
      </c>
      <c r="S90" t="e">
        <f>VLOOKUP(C90,'s5'!$C$3:$G$191,5,FALSE)</f>
        <v>#N/A</v>
      </c>
      <c r="T90" t="e">
        <f>VLOOKUP(C90,'s5'!$C$3:$F$191,4,FALSE)</f>
        <v>#N/A</v>
      </c>
      <c r="U90" t="e">
        <f t="shared" si="16"/>
        <v>#N/A</v>
      </c>
      <c r="V90" t="e">
        <f>VLOOKUP(C90,'s6'!$C$3:$G$190,5,FALSE)</f>
        <v>#N/A</v>
      </c>
      <c r="W90" t="e">
        <f>VLOOKUP(C90,'s6'!$C$3:$G$190,4,FALSE)</f>
        <v>#N/A</v>
      </c>
      <c r="X90" t="e">
        <f t="shared" si="17"/>
        <v>#N/A</v>
      </c>
      <c r="Y90" t="e">
        <f>VLOOKUP($C90,'s7'!$C$3:$G$188,5,FALSE)</f>
        <v>#N/A</v>
      </c>
      <c r="Z90" t="e">
        <f>VLOOKUP($C90,'s7'!$C$3:$G$188,4,FALSE)</f>
        <v>#N/A</v>
      </c>
      <c r="AA90" t="e">
        <f t="shared" si="12"/>
        <v>#N/A</v>
      </c>
      <c r="AB90" t="e">
        <f>VLOOKUP($C90,'s8'!$C$3:$G$187,5,FALSE)</f>
        <v>#N/A</v>
      </c>
      <c r="AC90" t="e">
        <f>VLOOKUP($C90,'s8'!$C$3:$G$187,4,FALSE)</f>
        <v>#N/A</v>
      </c>
      <c r="AD90" t="e">
        <f t="shared" si="18"/>
        <v>#N/A</v>
      </c>
      <c r="AE90" t="e">
        <f>VLOOKUP($C90,'s9'!$C$3:$G$187,5,FALSE)</f>
        <v>#N/A</v>
      </c>
      <c r="AF90" t="e">
        <f>VLOOKUP($C90,'s9'!$C$3:$G$187,4,FALSE)</f>
        <v>#N/A</v>
      </c>
      <c r="AG90" t="e">
        <f t="shared" si="19"/>
        <v>#N/A</v>
      </c>
      <c r="AH90" t="e">
        <f>VLOOKUP($C90,'s10'!$C$3:$G$185,5,FALSE)</f>
        <v>#N/A</v>
      </c>
      <c r="AI90" t="e">
        <f>VLOOKUP($C90,'s10'!$C$3:$G$185,4,FALSE)</f>
        <v>#N/A</v>
      </c>
      <c r="AJ90" t="e">
        <f t="shared" si="20"/>
        <v>#N/A</v>
      </c>
      <c r="AK90" t="e">
        <f>VLOOKUP($C90,'s11'!$C$3:$G$179,5,FALSE)</f>
        <v>#N/A</v>
      </c>
      <c r="AL90" t="e">
        <f>VLOOKUP($C90,'s11'!$C$3:$G$179,4,FALSE)</f>
        <v>#N/A</v>
      </c>
      <c r="AM90" t="e">
        <f t="shared" si="21"/>
        <v>#N/A</v>
      </c>
    </row>
    <row r="91" spans="1:39" x14ac:dyDescent="0.2">
      <c r="A91">
        <v>89</v>
      </c>
      <c r="B91" t="s">
        <v>204</v>
      </c>
      <c r="C91">
        <v>165</v>
      </c>
      <c r="D91" t="s">
        <v>57</v>
      </c>
      <c r="E91" t="str">
        <f t="shared" si="22"/>
        <v>SLO</v>
      </c>
      <c r="F91" t="str">
        <f t="shared" si="23"/>
        <v>KOREN Kristijan</v>
      </c>
      <c r="G91">
        <v>89</v>
      </c>
      <c r="H91" t="s">
        <v>202</v>
      </c>
      <c r="I91">
        <f t="shared" si="13"/>
        <v>75</v>
      </c>
      <c r="J91">
        <f>VLOOKUP(C91,'s2'!$C$3:$G$200,5,FALSE)</f>
        <v>54</v>
      </c>
      <c r="K91" t="str">
        <f>VLOOKUP(C91,'s2'!$C$3:$F$200,4,FALSE)</f>
        <v xml:space="preserve"> + 02' 41''</v>
      </c>
      <c r="L91">
        <f>(VALUE(MID(K91,4,2))*60)+VALUE(MID(K91,8,2))</f>
        <v>161</v>
      </c>
      <c r="M91">
        <f>VLOOKUP(C91,'s3'!$C$3:$G$196,5,FALSE)</f>
        <v>42</v>
      </c>
      <c r="N91" t="str">
        <f>VLOOKUP(C91,'s3'!$C$3:$F$196,4,FALSE)</f>
        <v xml:space="preserve"> + 04' 28''</v>
      </c>
      <c r="O91">
        <f t="shared" si="14"/>
        <v>268</v>
      </c>
      <c r="P91">
        <f>VLOOKUP(C91,'s4'!$C$3:$G$193,5,FALSE)</f>
        <v>26</v>
      </c>
      <c r="Q91" t="str">
        <f>VLOOKUP(C91,'s4'!$C$3:$F$193,4,FALSE)</f>
        <v xml:space="preserve"> + 04' 40''</v>
      </c>
      <c r="R91">
        <f t="shared" si="15"/>
        <v>280</v>
      </c>
      <c r="S91">
        <f>VLOOKUP(C91,'s5'!$C$3:$G$191,5,FALSE)</f>
        <v>26</v>
      </c>
      <c r="T91" t="str">
        <f>VLOOKUP(C91,'s5'!$C$3:$F$191,4,FALSE)</f>
        <v xml:space="preserve"> + 04' 40''</v>
      </c>
      <c r="U91">
        <f t="shared" si="16"/>
        <v>280</v>
      </c>
      <c r="V91">
        <f>VLOOKUP(C91,'s6'!$C$3:$G$190,5,FALSE)</f>
        <v>26</v>
      </c>
      <c r="W91" t="str">
        <f>VLOOKUP(C91,'s6'!$C$3:$G$190,4,FALSE)</f>
        <v xml:space="preserve"> + 04' 40''</v>
      </c>
      <c r="X91">
        <f t="shared" si="17"/>
        <v>280</v>
      </c>
      <c r="Y91">
        <f>VLOOKUP($C91,'s7'!$C$3:$G$188,5,FALSE)</f>
        <v>25</v>
      </c>
      <c r="Z91" t="str">
        <f>VLOOKUP($C91,'s7'!$C$3:$G$188,4,FALSE)</f>
        <v xml:space="preserve"> + 04' 28''</v>
      </c>
      <c r="AA91">
        <f t="shared" si="12"/>
        <v>268</v>
      </c>
      <c r="AB91">
        <f>VLOOKUP($C91,'s8'!$C$3:$G$187,5,FALSE)</f>
        <v>30</v>
      </c>
      <c r="AC91" t="str">
        <f>VLOOKUP($C91,'s8'!$C$3:$G$187,4,FALSE)</f>
        <v xml:space="preserve"> + 07' 07''</v>
      </c>
      <c r="AD91">
        <f t="shared" si="18"/>
        <v>427</v>
      </c>
      <c r="AE91">
        <f>VLOOKUP($C91,'s9'!$C$3:$G$187,5,FALSE)</f>
        <v>30</v>
      </c>
      <c r="AF91" t="str">
        <f>VLOOKUP($C91,'s9'!$C$3:$G$187,4,FALSE)</f>
        <v xml:space="preserve"> + 08' 35''</v>
      </c>
      <c r="AG91">
        <f t="shared" si="19"/>
        <v>515</v>
      </c>
      <c r="AH91">
        <f>VLOOKUP($C91,'s10'!$C$3:$G$185,5,FALSE)</f>
        <v>36</v>
      </c>
      <c r="AI91" t="str">
        <f>VLOOKUP($C91,'s10'!$C$3:$G$185,4,FALSE)</f>
        <v xml:space="preserve"> + 25' 25''</v>
      </c>
      <c r="AJ91">
        <f t="shared" si="20"/>
        <v>1525</v>
      </c>
      <c r="AK91">
        <f>VLOOKUP($C91,'s11'!$C$3:$G$179,5,FALSE)</f>
        <v>55</v>
      </c>
      <c r="AL91" t="str">
        <f>VLOOKUP($C91,'s11'!$C$3:$G$179,4,FALSE)</f>
        <v xml:space="preserve"> + 52' 38''</v>
      </c>
      <c r="AM91">
        <f t="shared" si="21"/>
        <v>3158</v>
      </c>
    </row>
    <row r="92" spans="1:39" x14ac:dyDescent="0.2">
      <c r="A92">
        <v>90</v>
      </c>
      <c r="B92" t="s">
        <v>205</v>
      </c>
      <c r="C92">
        <v>161</v>
      </c>
      <c r="D92" t="s">
        <v>57</v>
      </c>
      <c r="E92" t="str">
        <f t="shared" si="22"/>
        <v>USA</v>
      </c>
      <c r="F92" t="str">
        <f t="shared" si="23"/>
        <v>TALANSKY Andrew</v>
      </c>
      <c r="G92">
        <v>90</v>
      </c>
      <c r="H92" t="s">
        <v>202</v>
      </c>
      <c r="I92">
        <f t="shared" si="13"/>
        <v>75</v>
      </c>
      <c r="J92">
        <f>VLOOKUP(C92,'s2'!$C$3:$G$200,5,FALSE)</f>
        <v>55</v>
      </c>
      <c r="K92" t="str">
        <f>VLOOKUP(C92,'s2'!$C$3:$F$200,4,FALSE)</f>
        <v xml:space="preserve"> + 02' 41''</v>
      </c>
      <c r="L92">
        <f>(VALUE(MID(K92,4,2))*60)+VALUE(MID(K92,8,2))</f>
        <v>161</v>
      </c>
      <c r="M92">
        <f>VLOOKUP(C92,'s3'!$C$3:$G$196,5,FALSE)</f>
        <v>23</v>
      </c>
      <c r="N92" t="str">
        <f>VLOOKUP(C92,'s3'!$C$3:$F$196,4,FALSE)</f>
        <v xml:space="preserve"> + 02' 39''</v>
      </c>
      <c r="O92">
        <f t="shared" si="14"/>
        <v>159</v>
      </c>
      <c r="P92">
        <f>VLOOKUP(C92,'s4'!$C$3:$G$193,5,FALSE)</f>
        <v>20</v>
      </c>
      <c r="Q92" t="str">
        <f>VLOOKUP(C92,'s4'!$C$3:$F$193,4,FALSE)</f>
        <v xml:space="preserve"> + 02' 51''</v>
      </c>
      <c r="R92">
        <f t="shared" si="15"/>
        <v>171</v>
      </c>
      <c r="S92">
        <f>VLOOKUP(C92,'s5'!$C$3:$G$191,5,FALSE)</f>
        <v>20</v>
      </c>
      <c r="T92" t="str">
        <f>VLOOKUP(C92,'s5'!$C$3:$F$191,4,FALSE)</f>
        <v xml:space="preserve"> + 02' 51''</v>
      </c>
      <c r="U92">
        <f t="shared" si="16"/>
        <v>171</v>
      </c>
      <c r="V92">
        <f>VLOOKUP(C92,'s6'!$C$3:$G$190,5,FALSE)</f>
        <v>20</v>
      </c>
      <c r="W92" t="str">
        <f>VLOOKUP(C92,'s6'!$C$3:$G$190,4,FALSE)</f>
        <v xml:space="preserve"> + 02' 51''</v>
      </c>
      <c r="X92">
        <f t="shared" si="17"/>
        <v>171</v>
      </c>
      <c r="Y92">
        <f>VLOOKUP($C92,'s7'!$C$3:$G$188,5,FALSE)</f>
        <v>19</v>
      </c>
      <c r="Z92" t="str">
        <f>VLOOKUP($C92,'s7'!$C$3:$G$188,4,FALSE)</f>
        <v xml:space="preserve"> + 02' 39''</v>
      </c>
      <c r="AA92">
        <f t="shared" si="12"/>
        <v>159</v>
      </c>
      <c r="AB92">
        <f>VLOOKUP($C92,'s8'!$C$3:$G$187,5,FALSE)</f>
        <v>19</v>
      </c>
      <c r="AC92" t="str">
        <f>VLOOKUP($C92,'s8'!$C$3:$G$187,4,FALSE)</f>
        <v xml:space="preserve"> + 02' 49''</v>
      </c>
      <c r="AD92">
        <f t="shared" si="18"/>
        <v>169</v>
      </c>
      <c r="AE92">
        <f>VLOOKUP($C92,'s9'!$C$3:$G$187,5,FALSE)</f>
        <v>19</v>
      </c>
      <c r="AF92" t="str">
        <f>VLOOKUP($C92,'s9'!$C$3:$G$187,4,FALSE)</f>
        <v xml:space="preserve"> + 04' 17''</v>
      </c>
      <c r="AG92">
        <f t="shared" si="19"/>
        <v>257</v>
      </c>
      <c r="AH92">
        <f>VLOOKUP($C92,'s10'!$C$3:$G$185,5,FALSE)</f>
        <v>25</v>
      </c>
      <c r="AI92" t="str">
        <f>VLOOKUP($C92,'s10'!$C$3:$G$185,4,FALSE)</f>
        <v xml:space="preserve"> + 16' 01''</v>
      </c>
      <c r="AJ92">
        <f t="shared" si="20"/>
        <v>961</v>
      </c>
      <c r="AK92">
        <f>VLOOKUP($C92,'s11'!$C$3:$G$179,5,FALSE)</f>
        <v>15</v>
      </c>
      <c r="AL92" t="str">
        <f>VLOOKUP($C92,'s11'!$C$3:$G$179,4,FALSE)</f>
        <v xml:space="preserve"> + 16' 33''</v>
      </c>
      <c r="AM92">
        <f t="shared" si="21"/>
        <v>993</v>
      </c>
    </row>
    <row r="93" spans="1:39" x14ac:dyDescent="0.2">
      <c r="A93">
        <v>91</v>
      </c>
      <c r="B93" t="s">
        <v>206</v>
      </c>
      <c r="C93">
        <v>137</v>
      </c>
      <c r="D93" t="s">
        <v>23</v>
      </c>
      <c r="E93" t="str">
        <f t="shared" si="22"/>
        <v>NED</v>
      </c>
      <c r="F93" t="str">
        <f t="shared" si="23"/>
        <v>TEN DAM Laurens</v>
      </c>
      <c r="G93">
        <v>91</v>
      </c>
      <c r="H93" t="s">
        <v>202</v>
      </c>
      <c r="I93">
        <f t="shared" si="13"/>
        <v>75</v>
      </c>
      <c r="J93">
        <f>VLOOKUP(C93,'s2'!$C$3:$G$200,5,FALSE)</f>
        <v>134</v>
      </c>
      <c r="K93" t="str">
        <f>VLOOKUP(C93,'s2'!$C$3:$F$200,4,FALSE)</f>
        <v xml:space="preserve"> + 06' 17''</v>
      </c>
      <c r="L93">
        <f>(VALUE(MID(K93,4,2))*60)+VALUE(MID(K93,8,2))</f>
        <v>377</v>
      </c>
      <c r="M93">
        <f>VLOOKUP(C93,'s3'!$C$3:$G$196,5,FALSE)</f>
        <v>188</v>
      </c>
      <c r="N93" t="str">
        <f>VLOOKUP(C93,'s3'!$C$3:$F$196,4,FALSE)</f>
        <v xml:space="preserve"> + 19' 13''</v>
      </c>
      <c r="O93">
        <f t="shared" si="14"/>
        <v>1153</v>
      </c>
      <c r="P93">
        <f>VLOOKUP(C93,'s4'!$C$3:$G$193,5,FALSE)</f>
        <v>186</v>
      </c>
      <c r="Q93" t="str">
        <f>VLOOKUP(C93,'s4'!$C$3:$F$193,4,FALSE)</f>
        <v xml:space="preserve"> + 36' 15''</v>
      </c>
      <c r="R93">
        <f t="shared" si="15"/>
        <v>2175</v>
      </c>
      <c r="S93">
        <f>VLOOKUP(C93,'s5'!$C$3:$G$191,5,FALSE)</f>
        <v>185</v>
      </c>
      <c r="T93" t="str">
        <f>VLOOKUP(C93,'s5'!$C$3:$F$191,4,FALSE)</f>
        <v xml:space="preserve"> + 50' 30''</v>
      </c>
      <c r="U93">
        <f t="shared" si="16"/>
        <v>3030</v>
      </c>
      <c r="V93">
        <f>VLOOKUP(C93,'s6'!$C$3:$G$190,5,FALSE)</f>
        <v>184</v>
      </c>
      <c r="W93" t="str">
        <f>VLOOKUP(C93,'s6'!$C$3:$G$190,4,FALSE)</f>
        <v xml:space="preserve"> + 53' 48''</v>
      </c>
      <c r="X93">
        <f t="shared" si="17"/>
        <v>3228</v>
      </c>
      <c r="Y93">
        <f>VLOOKUP($C93,'s7'!$C$3:$G$188,5,FALSE)</f>
        <v>182</v>
      </c>
      <c r="Z93" t="str">
        <f>VLOOKUP($C93,'s7'!$C$3:$G$188,4,FALSE)</f>
        <v xml:space="preserve"> + 54' 31''</v>
      </c>
      <c r="AA93">
        <f t="shared" si="12"/>
        <v>3271</v>
      </c>
      <c r="AB93">
        <f>VLOOKUP($C93,'s8'!$C$3:$G$187,5,FALSE)</f>
        <v>177</v>
      </c>
      <c r="AC93" t="str">
        <f>VLOOKUP($C93,'s8'!$C$3:$G$187,4,FALSE)</f>
        <v xml:space="preserve"> + 55' 30''</v>
      </c>
      <c r="AD93">
        <f t="shared" si="18"/>
        <v>3330</v>
      </c>
      <c r="AE93">
        <f>VLOOKUP($C93,'s9'!$C$3:$G$187,5,FALSE)</f>
        <v>178</v>
      </c>
      <c r="AF93" t="str">
        <f>VLOOKUP($C93,'s9'!$C$3:$G$187,4,FALSE)</f>
        <v xml:space="preserve"> + 01h 00' 46''</v>
      </c>
      <c r="AG93">
        <f t="shared" si="19"/>
        <v>3646</v>
      </c>
      <c r="AH93">
        <f>VLOOKUP($C93,'s10'!$C$3:$G$185,5,FALSE)</f>
        <v>154</v>
      </c>
      <c r="AI93" t="str">
        <f>VLOOKUP($C93,'s10'!$C$3:$G$185,4,FALSE)</f>
        <v xml:space="preserve"> + 01h 05' 31''</v>
      </c>
      <c r="AJ93">
        <f t="shared" si="20"/>
        <v>3931</v>
      </c>
      <c r="AK93">
        <f>VLOOKUP($C93,'s11'!$C$3:$G$179,5,FALSE)</f>
        <v>86</v>
      </c>
      <c r="AL93" t="str">
        <f>VLOOKUP($C93,'s11'!$C$3:$G$179,4,FALSE)</f>
        <v xml:space="preserve"> + 01h 07' 23''</v>
      </c>
      <c r="AM93">
        <f t="shared" si="21"/>
        <v>4043</v>
      </c>
    </row>
    <row r="94" spans="1:39" x14ac:dyDescent="0.2">
      <c r="A94">
        <v>92</v>
      </c>
      <c r="B94" t="s">
        <v>207</v>
      </c>
      <c r="C94">
        <v>196</v>
      </c>
      <c r="D94" t="s">
        <v>169</v>
      </c>
      <c r="E94" t="str">
        <f t="shared" si="22"/>
        <v>POL</v>
      </c>
      <c r="F94" t="str">
        <f t="shared" si="23"/>
        <v>HUZARSKI Bartosz</v>
      </c>
      <c r="G94">
        <v>92</v>
      </c>
      <c r="H94" t="s">
        <v>209</v>
      </c>
      <c r="I94">
        <f t="shared" si="13"/>
        <v>76</v>
      </c>
      <c r="J94">
        <f>VLOOKUP(C94,'s2'!$C$3:$G$200,5,FALSE)</f>
        <v>135</v>
      </c>
      <c r="K94" t="str">
        <f>VLOOKUP(C94,'s2'!$C$3:$F$200,4,FALSE)</f>
        <v xml:space="preserve"> + 06' 18''</v>
      </c>
      <c r="L94">
        <f>(VALUE(MID(K94,4,2))*60)+VALUE(MID(K94,8,2))</f>
        <v>378</v>
      </c>
      <c r="M94">
        <f>VLOOKUP(C94,'s3'!$C$3:$G$196,5,FALSE)</f>
        <v>71</v>
      </c>
      <c r="N94" t="str">
        <f>VLOOKUP(C94,'s3'!$C$3:$F$196,4,FALSE)</f>
        <v xml:space="preserve"> + 07' 35''</v>
      </c>
      <c r="O94">
        <f t="shared" si="14"/>
        <v>455</v>
      </c>
      <c r="P94">
        <f>VLOOKUP(C94,'s4'!$C$3:$G$193,5,FALSE)</f>
        <v>61</v>
      </c>
      <c r="Q94" t="str">
        <f>VLOOKUP(C94,'s4'!$C$3:$F$193,4,FALSE)</f>
        <v xml:space="preserve"> + 11' 25''</v>
      </c>
      <c r="R94">
        <f t="shared" si="15"/>
        <v>685</v>
      </c>
      <c r="S94">
        <f>VLOOKUP(C94,'s5'!$C$3:$G$191,5,FALSE)</f>
        <v>112</v>
      </c>
      <c r="T94" t="str">
        <f>VLOOKUP(C94,'s5'!$C$3:$F$191,4,FALSE)</f>
        <v xml:space="preserve"> + 25' 40''</v>
      </c>
      <c r="U94">
        <f t="shared" si="16"/>
        <v>1540</v>
      </c>
      <c r="V94">
        <f>VLOOKUP(C94,'s6'!$C$3:$G$190,5,FALSE)</f>
        <v>105</v>
      </c>
      <c r="W94" t="str">
        <f>VLOOKUP(C94,'s6'!$C$3:$G$190,4,FALSE)</f>
        <v xml:space="preserve"> + 25' 40''</v>
      </c>
      <c r="X94">
        <f t="shared" si="17"/>
        <v>1540</v>
      </c>
      <c r="Y94">
        <f>VLOOKUP($C94,'s7'!$C$3:$G$188,5,FALSE)</f>
        <v>102</v>
      </c>
      <c r="Z94" t="str">
        <f>VLOOKUP($C94,'s7'!$C$3:$G$188,4,FALSE)</f>
        <v xml:space="preserve"> + 25' 52''</v>
      </c>
      <c r="AA94">
        <f t="shared" si="12"/>
        <v>1552</v>
      </c>
      <c r="AB94">
        <f>VLOOKUP($C94,'s8'!$C$3:$G$187,5,FALSE)</f>
        <v>118</v>
      </c>
      <c r="AC94" t="str">
        <f>VLOOKUP($C94,'s8'!$C$3:$G$187,4,FALSE)</f>
        <v xml:space="preserve"> + 33' 40''</v>
      </c>
      <c r="AD94">
        <f t="shared" si="18"/>
        <v>2020</v>
      </c>
      <c r="AE94">
        <f>VLOOKUP($C94,'s9'!$C$3:$G$187,5,FALSE)</f>
        <v>117</v>
      </c>
      <c r="AF94" t="str">
        <f>VLOOKUP($C94,'s9'!$C$3:$G$187,4,FALSE)</f>
        <v xml:space="preserve"> + 35' 11''</v>
      </c>
      <c r="AG94">
        <f t="shared" si="19"/>
        <v>2111</v>
      </c>
      <c r="AH94">
        <f>VLOOKUP($C94,'s10'!$C$3:$G$185,5,FALSE)</f>
        <v>66</v>
      </c>
      <c r="AI94" t="str">
        <f>VLOOKUP($C94,'s10'!$C$3:$G$185,4,FALSE)</f>
        <v xml:space="preserve"> + 42' 08''</v>
      </c>
      <c r="AJ94">
        <f t="shared" si="20"/>
        <v>2528</v>
      </c>
      <c r="AK94">
        <f>VLOOKUP($C94,'s11'!$C$3:$G$179,5,FALSE)</f>
        <v>56</v>
      </c>
      <c r="AL94" t="str">
        <f>VLOOKUP($C94,'s11'!$C$3:$G$179,4,FALSE)</f>
        <v xml:space="preserve"> + 52' 41''</v>
      </c>
      <c r="AM94">
        <f t="shared" si="21"/>
        <v>3161</v>
      </c>
    </row>
    <row r="95" spans="1:39" x14ac:dyDescent="0.2">
      <c r="A95">
        <v>93</v>
      </c>
      <c r="B95" t="s">
        <v>210</v>
      </c>
      <c r="C95">
        <v>43</v>
      </c>
      <c r="D95" t="s">
        <v>66</v>
      </c>
      <c r="E95" t="str">
        <f t="shared" si="22"/>
        <v>ITA</v>
      </c>
      <c r="F95" t="str">
        <f t="shared" si="23"/>
        <v>BENNATI Daniele</v>
      </c>
      <c r="G95">
        <v>93</v>
      </c>
      <c r="H95" t="s">
        <v>209</v>
      </c>
      <c r="I95">
        <f t="shared" si="13"/>
        <v>76</v>
      </c>
      <c r="J95">
        <f>VLOOKUP(C95,'s2'!$C$3:$G$200,5,FALSE)</f>
        <v>99</v>
      </c>
      <c r="K95" t="str">
        <f>VLOOKUP(C95,'s2'!$C$3:$F$200,4,FALSE)</f>
        <v xml:space="preserve"> + 05' 43''</v>
      </c>
      <c r="L95">
        <f>(VALUE(MID(K95,4,2))*60)+VALUE(MID(K95,8,2))</f>
        <v>343</v>
      </c>
      <c r="M95">
        <f>VLOOKUP(C95,'s3'!$C$3:$G$196,5,FALSE)</f>
        <v>160</v>
      </c>
      <c r="N95" t="str">
        <f>VLOOKUP(C95,'s3'!$C$3:$F$196,4,FALSE)</f>
        <v xml:space="preserve"> + 16' 10''</v>
      </c>
      <c r="O95">
        <f t="shared" si="14"/>
        <v>970</v>
      </c>
      <c r="P95">
        <f>VLOOKUP(C95,'s4'!$C$3:$G$193,5,FALSE)</f>
        <v>117</v>
      </c>
      <c r="Q95" t="str">
        <f>VLOOKUP(C95,'s4'!$C$3:$F$193,4,FALSE)</f>
        <v xml:space="preserve"> + 18' 40''</v>
      </c>
      <c r="R95">
        <f t="shared" si="15"/>
        <v>1120</v>
      </c>
      <c r="S95">
        <f>VLOOKUP(C95,'s5'!$C$3:$G$191,5,FALSE)</f>
        <v>85</v>
      </c>
      <c r="T95" t="str">
        <f>VLOOKUP(C95,'s5'!$C$3:$F$191,4,FALSE)</f>
        <v xml:space="preserve"> + 19' 23''</v>
      </c>
      <c r="U95">
        <f t="shared" si="16"/>
        <v>1163</v>
      </c>
      <c r="V95">
        <f>VLOOKUP(C95,'s6'!$C$3:$G$190,5,FALSE)</f>
        <v>81</v>
      </c>
      <c r="W95" t="str">
        <f>VLOOKUP(C95,'s6'!$C$3:$G$190,4,FALSE)</f>
        <v xml:space="preserve"> + 19' 23''</v>
      </c>
      <c r="X95">
        <f t="shared" si="17"/>
        <v>1163</v>
      </c>
      <c r="Y95">
        <f>VLOOKUP($C95,'s7'!$C$3:$G$188,5,FALSE)</f>
        <v>80</v>
      </c>
      <c r="Z95" t="str">
        <f>VLOOKUP($C95,'s7'!$C$3:$G$188,4,FALSE)</f>
        <v xml:space="preserve"> + 19' 11''</v>
      </c>
      <c r="AA95">
        <f t="shared" si="12"/>
        <v>1151</v>
      </c>
      <c r="AB95">
        <f>VLOOKUP($C95,'s8'!$C$3:$G$187,5,FALSE)</f>
        <v>82</v>
      </c>
      <c r="AC95" t="str">
        <f>VLOOKUP($C95,'s8'!$C$3:$G$187,4,FALSE)</f>
        <v xml:space="preserve"> + 24' 43''</v>
      </c>
      <c r="AD95">
        <f t="shared" si="18"/>
        <v>1483</v>
      </c>
      <c r="AE95">
        <f>VLOOKUP($C95,'s9'!$C$3:$G$187,5,FALSE)</f>
        <v>91</v>
      </c>
      <c r="AF95" t="str">
        <f>VLOOKUP($C95,'s9'!$C$3:$G$187,4,FALSE)</f>
        <v xml:space="preserve"> + 29' 00''</v>
      </c>
      <c r="AG95">
        <f t="shared" si="19"/>
        <v>1740</v>
      </c>
      <c r="AH95">
        <f>VLOOKUP($C95,'s10'!$C$3:$G$185,5,FALSE)</f>
        <v>92</v>
      </c>
      <c r="AI95" t="str">
        <f>VLOOKUP($C95,'s10'!$C$3:$G$185,4,FALSE)</f>
        <v xml:space="preserve"> + 47' 20''</v>
      </c>
      <c r="AJ95">
        <f t="shared" si="20"/>
        <v>2840</v>
      </c>
      <c r="AK95" t="e">
        <f>VLOOKUP($C95,'s11'!$C$3:$G$179,5,FALSE)</f>
        <v>#N/A</v>
      </c>
      <c r="AL95" t="e">
        <f>VLOOKUP($C95,'s11'!$C$3:$G$179,4,FALSE)</f>
        <v>#N/A</v>
      </c>
      <c r="AM95" t="e">
        <f t="shared" si="21"/>
        <v>#N/A</v>
      </c>
    </row>
    <row r="96" spans="1:39" x14ac:dyDescent="0.2">
      <c r="A96">
        <v>94</v>
      </c>
      <c r="B96" t="s">
        <v>211</v>
      </c>
      <c r="C96">
        <v>155</v>
      </c>
      <c r="D96" t="s">
        <v>193</v>
      </c>
      <c r="E96" t="str">
        <f t="shared" si="22"/>
        <v>POR</v>
      </c>
      <c r="F96" t="str">
        <f t="shared" si="23"/>
        <v>OLIVEIRA Nelson</v>
      </c>
      <c r="G96">
        <v>94</v>
      </c>
      <c r="H96" t="s">
        <v>209</v>
      </c>
      <c r="I96">
        <f t="shared" si="13"/>
        <v>76</v>
      </c>
      <c r="J96">
        <f>VLOOKUP(C96,'s2'!$C$3:$G$200,5,FALSE)</f>
        <v>56</v>
      </c>
      <c r="K96" t="str">
        <f>VLOOKUP(C96,'s2'!$C$3:$F$200,4,FALSE)</f>
        <v xml:space="preserve"> + 02' 42''</v>
      </c>
      <c r="L96">
        <f>(VALUE(MID(K96,4,2))*60)+VALUE(MID(K96,8,2))</f>
        <v>162</v>
      </c>
      <c r="M96">
        <f>VLOOKUP(C96,'s3'!$C$3:$G$196,5,FALSE)</f>
        <v>79</v>
      </c>
      <c r="N96" t="str">
        <f>VLOOKUP(C96,'s3'!$C$3:$F$196,4,FALSE)</f>
        <v xml:space="preserve"> + 08' 13''</v>
      </c>
      <c r="O96">
        <f t="shared" si="14"/>
        <v>493</v>
      </c>
      <c r="P96">
        <f>VLOOKUP(C96,'s4'!$C$3:$G$193,5,FALSE)</f>
        <v>51</v>
      </c>
      <c r="Q96" t="str">
        <f>VLOOKUP(C96,'s4'!$C$3:$F$193,4,FALSE)</f>
        <v xml:space="preserve"> + 10' 17''</v>
      </c>
      <c r="R96">
        <f t="shared" si="15"/>
        <v>617</v>
      </c>
      <c r="S96">
        <f>VLOOKUP(C96,'s5'!$C$3:$G$191,5,FALSE)</f>
        <v>106</v>
      </c>
      <c r="T96" t="str">
        <f>VLOOKUP(C96,'s5'!$C$3:$F$191,4,FALSE)</f>
        <v xml:space="preserve"> + 24' 32''</v>
      </c>
      <c r="U96">
        <f t="shared" si="16"/>
        <v>1472</v>
      </c>
      <c r="V96">
        <f>VLOOKUP(C96,'s6'!$C$3:$G$190,5,FALSE)</f>
        <v>100</v>
      </c>
      <c r="W96" t="str">
        <f>VLOOKUP(C96,'s6'!$C$3:$G$190,4,FALSE)</f>
        <v xml:space="preserve"> + 24' 32''</v>
      </c>
      <c r="X96">
        <f t="shared" si="17"/>
        <v>1472</v>
      </c>
      <c r="Y96">
        <f>VLOOKUP($C96,'s7'!$C$3:$G$188,5,FALSE)</f>
        <v>98</v>
      </c>
      <c r="Z96" t="str">
        <f>VLOOKUP($C96,'s7'!$C$3:$G$188,4,FALSE)</f>
        <v xml:space="preserve"> + 24' 20''</v>
      </c>
      <c r="AA96">
        <f t="shared" si="12"/>
        <v>1460</v>
      </c>
      <c r="AB96">
        <f>VLOOKUP($C96,'s8'!$C$3:$G$187,5,FALSE)</f>
        <v>116</v>
      </c>
      <c r="AC96" t="str">
        <f>VLOOKUP($C96,'s8'!$C$3:$G$187,4,FALSE)</f>
        <v xml:space="preserve"> + 33' 19''</v>
      </c>
      <c r="AD96">
        <f t="shared" si="18"/>
        <v>1999</v>
      </c>
      <c r="AE96">
        <f>VLOOKUP($C96,'s9'!$C$3:$G$187,5,FALSE)</f>
        <v>115</v>
      </c>
      <c r="AF96" t="str">
        <f>VLOOKUP($C96,'s9'!$C$3:$G$187,4,FALSE)</f>
        <v xml:space="preserve"> + 35' 06''</v>
      </c>
      <c r="AG96">
        <f t="shared" si="19"/>
        <v>2106</v>
      </c>
      <c r="AH96">
        <f>VLOOKUP($C96,'s10'!$C$3:$G$185,5,FALSE)</f>
        <v>108</v>
      </c>
      <c r="AI96" t="str">
        <f>VLOOKUP($C96,'s10'!$C$3:$G$185,4,FALSE)</f>
        <v xml:space="preserve"> + 51' 56''</v>
      </c>
      <c r="AJ96">
        <f t="shared" si="20"/>
        <v>3116</v>
      </c>
      <c r="AK96">
        <f>VLOOKUP($C96,'s11'!$C$3:$G$179,5,FALSE)</f>
        <v>76</v>
      </c>
      <c r="AL96" t="str">
        <f>VLOOKUP($C96,'s11'!$C$3:$G$179,4,FALSE)</f>
        <v xml:space="preserve"> + 01h 02' 29''</v>
      </c>
      <c r="AM96">
        <f t="shared" si="21"/>
        <v>3749</v>
      </c>
    </row>
    <row r="97" spans="1:39" x14ac:dyDescent="0.2">
      <c r="A97">
        <v>95</v>
      </c>
      <c r="B97" t="s">
        <v>212</v>
      </c>
      <c r="C97">
        <v>167</v>
      </c>
      <c r="D97" t="s">
        <v>57</v>
      </c>
      <c r="E97" t="str">
        <f t="shared" si="22"/>
        <v>IRL</v>
      </c>
      <c r="F97" t="str">
        <f t="shared" si="23"/>
        <v>MARTIN Daniel</v>
      </c>
      <c r="G97">
        <v>95</v>
      </c>
      <c r="H97" t="s">
        <v>214</v>
      </c>
      <c r="I97">
        <f t="shared" si="13"/>
        <v>77</v>
      </c>
      <c r="J97">
        <f>VLOOKUP(C97,'s2'!$C$3:$G$200,5,FALSE)</f>
        <v>57</v>
      </c>
      <c r="K97" t="str">
        <f>VLOOKUP(C97,'s2'!$C$3:$F$200,4,FALSE)</f>
        <v xml:space="preserve"> + 02' 43''</v>
      </c>
      <c r="L97">
        <f>(VALUE(MID(K97,4,2))*60)+VALUE(MID(K97,8,2))</f>
        <v>163</v>
      </c>
      <c r="M97">
        <f>VLOOKUP(C97,'s3'!$C$3:$G$196,5,FALSE)</f>
        <v>20</v>
      </c>
      <c r="N97" t="str">
        <f>VLOOKUP(C97,'s3'!$C$3:$F$196,4,FALSE)</f>
        <v xml:space="preserve"> + 02' 06''</v>
      </c>
      <c r="O97">
        <f t="shared" si="14"/>
        <v>126</v>
      </c>
      <c r="P97">
        <f>VLOOKUP(C97,'s4'!$C$3:$G$193,5,FALSE)</f>
        <v>35</v>
      </c>
      <c r="Q97" t="str">
        <f>VLOOKUP(C97,'s4'!$C$3:$F$193,4,FALSE)</f>
        <v xml:space="preserve"> + 07' 52''</v>
      </c>
      <c r="R97">
        <f t="shared" si="15"/>
        <v>472</v>
      </c>
      <c r="S97">
        <f>VLOOKUP(C97,'s5'!$C$3:$G$191,5,FALSE)</f>
        <v>34</v>
      </c>
      <c r="T97" t="str">
        <f>VLOOKUP(C97,'s5'!$C$3:$F$191,4,FALSE)</f>
        <v xml:space="preserve"> + 07' 52''</v>
      </c>
      <c r="U97">
        <f t="shared" si="16"/>
        <v>472</v>
      </c>
      <c r="V97">
        <f>VLOOKUP(C97,'s6'!$C$3:$G$190,5,FALSE)</f>
        <v>33</v>
      </c>
      <c r="W97" t="str">
        <f>VLOOKUP(C97,'s6'!$C$3:$G$190,4,FALSE)</f>
        <v xml:space="preserve"> + 07' 52''</v>
      </c>
      <c r="X97">
        <f t="shared" si="17"/>
        <v>472</v>
      </c>
      <c r="Y97">
        <f>VLOOKUP($C97,'s7'!$C$3:$G$188,5,FALSE)</f>
        <v>34</v>
      </c>
      <c r="Z97" t="str">
        <f>VLOOKUP($C97,'s7'!$C$3:$G$188,4,FALSE)</f>
        <v xml:space="preserve"> + 08' 04''</v>
      </c>
      <c r="AA97">
        <f t="shared" si="12"/>
        <v>484</v>
      </c>
      <c r="AB97">
        <f>VLOOKUP($C97,'s8'!$C$3:$G$187,5,FALSE)</f>
        <v>31</v>
      </c>
      <c r="AC97" t="str">
        <f>VLOOKUP($C97,'s8'!$C$3:$G$187,4,FALSE)</f>
        <v xml:space="preserve"> + 07' 53''</v>
      </c>
      <c r="AD97">
        <f t="shared" si="18"/>
        <v>473</v>
      </c>
      <c r="AE97">
        <f>VLOOKUP($C97,'s9'!$C$3:$G$187,5,FALSE)</f>
        <v>31</v>
      </c>
      <c r="AF97" t="str">
        <f>VLOOKUP($C97,'s9'!$C$3:$G$187,4,FALSE)</f>
        <v xml:space="preserve"> + 09' 21''</v>
      </c>
      <c r="AG97">
        <f t="shared" si="19"/>
        <v>561</v>
      </c>
      <c r="AH97">
        <f>VLOOKUP($C97,'s10'!$C$3:$G$185,5,FALSE)</f>
        <v>30</v>
      </c>
      <c r="AI97" t="str">
        <f>VLOOKUP($C97,'s10'!$C$3:$G$185,4,FALSE)</f>
        <v xml:space="preserve"> + 21' 05''</v>
      </c>
      <c r="AJ97">
        <f t="shared" si="20"/>
        <v>1265</v>
      </c>
      <c r="AK97">
        <f>VLOOKUP($C97,'s11'!$C$3:$G$179,5,FALSE)</f>
        <v>16</v>
      </c>
      <c r="AL97" t="str">
        <f>VLOOKUP($C97,'s11'!$C$3:$G$179,4,FALSE)</f>
        <v xml:space="preserve"> + 16' 38''</v>
      </c>
      <c r="AM97">
        <f t="shared" si="21"/>
        <v>998</v>
      </c>
    </row>
    <row r="98" spans="1:39" x14ac:dyDescent="0.2">
      <c r="A98">
        <v>96</v>
      </c>
      <c r="B98" t="s">
        <v>215</v>
      </c>
      <c r="C98">
        <v>184</v>
      </c>
      <c r="D98" t="s">
        <v>31</v>
      </c>
      <c r="E98" t="str">
        <f t="shared" si="22"/>
        <v>NED</v>
      </c>
      <c r="F98" t="str">
        <f t="shared" si="23"/>
        <v>CLEMENT Stef</v>
      </c>
      <c r="G98">
        <v>96</v>
      </c>
      <c r="H98" t="s">
        <v>214</v>
      </c>
      <c r="I98">
        <f t="shared" si="13"/>
        <v>77</v>
      </c>
      <c r="J98">
        <f>VLOOKUP(C98,'s2'!$C$3:$G$200,5,FALSE)</f>
        <v>136</v>
      </c>
      <c r="K98" t="str">
        <f>VLOOKUP(C98,'s2'!$C$3:$F$200,4,FALSE)</f>
        <v xml:space="preserve"> + 06' 19''</v>
      </c>
      <c r="L98">
        <f>(VALUE(MID(K98,4,2))*60)+VALUE(MID(K98,8,2))</f>
        <v>379</v>
      </c>
      <c r="M98">
        <f>VLOOKUP(C98,'s3'!$C$3:$G$196,5,FALSE)</f>
        <v>90</v>
      </c>
      <c r="N98" t="str">
        <f>VLOOKUP(C98,'s3'!$C$3:$F$196,4,FALSE)</f>
        <v xml:space="preserve"> + 09' 35''</v>
      </c>
      <c r="O98">
        <f t="shared" si="14"/>
        <v>575</v>
      </c>
      <c r="P98">
        <f>VLOOKUP(C98,'s4'!$C$3:$G$193,5,FALSE)</f>
        <v>95</v>
      </c>
      <c r="Q98" t="str">
        <f>VLOOKUP(C98,'s4'!$C$3:$F$193,4,FALSE)</f>
        <v xml:space="preserve"> + 15' 21''</v>
      </c>
      <c r="R98">
        <f t="shared" si="15"/>
        <v>921</v>
      </c>
      <c r="S98">
        <f>VLOOKUP(C98,'s5'!$C$3:$G$191,5,FALSE)</f>
        <v>132</v>
      </c>
      <c r="T98" t="str">
        <f>VLOOKUP(C98,'s5'!$C$3:$F$191,4,FALSE)</f>
        <v xml:space="preserve"> + 29' 36''</v>
      </c>
      <c r="U98">
        <f t="shared" si="16"/>
        <v>1776</v>
      </c>
      <c r="V98">
        <f>VLOOKUP(C98,'s6'!$C$3:$G$190,5,FALSE)</f>
        <v>134</v>
      </c>
      <c r="W98" t="str">
        <f>VLOOKUP(C98,'s6'!$C$3:$G$190,4,FALSE)</f>
        <v xml:space="preserve"> + 32' 40''</v>
      </c>
      <c r="X98">
        <f t="shared" si="17"/>
        <v>1960</v>
      </c>
      <c r="Y98">
        <f>VLOOKUP($C98,'s7'!$C$3:$G$188,5,FALSE)</f>
        <v>133</v>
      </c>
      <c r="Z98" t="str">
        <f>VLOOKUP($C98,'s7'!$C$3:$G$188,4,FALSE)</f>
        <v xml:space="preserve"> + 32' 52''</v>
      </c>
      <c r="AA98">
        <f t="shared" si="12"/>
        <v>1972</v>
      </c>
      <c r="AB98">
        <f>VLOOKUP($C98,'s8'!$C$3:$G$187,5,FALSE)</f>
        <v>122</v>
      </c>
      <c r="AC98" t="str">
        <f>VLOOKUP($C98,'s8'!$C$3:$G$187,4,FALSE)</f>
        <v xml:space="preserve"> + 34' 42''</v>
      </c>
      <c r="AD98">
        <f t="shared" si="18"/>
        <v>2082</v>
      </c>
      <c r="AE98">
        <f>VLOOKUP($C98,'s9'!$C$3:$G$187,5,FALSE)</f>
        <v>118</v>
      </c>
      <c r="AF98" t="str">
        <f>VLOOKUP($C98,'s9'!$C$3:$G$187,4,FALSE)</f>
        <v xml:space="preserve"> + 35' 27''</v>
      </c>
      <c r="AG98">
        <f t="shared" si="19"/>
        <v>2127</v>
      </c>
      <c r="AH98">
        <f>VLOOKUP($C98,'s10'!$C$3:$G$185,5,FALSE)</f>
        <v>135</v>
      </c>
      <c r="AI98" t="str">
        <f>VLOOKUP($C98,'s10'!$C$3:$G$185,4,FALSE)</f>
        <v xml:space="preserve"> + 57' 11''</v>
      </c>
      <c r="AJ98">
        <f t="shared" si="20"/>
        <v>3431</v>
      </c>
      <c r="AK98">
        <f>VLOOKUP($C98,'s11'!$C$3:$G$179,5,FALSE)</f>
        <v>88</v>
      </c>
      <c r="AL98" t="str">
        <f>VLOOKUP($C98,'s11'!$C$3:$G$179,4,FALSE)</f>
        <v xml:space="preserve"> + 01h 07' 44''</v>
      </c>
      <c r="AM98">
        <f t="shared" si="21"/>
        <v>4064</v>
      </c>
    </row>
    <row r="99" spans="1:39" x14ac:dyDescent="0.2">
      <c r="A99">
        <v>97</v>
      </c>
      <c r="B99" t="s">
        <v>216</v>
      </c>
      <c r="C99">
        <v>108</v>
      </c>
      <c r="D99" t="s">
        <v>80</v>
      </c>
      <c r="E99" t="str">
        <f t="shared" si="22"/>
        <v>GBR</v>
      </c>
      <c r="F99" t="str">
        <f t="shared" si="23"/>
        <v>YATES Adam</v>
      </c>
      <c r="G99">
        <v>97</v>
      </c>
      <c r="H99" t="s">
        <v>218</v>
      </c>
      <c r="I99">
        <f t="shared" si="13"/>
        <v>78</v>
      </c>
      <c r="J99">
        <f>VLOOKUP(C99,'s2'!$C$3:$G$200,5,FALSE)</f>
        <v>137</v>
      </c>
      <c r="K99" t="str">
        <f>VLOOKUP(C99,'s2'!$C$3:$F$200,4,FALSE)</f>
        <v xml:space="preserve"> + 06' 20''</v>
      </c>
      <c r="L99">
        <f>(VALUE(MID(K99,4,2))*60)+VALUE(MID(K99,8,2))</f>
        <v>380</v>
      </c>
      <c r="M99">
        <f>VLOOKUP(C99,'s3'!$C$3:$G$196,5,FALSE)</f>
        <v>57</v>
      </c>
      <c r="N99" t="str">
        <f>VLOOKUP(C99,'s3'!$C$3:$F$196,4,FALSE)</f>
        <v xml:space="preserve"> + 06' 38''</v>
      </c>
      <c r="O99">
        <f t="shared" si="14"/>
        <v>398</v>
      </c>
      <c r="P99">
        <f>VLOOKUP(C99,'s4'!$C$3:$G$193,5,FALSE)</f>
        <v>71</v>
      </c>
      <c r="Q99" t="str">
        <f>VLOOKUP(C99,'s4'!$C$3:$F$193,4,FALSE)</f>
        <v xml:space="preserve"> + 12' 24''</v>
      </c>
      <c r="R99">
        <f t="shared" si="15"/>
        <v>744</v>
      </c>
      <c r="S99">
        <f>VLOOKUP(C99,'s5'!$C$3:$G$191,5,FALSE)</f>
        <v>52</v>
      </c>
      <c r="T99" t="str">
        <f>VLOOKUP(C99,'s5'!$C$3:$F$191,4,FALSE)</f>
        <v xml:space="preserve"> + 12' 36''</v>
      </c>
      <c r="U99">
        <f t="shared" si="16"/>
        <v>756</v>
      </c>
      <c r="V99">
        <f>VLOOKUP(C99,'s6'!$C$3:$G$190,5,FALSE)</f>
        <v>49</v>
      </c>
      <c r="W99" t="str">
        <f>VLOOKUP(C99,'s6'!$C$3:$G$190,4,FALSE)</f>
        <v xml:space="preserve"> + 12' 36''</v>
      </c>
      <c r="X99">
        <f t="shared" si="17"/>
        <v>756</v>
      </c>
      <c r="Y99">
        <f>VLOOKUP($C99,'s7'!$C$3:$G$188,5,FALSE)</f>
        <v>48</v>
      </c>
      <c r="Z99" t="str">
        <f>VLOOKUP($C99,'s7'!$C$3:$G$188,4,FALSE)</f>
        <v xml:space="preserve"> + 12' 48''</v>
      </c>
      <c r="AA99">
        <f t="shared" si="12"/>
        <v>768</v>
      </c>
      <c r="AB99">
        <f>VLOOKUP($C99,'s8'!$C$3:$G$187,5,FALSE)</f>
        <v>41</v>
      </c>
      <c r="AC99" t="str">
        <f>VLOOKUP($C99,'s8'!$C$3:$G$187,4,FALSE)</f>
        <v xml:space="preserve"> + 12' 48''</v>
      </c>
      <c r="AD99">
        <f t="shared" si="18"/>
        <v>768</v>
      </c>
      <c r="AE99">
        <f>VLOOKUP($C99,'s9'!$C$3:$G$187,5,FALSE)</f>
        <v>46</v>
      </c>
      <c r="AF99" t="str">
        <f>VLOOKUP($C99,'s9'!$C$3:$G$187,4,FALSE)</f>
        <v xml:space="preserve"> + 17' 45''</v>
      </c>
      <c r="AG99">
        <f t="shared" si="19"/>
        <v>1065</v>
      </c>
      <c r="AH99">
        <f>VLOOKUP($C99,'s10'!$C$3:$G$185,5,FALSE)</f>
        <v>29</v>
      </c>
      <c r="AI99" t="str">
        <f>VLOOKUP($C99,'s10'!$C$3:$G$185,4,FALSE)</f>
        <v xml:space="preserve"> + 19' 59''</v>
      </c>
      <c r="AJ99">
        <f t="shared" si="20"/>
        <v>1199</v>
      </c>
      <c r="AK99">
        <f>VLOOKUP($C99,'s11'!$C$3:$G$179,5,FALSE)</f>
        <v>31</v>
      </c>
      <c r="AL99" t="str">
        <f>VLOOKUP($C99,'s11'!$C$3:$G$179,4,FALSE)</f>
        <v xml:space="preserve"> + 31' 11''</v>
      </c>
      <c r="AM99">
        <f t="shared" si="21"/>
        <v>1871</v>
      </c>
    </row>
    <row r="100" spans="1:39" x14ac:dyDescent="0.2">
      <c r="A100">
        <v>98</v>
      </c>
      <c r="B100" t="s">
        <v>219</v>
      </c>
      <c r="C100">
        <v>166</v>
      </c>
      <c r="D100" t="s">
        <v>57</v>
      </c>
      <c r="E100" t="str">
        <f t="shared" si="22"/>
        <v>NED</v>
      </c>
      <c r="F100" t="str">
        <f t="shared" si="23"/>
        <v>LANGEVELD Sebastian</v>
      </c>
      <c r="G100">
        <v>98</v>
      </c>
      <c r="H100" t="s">
        <v>221</v>
      </c>
      <c r="I100">
        <f t="shared" si="13"/>
        <v>79</v>
      </c>
      <c r="J100">
        <f>VLOOKUP(C100,'s2'!$C$3:$G$200,5,FALSE)</f>
        <v>138</v>
      </c>
      <c r="K100" t="str">
        <f>VLOOKUP(C100,'s2'!$C$3:$F$200,4,FALSE)</f>
        <v xml:space="preserve"> + 06' 21''</v>
      </c>
      <c r="L100">
        <f>(VALUE(MID(K100,4,2))*60)+VALUE(MID(K100,8,2))</f>
        <v>381</v>
      </c>
      <c r="M100">
        <f>VLOOKUP(C100,'s3'!$C$3:$G$196,5,FALSE)</f>
        <v>171</v>
      </c>
      <c r="N100" t="str">
        <f>VLOOKUP(C100,'s3'!$C$3:$F$196,4,FALSE)</f>
        <v xml:space="preserve"> + 16' 48''</v>
      </c>
      <c r="O100">
        <f t="shared" si="14"/>
        <v>1008</v>
      </c>
      <c r="P100">
        <f>VLOOKUP(C100,'s4'!$C$3:$G$193,5,FALSE)</f>
        <v>140</v>
      </c>
      <c r="Q100" t="str">
        <f>VLOOKUP(C100,'s4'!$C$3:$F$193,4,FALSE)</f>
        <v xml:space="preserve"> + 22' 34''</v>
      </c>
      <c r="R100">
        <f t="shared" si="15"/>
        <v>1354</v>
      </c>
      <c r="S100">
        <f>VLOOKUP(C100,'s5'!$C$3:$G$191,5,FALSE)</f>
        <v>152</v>
      </c>
      <c r="T100" t="str">
        <f>VLOOKUP(C100,'s5'!$C$3:$F$191,4,FALSE)</f>
        <v xml:space="preserve"> + 36' 49''</v>
      </c>
      <c r="U100">
        <f t="shared" si="16"/>
        <v>2209</v>
      </c>
      <c r="V100">
        <f>VLOOKUP(C100,'s6'!$C$3:$G$190,5,FALSE)</f>
        <v>146</v>
      </c>
      <c r="W100" t="str">
        <f>VLOOKUP(C100,'s6'!$C$3:$G$190,4,FALSE)</f>
        <v xml:space="preserve"> + 36' 49''</v>
      </c>
      <c r="X100">
        <f t="shared" si="17"/>
        <v>2209</v>
      </c>
      <c r="Y100">
        <f>VLOOKUP($C100,'s7'!$C$3:$G$188,5,FALSE)</f>
        <v>144</v>
      </c>
      <c r="Z100" t="str">
        <f>VLOOKUP($C100,'s7'!$C$3:$G$188,4,FALSE)</f>
        <v xml:space="preserve"> + 37' 01''</v>
      </c>
      <c r="AA100">
        <f t="shared" si="12"/>
        <v>2221</v>
      </c>
      <c r="AB100">
        <f>VLOOKUP($C100,'s8'!$C$3:$G$187,5,FALSE)</f>
        <v>158</v>
      </c>
      <c r="AC100" t="str">
        <f>VLOOKUP($C100,'s8'!$C$3:$G$187,4,FALSE)</f>
        <v xml:space="preserve"> + 47' 49''</v>
      </c>
      <c r="AD100">
        <f t="shared" si="18"/>
        <v>2869</v>
      </c>
      <c r="AE100">
        <f>VLOOKUP($C100,'s9'!$C$3:$G$187,5,FALSE)</f>
        <v>154</v>
      </c>
      <c r="AF100" t="str">
        <f>VLOOKUP($C100,'s9'!$C$3:$G$187,4,FALSE)</f>
        <v xml:space="preserve"> + 49' 17''</v>
      </c>
      <c r="AG100">
        <f t="shared" si="19"/>
        <v>2957</v>
      </c>
      <c r="AH100">
        <f>VLOOKUP($C100,'s10'!$C$3:$G$185,5,FALSE)</f>
        <v>166</v>
      </c>
      <c r="AI100" t="str">
        <f>VLOOKUP($C100,'s10'!$C$3:$G$185,4,FALSE)</f>
        <v xml:space="preserve"> + 01h 12' 48''</v>
      </c>
      <c r="AJ100">
        <f t="shared" si="20"/>
        <v>4368</v>
      </c>
      <c r="AK100">
        <f>VLOOKUP($C100,'s11'!$C$3:$G$179,5,FALSE)</f>
        <v>164</v>
      </c>
      <c r="AL100" t="str">
        <f>VLOOKUP($C100,'s11'!$C$3:$G$179,4,FALSE)</f>
        <v xml:space="preserve"> + 01h 40' 01''</v>
      </c>
      <c r="AM100">
        <f t="shared" si="21"/>
        <v>6001</v>
      </c>
    </row>
    <row r="101" spans="1:39" x14ac:dyDescent="0.2">
      <c r="A101">
        <v>99</v>
      </c>
      <c r="B101" t="s">
        <v>222</v>
      </c>
      <c r="C101">
        <v>72</v>
      </c>
      <c r="D101" t="s">
        <v>126</v>
      </c>
      <c r="E101" t="str">
        <f t="shared" si="22"/>
        <v>DEN</v>
      </c>
      <c r="F101" t="str">
        <f t="shared" si="23"/>
        <v>BAK Lars</v>
      </c>
      <c r="G101">
        <v>99</v>
      </c>
      <c r="H101" t="s">
        <v>221</v>
      </c>
      <c r="I101">
        <f t="shared" si="13"/>
        <v>79</v>
      </c>
      <c r="J101">
        <f>VLOOKUP(C101,'s2'!$C$3:$G$200,5,FALSE)</f>
        <v>58</v>
      </c>
      <c r="K101" t="str">
        <f>VLOOKUP(C101,'s2'!$C$3:$F$200,4,FALSE)</f>
        <v xml:space="preserve"> + 02' 45''</v>
      </c>
      <c r="L101">
        <f>(VALUE(MID(K101,4,2))*60)+VALUE(MID(K101,8,2))</f>
        <v>165</v>
      </c>
      <c r="M101">
        <f>VLOOKUP(C101,'s3'!$C$3:$G$196,5,FALSE)</f>
        <v>47</v>
      </c>
      <c r="N101" t="str">
        <f>VLOOKUP(C101,'s3'!$C$3:$F$196,4,FALSE)</f>
        <v xml:space="preserve"> + 06' 01''</v>
      </c>
      <c r="O101">
        <f t="shared" si="14"/>
        <v>361</v>
      </c>
      <c r="P101">
        <f>VLOOKUP(C101,'s4'!$C$3:$G$193,5,FALSE)</f>
        <v>47</v>
      </c>
      <c r="Q101" t="str">
        <f>VLOOKUP(C101,'s4'!$C$3:$F$193,4,FALSE)</f>
        <v xml:space="preserve"> + 09' 53''</v>
      </c>
      <c r="R101">
        <f t="shared" si="15"/>
        <v>593</v>
      </c>
      <c r="S101">
        <f>VLOOKUP(C101,'s5'!$C$3:$G$191,5,FALSE)</f>
        <v>40</v>
      </c>
      <c r="T101" t="str">
        <f>VLOOKUP(C101,'s5'!$C$3:$F$191,4,FALSE)</f>
        <v xml:space="preserve"> + 09' 53''</v>
      </c>
      <c r="U101">
        <f t="shared" si="16"/>
        <v>593</v>
      </c>
      <c r="V101">
        <f>VLOOKUP(C101,'s6'!$C$3:$G$190,5,FALSE)</f>
        <v>37</v>
      </c>
      <c r="W101" t="str">
        <f>VLOOKUP(C101,'s6'!$C$3:$G$190,4,FALSE)</f>
        <v xml:space="preserve"> + 09' 53''</v>
      </c>
      <c r="X101">
        <f t="shared" si="17"/>
        <v>593</v>
      </c>
      <c r="Y101">
        <f>VLOOKUP($C101,'s7'!$C$3:$G$188,5,FALSE)</f>
        <v>35</v>
      </c>
      <c r="Z101" t="str">
        <f>VLOOKUP($C101,'s7'!$C$3:$G$188,4,FALSE)</f>
        <v xml:space="preserve"> + 09' 41''</v>
      </c>
      <c r="AA101">
        <f t="shared" si="12"/>
        <v>581</v>
      </c>
      <c r="AB101">
        <f>VLOOKUP($C101,'s8'!$C$3:$G$187,5,FALSE)</f>
        <v>50</v>
      </c>
      <c r="AC101" t="str">
        <f>VLOOKUP($C101,'s8'!$C$3:$G$187,4,FALSE)</f>
        <v xml:space="preserve"> + 15' 43''</v>
      </c>
      <c r="AD101">
        <f t="shared" si="18"/>
        <v>943</v>
      </c>
      <c r="AE101">
        <f>VLOOKUP($C101,'s9'!$C$3:$G$187,5,FALSE)</f>
        <v>44</v>
      </c>
      <c r="AF101" t="str">
        <f>VLOOKUP($C101,'s9'!$C$3:$G$187,4,FALSE)</f>
        <v xml:space="preserve"> + 17' 18''</v>
      </c>
      <c r="AG101">
        <f t="shared" si="19"/>
        <v>1038</v>
      </c>
      <c r="AH101">
        <f>VLOOKUP($C101,'s10'!$C$3:$G$185,5,FALSE)</f>
        <v>42</v>
      </c>
      <c r="AI101" t="str">
        <f>VLOOKUP($C101,'s10'!$C$3:$G$185,4,FALSE)</f>
        <v xml:space="preserve"> + 27' 31''</v>
      </c>
      <c r="AJ101">
        <f t="shared" si="20"/>
        <v>1651</v>
      </c>
      <c r="AK101">
        <f>VLOOKUP($C101,'s11'!$C$3:$G$179,5,FALSE)</f>
        <v>39</v>
      </c>
      <c r="AL101" t="str">
        <f>VLOOKUP($C101,'s11'!$C$3:$G$179,4,FALSE)</f>
        <v xml:space="preserve"> + 38' 04''</v>
      </c>
      <c r="AM101">
        <f t="shared" si="21"/>
        <v>2284</v>
      </c>
    </row>
    <row r="102" spans="1:39" x14ac:dyDescent="0.2">
      <c r="A102">
        <v>100</v>
      </c>
      <c r="B102" t="s">
        <v>223</v>
      </c>
      <c r="C102">
        <v>144</v>
      </c>
      <c r="D102" t="s">
        <v>15</v>
      </c>
      <c r="E102" t="str">
        <f t="shared" si="22"/>
        <v>BEL</v>
      </c>
      <c r="F102" t="str">
        <f t="shared" si="23"/>
        <v>DEVOLDER Stijn</v>
      </c>
      <c r="G102">
        <v>100</v>
      </c>
      <c r="H102" t="s">
        <v>221</v>
      </c>
      <c r="I102">
        <f t="shared" si="13"/>
        <v>79</v>
      </c>
      <c r="J102">
        <f>VLOOKUP(C102,'s2'!$C$3:$G$200,5,FALSE)</f>
        <v>193</v>
      </c>
      <c r="K102" t="str">
        <f>VLOOKUP(C102,'s2'!$C$3:$F$200,4,FALSE)</f>
        <v xml:space="preserve"> + 12' 23''</v>
      </c>
      <c r="L102">
        <f>(VALUE(MID(K102,4,2))*60)+VALUE(MID(K102,8,2))</f>
        <v>743</v>
      </c>
      <c r="M102">
        <f>VLOOKUP(C102,'s3'!$C$3:$G$196,5,FALSE)</f>
        <v>190</v>
      </c>
      <c r="N102" t="str">
        <f>VLOOKUP(C102,'s3'!$C$3:$F$196,4,FALSE)</f>
        <v xml:space="preserve"> + 22' 35''</v>
      </c>
      <c r="O102">
        <f t="shared" si="14"/>
        <v>1355</v>
      </c>
      <c r="P102">
        <f>VLOOKUP(C102,'s4'!$C$3:$G$193,5,FALSE)</f>
        <v>166</v>
      </c>
      <c r="Q102" t="str">
        <f>VLOOKUP(C102,'s4'!$C$3:$F$193,4,FALSE)</f>
        <v xml:space="preserve"> + 28' 21''</v>
      </c>
      <c r="R102">
        <f t="shared" si="15"/>
        <v>1701</v>
      </c>
      <c r="S102">
        <f>VLOOKUP(C102,'s5'!$C$3:$G$191,5,FALSE)</f>
        <v>168</v>
      </c>
      <c r="T102" t="str">
        <f>VLOOKUP(C102,'s5'!$C$3:$F$191,4,FALSE)</f>
        <v xml:space="preserve"> + 42' 36''</v>
      </c>
      <c r="U102">
        <f t="shared" si="16"/>
        <v>2556</v>
      </c>
      <c r="V102">
        <f>VLOOKUP(C102,'s6'!$C$3:$G$190,5,FALSE)</f>
        <v>168</v>
      </c>
      <c r="W102" t="str">
        <f>VLOOKUP(C102,'s6'!$C$3:$G$190,4,FALSE)</f>
        <v xml:space="preserve"> + 45' 40''</v>
      </c>
      <c r="X102">
        <f t="shared" si="17"/>
        <v>2740</v>
      </c>
      <c r="Y102">
        <f>VLOOKUP($C102,'s7'!$C$3:$G$188,5,FALSE)</f>
        <v>167</v>
      </c>
      <c r="Z102" t="str">
        <f>VLOOKUP($C102,'s7'!$C$3:$G$188,4,FALSE)</f>
        <v xml:space="preserve"> + 45' 52''</v>
      </c>
      <c r="AA102">
        <f t="shared" si="12"/>
        <v>2752</v>
      </c>
      <c r="AB102">
        <f>VLOOKUP($C102,'s8'!$C$3:$G$187,5,FALSE)</f>
        <v>172</v>
      </c>
      <c r="AC102" t="str">
        <f>VLOOKUP($C102,'s8'!$C$3:$G$187,4,FALSE)</f>
        <v xml:space="preserve"> + 51' 54''</v>
      </c>
      <c r="AD102">
        <f t="shared" si="18"/>
        <v>3114</v>
      </c>
      <c r="AE102">
        <f>VLOOKUP($C102,'s9'!$C$3:$G$187,5,FALSE)</f>
        <v>170</v>
      </c>
      <c r="AF102" t="str">
        <f>VLOOKUP($C102,'s9'!$C$3:$G$187,4,FALSE)</f>
        <v xml:space="preserve"> + 53' 18''</v>
      </c>
      <c r="AG102">
        <f t="shared" si="19"/>
        <v>3198</v>
      </c>
      <c r="AH102">
        <f>VLOOKUP($C102,'s10'!$C$3:$G$185,5,FALSE)</f>
        <v>162</v>
      </c>
      <c r="AI102" t="str">
        <f>VLOOKUP($C102,'s10'!$C$3:$G$185,4,FALSE)</f>
        <v xml:space="preserve"> + 01h 10' 08''</v>
      </c>
      <c r="AJ102">
        <f t="shared" si="20"/>
        <v>4208</v>
      </c>
      <c r="AK102">
        <f>VLOOKUP($C102,'s11'!$C$3:$G$179,5,FALSE)</f>
        <v>152</v>
      </c>
      <c r="AL102" t="str">
        <f>VLOOKUP($C102,'s11'!$C$3:$G$179,4,FALSE)</f>
        <v xml:space="preserve"> + 01h 29' 27''</v>
      </c>
      <c r="AM102">
        <f t="shared" si="21"/>
        <v>5367</v>
      </c>
    </row>
    <row r="103" spans="1:39" x14ac:dyDescent="0.2">
      <c r="A103">
        <v>101</v>
      </c>
      <c r="B103" t="s">
        <v>224</v>
      </c>
      <c r="C103">
        <v>36</v>
      </c>
      <c r="D103" t="s">
        <v>46</v>
      </c>
      <c r="E103" t="str">
        <f t="shared" si="22"/>
        <v>IRL</v>
      </c>
      <c r="F103" t="str">
        <f t="shared" si="23"/>
        <v>ROCHE Nicolas</v>
      </c>
      <c r="G103">
        <v>101</v>
      </c>
      <c r="H103" t="s">
        <v>226</v>
      </c>
      <c r="I103">
        <f t="shared" si="13"/>
        <v>80</v>
      </c>
      <c r="J103">
        <f>VLOOKUP(C103,'s2'!$C$3:$G$200,5,FALSE)</f>
        <v>105</v>
      </c>
      <c r="K103" t="str">
        <f>VLOOKUP(C103,'s2'!$C$3:$F$200,4,FALSE)</f>
        <v xml:space="preserve"> + 05' 47''</v>
      </c>
      <c r="L103">
        <f>(VALUE(MID(K103,4,2))*60)+VALUE(MID(K103,8,2))</f>
        <v>347</v>
      </c>
      <c r="M103">
        <f>VLOOKUP(C103,'s3'!$C$3:$G$196,5,FALSE)</f>
        <v>112</v>
      </c>
      <c r="N103" t="str">
        <f>VLOOKUP(C103,'s3'!$C$3:$F$196,4,FALSE)</f>
        <v xml:space="preserve"> + 11' 18''</v>
      </c>
      <c r="O103">
        <f t="shared" si="14"/>
        <v>678</v>
      </c>
      <c r="P103">
        <f>VLOOKUP(C103,'s4'!$C$3:$G$193,5,FALSE)</f>
        <v>68</v>
      </c>
      <c r="Q103" t="str">
        <f>VLOOKUP(C103,'s4'!$C$3:$F$193,4,FALSE)</f>
        <v xml:space="preserve"> + 12' 18''</v>
      </c>
      <c r="R103">
        <f t="shared" si="15"/>
        <v>738</v>
      </c>
      <c r="S103">
        <f>VLOOKUP(C103,'s5'!$C$3:$G$191,5,FALSE)</f>
        <v>60</v>
      </c>
      <c r="T103" t="str">
        <f>VLOOKUP(C103,'s5'!$C$3:$F$191,4,FALSE)</f>
        <v xml:space="preserve"> + 13' 36''</v>
      </c>
      <c r="U103">
        <f t="shared" si="16"/>
        <v>816</v>
      </c>
      <c r="V103">
        <f>VLOOKUP(C103,'s6'!$C$3:$G$190,5,FALSE)</f>
        <v>69</v>
      </c>
      <c r="W103" t="str">
        <f>VLOOKUP(C103,'s6'!$C$3:$G$190,4,FALSE)</f>
        <v xml:space="preserve"> + 16' 54''</v>
      </c>
      <c r="X103">
        <f t="shared" si="17"/>
        <v>1014</v>
      </c>
      <c r="Y103">
        <f>VLOOKUP($C103,'s7'!$C$3:$G$188,5,FALSE)</f>
        <v>73</v>
      </c>
      <c r="Z103" t="str">
        <f>VLOOKUP($C103,'s7'!$C$3:$G$188,4,FALSE)</f>
        <v xml:space="preserve"> + 17' 37''</v>
      </c>
      <c r="AA103">
        <f t="shared" si="12"/>
        <v>1057</v>
      </c>
      <c r="AB103">
        <f>VLOOKUP($C103,'s8'!$C$3:$G$187,5,FALSE)</f>
        <v>85</v>
      </c>
      <c r="AC103" t="str">
        <f>VLOOKUP($C103,'s8'!$C$3:$G$187,4,FALSE)</f>
        <v xml:space="preserve"> + 25' 25''</v>
      </c>
      <c r="AD103">
        <f t="shared" si="18"/>
        <v>1525</v>
      </c>
      <c r="AE103">
        <f>VLOOKUP($C103,'s9'!$C$3:$G$187,5,FALSE)</f>
        <v>72</v>
      </c>
      <c r="AF103" t="str">
        <f>VLOOKUP($C103,'s9'!$C$3:$G$187,4,FALSE)</f>
        <v xml:space="preserve"> + 25' 25''</v>
      </c>
      <c r="AG103">
        <f t="shared" si="19"/>
        <v>1525</v>
      </c>
      <c r="AH103">
        <f>VLOOKUP($C103,'s10'!$C$3:$G$185,5,FALSE)</f>
        <v>59</v>
      </c>
      <c r="AI103" t="str">
        <f>VLOOKUP($C103,'s10'!$C$3:$G$185,4,FALSE)</f>
        <v xml:space="preserve"> + 39' 26''</v>
      </c>
      <c r="AJ103">
        <f t="shared" si="20"/>
        <v>2366</v>
      </c>
      <c r="AK103">
        <f>VLOOKUP($C103,'s11'!$C$3:$G$179,5,FALSE)</f>
        <v>52</v>
      </c>
      <c r="AL103" t="str">
        <f>VLOOKUP($C103,'s11'!$C$3:$G$179,4,FALSE)</f>
        <v xml:space="preserve"> + 49' 59''</v>
      </c>
      <c r="AM103">
        <f t="shared" si="21"/>
        <v>2999</v>
      </c>
    </row>
    <row r="104" spans="1:39" x14ac:dyDescent="0.2">
      <c r="A104">
        <v>102</v>
      </c>
      <c r="B104" t="s">
        <v>227</v>
      </c>
      <c r="C104">
        <v>79</v>
      </c>
      <c r="D104" t="s">
        <v>126</v>
      </c>
      <c r="E104" t="str">
        <f t="shared" si="22"/>
        <v>BEL</v>
      </c>
      <c r="F104" t="str">
        <f t="shared" si="23"/>
        <v>WELLENS Tim</v>
      </c>
      <c r="G104">
        <v>102</v>
      </c>
      <c r="H104" t="s">
        <v>229</v>
      </c>
      <c r="I104">
        <f t="shared" si="13"/>
        <v>81</v>
      </c>
      <c r="J104">
        <f>VLOOKUP(C104,'s2'!$C$3:$G$200,5,FALSE)</f>
        <v>106</v>
      </c>
      <c r="K104" t="str">
        <f>VLOOKUP(C104,'s2'!$C$3:$F$200,4,FALSE)</f>
        <v xml:space="preserve"> + 05' 48''</v>
      </c>
      <c r="L104">
        <f>(VALUE(MID(K104,4,2))*60)+VALUE(MID(K104,8,2))</f>
        <v>348</v>
      </c>
      <c r="M104">
        <f>VLOOKUP(C104,'s3'!$C$3:$G$196,5,FALSE)</f>
        <v>83</v>
      </c>
      <c r="N104" t="str">
        <f>VLOOKUP(C104,'s3'!$C$3:$F$196,4,FALSE)</f>
        <v xml:space="preserve"> + 08' 30''</v>
      </c>
      <c r="O104">
        <f t="shared" si="14"/>
        <v>510</v>
      </c>
      <c r="P104">
        <f>VLOOKUP(C104,'s4'!$C$3:$G$193,5,FALSE)</f>
        <v>155</v>
      </c>
      <c r="Q104" t="str">
        <f>VLOOKUP(C104,'s4'!$C$3:$F$193,4,FALSE)</f>
        <v xml:space="preserve"> + 25' 32''</v>
      </c>
      <c r="R104">
        <f t="shared" si="15"/>
        <v>1532</v>
      </c>
      <c r="S104">
        <f>VLOOKUP(C104,'s5'!$C$3:$G$191,5,FALSE)</f>
        <v>113</v>
      </c>
      <c r="T104" t="str">
        <f>VLOOKUP(C104,'s5'!$C$3:$F$191,4,FALSE)</f>
        <v xml:space="preserve"> + 25' 44''</v>
      </c>
      <c r="U104">
        <f t="shared" si="16"/>
        <v>1544</v>
      </c>
      <c r="V104">
        <f>VLOOKUP(C104,'s6'!$C$3:$G$190,5,FALSE)</f>
        <v>122</v>
      </c>
      <c r="W104" t="str">
        <f>VLOOKUP(C104,'s6'!$C$3:$G$190,4,FALSE)</f>
        <v xml:space="preserve"> + 28' 48''</v>
      </c>
      <c r="X104">
        <f t="shared" si="17"/>
        <v>1728</v>
      </c>
      <c r="Y104">
        <f>VLOOKUP($C104,'s7'!$C$3:$G$188,5,FALSE)</f>
        <v>121</v>
      </c>
      <c r="Z104" t="str">
        <f>VLOOKUP($C104,'s7'!$C$3:$G$188,4,FALSE)</f>
        <v xml:space="preserve"> + 29' 31''</v>
      </c>
      <c r="AA104">
        <f t="shared" si="12"/>
        <v>1771</v>
      </c>
      <c r="AB104">
        <f>VLOOKUP($C104,'s8'!$C$3:$G$187,5,FALSE)</f>
        <v>115</v>
      </c>
      <c r="AC104" t="str">
        <f>VLOOKUP($C104,'s8'!$C$3:$G$187,4,FALSE)</f>
        <v xml:space="preserve"> + 32' 47''</v>
      </c>
      <c r="AD104">
        <f t="shared" si="18"/>
        <v>1967</v>
      </c>
      <c r="AE104">
        <f>VLOOKUP($C104,'s9'!$C$3:$G$187,5,FALSE)</f>
        <v>112</v>
      </c>
      <c r="AF104" t="str">
        <f>VLOOKUP($C104,'s9'!$C$3:$G$187,4,FALSE)</f>
        <v xml:space="preserve"> + 34' 22''</v>
      </c>
      <c r="AG104">
        <f t="shared" si="19"/>
        <v>2062</v>
      </c>
      <c r="AH104">
        <f>VLOOKUP($C104,'s10'!$C$3:$G$185,5,FALSE)</f>
        <v>133</v>
      </c>
      <c r="AI104" t="str">
        <f>VLOOKUP($C104,'s10'!$C$3:$G$185,4,FALSE)</f>
        <v xml:space="preserve"> + 56' 54''</v>
      </c>
      <c r="AJ104">
        <f t="shared" si="20"/>
        <v>3414</v>
      </c>
      <c r="AK104">
        <f>VLOOKUP($C104,'s11'!$C$3:$G$179,5,FALSE)</f>
        <v>115</v>
      </c>
      <c r="AL104" t="str">
        <f>VLOOKUP($C104,'s11'!$C$3:$G$179,4,FALSE)</f>
        <v xml:space="preserve"> + 01h 13' 27''</v>
      </c>
      <c r="AM104">
        <f t="shared" si="21"/>
        <v>4407</v>
      </c>
    </row>
    <row r="105" spans="1:39" x14ac:dyDescent="0.2">
      <c r="A105">
        <v>103</v>
      </c>
      <c r="B105" t="s">
        <v>230</v>
      </c>
      <c r="C105">
        <v>217</v>
      </c>
      <c r="D105" t="s">
        <v>39</v>
      </c>
      <c r="E105" t="str">
        <f t="shared" si="22"/>
        <v>RSA</v>
      </c>
      <c r="F105" t="str">
        <f t="shared" si="23"/>
        <v>MEINTJES Louis</v>
      </c>
      <c r="G105">
        <v>103</v>
      </c>
      <c r="H105" t="s">
        <v>229</v>
      </c>
      <c r="I105">
        <f t="shared" si="13"/>
        <v>81</v>
      </c>
      <c r="J105">
        <f>VLOOKUP(C105,'s2'!$C$3:$G$200,5,FALSE)</f>
        <v>140</v>
      </c>
      <c r="K105" t="str">
        <f>VLOOKUP(C105,'s2'!$C$3:$F$200,4,FALSE)</f>
        <v xml:space="preserve"> + 06' 23''</v>
      </c>
      <c r="L105">
        <f>(VALUE(MID(K105,4,2))*60)+VALUE(MID(K105,8,2))</f>
        <v>383</v>
      </c>
      <c r="M105">
        <f>VLOOKUP(C105,'s3'!$C$3:$G$196,5,FALSE)</f>
        <v>51</v>
      </c>
      <c r="N105" t="str">
        <f>VLOOKUP(C105,'s3'!$C$3:$F$196,4,FALSE)</f>
        <v xml:space="preserve"> + 06' 17''</v>
      </c>
      <c r="O105">
        <f t="shared" si="14"/>
        <v>377</v>
      </c>
      <c r="P105">
        <f>VLOOKUP(C105,'s4'!$C$3:$G$193,5,FALSE)</f>
        <v>149</v>
      </c>
      <c r="Q105" t="str">
        <f>VLOOKUP(C105,'s4'!$C$3:$F$193,4,FALSE)</f>
        <v xml:space="preserve"> + 23' 19''</v>
      </c>
      <c r="R105">
        <f t="shared" si="15"/>
        <v>1399</v>
      </c>
      <c r="S105">
        <f>VLOOKUP(C105,'s5'!$C$3:$G$191,5,FALSE)</f>
        <v>157</v>
      </c>
      <c r="T105" t="str">
        <f>VLOOKUP(C105,'s5'!$C$3:$F$191,4,FALSE)</f>
        <v xml:space="preserve"> + 37' 34''</v>
      </c>
      <c r="U105">
        <f t="shared" si="16"/>
        <v>2254</v>
      </c>
      <c r="V105">
        <f>VLOOKUP(C105,'s6'!$C$3:$G$190,5,FALSE)</f>
        <v>164</v>
      </c>
      <c r="W105" t="str">
        <f>VLOOKUP(C105,'s6'!$C$3:$G$190,4,FALSE)</f>
        <v xml:space="preserve"> + 42' 17''</v>
      </c>
      <c r="X105">
        <f t="shared" si="17"/>
        <v>2537</v>
      </c>
      <c r="Y105">
        <f>VLOOKUP($C105,'s7'!$C$3:$G$188,5,FALSE)</f>
        <v>163</v>
      </c>
      <c r="Z105" t="str">
        <f>VLOOKUP($C105,'s7'!$C$3:$G$188,4,FALSE)</f>
        <v xml:space="preserve"> + 43' 33''</v>
      </c>
      <c r="AA105">
        <f t="shared" si="12"/>
        <v>2613</v>
      </c>
      <c r="AB105">
        <f>VLOOKUP($C105,'s8'!$C$3:$G$187,5,FALSE)</f>
        <v>174</v>
      </c>
      <c r="AC105" t="str">
        <f>VLOOKUP($C105,'s8'!$C$3:$G$187,4,FALSE)</f>
        <v xml:space="preserve"> + 52' 32''</v>
      </c>
      <c r="AD105">
        <f t="shared" si="18"/>
        <v>3152</v>
      </c>
      <c r="AE105">
        <f>VLOOKUP($C105,'s9'!$C$3:$G$187,5,FALSE)</f>
        <v>173</v>
      </c>
      <c r="AF105" t="str">
        <f>VLOOKUP($C105,'s9'!$C$3:$G$187,4,FALSE)</f>
        <v xml:space="preserve"> + 54' 27''</v>
      </c>
      <c r="AG105">
        <f t="shared" si="19"/>
        <v>3267</v>
      </c>
      <c r="AH105">
        <f>VLOOKUP($C105,'s10'!$C$3:$G$185,5,FALSE)</f>
        <v>143</v>
      </c>
      <c r="AI105" t="str">
        <f>VLOOKUP($C105,'s10'!$C$3:$G$185,4,FALSE)</f>
        <v xml:space="preserve"> + 01h 00' 15''</v>
      </c>
      <c r="AJ105">
        <f t="shared" si="20"/>
        <v>3615</v>
      </c>
      <c r="AK105">
        <f>VLOOKUP($C105,'s11'!$C$3:$G$179,5,FALSE)</f>
        <v>101</v>
      </c>
      <c r="AL105" t="str">
        <f>VLOOKUP($C105,'s11'!$C$3:$G$179,4,FALSE)</f>
        <v xml:space="preserve"> + 01h 10' 48''</v>
      </c>
      <c r="AM105">
        <f t="shared" si="21"/>
        <v>4248</v>
      </c>
    </row>
    <row r="106" spans="1:39" x14ac:dyDescent="0.2">
      <c r="A106">
        <v>104</v>
      </c>
      <c r="B106" t="s">
        <v>231</v>
      </c>
      <c r="C106">
        <v>218</v>
      </c>
      <c r="D106" t="s">
        <v>39</v>
      </c>
      <c r="E106" t="str">
        <f t="shared" si="22"/>
        <v>BEL</v>
      </c>
      <c r="F106" t="str">
        <f t="shared" si="23"/>
        <v>PAUWELS Serge</v>
      </c>
      <c r="G106">
        <v>104</v>
      </c>
      <c r="H106" t="s">
        <v>229</v>
      </c>
      <c r="I106">
        <f t="shared" si="13"/>
        <v>81</v>
      </c>
      <c r="J106">
        <f>VLOOKUP(C106,'s2'!$C$3:$G$200,5,FALSE)</f>
        <v>59</v>
      </c>
      <c r="K106" t="str">
        <f>VLOOKUP(C106,'s2'!$C$3:$F$200,4,FALSE)</f>
        <v xml:space="preserve"> + 02' 47''</v>
      </c>
      <c r="L106">
        <f>(VALUE(MID(K106,4,2))*60)+VALUE(MID(K106,8,2))</f>
        <v>167</v>
      </c>
      <c r="M106">
        <f>VLOOKUP(C106,'s3'!$C$3:$G$196,5,FALSE)</f>
        <v>48</v>
      </c>
      <c r="N106" t="str">
        <f>VLOOKUP(C106,'s3'!$C$3:$F$196,4,FALSE)</f>
        <v xml:space="preserve"> + 06' 03''</v>
      </c>
      <c r="O106">
        <f t="shared" si="14"/>
        <v>363</v>
      </c>
      <c r="P106">
        <f>VLOOKUP(C106,'s4'!$C$3:$G$193,5,FALSE)</f>
        <v>43</v>
      </c>
      <c r="Q106" t="str">
        <f>VLOOKUP(C106,'s4'!$C$3:$F$193,4,FALSE)</f>
        <v xml:space="preserve"> + 09' 35''</v>
      </c>
      <c r="R106">
        <f t="shared" si="15"/>
        <v>575</v>
      </c>
      <c r="S106">
        <f>VLOOKUP(C106,'s5'!$C$3:$G$191,5,FALSE)</f>
        <v>103</v>
      </c>
      <c r="T106" t="str">
        <f>VLOOKUP(C106,'s5'!$C$3:$F$191,4,FALSE)</f>
        <v xml:space="preserve"> + 23' 50''</v>
      </c>
      <c r="U106">
        <f t="shared" si="16"/>
        <v>1430</v>
      </c>
      <c r="V106">
        <f>VLOOKUP(C106,'s6'!$C$3:$G$190,5,FALSE)</f>
        <v>98</v>
      </c>
      <c r="W106" t="str">
        <f>VLOOKUP(C106,'s6'!$C$3:$G$190,4,FALSE)</f>
        <v xml:space="preserve"> + 23' 50''</v>
      </c>
      <c r="X106">
        <f t="shared" si="17"/>
        <v>1430</v>
      </c>
      <c r="Y106">
        <f>VLOOKUP($C106,'s7'!$C$3:$G$188,5,FALSE)</f>
        <v>95</v>
      </c>
      <c r="Z106" t="str">
        <f>VLOOKUP($C106,'s7'!$C$3:$G$188,4,FALSE)</f>
        <v xml:space="preserve"> + 23' 38''</v>
      </c>
      <c r="AA106">
        <f t="shared" si="12"/>
        <v>1418</v>
      </c>
      <c r="AB106">
        <f>VLOOKUP($C106,'s8'!$C$3:$G$187,5,FALSE)</f>
        <v>80</v>
      </c>
      <c r="AC106" t="str">
        <f>VLOOKUP($C106,'s8'!$C$3:$G$187,4,FALSE)</f>
        <v xml:space="preserve"> + 23' 48''</v>
      </c>
      <c r="AD106">
        <f t="shared" si="18"/>
        <v>1428</v>
      </c>
      <c r="AE106">
        <f>VLOOKUP($C106,'s9'!$C$3:$G$187,5,FALSE)</f>
        <v>93</v>
      </c>
      <c r="AF106" t="str">
        <f>VLOOKUP($C106,'s9'!$C$3:$G$187,4,FALSE)</f>
        <v xml:space="preserve"> + 29' 28''</v>
      </c>
      <c r="AG106">
        <f t="shared" si="19"/>
        <v>1768</v>
      </c>
      <c r="AH106">
        <f>VLOOKUP($C106,'s10'!$C$3:$G$185,5,FALSE)</f>
        <v>50</v>
      </c>
      <c r="AI106" t="str">
        <f>VLOOKUP($C106,'s10'!$C$3:$G$185,4,FALSE)</f>
        <v xml:space="preserve"> + 32' 57''</v>
      </c>
      <c r="AJ106">
        <f t="shared" si="20"/>
        <v>1977</v>
      </c>
      <c r="AK106">
        <f>VLOOKUP($C106,'s11'!$C$3:$G$179,5,FALSE)</f>
        <v>29</v>
      </c>
      <c r="AL106" t="str">
        <f>VLOOKUP($C106,'s11'!$C$3:$G$179,4,FALSE)</f>
        <v xml:space="preserve"> + 29' 44''</v>
      </c>
      <c r="AM106">
        <f t="shared" si="21"/>
        <v>1784</v>
      </c>
    </row>
    <row r="107" spans="1:39" x14ac:dyDescent="0.2">
      <c r="A107">
        <v>105</v>
      </c>
      <c r="B107" t="s">
        <v>232</v>
      </c>
      <c r="C107">
        <v>213</v>
      </c>
      <c r="D107" t="s">
        <v>39</v>
      </c>
      <c r="E107" t="str">
        <f t="shared" si="22"/>
        <v>USA</v>
      </c>
      <c r="F107" t="str">
        <f t="shared" si="23"/>
        <v>FARRAR Tyler</v>
      </c>
      <c r="G107">
        <v>105</v>
      </c>
      <c r="H107" t="s">
        <v>234</v>
      </c>
      <c r="I107">
        <f t="shared" si="13"/>
        <v>82</v>
      </c>
      <c r="J107">
        <f>VLOOKUP(C107,'s2'!$C$3:$G$200,5,FALSE)</f>
        <v>60</v>
      </c>
      <c r="K107" t="str">
        <f>VLOOKUP(C107,'s2'!$C$3:$F$200,4,FALSE)</f>
        <v xml:space="preserve"> + 02' 48''</v>
      </c>
      <c r="L107">
        <f>(VALUE(MID(K107,4,2))*60)+VALUE(MID(K107,8,2))</f>
        <v>168</v>
      </c>
      <c r="M107">
        <f>VLOOKUP(C107,'s3'!$C$3:$G$196,5,FALSE)</f>
        <v>138</v>
      </c>
      <c r="N107" t="str">
        <f>VLOOKUP(C107,'s3'!$C$3:$F$196,4,FALSE)</f>
        <v xml:space="preserve"> + 13' 08''</v>
      </c>
      <c r="O107">
        <f t="shared" si="14"/>
        <v>788</v>
      </c>
      <c r="P107">
        <f>VLOOKUP(C107,'s4'!$C$3:$G$193,5,FALSE)</f>
        <v>103</v>
      </c>
      <c r="Q107" t="str">
        <f>VLOOKUP(C107,'s4'!$C$3:$F$193,4,FALSE)</f>
        <v xml:space="preserve"> + 16' 40''</v>
      </c>
      <c r="R107">
        <f t="shared" si="15"/>
        <v>1000</v>
      </c>
      <c r="S107">
        <f>VLOOKUP(C107,'s5'!$C$3:$G$191,5,FALSE)</f>
        <v>82</v>
      </c>
      <c r="T107" t="str">
        <f>VLOOKUP(C107,'s5'!$C$3:$F$191,4,FALSE)</f>
        <v xml:space="preserve"> + 18' 04''</v>
      </c>
      <c r="U107">
        <f t="shared" si="16"/>
        <v>1084</v>
      </c>
      <c r="V107">
        <f>VLOOKUP(C107,'s6'!$C$3:$G$190,5,FALSE)</f>
        <v>89</v>
      </c>
      <c r="W107" t="str">
        <f>VLOOKUP(C107,'s6'!$C$3:$G$190,4,FALSE)</f>
        <v xml:space="preserve"> + 21' 08''</v>
      </c>
      <c r="X107">
        <f t="shared" si="17"/>
        <v>1268</v>
      </c>
      <c r="Y107">
        <f>VLOOKUP($C107,'s7'!$C$3:$G$188,5,FALSE)</f>
        <v>87</v>
      </c>
      <c r="Z107" t="str">
        <f>VLOOKUP($C107,'s7'!$C$3:$G$188,4,FALSE)</f>
        <v xml:space="preserve"> + 20' 56''</v>
      </c>
      <c r="AA107">
        <f t="shared" si="12"/>
        <v>1256</v>
      </c>
      <c r="AB107">
        <f>VLOOKUP($C107,'s8'!$C$3:$G$187,5,FALSE)</f>
        <v>95</v>
      </c>
      <c r="AC107" t="str">
        <f>VLOOKUP($C107,'s8'!$C$3:$G$187,4,FALSE)</f>
        <v xml:space="preserve"> + 26' 58''</v>
      </c>
      <c r="AD107">
        <f t="shared" si="18"/>
        <v>1618</v>
      </c>
      <c r="AE107">
        <f>VLOOKUP($C107,'s9'!$C$3:$G$187,5,FALSE)</f>
        <v>107</v>
      </c>
      <c r="AF107" t="str">
        <f>VLOOKUP($C107,'s9'!$C$3:$G$187,4,FALSE)</f>
        <v xml:space="preserve"> + 32' 38''</v>
      </c>
      <c r="AG107">
        <f t="shared" si="19"/>
        <v>1958</v>
      </c>
      <c r="AH107">
        <f>VLOOKUP($C107,'s10'!$C$3:$G$185,5,FALSE)</f>
        <v>122</v>
      </c>
      <c r="AI107" t="str">
        <f>VLOOKUP($C107,'s10'!$C$3:$G$185,4,FALSE)</f>
        <v xml:space="preserve"> + 54' 22''</v>
      </c>
      <c r="AJ107">
        <f t="shared" si="20"/>
        <v>3262</v>
      </c>
      <c r="AK107">
        <f>VLOOKUP($C107,'s11'!$C$3:$G$179,5,FALSE)</f>
        <v>136</v>
      </c>
      <c r="AL107" t="str">
        <f>VLOOKUP($C107,'s11'!$C$3:$G$179,4,FALSE)</f>
        <v xml:space="preserve"> + 01h 21' 35''</v>
      </c>
      <c r="AM107">
        <f t="shared" si="21"/>
        <v>4895</v>
      </c>
    </row>
    <row r="108" spans="1:39" x14ac:dyDescent="0.2">
      <c r="A108">
        <v>106</v>
      </c>
      <c r="B108" t="s">
        <v>235</v>
      </c>
      <c r="C108">
        <v>77</v>
      </c>
      <c r="D108" t="s">
        <v>126</v>
      </c>
      <c r="E108" t="str">
        <f t="shared" si="22"/>
        <v>NZL</v>
      </c>
      <c r="F108" t="str">
        <f t="shared" si="23"/>
        <v>HENDERSON Gregory</v>
      </c>
      <c r="G108">
        <v>106</v>
      </c>
      <c r="H108" t="s">
        <v>234</v>
      </c>
      <c r="I108">
        <f t="shared" si="13"/>
        <v>82</v>
      </c>
      <c r="J108">
        <f>VLOOKUP(C108,'s2'!$C$3:$G$200,5,FALSE)</f>
        <v>61</v>
      </c>
      <c r="K108" t="str">
        <f>VLOOKUP(C108,'s2'!$C$3:$F$200,4,FALSE)</f>
        <v xml:space="preserve"> + 02' 48''</v>
      </c>
      <c r="L108">
        <f>(VALUE(MID(K108,4,2))*60)+VALUE(MID(K108,8,2))</f>
        <v>168</v>
      </c>
      <c r="M108">
        <f>VLOOKUP(C108,'s3'!$C$3:$G$196,5,FALSE)</f>
        <v>162</v>
      </c>
      <c r="N108" t="str">
        <f>VLOOKUP(C108,'s3'!$C$3:$F$196,4,FALSE)</f>
        <v xml:space="preserve"> + 16' 19''</v>
      </c>
      <c r="O108">
        <f t="shared" si="14"/>
        <v>979</v>
      </c>
      <c r="P108">
        <f>VLOOKUP(C108,'s4'!$C$3:$G$193,5,FALSE)</f>
        <v>178</v>
      </c>
      <c r="Q108" t="str">
        <f>VLOOKUP(C108,'s4'!$C$3:$F$193,4,FALSE)</f>
        <v xml:space="preserve"> + 33' 21''</v>
      </c>
      <c r="R108">
        <f t="shared" si="15"/>
        <v>2001</v>
      </c>
      <c r="S108">
        <f>VLOOKUP(C108,'s5'!$C$3:$G$191,5,FALSE)</f>
        <v>180</v>
      </c>
      <c r="T108" t="str">
        <f>VLOOKUP(C108,'s5'!$C$3:$F$191,4,FALSE)</f>
        <v xml:space="preserve"> + 47' 36''</v>
      </c>
      <c r="U108">
        <f t="shared" si="16"/>
        <v>2856</v>
      </c>
      <c r="V108">
        <f>VLOOKUP(C108,'s6'!$C$3:$G$190,5,FALSE)</f>
        <v>180</v>
      </c>
      <c r="W108" t="str">
        <f>VLOOKUP(C108,'s6'!$C$3:$G$190,4,FALSE)</f>
        <v xml:space="preserve"> + 50' 54''</v>
      </c>
      <c r="X108">
        <f t="shared" si="17"/>
        <v>3054</v>
      </c>
      <c r="Y108" t="e">
        <f>VLOOKUP($C108,'s7'!$C$3:$G$188,5,FALSE)</f>
        <v>#N/A</v>
      </c>
      <c r="Z108" t="e">
        <f>VLOOKUP($C108,'s7'!$C$3:$G$188,4,FALSE)</f>
        <v>#N/A</v>
      </c>
      <c r="AA108" t="e">
        <f t="shared" si="12"/>
        <v>#N/A</v>
      </c>
      <c r="AB108" t="e">
        <f>VLOOKUP($C108,'s8'!$C$3:$G$187,5,FALSE)</f>
        <v>#N/A</v>
      </c>
      <c r="AC108" t="e">
        <f>VLOOKUP($C108,'s8'!$C$3:$G$187,4,FALSE)</f>
        <v>#N/A</v>
      </c>
      <c r="AD108" t="e">
        <f t="shared" si="18"/>
        <v>#N/A</v>
      </c>
      <c r="AE108" t="e">
        <f>VLOOKUP($C108,'s9'!$C$3:$G$187,5,FALSE)</f>
        <v>#N/A</v>
      </c>
      <c r="AF108" t="e">
        <f>VLOOKUP($C108,'s9'!$C$3:$G$187,4,FALSE)</f>
        <v>#N/A</v>
      </c>
      <c r="AG108" t="e">
        <f t="shared" si="19"/>
        <v>#N/A</v>
      </c>
      <c r="AH108" t="e">
        <f>VLOOKUP($C108,'s10'!$C$3:$G$185,5,FALSE)</f>
        <v>#N/A</v>
      </c>
      <c r="AI108" t="e">
        <f>VLOOKUP($C108,'s10'!$C$3:$G$185,4,FALSE)</f>
        <v>#N/A</v>
      </c>
      <c r="AJ108" t="e">
        <f t="shared" si="20"/>
        <v>#N/A</v>
      </c>
      <c r="AK108" t="e">
        <f>VLOOKUP($C108,'s11'!$C$3:$G$179,5,FALSE)</f>
        <v>#N/A</v>
      </c>
      <c r="AL108" t="e">
        <f>VLOOKUP($C108,'s11'!$C$3:$G$179,4,FALSE)</f>
        <v>#N/A</v>
      </c>
      <c r="AM108" t="e">
        <f t="shared" si="21"/>
        <v>#N/A</v>
      </c>
    </row>
    <row r="109" spans="1:39" x14ac:dyDescent="0.2">
      <c r="A109">
        <v>107</v>
      </c>
      <c r="B109" t="s">
        <v>236</v>
      </c>
      <c r="C109">
        <v>209</v>
      </c>
      <c r="D109" t="s">
        <v>237</v>
      </c>
      <c r="E109" t="str">
        <f t="shared" si="22"/>
        <v>FRA</v>
      </c>
      <c r="F109" t="str">
        <f t="shared" si="23"/>
        <v>VACHON Florian</v>
      </c>
      <c r="G109">
        <v>107</v>
      </c>
      <c r="H109" t="s">
        <v>234</v>
      </c>
      <c r="I109">
        <f t="shared" si="13"/>
        <v>82</v>
      </c>
      <c r="J109">
        <f>VLOOKUP(C109,'s2'!$C$3:$G$200,5,FALSE)</f>
        <v>62</v>
      </c>
      <c r="K109" t="str">
        <f>VLOOKUP(C109,'s2'!$C$3:$F$200,4,FALSE)</f>
        <v xml:space="preserve"> + 02' 48''</v>
      </c>
      <c r="L109">
        <f>(VALUE(MID(K109,4,2))*60)+VALUE(MID(K109,8,2))</f>
        <v>168</v>
      </c>
      <c r="M109">
        <f>VLOOKUP(C109,'s3'!$C$3:$G$196,5,FALSE)</f>
        <v>43</v>
      </c>
      <c r="N109" t="str">
        <f>VLOOKUP(C109,'s3'!$C$3:$F$196,4,FALSE)</f>
        <v xml:space="preserve"> + 04' 35''</v>
      </c>
      <c r="O109">
        <f t="shared" si="14"/>
        <v>275</v>
      </c>
      <c r="P109">
        <f>VLOOKUP(C109,'s4'!$C$3:$G$193,5,FALSE)</f>
        <v>53</v>
      </c>
      <c r="Q109" t="str">
        <f>VLOOKUP(C109,'s4'!$C$3:$F$193,4,FALSE)</f>
        <v xml:space="preserve"> + 10' 21''</v>
      </c>
      <c r="R109">
        <f t="shared" si="15"/>
        <v>621</v>
      </c>
      <c r="S109">
        <f>VLOOKUP(C109,'s5'!$C$3:$G$191,5,FALSE)</f>
        <v>107</v>
      </c>
      <c r="T109" t="str">
        <f>VLOOKUP(C109,'s5'!$C$3:$F$191,4,FALSE)</f>
        <v xml:space="preserve"> + 24' 36''</v>
      </c>
      <c r="U109">
        <f t="shared" si="16"/>
        <v>1476</v>
      </c>
      <c r="V109">
        <f>VLOOKUP(C109,'s6'!$C$3:$G$190,5,FALSE)</f>
        <v>102</v>
      </c>
      <c r="W109" t="str">
        <f>VLOOKUP(C109,'s6'!$C$3:$G$190,4,FALSE)</f>
        <v xml:space="preserve"> + 24' 36''</v>
      </c>
      <c r="X109">
        <f t="shared" si="17"/>
        <v>1476</v>
      </c>
      <c r="Y109">
        <f>VLOOKUP($C109,'s7'!$C$3:$G$188,5,FALSE)</f>
        <v>99</v>
      </c>
      <c r="Z109" t="str">
        <f>VLOOKUP($C109,'s7'!$C$3:$G$188,4,FALSE)</f>
        <v xml:space="preserve"> + 24' 24''</v>
      </c>
      <c r="AA109">
        <f t="shared" si="12"/>
        <v>1464</v>
      </c>
      <c r="AB109">
        <f>VLOOKUP($C109,'s8'!$C$3:$G$187,5,FALSE)</f>
        <v>99</v>
      </c>
      <c r="AC109" t="str">
        <f>VLOOKUP($C109,'s8'!$C$3:$G$187,4,FALSE)</f>
        <v xml:space="preserve"> + 28' 16''</v>
      </c>
      <c r="AD109">
        <f t="shared" si="18"/>
        <v>1696</v>
      </c>
      <c r="AE109">
        <f>VLOOKUP($C109,'s9'!$C$3:$G$187,5,FALSE)</f>
        <v>95</v>
      </c>
      <c r="AF109" t="str">
        <f>VLOOKUP($C109,'s9'!$C$3:$G$187,4,FALSE)</f>
        <v xml:space="preserve"> + 30' 01''</v>
      </c>
      <c r="AG109">
        <f t="shared" si="19"/>
        <v>1801</v>
      </c>
      <c r="AH109">
        <f>VLOOKUP($C109,'s10'!$C$3:$G$185,5,FALSE)</f>
        <v>97</v>
      </c>
      <c r="AI109" t="str">
        <f>VLOOKUP($C109,'s10'!$C$3:$G$185,4,FALSE)</f>
        <v xml:space="preserve"> + 48' 21''</v>
      </c>
      <c r="AJ109">
        <f t="shared" si="20"/>
        <v>2901</v>
      </c>
      <c r="AK109">
        <f>VLOOKUP($C109,'s11'!$C$3:$G$179,5,FALSE)</f>
        <v>118</v>
      </c>
      <c r="AL109" t="str">
        <f>VLOOKUP($C109,'s11'!$C$3:$G$179,4,FALSE)</f>
        <v xml:space="preserve"> + 01h 14' 21''</v>
      </c>
      <c r="AM109">
        <f t="shared" si="21"/>
        <v>4461</v>
      </c>
    </row>
    <row r="110" spans="1:39" x14ac:dyDescent="0.2">
      <c r="A110">
        <v>108</v>
      </c>
      <c r="B110" t="s">
        <v>238</v>
      </c>
      <c r="C110">
        <v>101</v>
      </c>
      <c r="D110" t="s">
        <v>80</v>
      </c>
      <c r="E110" t="str">
        <f t="shared" si="22"/>
        <v>AUS</v>
      </c>
      <c r="F110" t="str">
        <f t="shared" si="23"/>
        <v>GERRANS Simon</v>
      </c>
      <c r="G110">
        <v>108</v>
      </c>
      <c r="H110" t="s">
        <v>234</v>
      </c>
      <c r="I110">
        <f t="shared" si="13"/>
        <v>82</v>
      </c>
      <c r="J110">
        <f>VLOOKUP(C110,'s2'!$C$3:$G$200,5,FALSE)</f>
        <v>63</v>
      </c>
      <c r="K110" t="str">
        <f>VLOOKUP(C110,'s2'!$C$3:$F$200,4,FALSE)</f>
        <v xml:space="preserve"> + 02' 48''</v>
      </c>
      <c r="L110">
        <f>(VALUE(MID(K110,4,2))*60)+VALUE(MID(K110,8,2))</f>
        <v>168</v>
      </c>
      <c r="M110" t="e">
        <f>VLOOKUP(C110,'s3'!$C$3:$G$196,5,FALSE)</f>
        <v>#N/A</v>
      </c>
      <c r="N110" t="e">
        <f>VLOOKUP(C110,'s3'!$C$3:$F$196,4,FALSE)</f>
        <v>#N/A</v>
      </c>
      <c r="O110" t="e">
        <f t="shared" si="14"/>
        <v>#N/A</v>
      </c>
      <c r="P110" t="e">
        <f>VLOOKUP(C110,'s4'!$C$3:$G$193,5,FALSE)</f>
        <v>#N/A</v>
      </c>
      <c r="Q110" t="e">
        <f>VLOOKUP(C110,'s4'!$C$3:$F$193,4,FALSE)</f>
        <v>#N/A</v>
      </c>
      <c r="R110" t="e">
        <f t="shared" si="15"/>
        <v>#N/A</v>
      </c>
      <c r="S110" t="e">
        <f>VLOOKUP(C110,'s5'!$C$3:$G$191,5,FALSE)</f>
        <v>#N/A</v>
      </c>
      <c r="T110" t="e">
        <f>VLOOKUP(C110,'s5'!$C$3:$F$191,4,FALSE)</f>
        <v>#N/A</v>
      </c>
      <c r="U110" t="e">
        <f t="shared" si="16"/>
        <v>#N/A</v>
      </c>
      <c r="V110" t="e">
        <f>VLOOKUP(C110,'s6'!$C$3:$G$190,5,FALSE)</f>
        <v>#N/A</v>
      </c>
      <c r="W110" t="e">
        <f>VLOOKUP(C110,'s6'!$C$3:$G$190,4,FALSE)</f>
        <v>#N/A</v>
      </c>
      <c r="X110" t="e">
        <f t="shared" si="17"/>
        <v>#N/A</v>
      </c>
      <c r="Y110" t="e">
        <f>VLOOKUP($C110,'s7'!$C$3:$G$188,5,FALSE)</f>
        <v>#N/A</v>
      </c>
      <c r="Z110" t="e">
        <f>VLOOKUP($C110,'s7'!$C$3:$G$188,4,FALSE)</f>
        <v>#N/A</v>
      </c>
      <c r="AA110" t="e">
        <f t="shared" si="12"/>
        <v>#N/A</v>
      </c>
      <c r="AB110" t="e">
        <f>VLOOKUP($C110,'s8'!$C$3:$G$187,5,FALSE)</f>
        <v>#N/A</v>
      </c>
      <c r="AC110" t="e">
        <f>VLOOKUP($C110,'s8'!$C$3:$G$187,4,FALSE)</f>
        <v>#N/A</v>
      </c>
      <c r="AD110" t="e">
        <f t="shared" si="18"/>
        <v>#N/A</v>
      </c>
      <c r="AE110" t="e">
        <f>VLOOKUP($C110,'s9'!$C$3:$G$187,5,FALSE)</f>
        <v>#N/A</v>
      </c>
      <c r="AF110" t="e">
        <f>VLOOKUP($C110,'s9'!$C$3:$G$187,4,FALSE)</f>
        <v>#N/A</v>
      </c>
      <c r="AG110" t="e">
        <f t="shared" si="19"/>
        <v>#N/A</v>
      </c>
      <c r="AH110" t="e">
        <f>VLOOKUP($C110,'s10'!$C$3:$G$185,5,FALSE)</f>
        <v>#N/A</v>
      </c>
      <c r="AI110" t="e">
        <f>VLOOKUP($C110,'s10'!$C$3:$G$185,4,FALSE)</f>
        <v>#N/A</v>
      </c>
      <c r="AJ110" t="e">
        <f t="shared" si="20"/>
        <v>#N/A</v>
      </c>
      <c r="AK110" t="e">
        <f>VLOOKUP($C110,'s11'!$C$3:$G$179,5,FALSE)</f>
        <v>#N/A</v>
      </c>
      <c r="AL110" t="e">
        <f>VLOOKUP($C110,'s11'!$C$3:$G$179,4,FALSE)</f>
        <v>#N/A</v>
      </c>
      <c r="AM110" t="e">
        <f t="shared" si="21"/>
        <v>#N/A</v>
      </c>
    </row>
    <row r="111" spans="1:39" x14ac:dyDescent="0.2">
      <c r="A111">
        <v>109</v>
      </c>
      <c r="B111" t="s">
        <v>239</v>
      </c>
      <c r="C111">
        <v>97</v>
      </c>
      <c r="D111" t="s">
        <v>167</v>
      </c>
      <c r="E111" t="str">
        <f t="shared" si="22"/>
        <v>ESP</v>
      </c>
      <c r="F111" t="str">
        <f t="shared" si="23"/>
        <v>LOSADA ALGUACIL Alberto</v>
      </c>
      <c r="G111">
        <v>109</v>
      </c>
      <c r="H111" t="s">
        <v>241</v>
      </c>
      <c r="I111">
        <f t="shared" si="13"/>
        <v>83</v>
      </c>
      <c r="J111">
        <f>VLOOKUP(C111,'s2'!$C$3:$G$200,5,FALSE)</f>
        <v>141</v>
      </c>
      <c r="K111" t="str">
        <f>VLOOKUP(C111,'s2'!$C$3:$F$200,4,FALSE)</f>
        <v xml:space="preserve"> + 06' 25''</v>
      </c>
      <c r="L111">
        <f>(VALUE(MID(K111,4,2))*60)+VALUE(MID(K111,8,2))</f>
        <v>385</v>
      </c>
      <c r="M111">
        <f>VLOOKUP(C111,'s3'!$C$3:$G$196,5,FALSE)</f>
        <v>66</v>
      </c>
      <c r="N111" t="str">
        <f>VLOOKUP(C111,'s3'!$C$3:$F$196,4,FALSE)</f>
        <v xml:space="preserve"> + 07' 08''</v>
      </c>
      <c r="O111">
        <f t="shared" si="14"/>
        <v>428</v>
      </c>
      <c r="P111">
        <f>VLOOKUP(C111,'s4'!$C$3:$G$193,5,FALSE)</f>
        <v>38</v>
      </c>
      <c r="Q111" t="str">
        <f>VLOOKUP(C111,'s4'!$C$3:$F$193,4,FALSE)</f>
        <v xml:space="preserve"> + 08' 08''</v>
      </c>
      <c r="R111">
        <f t="shared" si="15"/>
        <v>488</v>
      </c>
      <c r="S111">
        <f>VLOOKUP(C111,'s5'!$C$3:$G$191,5,FALSE)</f>
        <v>36</v>
      </c>
      <c r="T111" t="str">
        <f>VLOOKUP(C111,'s5'!$C$3:$F$191,4,FALSE)</f>
        <v xml:space="preserve"> + 08' 08''</v>
      </c>
      <c r="U111">
        <f t="shared" si="16"/>
        <v>488</v>
      </c>
      <c r="V111">
        <f>VLOOKUP(C111,'s6'!$C$3:$G$190,5,FALSE)</f>
        <v>35</v>
      </c>
      <c r="W111" t="str">
        <f>VLOOKUP(C111,'s6'!$C$3:$G$190,4,FALSE)</f>
        <v xml:space="preserve"> + 08' 08''</v>
      </c>
      <c r="X111">
        <f t="shared" si="17"/>
        <v>488</v>
      </c>
      <c r="Y111">
        <f>VLOOKUP($C111,'s7'!$C$3:$G$188,5,FALSE)</f>
        <v>33</v>
      </c>
      <c r="Z111" t="str">
        <f>VLOOKUP($C111,'s7'!$C$3:$G$188,4,FALSE)</f>
        <v xml:space="preserve"> + 07' 56''</v>
      </c>
      <c r="AA111">
        <f t="shared" si="12"/>
        <v>476</v>
      </c>
      <c r="AB111">
        <f>VLOOKUP($C111,'s8'!$C$3:$G$187,5,FALSE)</f>
        <v>34</v>
      </c>
      <c r="AC111" t="str">
        <f>VLOOKUP($C111,'s8'!$C$3:$G$187,4,FALSE)</f>
        <v xml:space="preserve"> + 08' 45''</v>
      </c>
      <c r="AD111">
        <f t="shared" si="18"/>
        <v>525</v>
      </c>
      <c r="AE111">
        <f>VLOOKUP($C111,'s9'!$C$3:$G$187,5,FALSE)</f>
        <v>34</v>
      </c>
      <c r="AF111" t="str">
        <f>VLOOKUP($C111,'s9'!$C$3:$G$187,4,FALSE)</f>
        <v xml:space="preserve"> + 10' 37''</v>
      </c>
      <c r="AG111">
        <f t="shared" si="19"/>
        <v>637</v>
      </c>
      <c r="AH111">
        <f>VLOOKUP($C111,'s10'!$C$3:$G$185,5,FALSE)</f>
        <v>35</v>
      </c>
      <c r="AI111" t="str">
        <f>VLOOKUP($C111,'s10'!$C$3:$G$185,4,FALSE)</f>
        <v xml:space="preserve"> + 23' 40''</v>
      </c>
      <c r="AJ111">
        <f t="shared" si="20"/>
        <v>1420</v>
      </c>
      <c r="AK111">
        <f>VLOOKUP($C111,'s11'!$C$3:$G$179,5,FALSE)</f>
        <v>34</v>
      </c>
      <c r="AL111" t="str">
        <f>VLOOKUP($C111,'s11'!$C$3:$G$179,4,FALSE)</f>
        <v xml:space="preserve"> + 34' 13''</v>
      </c>
      <c r="AM111">
        <f t="shared" si="21"/>
        <v>2053</v>
      </c>
    </row>
    <row r="112" spans="1:39" x14ac:dyDescent="0.2">
      <c r="A112">
        <v>110</v>
      </c>
      <c r="B112" t="s">
        <v>242</v>
      </c>
      <c r="C112">
        <v>136</v>
      </c>
      <c r="D112" t="s">
        <v>23</v>
      </c>
      <c r="E112" t="str">
        <f t="shared" si="22"/>
        <v>NED</v>
      </c>
      <c r="F112" t="str">
        <f t="shared" si="23"/>
        <v>TANKINK Bram</v>
      </c>
      <c r="G112">
        <v>110</v>
      </c>
      <c r="H112" t="s">
        <v>241</v>
      </c>
      <c r="I112">
        <f t="shared" si="13"/>
        <v>83</v>
      </c>
      <c r="J112">
        <f>VLOOKUP(C112,'s2'!$C$3:$G$200,5,FALSE)</f>
        <v>142</v>
      </c>
      <c r="K112" t="str">
        <f>VLOOKUP(C112,'s2'!$C$3:$F$200,4,FALSE)</f>
        <v xml:space="preserve"> + 06' 25''</v>
      </c>
      <c r="L112">
        <f>(VALUE(MID(K112,4,2))*60)+VALUE(MID(K112,8,2))</f>
        <v>385</v>
      </c>
      <c r="M112">
        <f>VLOOKUP(C112,'s3'!$C$3:$G$196,5,FALSE)</f>
        <v>97</v>
      </c>
      <c r="N112" t="str">
        <f>VLOOKUP(C112,'s3'!$C$3:$F$196,4,FALSE)</f>
        <v xml:space="preserve"> + 09' 57''</v>
      </c>
      <c r="O112">
        <f t="shared" si="14"/>
        <v>597</v>
      </c>
      <c r="P112">
        <f>VLOOKUP(C112,'s4'!$C$3:$G$193,5,FALSE)</f>
        <v>58</v>
      </c>
      <c r="Q112" t="str">
        <f>VLOOKUP(C112,'s4'!$C$3:$F$193,4,FALSE)</f>
        <v xml:space="preserve"> + 10' 57''</v>
      </c>
      <c r="R112">
        <f t="shared" si="15"/>
        <v>657</v>
      </c>
      <c r="S112">
        <f>VLOOKUP(C112,'s5'!$C$3:$G$191,5,FALSE)</f>
        <v>47</v>
      </c>
      <c r="T112" t="str">
        <f>VLOOKUP(C112,'s5'!$C$3:$F$191,4,FALSE)</f>
        <v xml:space="preserve"> + 11' 09''</v>
      </c>
      <c r="U112">
        <f t="shared" si="16"/>
        <v>669</v>
      </c>
      <c r="V112">
        <f>VLOOKUP(C112,'s6'!$C$3:$G$190,5,FALSE)</f>
        <v>45</v>
      </c>
      <c r="W112" t="str">
        <f>VLOOKUP(C112,'s6'!$C$3:$G$190,4,FALSE)</f>
        <v xml:space="preserve"> + 11' 09''</v>
      </c>
      <c r="X112">
        <f t="shared" si="17"/>
        <v>669</v>
      </c>
      <c r="Y112">
        <f>VLOOKUP($C112,'s7'!$C$3:$G$188,5,FALSE)</f>
        <v>42</v>
      </c>
      <c r="Z112" t="str">
        <f>VLOOKUP($C112,'s7'!$C$3:$G$188,4,FALSE)</f>
        <v xml:space="preserve"> + 10' 57''</v>
      </c>
      <c r="AA112">
        <f t="shared" si="12"/>
        <v>657</v>
      </c>
      <c r="AB112">
        <f>VLOOKUP($C112,'s8'!$C$3:$G$187,5,FALSE)</f>
        <v>40</v>
      </c>
      <c r="AC112" t="str">
        <f>VLOOKUP($C112,'s8'!$C$3:$G$187,4,FALSE)</f>
        <v xml:space="preserve"> + 12' 47''</v>
      </c>
      <c r="AD112">
        <f t="shared" si="18"/>
        <v>767</v>
      </c>
      <c r="AE112">
        <f>VLOOKUP($C112,'s9'!$C$3:$G$187,5,FALSE)</f>
        <v>48</v>
      </c>
      <c r="AF112" t="str">
        <f>VLOOKUP($C112,'s9'!$C$3:$G$187,4,FALSE)</f>
        <v xml:space="preserve"> + 18' 03''</v>
      </c>
      <c r="AG112">
        <f t="shared" si="19"/>
        <v>1083</v>
      </c>
      <c r="AH112">
        <f>VLOOKUP($C112,'s10'!$C$3:$G$185,5,FALSE)</f>
        <v>54</v>
      </c>
      <c r="AI112" t="str">
        <f>VLOOKUP($C112,'s10'!$C$3:$G$185,4,FALSE)</f>
        <v xml:space="preserve"> + 34' 53''</v>
      </c>
      <c r="AJ112">
        <f t="shared" si="20"/>
        <v>2093</v>
      </c>
      <c r="AK112">
        <f>VLOOKUP($C112,'s11'!$C$3:$G$179,5,FALSE)</f>
        <v>45</v>
      </c>
      <c r="AL112" t="str">
        <f>VLOOKUP($C112,'s11'!$C$3:$G$179,4,FALSE)</f>
        <v xml:space="preserve"> + 45' 26''</v>
      </c>
      <c r="AM112">
        <f t="shared" si="21"/>
        <v>2726</v>
      </c>
    </row>
    <row r="113" spans="1:39" x14ac:dyDescent="0.2">
      <c r="A113">
        <v>111</v>
      </c>
      <c r="B113" t="s">
        <v>243</v>
      </c>
      <c r="C113">
        <v>45</v>
      </c>
      <c r="D113" t="s">
        <v>66</v>
      </c>
      <c r="E113" t="str">
        <f t="shared" si="22"/>
        <v>POL</v>
      </c>
      <c r="F113" t="str">
        <f t="shared" si="23"/>
        <v>MAJKA Rafal</v>
      </c>
      <c r="G113">
        <v>111</v>
      </c>
      <c r="H113" t="s">
        <v>241</v>
      </c>
      <c r="I113">
        <f t="shared" si="13"/>
        <v>83</v>
      </c>
      <c r="J113">
        <f>VLOOKUP(C113,'s2'!$C$3:$G$200,5,FALSE)</f>
        <v>143</v>
      </c>
      <c r="K113" t="str">
        <f>VLOOKUP(C113,'s2'!$C$3:$F$200,4,FALSE)</f>
        <v xml:space="preserve"> + 06' 25''</v>
      </c>
      <c r="L113">
        <f>(VALUE(MID(K113,4,2))*60)+VALUE(MID(K113,8,2))</f>
        <v>385</v>
      </c>
      <c r="M113">
        <f>VLOOKUP(C113,'s3'!$C$3:$G$196,5,FALSE)</f>
        <v>72</v>
      </c>
      <c r="N113" t="str">
        <f>VLOOKUP(C113,'s3'!$C$3:$F$196,4,FALSE)</f>
        <v xml:space="preserve"> + 07' 35''</v>
      </c>
      <c r="O113">
        <f t="shared" si="14"/>
        <v>455</v>
      </c>
      <c r="P113">
        <f>VLOOKUP(C113,'s4'!$C$3:$G$193,5,FALSE)</f>
        <v>83</v>
      </c>
      <c r="Q113" t="str">
        <f>VLOOKUP(C113,'s4'!$C$3:$F$193,4,FALSE)</f>
        <v xml:space="preserve"> + 13' 40''</v>
      </c>
      <c r="R113">
        <f t="shared" si="15"/>
        <v>820</v>
      </c>
      <c r="S113">
        <f>VLOOKUP(C113,'s5'!$C$3:$G$191,5,FALSE)</f>
        <v>128</v>
      </c>
      <c r="T113" t="str">
        <f>VLOOKUP(C113,'s5'!$C$3:$F$191,4,FALSE)</f>
        <v xml:space="preserve"> + 27' 55''</v>
      </c>
      <c r="U113">
        <f t="shared" si="16"/>
        <v>1675</v>
      </c>
      <c r="V113">
        <f>VLOOKUP(C113,'s6'!$C$3:$G$190,5,FALSE)</f>
        <v>131</v>
      </c>
      <c r="W113" t="str">
        <f>VLOOKUP(C113,'s6'!$C$3:$G$190,4,FALSE)</f>
        <v xml:space="preserve"> + 31' 13''</v>
      </c>
      <c r="X113">
        <f t="shared" si="17"/>
        <v>1873</v>
      </c>
      <c r="Y113">
        <f>VLOOKUP($C113,'s7'!$C$3:$G$188,5,FALSE)</f>
        <v>132</v>
      </c>
      <c r="Z113" t="str">
        <f>VLOOKUP($C113,'s7'!$C$3:$G$188,4,FALSE)</f>
        <v xml:space="preserve"> + 32' 46''</v>
      </c>
      <c r="AA113">
        <f t="shared" si="12"/>
        <v>1966</v>
      </c>
      <c r="AB113">
        <f>VLOOKUP($C113,'s8'!$C$3:$G$187,5,FALSE)</f>
        <v>141</v>
      </c>
      <c r="AC113" t="str">
        <f>VLOOKUP($C113,'s8'!$C$3:$G$187,4,FALSE)</f>
        <v xml:space="preserve"> + 40' 34''</v>
      </c>
      <c r="AD113">
        <f t="shared" si="18"/>
        <v>2434</v>
      </c>
      <c r="AE113">
        <f>VLOOKUP($C113,'s9'!$C$3:$G$187,5,FALSE)</f>
        <v>135</v>
      </c>
      <c r="AF113" t="str">
        <f>VLOOKUP($C113,'s9'!$C$3:$G$187,4,FALSE)</f>
        <v xml:space="preserve"> + 41' 01''</v>
      </c>
      <c r="AG113">
        <f t="shared" si="19"/>
        <v>2461</v>
      </c>
      <c r="AH113">
        <f>VLOOKUP($C113,'s10'!$C$3:$G$185,5,FALSE)</f>
        <v>104</v>
      </c>
      <c r="AI113" t="str">
        <f>VLOOKUP($C113,'s10'!$C$3:$G$185,4,FALSE)</f>
        <v xml:space="preserve"> + 51' 03''</v>
      </c>
      <c r="AJ113">
        <f t="shared" si="20"/>
        <v>3063</v>
      </c>
      <c r="AK113">
        <f>VLOOKUP($C113,'s11'!$C$3:$G$179,5,FALSE)</f>
        <v>46</v>
      </c>
      <c r="AL113" t="str">
        <f>VLOOKUP($C113,'s11'!$C$3:$G$179,4,FALSE)</f>
        <v xml:space="preserve"> + 45' 32''</v>
      </c>
      <c r="AM113">
        <f t="shared" si="21"/>
        <v>2732</v>
      </c>
    </row>
    <row r="114" spans="1:39" x14ac:dyDescent="0.2">
      <c r="A114">
        <v>112</v>
      </c>
      <c r="B114" t="s">
        <v>244</v>
      </c>
      <c r="C114">
        <v>129</v>
      </c>
      <c r="D114" t="s">
        <v>196</v>
      </c>
      <c r="E114" t="str">
        <f t="shared" si="22"/>
        <v>FRA</v>
      </c>
      <c r="F114" t="str">
        <f t="shared" si="23"/>
        <v>VOECKLER Thomas</v>
      </c>
      <c r="G114">
        <v>112</v>
      </c>
      <c r="H114" t="s">
        <v>246</v>
      </c>
      <c r="I114">
        <f t="shared" si="13"/>
        <v>84</v>
      </c>
      <c r="J114">
        <f>VLOOKUP(C114,'s2'!$C$3:$G$200,5,FALSE)</f>
        <v>194</v>
      </c>
      <c r="K114" t="str">
        <f>VLOOKUP(C114,'s2'!$C$3:$F$200,4,FALSE)</f>
        <v xml:space="preserve"> + 12' 28''</v>
      </c>
      <c r="L114">
        <f>(VALUE(MID(K114,4,2))*60)+VALUE(MID(K114,8,2))</f>
        <v>748</v>
      </c>
      <c r="M114">
        <f>VLOOKUP(C114,'s3'!$C$3:$G$196,5,FALSE)</f>
        <v>157</v>
      </c>
      <c r="N114" t="str">
        <f>VLOOKUP(C114,'s3'!$C$3:$F$196,4,FALSE)</f>
        <v xml:space="preserve"> + 16' 00''</v>
      </c>
      <c r="O114">
        <f t="shared" si="14"/>
        <v>960</v>
      </c>
      <c r="P114">
        <f>VLOOKUP(C114,'s4'!$C$3:$G$193,5,FALSE)</f>
        <v>176</v>
      </c>
      <c r="Q114" t="str">
        <f>VLOOKUP(C114,'s4'!$C$3:$F$193,4,FALSE)</f>
        <v xml:space="preserve"> + 33' 02''</v>
      </c>
      <c r="R114">
        <f t="shared" si="15"/>
        <v>1982</v>
      </c>
      <c r="S114">
        <f>VLOOKUP(C114,'s5'!$C$3:$G$191,5,FALSE)</f>
        <v>178</v>
      </c>
      <c r="T114" t="str">
        <f>VLOOKUP(C114,'s5'!$C$3:$F$191,4,FALSE)</f>
        <v xml:space="preserve"> + 47' 17''</v>
      </c>
      <c r="U114">
        <f t="shared" si="16"/>
        <v>2837</v>
      </c>
      <c r="V114">
        <f>VLOOKUP(C114,'s6'!$C$3:$G$190,5,FALSE)</f>
        <v>178</v>
      </c>
      <c r="W114" t="str">
        <f>VLOOKUP(C114,'s6'!$C$3:$G$190,4,FALSE)</f>
        <v xml:space="preserve"> + 50' 35''</v>
      </c>
      <c r="X114">
        <f t="shared" si="17"/>
        <v>3035</v>
      </c>
      <c r="Y114">
        <f>VLOOKUP($C114,'s7'!$C$3:$G$188,5,FALSE)</f>
        <v>177</v>
      </c>
      <c r="Z114" t="str">
        <f>VLOOKUP($C114,'s7'!$C$3:$G$188,4,FALSE)</f>
        <v xml:space="preserve"> + 51' 18''</v>
      </c>
      <c r="AA114">
        <f t="shared" ref="AA114:AA177" si="24">IF(LEN(Z114)&gt;12,(VALUE(MID(Z114,4,2))*60*60)+VALUE(MID(Z114,8,2)*60)+VALUE(MID(Z114,12,2)),(VALUE(MID(Z114,4,2))*60)+VALUE(MID(Z114,8,2)))</f>
        <v>3078</v>
      </c>
      <c r="AB114">
        <f>VLOOKUP($C114,'s8'!$C$3:$G$187,5,FALSE)</f>
        <v>171</v>
      </c>
      <c r="AC114" t="str">
        <f>VLOOKUP($C114,'s8'!$C$3:$G$187,4,FALSE)</f>
        <v xml:space="preserve"> + 51' 49''</v>
      </c>
      <c r="AD114">
        <f t="shared" si="18"/>
        <v>3109</v>
      </c>
      <c r="AE114">
        <f>VLOOKUP($C114,'s9'!$C$3:$G$187,5,FALSE)</f>
        <v>171</v>
      </c>
      <c r="AF114" t="str">
        <f>VLOOKUP($C114,'s9'!$C$3:$G$187,4,FALSE)</f>
        <v xml:space="preserve"> + 53' 30''</v>
      </c>
      <c r="AG114">
        <f t="shared" si="19"/>
        <v>3210</v>
      </c>
      <c r="AH114">
        <f>VLOOKUP($C114,'s10'!$C$3:$G$185,5,FALSE)</f>
        <v>140</v>
      </c>
      <c r="AI114" t="str">
        <f>VLOOKUP($C114,'s10'!$C$3:$G$185,4,FALSE)</f>
        <v xml:space="preserve"> + 59' 18''</v>
      </c>
      <c r="AJ114">
        <f t="shared" si="20"/>
        <v>3558</v>
      </c>
      <c r="AK114">
        <f>VLOOKUP($C114,'s11'!$C$3:$G$179,5,FALSE)</f>
        <v>65</v>
      </c>
      <c r="AL114" t="str">
        <f>VLOOKUP($C114,'s11'!$C$3:$G$179,4,FALSE)</f>
        <v xml:space="preserve"> + 57' 31''</v>
      </c>
      <c r="AM114">
        <f t="shared" si="21"/>
        <v>3451</v>
      </c>
    </row>
    <row r="115" spans="1:39" x14ac:dyDescent="0.2">
      <c r="A115">
        <v>113</v>
      </c>
      <c r="B115" t="s">
        <v>247</v>
      </c>
      <c r="C115">
        <v>26</v>
      </c>
      <c r="D115" t="s">
        <v>62</v>
      </c>
      <c r="E115" t="str">
        <f t="shared" si="22"/>
        <v>FRA</v>
      </c>
      <c r="F115" t="str">
        <f t="shared" si="23"/>
        <v>LADAGNOUS Matthieu</v>
      </c>
      <c r="G115">
        <v>113</v>
      </c>
      <c r="H115" t="s">
        <v>246</v>
      </c>
      <c r="I115">
        <f t="shared" si="13"/>
        <v>84</v>
      </c>
      <c r="J115">
        <f>VLOOKUP(C115,'s2'!$C$3:$G$200,5,FALSE)</f>
        <v>64</v>
      </c>
      <c r="K115" t="str">
        <f>VLOOKUP(C115,'s2'!$C$3:$F$200,4,FALSE)</f>
        <v xml:space="preserve"> + 02' 50''</v>
      </c>
      <c r="L115">
        <f>(VALUE(MID(K115,4,2))*60)+VALUE(MID(K115,8,2))</f>
        <v>170</v>
      </c>
      <c r="M115">
        <f>VLOOKUP(C115,'s3'!$C$3:$G$196,5,FALSE)</f>
        <v>132</v>
      </c>
      <c r="N115" t="str">
        <f>VLOOKUP(C115,'s3'!$C$3:$F$196,4,FALSE)</f>
        <v xml:space="preserve"> + 12' 53''</v>
      </c>
      <c r="O115">
        <f t="shared" si="14"/>
        <v>773</v>
      </c>
      <c r="P115">
        <f>VLOOKUP(C115,'s4'!$C$3:$G$193,5,FALSE)</f>
        <v>112</v>
      </c>
      <c r="Q115" t="str">
        <f>VLOOKUP(C115,'s4'!$C$3:$F$193,4,FALSE)</f>
        <v xml:space="preserve"> + 17' 53''</v>
      </c>
      <c r="R115">
        <f t="shared" si="15"/>
        <v>1073</v>
      </c>
      <c r="S115">
        <f>VLOOKUP(C115,'s5'!$C$3:$G$191,5,FALSE)</f>
        <v>80</v>
      </c>
      <c r="T115" t="str">
        <f>VLOOKUP(C115,'s5'!$C$3:$F$191,4,FALSE)</f>
        <v xml:space="preserve"> + 17' 53''</v>
      </c>
      <c r="U115">
        <f t="shared" si="16"/>
        <v>1073</v>
      </c>
      <c r="V115">
        <f>VLOOKUP(C115,'s6'!$C$3:$G$190,5,FALSE)</f>
        <v>77</v>
      </c>
      <c r="W115" t="str">
        <f>VLOOKUP(C115,'s6'!$C$3:$G$190,4,FALSE)</f>
        <v xml:space="preserve"> + 17' 53''</v>
      </c>
      <c r="X115">
        <f t="shared" si="17"/>
        <v>1073</v>
      </c>
      <c r="Y115">
        <f>VLOOKUP($C115,'s7'!$C$3:$G$188,5,FALSE)</f>
        <v>75</v>
      </c>
      <c r="Z115" t="str">
        <f>VLOOKUP($C115,'s7'!$C$3:$G$188,4,FALSE)</f>
        <v xml:space="preserve"> + 18' 05''</v>
      </c>
      <c r="AA115">
        <f t="shared" si="24"/>
        <v>1085</v>
      </c>
      <c r="AB115">
        <f>VLOOKUP($C115,'s8'!$C$3:$G$187,5,FALSE)</f>
        <v>68</v>
      </c>
      <c r="AC115" t="str">
        <f>VLOOKUP($C115,'s8'!$C$3:$G$187,4,FALSE)</f>
        <v xml:space="preserve"> + 21' 29''</v>
      </c>
      <c r="AD115">
        <f t="shared" si="18"/>
        <v>1289</v>
      </c>
      <c r="AE115">
        <f>VLOOKUP($C115,'s9'!$C$3:$G$187,5,FALSE)</f>
        <v>60</v>
      </c>
      <c r="AF115" t="str">
        <f>VLOOKUP($C115,'s9'!$C$3:$G$187,4,FALSE)</f>
        <v xml:space="preserve"> + 23' 01''</v>
      </c>
      <c r="AG115">
        <f t="shared" si="19"/>
        <v>1381</v>
      </c>
      <c r="AH115">
        <f>VLOOKUP($C115,'s10'!$C$3:$G$185,5,FALSE)</f>
        <v>82</v>
      </c>
      <c r="AI115" t="str">
        <f>VLOOKUP($C115,'s10'!$C$3:$G$185,4,FALSE)</f>
        <v xml:space="preserve"> + 45' 33''</v>
      </c>
      <c r="AJ115">
        <f t="shared" si="20"/>
        <v>2733</v>
      </c>
      <c r="AK115">
        <f>VLOOKUP($C115,'s11'!$C$3:$G$179,5,FALSE)</f>
        <v>75</v>
      </c>
      <c r="AL115" t="str">
        <f>VLOOKUP($C115,'s11'!$C$3:$G$179,4,FALSE)</f>
        <v xml:space="preserve"> + 01h 01' 56''</v>
      </c>
      <c r="AM115">
        <f t="shared" si="21"/>
        <v>3716</v>
      </c>
    </row>
    <row r="116" spans="1:39" x14ac:dyDescent="0.2">
      <c r="A116">
        <v>114</v>
      </c>
      <c r="B116" t="s">
        <v>248</v>
      </c>
      <c r="C116">
        <v>172</v>
      </c>
      <c r="D116" t="s">
        <v>249</v>
      </c>
      <c r="E116" t="str">
        <f t="shared" si="22"/>
        <v>FRA</v>
      </c>
      <c r="F116" t="str">
        <f t="shared" si="23"/>
        <v>EDET Nicolas</v>
      </c>
      <c r="G116">
        <v>114</v>
      </c>
      <c r="H116" t="s">
        <v>246</v>
      </c>
      <c r="I116">
        <f t="shared" si="13"/>
        <v>84</v>
      </c>
      <c r="J116">
        <f>VLOOKUP(C116,'s2'!$C$3:$G$200,5,FALSE)</f>
        <v>195</v>
      </c>
      <c r="K116" t="str">
        <f>VLOOKUP(C116,'s2'!$C$3:$F$200,4,FALSE)</f>
        <v xml:space="preserve"> + 12' 28''</v>
      </c>
      <c r="L116">
        <f>(VALUE(MID(K116,4,2))*60)+VALUE(MID(K116,8,2))</f>
        <v>748</v>
      </c>
      <c r="M116">
        <f>VLOOKUP(C116,'s3'!$C$3:$G$196,5,FALSE)</f>
        <v>191</v>
      </c>
      <c r="N116" t="str">
        <f>VLOOKUP(C116,'s3'!$C$3:$F$196,4,FALSE)</f>
        <v xml:space="preserve"> + 22' 40''</v>
      </c>
      <c r="O116">
        <f t="shared" si="14"/>
        <v>1360</v>
      </c>
      <c r="P116">
        <f>VLOOKUP(C116,'s4'!$C$3:$G$193,5,FALSE)</f>
        <v>189</v>
      </c>
      <c r="Q116" t="str">
        <f>VLOOKUP(C116,'s4'!$C$3:$F$193,4,FALSE)</f>
        <v xml:space="preserve"> + 39' 42''</v>
      </c>
      <c r="R116">
        <f t="shared" si="15"/>
        <v>2382</v>
      </c>
      <c r="S116">
        <f>VLOOKUP(C116,'s5'!$C$3:$G$191,5,FALSE)</f>
        <v>187</v>
      </c>
      <c r="T116" t="str">
        <f>VLOOKUP(C116,'s5'!$C$3:$F$191,4,FALSE)</f>
        <v xml:space="preserve"> + 53' 57''</v>
      </c>
      <c r="U116">
        <f t="shared" si="16"/>
        <v>3237</v>
      </c>
      <c r="V116">
        <f>VLOOKUP(C116,'s6'!$C$3:$G$190,5,FALSE)</f>
        <v>185</v>
      </c>
      <c r="W116" t="str">
        <f>VLOOKUP(C116,'s6'!$C$3:$G$190,4,FALSE)</f>
        <v xml:space="preserve"> + 57' 01''</v>
      </c>
      <c r="X116">
        <f t="shared" si="17"/>
        <v>3421</v>
      </c>
      <c r="Y116">
        <f>VLOOKUP($C116,'s7'!$C$3:$G$188,5,FALSE)</f>
        <v>183</v>
      </c>
      <c r="Z116" t="str">
        <f>VLOOKUP($C116,'s7'!$C$3:$G$188,4,FALSE)</f>
        <v xml:space="preserve"> + 57' 44''</v>
      </c>
      <c r="AA116">
        <f t="shared" si="24"/>
        <v>3464</v>
      </c>
      <c r="AB116">
        <f>VLOOKUP($C116,'s8'!$C$3:$G$187,5,FALSE)</f>
        <v>184</v>
      </c>
      <c r="AC116" t="str">
        <f>VLOOKUP($C116,'s8'!$C$3:$G$187,4,FALSE)</f>
        <v xml:space="preserve"> + 01h 07' 23''</v>
      </c>
      <c r="AD116">
        <f t="shared" si="18"/>
        <v>4043</v>
      </c>
      <c r="AE116">
        <f>VLOOKUP($C116,'s9'!$C$3:$G$187,5,FALSE)</f>
        <v>183</v>
      </c>
      <c r="AF116" t="str">
        <f>VLOOKUP($C116,'s9'!$C$3:$G$187,4,FALSE)</f>
        <v xml:space="preserve"> + 01h 09' 54''</v>
      </c>
      <c r="AG116">
        <f t="shared" si="19"/>
        <v>4194</v>
      </c>
      <c r="AH116">
        <f>VLOOKUP($C116,'s10'!$C$3:$G$185,5,FALSE)</f>
        <v>177</v>
      </c>
      <c r="AI116" t="str">
        <f>VLOOKUP($C116,'s10'!$C$3:$G$185,4,FALSE)</f>
        <v xml:space="preserve"> + 01h 24' 13''</v>
      </c>
      <c r="AJ116">
        <f t="shared" si="20"/>
        <v>5053</v>
      </c>
      <c r="AK116">
        <f>VLOOKUP($C116,'s11'!$C$3:$G$179,5,FALSE)</f>
        <v>172</v>
      </c>
      <c r="AL116" t="str">
        <f>VLOOKUP($C116,'s11'!$C$3:$G$179,4,FALSE)</f>
        <v xml:space="preserve"> + 01h 50' 13''</v>
      </c>
      <c r="AM116">
        <f t="shared" si="21"/>
        <v>6613</v>
      </c>
    </row>
    <row r="117" spans="1:39" x14ac:dyDescent="0.2">
      <c r="A117">
        <v>115</v>
      </c>
      <c r="B117" t="s">
        <v>251</v>
      </c>
      <c r="C117">
        <v>176</v>
      </c>
      <c r="D117" t="s">
        <v>249</v>
      </c>
      <c r="E117" t="str">
        <f t="shared" si="22"/>
        <v>FRA</v>
      </c>
      <c r="F117" t="str">
        <f t="shared" si="23"/>
        <v>SENECHAL Florian</v>
      </c>
      <c r="G117">
        <v>115</v>
      </c>
      <c r="H117" t="s">
        <v>246</v>
      </c>
      <c r="I117">
        <f t="shared" si="13"/>
        <v>84</v>
      </c>
      <c r="J117">
        <f>VLOOKUP(C117,'s2'!$C$3:$G$200,5,FALSE)</f>
        <v>144</v>
      </c>
      <c r="K117" t="str">
        <f>VLOOKUP(C117,'s2'!$C$3:$F$200,4,FALSE)</f>
        <v xml:space="preserve"> + 06' 26''</v>
      </c>
      <c r="L117">
        <f>(VALUE(MID(K117,4,2))*60)+VALUE(MID(K117,8,2))</f>
        <v>386</v>
      </c>
      <c r="M117">
        <f>VLOOKUP(C117,'s3'!$C$3:$G$196,5,FALSE)</f>
        <v>169</v>
      </c>
      <c r="N117" t="str">
        <f>VLOOKUP(C117,'s3'!$C$3:$F$196,4,FALSE)</f>
        <v xml:space="preserve"> + 16' 46''</v>
      </c>
      <c r="O117">
        <f t="shared" si="14"/>
        <v>1006</v>
      </c>
      <c r="P117">
        <f>VLOOKUP(C117,'s4'!$C$3:$G$193,5,FALSE)</f>
        <v>107</v>
      </c>
      <c r="Q117" t="str">
        <f>VLOOKUP(C117,'s4'!$C$3:$F$193,4,FALSE)</f>
        <v xml:space="preserve"> + 16' 58''</v>
      </c>
      <c r="R117">
        <f t="shared" si="15"/>
        <v>1018</v>
      </c>
      <c r="S117">
        <f>VLOOKUP(C117,'s5'!$C$3:$G$191,5,FALSE)</f>
        <v>77</v>
      </c>
      <c r="T117" t="str">
        <f>VLOOKUP(C117,'s5'!$C$3:$F$191,4,FALSE)</f>
        <v xml:space="preserve"> + 17' 21''</v>
      </c>
      <c r="U117">
        <f t="shared" si="16"/>
        <v>1041</v>
      </c>
      <c r="V117">
        <f>VLOOKUP(C117,'s6'!$C$3:$G$190,5,FALSE)</f>
        <v>74</v>
      </c>
      <c r="W117" t="str">
        <f>VLOOKUP(C117,'s6'!$C$3:$G$190,4,FALSE)</f>
        <v xml:space="preserve"> + 17' 21''</v>
      </c>
      <c r="X117">
        <f t="shared" si="17"/>
        <v>1041</v>
      </c>
      <c r="Y117">
        <f>VLOOKUP($C117,'s7'!$C$3:$G$188,5,FALSE)</f>
        <v>69</v>
      </c>
      <c r="Z117" t="str">
        <f>VLOOKUP($C117,'s7'!$C$3:$G$188,4,FALSE)</f>
        <v xml:space="preserve"> + 17' 09''</v>
      </c>
      <c r="AA117">
        <f t="shared" si="24"/>
        <v>1029</v>
      </c>
      <c r="AB117">
        <f>VLOOKUP($C117,'s8'!$C$3:$G$187,5,FALSE)</f>
        <v>75</v>
      </c>
      <c r="AC117" t="str">
        <f>VLOOKUP($C117,'s8'!$C$3:$G$187,4,FALSE)</f>
        <v xml:space="preserve"> + 23' 11''</v>
      </c>
      <c r="AD117">
        <f t="shared" si="18"/>
        <v>1391</v>
      </c>
      <c r="AE117">
        <f>VLOOKUP($C117,'s9'!$C$3:$G$187,5,FALSE)</f>
        <v>74</v>
      </c>
      <c r="AF117" t="str">
        <f>VLOOKUP($C117,'s9'!$C$3:$G$187,4,FALSE)</f>
        <v xml:space="preserve"> + 25' 42''</v>
      </c>
      <c r="AG117">
        <f t="shared" si="19"/>
        <v>1542</v>
      </c>
      <c r="AH117">
        <f>VLOOKUP($C117,'s10'!$C$3:$G$185,5,FALSE)</f>
        <v>94</v>
      </c>
      <c r="AI117" t="str">
        <f>VLOOKUP($C117,'s10'!$C$3:$G$185,4,FALSE)</f>
        <v xml:space="preserve"> + 47' 26''</v>
      </c>
      <c r="AJ117">
        <f t="shared" si="20"/>
        <v>2846</v>
      </c>
      <c r="AK117">
        <f>VLOOKUP($C117,'s11'!$C$3:$G$179,5,FALSE)</f>
        <v>120</v>
      </c>
      <c r="AL117" t="str">
        <f>VLOOKUP($C117,'s11'!$C$3:$G$179,4,FALSE)</f>
        <v xml:space="preserve"> + 01h 14' 39''</v>
      </c>
      <c r="AM117">
        <f t="shared" si="21"/>
        <v>4479</v>
      </c>
    </row>
    <row r="118" spans="1:39" x14ac:dyDescent="0.2">
      <c r="A118">
        <v>116</v>
      </c>
      <c r="B118" t="s">
        <v>252</v>
      </c>
      <c r="C118">
        <v>69</v>
      </c>
      <c r="D118" t="s">
        <v>8</v>
      </c>
      <c r="E118" t="str">
        <f t="shared" si="22"/>
        <v>SUI</v>
      </c>
      <c r="F118" t="str">
        <f t="shared" si="23"/>
        <v>WYSS Danilo</v>
      </c>
      <c r="G118">
        <v>116</v>
      </c>
      <c r="H118" t="s">
        <v>246</v>
      </c>
      <c r="I118">
        <f t="shared" si="13"/>
        <v>84</v>
      </c>
      <c r="J118">
        <f>VLOOKUP(C118,'s2'!$C$3:$G$200,5,FALSE)</f>
        <v>109</v>
      </c>
      <c r="K118" t="str">
        <f>VLOOKUP(C118,'s2'!$C$3:$F$200,4,FALSE)</f>
        <v xml:space="preserve"> + 05' 51''</v>
      </c>
      <c r="L118">
        <f>(VALUE(MID(K118,4,2))*60)+VALUE(MID(K118,8,2))</f>
        <v>351</v>
      </c>
      <c r="M118">
        <f>VLOOKUP(C118,'s3'!$C$3:$G$196,5,FALSE)</f>
        <v>119</v>
      </c>
      <c r="N118" t="str">
        <f>VLOOKUP(C118,'s3'!$C$3:$F$196,4,FALSE)</f>
        <v xml:space="preserve"> + 11' 58''</v>
      </c>
      <c r="O118">
        <f t="shared" si="14"/>
        <v>718</v>
      </c>
      <c r="P118">
        <f>VLOOKUP(C118,'s4'!$C$3:$G$193,5,FALSE)</f>
        <v>91</v>
      </c>
      <c r="Q118" t="str">
        <f>VLOOKUP(C118,'s4'!$C$3:$F$193,4,FALSE)</f>
        <v xml:space="preserve"> + 14' 28''</v>
      </c>
      <c r="R118">
        <f t="shared" si="15"/>
        <v>868</v>
      </c>
      <c r="S118">
        <f>VLOOKUP(C118,'s5'!$C$3:$G$191,5,FALSE)</f>
        <v>67</v>
      </c>
      <c r="T118" t="str">
        <f>VLOOKUP(C118,'s5'!$C$3:$F$191,4,FALSE)</f>
        <v xml:space="preserve"> + 15' 46''</v>
      </c>
      <c r="U118">
        <f t="shared" si="16"/>
        <v>946</v>
      </c>
      <c r="V118">
        <f>VLOOKUP(C118,'s6'!$C$3:$G$190,5,FALSE)</f>
        <v>65</v>
      </c>
      <c r="W118" t="str">
        <f>VLOOKUP(C118,'s6'!$C$3:$G$190,4,FALSE)</f>
        <v xml:space="preserve"> + 15' 46''</v>
      </c>
      <c r="X118">
        <f t="shared" si="17"/>
        <v>946</v>
      </c>
      <c r="Y118">
        <f>VLOOKUP($C118,'s7'!$C$3:$G$188,5,FALSE)</f>
        <v>64</v>
      </c>
      <c r="Z118" t="str">
        <f>VLOOKUP($C118,'s7'!$C$3:$G$188,4,FALSE)</f>
        <v xml:space="preserve"> + 15' 58''</v>
      </c>
      <c r="AA118">
        <f t="shared" si="24"/>
        <v>958</v>
      </c>
      <c r="AB118">
        <f>VLOOKUP($C118,'s8'!$C$3:$G$187,5,FALSE)</f>
        <v>79</v>
      </c>
      <c r="AC118" t="str">
        <f>VLOOKUP($C118,'s8'!$C$3:$G$187,4,FALSE)</f>
        <v xml:space="preserve"> + 23' 46''</v>
      </c>
      <c r="AD118">
        <f t="shared" si="18"/>
        <v>1426</v>
      </c>
      <c r="AE118">
        <f>VLOOKUP($C118,'s9'!$C$3:$G$187,5,FALSE)</f>
        <v>78</v>
      </c>
      <c r="AF118" t="str">
        <f>VLOOKUP($C118,'s9'!$C$3:$G$187,4,FALSE)</f>
        <v xml:space="preserve"> + 26' 34''</v>
      </c>
      <c r="AG118">
        <f t="shared" si="19"/>
        <v>1594</v>
      </c>
      <c r="AH118">
        <f>VLOOKUP($C118,'s10'!$C$3:$G$185,5,FALSE)</f>
        <v>78</v>
      </c>
      <c r="AI118" t="str">
        <f>VLOOKUP($C118,'s10'!$C$3:$G$185,4,FALSE)</f>
        <v xml:space="preserve"> + 44' 54''</v>
      </c>
      <c r="AJ118">
        <f t="shared" si="20"/>
        <v>2694</v>
      </c>
      <c r="AK118">
        <f>VLOOKUP($C118,'s11'!$C$3:$G$179,5,FALSE)</f>
        <v>72</v>
      </c>
      <c r="AL118" t="str">
        <f>VLOOKUP($C118,'s11'!$C$3:$G$179,4,FALSE)</f>
        <v xml:space="preserve"> + 01h 01' 17''</v>
      </c>
      <c r="AM118">
        <f t="shared" si="21"/>
        <v>3677</v>
      </c>
    </row>
    <row r="119" spans="1:39" x14ac:dyDescent="0.2">
      <c r="A119">
        <v>117</v>
      </c>
      <c r="B119" t="s">
        <v>253</v>
      </c>
      <c r="C119">
        <v>113</v>
      </c>
      <c r="D119" t="s">
        <v>11</v>
      </c>
      <c r="E119" t="str">
        <f t="shared" si="22"/>
        <v>POL</v>
      </c>
      <c r="F119" t="str">
        <f t="shared" si="23"/>
        <v>GOLAS Michal</v>
      </c>
      <c r="G119">
        <v>117</v>
      </c>
      <c r="H119" t="s">
        <v>246</v>
      </c>
      <c r="I119">
        <f t="shared" si="13"/>
        <v>84</v>
      </c>
      <c r="J119">
        <f>VLOOKUP(C119,'s2'!$C$3:$G$200,5,FALSE)</f>
        <v>65</v>
      </c>
      <c r="K119" t="str">
        <f>VLOOKUP(C119,'s2'!$C$3:$F$200,4,FALSE)</f>
        <v xml:space="preserve"> + 02' 50''</v>
      </c>
      <c r="L119">
        <f>(VALUE(MID(K119,4,2))*60)+VALUE(MID(K119,8,2))</f>
        <v>170</v>
      </c>
      <c r="M119">
        <f>VLOOKUP(C119,'s3'!$C$3:$G$196,5,FALSE)</f>
        <v>82</v>
      </c>
      <c r="N119" t="str">
        <f>VLOOKUP(C119,'s3'!$C$3:$F$196,4,FALSE)</f>
        <v xml:space="preserve"> + 08' 21''</v>
      </c>
      <c r="O119">
        <f t="shared" si="14"/>
        <v>501</v>
      </c>
      <c r="P119">
        <f>VLOOKUP(C119,'s4'!$C$3:$G$193,5,FALSE)</f>
        <v>56</v>
      </c>
      <c r="Q119" t="str">
        <f>VLOOKUP(C119,'s4'!$C$3:$F$193,4,FALSE)</f>
        <v xml:space="preserve"> + 10' 25''</v>
      </c>
      <c r="R119">
        <f t="shared" si="15"/>
        <v>625</v>
      </c>
      <c r="S119">
        <f>VLOOKUP(C119,'s5'!$C$3:$G$191,5,FALSE)</f>
        <v>46</v>
      </c>
      <c r="T119" t="str">
        <f>VLOOKUP(C119,'s5'!$C$3:$F$191,4,FALSE)</f>
        <v xml:space="preserve"> + 11' 08''</v>
      </c>
      <c r="U119">
        <f t="shared" si="16"/>
        <v>668</v>
      </c>
      <c r="V119">
        <f>VLOOKUP(C119,'s6'!$C$3:$G$190,5,FALSE)</f>
        <v>44</v>
      </c>
      <c r="W119" t="str">
        <f>VLOOKUP(C119,'s6'!$C$3:$G$190,4,FALSE)</f>
        <v xml:space="preserve"> + 11' 08''</v>
      </c>
      <c r="X119">
        <f t="shared" si="17"/>
        <v>668</v>
      </c>
      <c r="Y119">
        <f>VLOOKUP($C119,'s7'!$C$3:$G$188,5,FALSE)</f>
        <v>46</v>
      </c>
      <c r="Z119" t="str">
        <f>VLOOKUP($C119,'s7'!$C$3:$G$188,4,FALSE)</f>
        <v xml:space="preserve"> + 11' 51''</v>
      </c>
      <c r="AA119">
        <f t="shared" si="24"/>
        <v>711</v>
      </c>
      <c r="AB119">
        <f>VLOOKUP($C119,'s8'!$C$3:$G$187,5,FALSE)</f>
        <v>57</v>
      </c>
      <c r="AC119" t="str">
        <f>VLOOKUP($C119,'s8'!$C$3:$G$187,4,FALSE)</f>
        <v xml:space="preserve"> + 19' 39''</v>
      </c>
      <c r="AD119">
        <f t="shared" si="18"/>
        <v>1179</v>
      </c>
      <c r="AE119">
        <f>VLOOKUP($C119,'s9'!$C$3:$G$187,5,FALSE)</f>
        <v>51</v>
      </c>
      <c r="AF119" t="str">
        <f>VLOOKUP($C119,'s9'!$C$3:$G$187,4,FALSE)</f>
        <v xml:space="preserve"> + 20' 23''</v>
      </c>
      <c r="AG119">
        <f t="shared" si="19"/>
        <v>1223</v>
      </c>
      <c r="AH119">
        <f>VLOOKUP($C119,'s10'!$C$3:$G$185,5,FALSE)</f>
        <v>65</v>
      </c>
      <c r="AI119" t="str">
        <f>VLOOKUP($C119,'s10'!$C$3:$G$185,4,FALSE)</f>
        <v xml:space="preserve"> + 42' 07''</v>
      </c>
      <c r="AJ119">
        <f t="shared" si="20"/>
        <v>2527</v>
      </c>
      <c r="AK119">
        <f>VLOOKUP($C119,'s11'!$C$3:$G$179,5,FALSE)</f>
        <v>91</v>
      </c>
      <c r="AL119" t="str">
        <f>VLOOKUP($C119,'s11'!$C$3:$G$179,4,FALSE)</f>
        <v xml:space="preserve"> + 01h 08' 07''</v>
      </c>
      <c r="AM119">
        <f t="shared" si="21"/>
        <v>4087</v>
      </c>
    </row>
    <row r="120" spans="1:39" x14ac:dyDescent="0.2">
      <c r="A120">
        <v>118</v>
      </c>
      <c r="B120" t="s">
        <v>254</v>
      </c>
      <c r="C120">
        <v>198</v>
      </c>
      <c r="D120" t="s">
        <v>169</v>
      </c>
      <c r="E120" t="str">
        <f t="shared" si="22"/>
        <v>GER</v>
      </c>
      <c r="F120" t="str">
        <f t="shared" si="23"/>
        <v>SCHILLINGER Andreas</v>
      </c>
      <c r="G120">
        <v>118</v>
      </c>
      <c r="H120" t="s">
        <v>256</v>
      </c>
      <c r="I120">
        <f t="shared" ref="I120:I183" si="25">(VALUE(MID(H120,4,2))*60)+VALUE(MID(H120,8,2))</f>
        <v>85</v>
      </c>
      <c r="J120">
        <f>VLOOKUP(C120,'s2'!$C$3:$G$200,5,FALSE)</f>
        <v>66</v>
      </c>
      <c r="K120" t="str">
        <f>VLOOKUP(C120,'s2'!$C$3:$F$200,4,FALSE)</f>
        <v xml:space="preserve"> + 02' 51''</v>
      </c>
      <c r="L120">
        <f>(VALUE(MID(K120,4,2))*60)+VALUE(MID(K120,8,2))</f>
        <v>171</v>
      </c>
      <c r="M120">
        <f>VLOOKUP(C120,'s3'!$C$3:$G$196,5,FALSE)</f>
        <v>140</v>
      </c>
      <c r="N120" t="str">
        <f>VLOOKUP(C120,'s3'!$C$3:$F$196,4,FALSE)</f>
        <v xml:space="preserve"> + 13' 18''</v>
      </c>
      <c r="O120">
        <f t="shared" si="14"/>
        <v>798</v>
      </c>
      <c r="P120" t="e">
        <f>VLOOKUP(C120,'s4'!$C$3:$G$193,5,FALSE)</f>
        <v>#N/A</v>
      </c>
      <c r="Q120" t="e">
        <f>VLOOKUP(C120,'s4'!$C$3:$F$193,4,FALSE)</f>
        <v>#N/A</v>
      </c>
      <c r="R120" t="e">
        <f t="shared" si="15"/>
        <v>#N/A</v>
      </c>
      <c r="S120" t="e">
        <f>VLOOKUP(C120,'s5'!$C$3:$G$191,5,FALSE)</f>
        <v>#N/A</v>
      </c>
      <c r="T120" t="e">
        <f>VLOOKUP(C120,'s5'!$C$3:$F$191,4,FALSE)</f>
        <v>#N/A</v>
      </c>
      <c r="U120" t="e">
        <f t="shared" si="16"/>
        <v>#N/A</v>
      </c>
      <c r="V120" t="e">
        <f>VLOOKUP(C120,'s6'!$C$3:$G$190,5,FALSE)</f>
        <v>#N/A</v>
      </c>
      <c r="W120" t="e">
        <f>VLOOKUP(C120,'s6'!$C$3:$G$190,4,FALSE)</f>
        <v>#N/A</v>
      </c>
      <c r="X120" t="e">
        <f t="shared" si="17"/>
        <v>#N/A</v>
      </c>
      <c r="Y120" t="e">
        <f>VLOOKUP($C120,'s7'!$C$3:$G$188,5,FALSE)</f>
        <v>#N/A</v>
      </c>
      <c r="Z120" t="e">
        <f>VLOOKUP($C120,'s7'!$C$3:$G$188,4,FALSE)</f>
        <v>#N/A</v>
      </c>
      <c r="AA120" t="e">
        <f t="shared" si="24"/>
        <v>#N/A</v>
      </c>
      <c r="AB120" t="e">
        <f>VLOOKUP($C120,'s8'!$C$3:$G$187,5,FALSE)</f>
        <v>#N/A</v>
      </c>
      <c r="AC120" t="e">
        <f>VLOOKUP($C120,'s8'!$C$3:$G$187,4,FALSE)</f>
        <v>#N/A</v>
      </c>
      <c r="AD120" t="e">
        <f t="shared" si="18"/>
        <v>#N/A</v>
      </c>
      <c r="AE120" t="e">
        <f>VLOOKUP($C120,'s9'!$C$3:$G$187,5,FALSE)</f>
        <v>#N/A</v>
      </c>
      <c r="AF120" t="e">
        <f>VLOOKUP($C120,'s9'!$C$3:$G$187,4,FALSE)</f>
        <v>#N/A</v>
      </c>
      <c r="AG120" t="e">
        <f t="shared" si="19"/>
        <v>#N/A</v>
      </c>
      <c r="AH120" t="e">
        <f>VLOOKUP($C120,'s10'!$C$3:$G$185,5,FALSE)</f>
        <v>#N/A</v>
      </c>
      <c r="AI120" t="e">
        <f>VLOOKUP($C120,'s10'!$C$3:$G$185,4,FALSE)</f>
        <v>#N/A</v>
      </c>
      <c r="AJ120" t="e">
        <f t="shared" si="20"/>
        <v>#N/A</v>
      </c>
      <c r="AK120" t="e">
        <f>VLOOKUP($C120,'s11'!$C$3:$G$179,5,FALSE)</f>
        <v>#N/A</v>
      </c>
      <c r="AL120" t="e">
        <f>VLOOKUP($C120,'s11'!$C$3:$G$179,4,FALSE)</f>
        <v>#N/A</v>
      </c>
      <c r="AM120" t="e">
        <f t="shared" si="21"/>
        <v>#N/A</v>
      </c>
    </row>
    <row r="121" spans="1:39" x14ac:dyDescent="0.2">
      <c r="A121">
        <v>119</v>
      </c>
      <c r="B121" t="s">
        <v>257</v>
      </c>
      <c r="C121">
        <v>199</v>
      </c>
      <c r="D121" t="s">
        <v>169</v>
      </c>
      <c r="E121" t="str">
        <f t="shared" si="22"/>
        <v>GER</v>
      </c>
      <c r="F121" t="str">
        <f t="shared" si="23"/>
        <v>VOSS Paul</v>
      </c>
      <c r="G121">
        <v>119</v>
      </c>
      <c r="H121" t="s">
        <v>256</v>
      </c>
      <c r="I121">
        <f t="shared" si="25"/>
        <v>85</v>
      </c>
      <c r="J121">
        <f>VLOOKUP(C121,'s2'!$C$3:$G$200,5,FALSE)</f>
        <v>67</v>
      </c>
      <c r="K121" t="str">
        <f>VLOOKUP(C121,'s2'!$C$3:$F$200,4,FALSE)</f>
        <v xml:space="preserve"> + 02' 51''</v>
      </c>
      <c r="L121">
        <f>(VALUE(MID(K121,4,2))*60)+VALUE(MID(K121,8,2))</f>
        <v>171</v>
      </c>
      <c r="M121">
        <f>VLOOKUP(C121,'s3'!$C$3:$G$196,5,FALSE)</f>
        <v>33</v>
      </c>
      <c r="N121" t="str">
        <f>VLOOKUP(C121,'s3'!$C$3:$F$196,4,FALSE)</f>
        <v xml:space="preserve"> + 03' 29''</v>
      </c>
      <c r="O121">
        <f t="shared" si="14"/>
        <v>209</v>
      </c>
      <c r="P121">
        <f>VLOOKUP(C121,'s4'!$C$3:$G$193,5,FALSE)</f>
        <v>32</v>
      </c>
      <c r="Q121" t="str">
        <f>VLOOKUP(C121,'s4'!$C$3:$F$193,4,FALSE)</f>
        <v xml:space="preserve"> + 07' 01''</v>
      </c>
      <c r="R121">
        <f t="shared" si="15"/>
        <v>421</v>
      </c>
      <c r="S121">
        <f>VLOOKUP(C121,'s5'!$C$3:$G$191,5,FALSE)</f>
        <v>32</v>
      </c>
      <c r="T121" t="str">
        <f>VLOOKUP(C121,'s5'!$C$3:$F$191,4,FALSE)</f>
        <v xml:space="preserve"> + 07' 01''</v>
      </c>
      <c r="U121">
        <f t="shared" si="16"/>
        <v>421</v>
      </c>
      <c r="V121">
        <f>VLOOKUP(C121,'s6'!$C$3:$G$190,5,FALSE)</f>
        <v>38</v>
      </c>
      <c r="W121" t="str">
        <f>VLOOKUP(C121,'s6'!$C$3:$G$190,4,FALSE)</f>
        <v xml:space="preserve"> + 10' 05''</v>
      </c>
      <c r="X121">
        <f t="shared" si="17"/>
        <v>605</v>
      </c>
      <c r="Y121">
        <f>VLOOKUP($C121,'s7'!$C$3:$G$188,5,FALSE)</f>
        <v>37</v>
      </c>
      <c r="Z121" t="str">
        <f>VLOOKUP($C121,'s7'!$C$3:$G$188,4,FALSE)</f>
        <v xml:space="preserve"> + 09' 53''</v>
      </c>
      <c r="AA121">
        <f t="shared" si="24"/>
        <v>593</v>
      </c>
      <c r="AB121">
        <f>VLOOKUP($C121,'s8'!$C$3:$G$187,5,FALSE)</f>
        <v>36</v>
      </c>
      <c r="AC121" t="str">
        <f>VLOOKUP($C121,'s8'!$C$3:$G$187,4,FALSE)</f>
        <v xml:space="preserve"> + 10' 16''</v>
      </c>
      <c r="AD121">
        <f t="shared" si="18"/>
        <v>616</v>
      </c>
      <c r="AE121">
        <f>VLOOKUP($C121,'s9'!$C$3:$G$187,5,FALSE)</f>
        <v>37</v>
      </c>
      <c r="AF121" t="str">
        <f>VLOOKUP($C121,'s9'!$C$3:$G$187,4,FALSE)</f>
        <v xml:space="preserve"> + 11' 47''</v>
      </c>
      <c r="AG121">
        <f t="shared" si="19"/>
        <v>707</v>
      </c>
      <c r="AH121">
        <f>VLOOKUP($C121,'s10'!$C$3:$G$185,5,FALSE)</f>
        <v>43</v>
      </c>
      <c r="AI121" t="str">
        <f>VLOOKUP($C121,'s10'!$C$3:$G$185,4,FALSE)</f>
        <v xml:space="preserve"> + 27' 33''</v>
      </c>
      <c r="AJ121">
        <f t="shared" si="20"/>
        <v>1653</v>
      </c>
      <c r="AK121">
        <f>VLOOKUP($C121,'s11'!$C$3:$G$179,5,FALSE)</f>
        <v>43</v>
      </c>
      <c r="AL121" t="str">
        <f>VLOOKUP($C121,'s11'!$C$3:$G$179,4,FALSE)</f>
        <v xml:space="preserve"> + 43' 56''</v>
      </c>
      <c r="AM121">
        <f t="shared" si="21"/>
        <v>2636</v>
      </c>
    </row>
    <row r="122" spans="1:39" x14ac:dyDescent="0.2">
      <c r="A122">
        <v>120</v>
      </c>
      <c r="B122" t="s">
        <v>258</v>
      </c>
      <c r="C122">
        <v>173</v>
      </c>
      <c r="D122" t="s">
        <v>249</v>
      </c>
      <c r="E122" t="str">
        <f t="shared" si="22"/>
        <v>FRA</v>
      </c>
      <c r="F122" t="str">
        <f t="shared" si="23"/>
        <v>LAPORTE Christophe</v>
      </c>
      <c r="G122">
        <v>120</v>
      </c>
      <c r="H122" t="s">
        <v>256</v>
      </c>
      <c r="I122">
        <f t="shared" si="25"/>
        <v>85</v>
      </c>
      <c r="J122">
        <f>VLOOKUP(C122,'s2'!$C$3:$G$200,5,FALSE)</f>
        <v>68</v>
      </c>
      <c r="K122" t="str">
        <f>VLOOKUP(C122,'s2'!$C$3:$F$200,4,FALSE)</f>
        <v xml:space="preserve"> + 02' 51''</v>
      </c>
      <c r="L122">
        <f>(VALUE(MID(K122,4,2))*60)+VALUE(MID(K122,8,2))</f>
        <v>171</v>
      </c>
      <c r="M122">
        <f>VLOOKUP(C122,'s3'!$C$3:$G$196,5,FALSE)</f>
        <v>141</v>
      </c>
      <c r="N122" t="str">
        <f>VLOOKUP(C122,'s3'!$C$3:$F$196,4,FALSE)</f>
        <v xml:space="preserve"> + 13' 18''</v>
      </c>
      <c r="O122">
        <f t="shared" si="14"/>
        <v>798</v>
      </c>
      <c r="P122">
        <f>VLOOKUP(C122,'s4'!$C$3:$G$193,5,FALSE)</f>
        <v>81</v>
      </c>
      <c r="Q122" t="str">
        <f>VLOOKUP(C122,'s4'!$C$3:$F$193,4,FALSE)</f>
        <v xml:space="preserve"> + 13' 30''</v>
      </c>
      <c r="R122">
        <f t="shared" si="15"/>
        <v>810</v>
      </c>
      <c r="S122">
        <f>VLOOKUP(C122,'s5'!$C$3:$G$191,5,FALSE)</f>
        <v>59</v>
      </c>
      <c r="T122" t="str">
        <f>VLOOKUP(C122,'s5'!$C$3:$F$191,4,FALSE)</f>
        <v xml:space="preserve"> + 13' 30''</v>
      </c>
      <c r="U122">
        <f t="shared" si="16"/>
        <v>810</v>
      </c>
      <c r="V122">
        <f>VLOOKUP(C122,'s6'!$C$3:$G$190,5,FALSE)</f>
        <v>57</v>
      </c>
      <c r="W122" t="str">
        <f>VLOOKUP(C122,'s6'!$C$3:$G$190,4,FALSE)</f>
        <v xml:space="preserve"> + 13' 30''</v>
      </c>
      <c r="X122">
        <f t="shared" si="17"/>
        <v>810</v>
      </c>
      <c r="Y122">
        <f>VLOOKUP($C122,'s7'!$C$3:$G$188,5,FALSE)</f>
        <v>53</v>
      </c>
      <c r="Z122" t="str">
        <f>VLOOKUP($C122,'s7'!$C$3:$G$188,4,FALSE)</f>
        <v xml:space="preserve"> + 13' 18''</v>
      </c>
      <c r="AA122">
        <f t="shared" si="24"/>
        <v>798</v>
      </c>
      <c r="AB122">
        <f>VLOOKUP($C122,'s8'!$C$3:$G$187,5,FALSE)</f>
        <v>52</v>
      </c>
      <c r="AC122" t="str">
        <f>VLOOKUP($C122,'s8'!$C$3:$G$187,4,FALSE)</f>
        <v xml:space="preserve"> + 17' 10''</v>
      </c>
      <c r="AD122">
        <f t="shared" si="18"/>
        <v>1030</v>
      </c>
      <c r="AE122">
        <f>VLOOKUP($C122,'s9'!$C$3:$G$187,5,FALSE)</f>
        <v>50</v>
      </c>
      <c r="AF122" t="str">
        <f>VLOOKUP($C122,'s9'!$C$3:$G$187,4,FALSE)</f>
        <v xml:space="preserve"> + 19' 41''</v>
      </c>
      <c r="AG122">
        <f t="shared" si="19"/>
        <v>1181</v>
      </c>
      <c r="AH122">
        <f>VLOOKUP($C122,'s10'!$C$3:$G$185,5,FALSE)</f>
        <v>70</v>
      </c>
      <c r="AI122" t="str">
        <f>VLOOKUP($C122,'s10'!$C$3:$G$185,4,FALSE)</f>
        <v xml:space="preserve"> + 43' 12''</v>
      </c>
      <c r="AJ122">
        <f t="shared" si="20"/>
        <v>2592</v>
      </c>
      <c r="AK122">
        <f>VLOOKUP($C122,'s11'!$C$3:$G$179,5,FALSE)</f>
        <v>100</v>
      </c>
      <c r="AL122" t="str">
        <f>VLOOKUP($C122,'s11'!$C$3:$G$179,4,FALSE)</f>
        <v xml:space="preserve"> + 01h 10' 25''</v>
      </c>
      <c r="AM122">
        <f t="shared" si="21"/>
        <v>4225</v>
      </c>
    </row>
    <row r="123" spans="1:39" x14ac:dyDescent="0.2">
      <c r="A123">
        <v>121</v>
      </c>
      <c r="B123" t="s">
        <v>259</v>
      </c>
      <c r="C123">
        <v>88</v>
      </c>
      <c r="D123" t="s">
        <v>19</v>
      </c>
      <c r="E123" t="str">
        <f t="shared" si="22"/>
        <v>NED</v>
      </c>
      <c r="F123" t="str">
        <f t="shared" si="23"/>
        <v>SINKELDAM Ramon</v>
      </c>
      <c r="G123">
        <v>121</v>
      </c>
      <c r="H123" t="s">
        <v>256</v>
      </c>
      <c r="I123">
        <f t="shared" si="25"/>
        <v>85</v>
      </c>
      <c r="J123">
        <f>VLOOKUP(C123,'s2'!$C$3:$G$200,5,FALSE)</f>
        <v>69</v>
      </c>
      <c r="K123" t="str">
        <f>VLOOKUP(C123,'s2'!$C$3:$F$200,4,FALSE)</f>
        <v xml:space="preserve"> + 02' 51''</v>
      </c>
      <c r="L123">
        <f>(VALUE(MID(K123,4,2))*60)+VALUE(MID(K123,8,2))</f>
        <v>171</v>
      </c>
      <c r="M123">
        <f>VLOOKUP(C123,'s3'!$C$3:$G$196,5,FALSE)</f>
        <v>135</v>
      </c>
      <c r="N123" t="str">
        <f>VLOOKUP(C123,'s3'!$C$3:$F$196,4,FALSE)</f>
        <v xml:space="preserve"> + 13' 03''</v>
      </c>
      <c r="O123">
        <f t="shared" si="14"/>
        <v>783</v>
      </c>
      <c r="P123">
        <f>VLOOKUP(C123,'s4'!$C$3:$G$193,5,FALSE)</f>
        <v>101</v>
      </c>
      <c r="Q123" t="str">
        <f>VLOOKUP(C123,'s4'!$C$3:$F$193,4,FALSE)</f>
        <v xml:space="preserve"> + 16' 35''</v>
      </c>
      <c r="R123">
        <f t="shared" si="15"/>
        <v>995</v>
      </c>
      <c r="S123">
        <f>VLOOKUP(C123,'s5'!$C$3:$G$191,5,FALSE)</f>
        <v>78</v>
      </c>
      <c r="T123" t="str">
        <f>VLOOKUP(C123,'s5'!$C$3:$F$191,4,FALSE)</f>
        <v xml:space="preserve"> + 17' 31''</v>
      </c>
      <c r="U123">
        <f t="shared" si="16"/>
        <v>1051</v>
      </c>
      <c r="V123">
        <f>VLOOKUP(C123,'s6'!$C$3:$G$190,5,FALSE)</f>
        <v>75</v>
      </c>
      <c r="W123" t="str">
        <f>VLOOKUP(C123,'s6'!$C$3:$G$190,4,FALSE)</f>
        <v xml:space="preserve"> + 17' 31''</v>
      </c>
      <c r="X123">
        <f t="shared" si="17"/>
        <v>1051</v>
      </c>
      <c r="Y123">
        <f>VLOOKUP($C123,'s7'!$C$3:$G$188,5,FALSE)</f>
        <v>70</v>
      </c>
      <c r="Z123" t="str">
        <f>VLOOKUP($C123,'s7'!$C$3:$G$188,4,FALSE)</f>
        <v xml:space="preserve"> + 17' 19''</v>
      </c>
      <c r="AA123">
        <f t="shared" si="24"/>
        <v>1039</v>
      </c>
      <c r="AB123">
        <f>VLOOKUP($C123,'s8'!$C$3:$G$187,5,FALSE)</f>
        <v>61</v>
      </c>
      <c r="AC123" t="str">
        <f>VLOOKUP($C123,'s8'!$C$3:$G$187,4,FALSE)</f>
        <v xml:space="preserve"> + 20' 17''</v>
      </c>
      <c r="AD123">
        <f t="shared" si="18"/>
        <v>1217</v>
      </c>
      <c r="AE123">
        <f>VLOOKUP($C123,'s9'!$C$3:$G$187,5,FALSE)</f>
        <v>65</v>
      </c>
      <c r="AF123" t="str">
        <f>VLOOKUP($C123,'s9'!$C$3:$G$187,4,FALSE)</f>
        <v xml:space="preserve"> + 24' 12''</v>
      </c>
      <c r="AG123">
        <f t="shared" si="19"/>
        <v>1452</v>
      </c>
      <c r="AH123">
        <f>VLOOKUP($C123,'s10'!$C$3:$G$185,5,FALSE)</f>
        <v>84</v>
      </c>
      <c r="AI123" t="str">
        <f>VLOOKUP($C123,'s10'!$C$3:$G$185,4,FALSE)</f>
        <v xml:space="preserve"> + 45' 56''</v>
      </c>
      <c r="AJ123">
        <f t="shared" si="20"/>
        <v>2756</v>
      </c>
      <c r="AK123">
        <f>VLOOKUP($C123,'s11'!$C$3:$G$179,5,FALSE)</f>
        <v>113</v>
      </c>
      <c r="AL123" t="str">
        <f>VLOOKUP($C123,'s11'!$C$3:$G$179,4,FALSE)</f>
        <v xml:space="preserve"> + 01h 13' 09''</v>
      </c>
      <c r="AM123">
        <f t="shared" si="21"/>
        <v>4389</v>
      </c>
    </row>
    <row r="124" spans="1:39" x14ac:dyDescent="0.2">
      <c r="A124">
        <v>122</v>
      </c>
      <c r="B124" t="s">
        <v>260</v>
      </c>
      <c r="C124">
        <v>117</v>
      </c>
      <c r="D124" t="s">
        <v>11</v>
      </c>
      <c r="E124" t="str">
        <f t="shared" si="22"/>
        <v>ITA</v>
      </c>
      <c r="F124" t="str">
        <f t="shared" si="23"/>
        <v>TRENTIN Matteo</v>
      </c>
      <c r="G124">
        <v>122</v>
      </c>
      <c r="H124" t="s">
        <v>262</v>
      </c>
      <c r="I124">
        <f t="shared" si="25"/>
        <v>86</v>
      </c>
      <c r="J124">
        <f>VLOOKUP(C124,'s2'!$C$3:$G$200,5,FALSE)</f>
        <v>70</v>
      </c>
      <c r="K124" t="str">
        <f>VLOOKUP(C124,'s2'!$C$3:$F$200,4,FALSE)</f>
        <v xml:space="preserve"> + 02' 52''</v>
      </c>
      <c r="L124">
        <f>(VALUE(MID(K124,4,2))*60)+VALUE(MID(K124,8,2))</f>
        <v>172</v>
      </c>
      <c r="M124">
        <f>VLOOKUP(C124,'s3'!$C$3:$G$196,5,FALSE)</f>
        <v>136</v>
      </c>
      <c r="N124" t="str">
        <f>VLOOKUP(C124,'s3'!$C$3:$F$196,4,FALSE)</f>
        <v xml:space="preserve"> + 13' 04''</v>
      </c>
      <c r="O124">
        <f t="shared" si="14"/>
        <v>784</v>
      </c>
      <c r="P124">
        <f>VLOOKUP(C124,'s4'!$C$3:$G$193,5,FALSE)</f>
        <v>120</v>
      </c>
      <c r="Q124" t="str">
        <f>VLOOKUP(C124,'s4'!$C$3:$F$193,4,FALSE)</f>
        <v xml:space="preserve"> + 19' 09''</v>
      </c>
      <c r="R124">
        <f t="shared" si="15"/>
        <v>1149</v>
      </c>
      <c r="S124">
        <f>VLOOKUP(C124,'s5'!$C$3:$G$191,5,FALSE)</f>
        <v>101</v>
      </c>
      <c r="T124" t="str">
        <f>VLOOKUP(C124,'s5'!$C$3:$F$191,4,FALSE)</f>
        <v xml:space="preserve"> + 23' 16''</v>
      </c>
      <c r="U124">
        <f t="shared" si="16"/>
        <v>1396</v>
      </c>
      <c r="V124">
        <f>VLOOKUP(C124,'s6'!$C$3:$G$190,5,FALSE)</f>
        <v>97</v>
      </c>
      <c r="W124" t="str">
        <f>VLOOKUP(C124,'s6'!$C$3:$G$190,4,FALSE)</f>
        <v xml:space="preserve"> + 23' 16''</v>
      </c>
      <c r="X124">
        <f t="shared" si="17"/>
        <v>1396</v>
      </c>
      <c r="Y124">
        <f>VLOOKUP($C124,'s7'!$C$3:$G$188,5,FALSE)</f>
        <v>94</v>
      </c>
      <c r="Z124" t="str">
        <f>VLOOKUP($C124,'s7'!$C$3:$G$188,4,FALSE)</f>
        <v xml:space="preserve"> + 23' 04''</v>
      </c>
      <c r="AA124">
        <f t="shared" si="24"/>
        <v>1384</v>
      </c>
      <c r="AB124">
        <f>VLOOKUP($C124,'s8'!$C$3:$G$187,5,FALSE)</f>
        <v>108</v>
      </c>
      <c r="AC124" t="str">
        <f>VLOOKUP($C124,'s8'!$C$3:$G$187,4,FALSE)</f>
        <v xml:space="preserve"> + 30' 52''</v>
      </c>
      <c r="AD124">
        <f t="shared" si="18"/>
        <v>1852</v>
      </c>
      <c r="AE124">
        <f>VLOOKUP($C124,'s9'!$C$3:$G$187,5,FALSE)</f>
        <v>101</v>
      </c>
      <c r="AF124" t="str">
        <f>VLOOKUP($C124,'s9'!$C$3:$G$187,4,FALSE)</f>
        <v xml:space="preserve"> + 31' 36''</v>
      </c>
      <c r="AG124">
        <f t="shared" si="19"/>
        <v>1896</v>
      </c>
      <c r="AH124">
        <f>VLOOKUP($C124,'s10'!$C$3:$G$185,5,FALSE)</f>
        <v>127</v>
      </c>
      <c r="AI124" t="str">
        <f>VLOOKUP($C124,'s10'!$C$3:$G$185,4,FALSE)</f>
        <v xml:space="preserve"> + 55' 07''</v>
      </c>
      <c r="AJ124">
        <f t="shared" si="20"/>
        <v>3307</v>
      </c>
      <c r="AK124">
        <f>VLOOKUP($C124,'s11'!$C$3:$G$179,5,FALSE)</f>
        <v>139</v>
      </c>
      <c r="AL124" t="str">
        <f>VLOOKUP($C124,'s11'!$C$3:$G$179,4,FALSE)</f>
        <v xml:space="preserve"> + 01h 22' 20''</v>
      </c>
      <c r="AM124">
        <f t="shared" si="21"/>
        <v>4940</v>
      </c>
    </row>
    <row r="125" spans="1:39" x14ac:dyDescent="0.2">
      <c r="A125">
        <v>123</v>
      </c>
      <c r="B125" t="s">
        <v>263</v>
      </c>
      <c r="C125">
        <v>112</v>
      </c>
      <c r="D125" t="s">
        <v>11</v>
      </c>
      <c r="E125" t="str">
        <f t="shared" si="22"/>
        <v>GBR</v>
      </c>
      <c r="F125" t="str">
        <f t="shared" si="23"/>
        <v>CAVENDISH Mark</v>
      </c>
      <c r="G125">
        <v>123</v>
      </c>
      <c r="H125" t="s">
        <v>262</v>
      </c>
      <c r="I125">
        <f t="shared" si="25"/>
        <v>86</v>
      </c>
      <c r="J125">
        <f>VLOOKUP(C125,'s2'!$C$3:$G$200,5,FALSE)</f>
        <v>21</v>
      </c>
      <c r="K125" t="str">
        <f>VLOOKUP(C125,'s2'!$C$3:$F$200,4,FALSE)</f>
        <v xml:space="preserve"> + 01' 24''</v>
      </c>
      <c r="L125">
        <f>(VALUE(MID(K125,4,2))*60)+VALUE(MID(K125,8,2))</f>
        <v>84</v>
      </c>
      <c r="M125">
        <f>VLOOKUP(C125,'s3'!$C$3:$G$196,5,FALSE)</f>
        <v>118</v>
      </c>
      <c r="N125" t="str">
        <f>VLOOKUP(C125,'s3'!$C$3:$F$196,4,FALSE)</f>
        <v xml:space="preserve"> + 11' 51''</v>
      </c>
      <c r="O125">
        <f t="shared" si="14"/>
        <v>711</v>
      </c>
      <c r="P125">
        <f>VLOOKUP(C125,'s4'!$C$3:$G$193,5,FALSE)</f>
        <v>65</v>
      </c>
      <c r="Q125" t="str">
        <f>VLOOKUP(C125,'s4'!$C$3:$F$193,4,FALSE)</f>
        <v xml:space="preserve"> + 12' 03''</v>
      </c>
      <c r="R125">
        <f t="shared" si="15"/>
        <v>723</v>
      </c>
      <c r="S125">
        <f>VLOOKUP(C125,'s5'!$C$3:$G$191,5,FALSE)</f>
        <v>49</v>
      </c>
      <c r="T125" t="str">
        <f>VLOOKUP(C125,'s5'!$C$3:$F$191,4,FALSE)</f>
        <v xml:space="preserve"> + 11' 59''</v>
      </c>
      <c r="U125">
        <f t="shared" si="16"/>
        <v>719</v>
      </c>
      <c r="V125">
        <f>VLOOKUP(C125,'s6'!$C$3:$G$190,5,FALSE)</f>
        <v>47</v>
      </c>
      <c r="W125" t="str">
        <f>VLOOKUP(C125,'s6'!$C$3:$G$190,4,FALSE)</f>
        <v xml:space="preserve"> + 11' 59''</v>
      </c>
      <c r="X125">
        <f t="shared" si="17"/>
        <v>719</v>
      </c>
      <c r="Y125">
        <f>VLOOKUP($C125,'s7'!$C$3:$G$188,5,FALSE)</f>
        <v>44</v>
      </c>
      <c r="Z125" t="str">
        <f>VLOOKUP($C125,'s7'!$C$3:$G$188,4,FALSE)</f>
        <v xml:space="preserve"> + 11' 37''</v>
      </c>
      <c r="AA125">
        <f t="shared" si="24"/>
        <v>697</v>
      </c>
      <c r="AB125">
        <f>VLOOKUP($C125,'s8'!$C$3:$G$187,5,FALSE)</f>
        <v>64</v>
      </c>
      <c r="AC125" t="str">
        <f>VLOOKUP($C125,'s8'!$C$3:$G$187,4,FALSE)</f>
        <v xml:space="preserve"> + 20' 36''</v>
      </c>
      <c r="AD125">
        <f t="shared" si="18"/>
        <v>1236</v>
      </c>
      <c r="AE125">
        <f>VLOOKUP($C125,'s9'!$C$3:$G$187,5,FALSE)</f>
        <v>63</v>
      </c>
      <c r="AF125" t="str">
        <f>VLOOKUP($C125,'s9'!$C$3:$G$187,4,FALSE)</f>
        <v xml:space="preserve"> + 23' 31''</v>
      </c>
      <c r="AG125">
        <f t="shared" si="19"/>
        <v>1411</v>
      </c>
      <c r="AH125">
        <f>VLOOKUP($C125,'s10'!$C$3:$G$185,5,FALSE)</f>
        <v>91</v>
      </c>
      <c r="AI125" t="str">
        <f>VLOOKUP($C125,'s10'!$C$3:$G$185,4,FALSE)</f>
        <v xml:space="preserve"> + 47' 02''</v>
      </c>
      <c r="AJ125">
        <f t="shared" si="20"/>
        <v>2822</v>
      </c>
      <c r="AK125">
        <f>VLOOKUP($C125,'s11'!$C$3:$G$179,5,FALSE)</f>
        <v>116</v>
      </c>
      <c r="AL125" t="str">
        <f>VLOOKUP($C125,'s11'!$C$3:$G$179,4,FALSE)</f>
        <v xml:space="preserve"> + 01h 14' 15''</v>
      </c>
      <c r="AM125">
        <f t="shared" si="21"/>
        <v>4455</v>
      </c>
    </row>
    <row r="126" spans="1:39" x14ac:dyDescent="0.2">
      <c r="A126">
        <v>124</v>
      </c>
      <c r="B126" t="s">
        <v>264</v>
      </c>
      <c r="C126">
        <v>73</v>
      </c>
      <c r="D126" t="s">
        <v>126</v>
      </c>
      <c r="E126" t="str">
        <f t="shared" si="22"/>
        <v>BEL</v>
      </c>
      <c r="F126" t="str">
        <f t="shared" si="23"/>
        <v>DE GENDT Thomas</v>
      </c>
      <c r="G126">
        <v>124</v>
      </c>
      <c r="H126" t="s">
        <v>262</v>
      </c>
      <c r="I126">
        <f t="shared" si="25"/>
        <v>86</v>
      </c>
      <c r="J126">
        <f>VLOOKUP(C126,'s2'!$C$3:$G$200,5,FALSE)</f>
        <v>145</v>
      </c>
      <c r="K126" t="str">
        <f>VLOOKUP(C126,'s2'!$C$3:$F$200,4,FALSE)</f>
        <v xml:space="preserve"> + 06' 28''</v>
      </c>
      <c r="L126">
        <f>(VALUE(MID(K126,4,2))*60)+VALUE(MID(K126,8,2))</f>
        <v>388</v>
      </c>
      <c r="M126">
        <f>VLOOKUP(C126,'s3'!$C$3:$G$196,5,FALSE)</f>
        <v>164</v>
      </c>
      <c r="N126" t="str">
        <f>VLOOKUP(C126,'s3'!$C$3:$F$196,4,FALSE)</f>
        <v xml:space="preserve"> + 16' 31''</v>
      </c>
      <c r="O126">
        <f t="shared" si="14"/>
        <v>991</v>
      </c>
      <c r="P126">
        <f>VLOOKUP(C126,'s4'!$C$3:$G$193,5,FALSE)</f>
        <v>179</v>
      </c>
      <c r="Q126" t="str">
        <f>VLOOKUP(C126,'s4'!$C$3:$F$193,4,FALSE)</f>
        <v xml:space="preserve"> + 33' 33''</v>
      </c>
      <c r="R126">
        <f t="shared" si="15"/>
        <v>2013</v>
      </c>
      <c r="S126">
        <f>VLOOKUP(C126,'s5'!$C$3:$G$191,5,FALSE)</f>
        <v>181</v>
      </c>
      <c r="T126" t="str">
        <f>VLOOKUP(C126,'s5'!$C$3:$F$191,4,FALSE)</f>
        <v xml:space="preserve"> + 47' 48''</v>
      </c>
      <c r="U126">
        <f t="shared" si="16"/>
        <v>2868</v>
      </c>
      <c r="V126">
        <f>VLOOKUP(C126,'s6'!$C$3:$G$190,5,FALSE)</f>
        <v>183</v>
      </c>
      <c r="W126" t="str">
        <f>VLOOKUP(C126,'s6'!$C$3:$G$190,4,FALSE)</f>
        <v xml:space="preserve"> + 52' 31''</v>
      </c>
      <c r="X126">
        <f t="shared" si="17"/>
        <v>3151</v>
      </c>
      <c r="Y126">
        <f>VLOOKUP($C126,'s7'!$C$3:$G$188,5,FALSE)</f>
        <v>181</v>
      </c>
      <c r="Z126" t="str">
        <f>VLOOKUP($C126,'s7'!$C$3:$G$188,4,FALSE)</f>
        <v xml:space="preserve"> + 53' 00''</v>
      </c>
      <c r="AA126">
        <f t="shared" si="24"/>
        <v>3180</v>
      </c>
      <c r="AB126">
        <f>VLOOKUP($C126,'s8'!$C$3:$G$187,5,FALSE)</f>
        <v>179</v>
      </c>
      <c r="AC126" t="str">
        <f>VLOOKUP($C126,'s8'!$C$3:$G$187,4,FALSE)</f>
        <v xml:space="preserve"> + 57' 42''</v>
      </c>
      <c r="AD126">
        <f t="shared" si="18"/>
        <v>3462</v>
      </c>
      <c r="AE126">
        <f>VLOOKUP($C126,'s9'!$C$3:$G$187,5,FALSE)</f>
        <v>176</v>
      </c>
      <c r="AF126" t="str">
        <f>VLOOKUP($C126,'s9'!$C$3:$G$187,4,FALSE)</f>
        <v xml:space="preserve"> + 59' 17''</v>
      </c>
      <c r="AG126">
        <f t="shared" si="19"/>
        <v>3557</v>
      </c>
      <c r="AH126">
        <f>VLOOKUP($C126,'s10'!$C$3:$G$185,5,FALSE)</f>
        <v>167</v>
      </c>
      <c r="AI126" t="str">
        <f>VLOOKUP($C126,'s10'!$C$3:$G$185,4,FALSE)</f>
        <v xml:space="preserve"> + 01h 13' 08''</v>
      </c>
      <c r="AJ126">
        <f t="shared" si="20"/>
        <v>4388</v>
      </c>
      <c r="AK126">
        <f>VLOOKUP($C126,'s11'!$C$3:$G$179,5,FALSE)</f>
        <v>162</v>
      </c>
      <c r="AL126" t="str">
        <f>VLOOKUP($C126,'s11'!$C$3:$G$179,4,FALSE)</f>
        <v xml:space="preserve"> + 01h 39' 18''</v>
      </c>
      <c r="AM126">
        <f t="shared" si="21"/>
        <v>5958</v>
      </c>
    </row>
    <row r="127" spans="1:39" x14ac:dyDescent="0.2">
      <c r="A127">
        <v>125</v>
      </c>
      <c r="B127" t="s">
        <v>265</v>
      </c>
      <c r="C127">
        <v>91</v>
      </c>
      <c r="D127" t="s">
        <v>167</v>
      </c>
      <c r="E127" t="str">
        <f t="shared" si="22"/>
        <v>ESP</v>
      </c>
      <c r="F127" t="str">
        <f t="shared" si="23"/>
        <v>RODRIGUEZ OLIVER Joaquin</v>
      </c>
      <c r="G127">
        <v>125</v>
      </c>
      <c r="H127" t="s">
        <v>262</v>
      </c>
      <c r="I127">
        <f t="shared" si="25"/>
        <v>86</v>
      </c>
      <c r="J127">
        <f>VLOOKUP(C127,'s2'!$C$3:$G$200,5,FALSE)</f>
        <v>71</v>
      </c>
      <c r="K127" t="str">
        <f>VLOOKUP(C127,'s2'!$C$3:$F$200,4,FALSE)</f>
        <v xml:space="preserve"> + 02' 52''</v>
      </c>
      <c r="L127">
        <f>(VALUE(MID(K127,4,2))*60)+VALUE(MID(K127,8,2))</f>
        <v>172</v>
      </c>
      <c r="M127">
        <f>VLOOKUP(C127,'s3'!$C$3:$G$196,5,FALSE)</f>
        <v>18</v>
      </c>
      <c r="N127" t="str">
        <f>VLOOKUP(C127,'s3'!$C$3:$F$196,4,FALSE)</f>
        <v xml:space="preserve"> + 02' 00''</v>
      </c>
      <c r="O127">
        <f t="shared" si="14"/>
        <v>120</v>
      </c>
      <c r="P127">
        <f>VLOOKUP(C127,'s4'!$C$3:$G$193,5,FALSE)</f>
        <v>18</v>
      </c>
      <c r="Q127" t="str">
        <f>VLOOKUP(C127,'s4'!$C$3:$F$193,4,FALSE)</f>
        <v xml:space="preserve"> + 02' 12''</v>
      </c>
      <c r="R127">
        <f t="shared" si="15"/>
        <v>132</v>
      </c>
      <c r="S127">
        <f>VLOOKUP(C127,'s5'!$C$3:$G$191,5,FALSE)</f>
        <v>18</v>
      </c>
      <c r="T127" t="str">
        <f>VLOOKUP(C127,'s5'!$C$3:$F$191,4,FALSE)</f>
        <v xml:space="preserve"> + 02' 12''</v>
      </c>
      <c r="U127">
        <f t="shared" si="16"/>
        <v>132</v>
      </c>
      <c r="V127">
        <f>VLOOKUP(C127,'s6'!$C$3:$G$190,5,FALSE)</f>
        <v>18</v>
      </c>
      <c r="W127" t="str">
        <f>VLOOKUP(C127,'s6'!$C$3:$G$190,4,FALSE)</f>
        <v xml:space="preserve"> + 02' 12''</v>
      </c>
      <c r="X127">
        <f t="shared" si="17"/>
        <v>132</v>
      </c>
      <c r="Y127">
        <f>VLOOKUP($C127,'s7'!$C$3:$G$188,5,FALSE)</f>
        <v>17</v>
      </c>
      <c r="Z127" t="str">
        <f>VLOOKUP($C127,'s7'!$C$3:$G$188,4,FALSE)</f>
        <v xml:space="preserve"> + 02' 00''</v>
      </c>
      <c r="AA127">
        <f t="shared" si="24"/>
        <v>120</v>
      </c>
      <c r="AB127">
        <f>VLOOKUP($C127,'s8'!$C$3:$G$187,5,FALSE)</f>
        <v>17</v>
      </c>
      <c r="AC127" t="str">
        <f>VLOOKUP($C127,'s8'!$C$3:$G$187,4,FALSE)</f>
        <v xml:space="preserve"> + 02' 00''</v>
      </c>
      <c r="AD127">
        <f t="shared" si="18"/>
        <v>120</v>
      </c>
      <c r="AE127">
        <f>VLOOKUP($C127,'s9'!$C$3:$G$187,5,FALSE)</f>
        <v>18</v>
      </c>
      <c r="AF127" t="str">
        <f>VLOOKUP($C127,'s9'!$C$3:$G$187,4,FALSE)</f>
        <v xml:space="preserve"> + 03' 52''</v>
      </c>
      <c r="AG127">
        <f t="shared" si="19"/>
        <v>232</v>
      </c>
      <c r="AH127">
        <f>VLOOKUP($C127,'s10'!$C$3:$G$185,5,FALSE)</f>
        <v>16</v>
      </c>
      <c r="AI127" t="str">
        <f>VLOOKUP($C127,'s10'!$C$3:$G$185,4,FALSE)</f>
        <v xml:space="preserve"> + 10' 09''</v>
      </c>
      <c r="AJ127">
        <f t="shared" si="20"/>
        <v>609</v>
      </c>
      <c r="AK127">
        <f>VLOOKUP($C127,'s11'!$C$3:$G$179,5,FALSE)</f>
        <v>19</v>
      </c>
      <c r="AL127" t="str">
        <f>VLOOKUP($C127,'s11'!$C$3:$G$179,4,FALSE)</f>
        <v xml:space="preserve"> + 20' 42''</v>
      </c>
      <c r="AM127">
        <f t="shared" si="21"/>
        <v>1242</v>
      </c>
    </row>
    <row r="128" spans="1:39" x14ac:dyDescent="0.2">
      <c r="A128">
        <v>126</v>
      </c>
      <c r="B128" t="s">
        <v>266</v>
      </c>
      <c r="C128">
        <v>3</v>
      </c>
      <c r="D128" t="s">
        <v>74</v>
      </c>
      <c r="E128" t="str">
        <f t="shared" si="22"/>
        <v>DEN</v>
      </c>
      <c r="F128" t="str">
        <f t="shared" si="23"/>
        <v>FUGLSANG Jakob</v>
      </c>
      <c r="G128">
        <v>126</v>
      </c>
      <c r="H128" t="s">
        <v>262</v>
      </c>
      <c r="I128">
        <f t="shared" si="25"/>
        <v>86</v>
      </c>
      <c r="J128">
        <f>VLOOKUP(C128,'s2'!$C$3:$G$200,5,FALSE)</f>
        <v>72</v>
      </c>
      <c r="K128" t="str">
        <f>VLOOKUP(C128,'s2'!$C$3:$F$200,4,FALSE)</f>
        <v xml:space="preserve"> + 02' 52''</v>
      </c>
      <c r="L128">
        <f>(VALUE(MID(K128,4,2))*60)+VALUE(MID(K128,8,2))</f>
        <v>172</v>
      </c>
      <c r="M128">
        <f>VLOOKUP(C128,'s3'!$C$3:$G$196,5,FALSE)</f>
        <v>38</v>
      </c>
      <c r="N128" t="str">
        <f>VLOOKUP(C128,'s3'!$C$3:$F$196,4,FALSE)</f>
        <v xml:space="preserve"> + 03' 49''</v>
      </c>
      <c r="O128">
        <f t="shared" si="14"/>
        <v>229</v>
      </c>
      <c r="P128">
        <f>VLOOKUP(C128,'s4'!$C$3:$G$193,5,FALSE)</f>
        <v>23</v>
      </c>
      <c r="Q128" t="str">
        <f>VLOOKUP(C128,'s4'!$C$3:$F$193,4,FALSE)</f>
        <v xml:space="preserve"> + 04' 01''</v>
      </c>
      <c r="R128">
        <f t="shared" si="15"/>
        <v>241</v>
      </c>
      <c r="S128">
        <f>VLOOKUP(C128,'s5'!$C$3:$G$191,5,FALSE)</f>
        <v>23</v>
      </c>
      <c r="T128" t="str">
        <f>VLOOKUP(C128,'s5'!$C$3:$F$191,4,FALSE)</f>
        <v xml:space="preserve"> + 04' 01''</v>
      </c>
      <c r="U128">
        <f t="shared" si="16"/>
        <v>241</v>
      </c>
      <c r="V128">
        <f>VLOOKUP(C128,'s6'!$C$3:$G$190,5,FALSE)</f>
        <v>23</v>
      </c>
      <c r="W128" t="str">
        <f>VLOOKUP(C128,'s6'!$C$3:$G$190,4,FALSE)</f>
        <v xml:space="preserve"> + 04' 01''</v>
      </c>
      <c r="X128">
        <f t="shared" si="17"/>
        <v>241</v>
      </c>
      <c r="Y128">
        <f>VLOOKUP($C128,'s7'!$C$3:$G$188,5,FALSE)</f>
        <v>22</v>
      </c>
      <c r="Z128" t="str">
        <f>VLOOKUP($C128,'s7'!$C$3:$G$188,4,FALSE)</f>
        <v xml:space="preserve"> + 03' 49''</v>
      </c>
      <c r="AA128">
        <f t="shared" si="24"/>
        <v>229</v>
      </c>
      <c r="AB128">
        <f>VLOOKUP($C128,'s8'!$C$3:$G$187,5,FALSE)</f>
        <v>24</v>
      </c>
      <c r="AC128" t="str">
        <f>VLOOKUP($C128,'s8'!$C$3:$G$187,4,FALSE)</f>
        <v xml:space="preserve"> + 04' 48''</v>
      </c>
      <c r="AD128">
        <f t="shared" si="18"/>
        <v>288</v>
      </c>
      <c r="AE128">
        <f>VLOOKUP($C128,'s9'!$C$3:$G$187,5,FALSE)</f>
        <v>24</v>
      </c>
      <c r="AF128" t="str">
        <f>VLOOKUP($C128,'s9'!$C$3:$G$187,4,FALSE)</f>
        <v xml:space="preserve"> + 05' 22''</v>
      </c>
      <c r="AG128">
        <f t="shared" si="19"/>
        <v>322</v>
      </c>
      <c r="AH128">
        <f>VLOOKUP($C128,'s10'!$C$3:$G$185,5,FALSE)</f>
        <v>13</v>
      </c>
      <c r="AI128" t="str">
        <f>VLOOKUP($C128,'s10'!$C$3:$G$185,4,FALSE)</f>
        <v xml:space="preserve"> + 08' 41''</v>
      </c>
      <c r="AJ128">
        <f t="shared" si="20"/>
        <v>521</v>
      </c>
      <c r="AK128">
        <f>VLOOKUP($C128,'s11'!$C$3:$G$179,5,FALSE)</f>
        <v>18</v>
      </c>
      <c r="AL128" t="str">
        <f>VLOOKUP($C128,'s11'!$C$3:$G$179,4,FALSE)</f>
        <v xml:space="preserve"> + 19' 14''</v>
      </c>
      <c r="AM128">
        <f t="shared" si="21"/>
        <v>1154</v>
      </c>
    </row>
    <row r="129" spans="1:39" x14ac:dyDescent="0.2">
      <c r="A129">
        <v>127</v>
      </c>
      <c r="B129" t="s">
        <v>267</v>
      </c>
      <c r="C129">
        <v>82</v>
      </c>
      <c r="D129" t="s">
        <v>19</v>
      </c>
      <c r="E129" t="str">
        <f t="shared" si="22"/>
        <v>FRA</v>
      </c>
      <c r="F129" t="str">
        <f t="shared" si="23"/>
        <v>BARGUIL WARREN</v>
      </c>
      <c r="G129">
        <v>127</v>
      </c>
      <c r="H129" t="s">
        <v>269</v>
      </c>
      <c r="I129">
        <f t="shared" si="25"/>
        <v>87</v>
      </c>
      <c r="J129">
        <f>VLOOKUP(C129,'s2'!$C$3:$G$200,5,FALSE)</f>
        <v>22</v>
      </c>
      <c r="K129" t="str">
        <f>VLOOKUP(C129,'s2'!$C$3:$F$200,4,FALSE)</f>
        <v xml:space="preserve"> + 01' 25''</v>
      </c>
      <c r="L129">
        <f>(VALUE(MID(K129,4,2))*60)+VALUE(MID(K129,8,2))</f>
        <v>85</v>
      </c>
      <c r="M129">
        <f>VLOOKUP(C129,'s3'!$C$3:$G$196,5,FALSE)</f>
        <v>11</v>
      </c>
      <c r="N129" t="str">
        <f>VLOOKUP(C129,'s3'!$C$3:$F$196,4,FALSE)</f>
        <v xml:space="preserve"> + 01' 07''</v>
      </c>
      <c r="O129">
        <f t="shared" si="14"/>
        <v>67</v>
      </c>
      <c r="P129">
        <f>VLOOKUP(C129,'s4'!$C$3:$G$193,5,FALSE)</f>
        <v>11</v>
      </c>
      <c r="Q129" t="str">
        <f>VLOOKUP(C129,'s4'!$C$3:$F$193,4,FALSE)</f>
        <v xml:space="preserve"> + 01' 19''</v>
      </c>
      <c r="R129">
        <f t="shared" si="15"/>
        <v>79</v>
      </c>
      <c r="S129">
        <f>VLOOKUP(C129,'s5'!$C$3:$G$191,5,FALSE)</f>
        <v>11</v>
      </c>
      <c r="T129" t="str">
        <f>VLOOKUP(C129,'s5'!$C$3:$F$191,4,FALSE)</f>
        <v xml:space="preserve"> + 01' 19''</v>
      </c>
      <c r="U129">
        <f t="shared" si="16"/>
        <v>79</v>
      </c>
      <c r="V129">
        <f>VLOOKUP(C129,'s6'!$C$3:$G$190,5,FALSE)</f>
        <v>11</v>
      </c>
      <c r="W129" t="str">
        <f>VLOOKUP(C129,'s6'!$C$3:$G$190,4,FALSE)</f>
        <v xml:space="preserve"> + 01' 19''</v>
      </c>
      <c r="X129">
        <f t="shared" si="17"/>
        <v>79</v>
      </c>
      <c r="Y129">
        <f>VLOOKUP($C129,'s7'!$C$3:$G$188,5,FALSE)</f>
        <v>10</v>
      </c>
      <c r="Z129" t="str">
        <f>VLOOKUP($C129,'s7'!$C$3:$G$188,4,FALSE)</f>
        <v xml:space="preserve"> + 01' 07''</v>
      </c>
      <c r="AA129">
        <f t="shared" si="24"/>
        <v>67</v>
      </c>
      <c r="AB129">
        <f>VLOOKUP($C129,'s8'!$C$3:$G$187,5,FALSE)</f>
        <v>8</v>
      </c>
      <c r="AC129" t="str">
        <f>VLOOKUP($C129,'s8'!$C$3:$G$187,4,FALSE)</f>
        <v xml:space="preserve"> + 01' 07''</v>
      </c>
      <c r="AD129">
        <f t="shared" si="18"/>
        <v>67</v>
      </c>
      <c r="AE129">
        <f>VLOOKUP($C129,'s9'!$C$3:$G$187,5,FALSE)</f>
        <v>14</v>
      </c>
      <c r="AF129" t="str">
        <f>VLOOKUP($C129,'s9'!$C$3:$G$187,4,FALSE)</f>
        <v xml:space="preserve"> + 02' 43''</v>
      </c>
      <c r="AG129">
        <f t="shared" si="19"/>
        <v>163</v>
      </c>
      <c r="AH129">
        <f>VLOOKUP($C129,'s10'!$C$3:$G$185,5,FALSE)</f>
        <v>9</v>
      </c>
      <c r="AI129" t="str">
        <f>VLOOKUP($C129,'s10'!$C$3:$G$185,4,FALSE)</f>
        <v xml:space="preserve"> + 06' 12''</v>
      </c>
      <c r="AJ129">
        <f t="shared" si="20"/>
        <v>372</v>
      </c>
      <c r="AK129">
        <f>VLOOKUP($C129,'s11'!$C$3:$G$179,5,FALSE)</f>
        <v>9</v>
      </c>
      <c r="AL129" t="str">
        <f>VLOOKUP($C129,'s11'!$C$3:$G$179,4,FALSE)</f>
        <v xml:space="preserve"> + 06' 44''</v>
      </c>
      <c r="AM129">
        <f t="shared" si="21"/>
        <v>404</v>
      </c>
    </row>
    <row r="130" spans="1:39" x14ac:dyDescent="0.2">
      <c r="A130">
        <v>128</v>
      </c>
      <c r="B130" t="s">
        <v>270</v>
      </c>
      <c r="C130">
        <v>5</v>
      </c>
      <c r="D130" t="s">
        <v>74</v>
      </c>
      <c r="E130" t="str">
        <f t="shared" si="22"/>
        <v>KAZ</v>
      </c>
      <c r="F130" t="str">
        <f t="shared" si="23"/>
        <v>GRUZDEV Dmitriy</v>
      </c>
      <c r="G130">
        <v>128</v>
      </c>
      <c r="H130" t="s">
        <v>269</v>
      </c>
      <c r="I130">
        <f t="shared" si="25"/>
        <v>87</v>
      </c>
      <c r="J130">
        <f>VLOOKUP(C130,'s2'!$C$3:$G$200,5,FALSE)</f>
        <v>146</v>
      </c>
      <c r="K130" t="str">
        <f>VLOOKUP(C130,'s2'!$C$3:$F$200,4,FALSE)</f>
        <v xml:space="preserve"> + 06' 29''</v>
      </c>
      <c r="L130">
        <f>(VALUE(MID(K130,4,2))*60)+VALUE(MID(K130,8,2))</f>
        <v>389</v>
      </c>
      <c r="M130">
        <f>VLOOKUP(C130,'s3'!$C$3:$G$196,5,FALSE)</f>
        <v>167</v>
      </c>
      <c r="N130" t="str">
        <f>VLOOKUP(C130,'s3'!$C$3:$F$196,4,FALSE)</f>
        <v xml:space="preserve"> + 16' 41''</v>
      </c>
      <c r="O130">
        <f t="shared" si="14"/>
        <v>1001</v>
      </c>
      <c r="P130">
        <f>VLOOKUP(C130,'s4'!$C$3:$G$193,5,FALSE)</f>
        <v>147</v>
      </c>
      <c r="Q130" t="str">
        <f>VLOOKUP(C130,'s4'!$C$3:$F$193,4,FALSE)</f>
        <v xml:space="preserve"> + 23' 11''</v>
      </c>
      <c r="R130">
        <f t="shared" si="15"/>
        <v>1391</v>
      </c>
      <c r="S130">
        <f>VLOOKUP(C130,'s5'!$C$3:$G$191,5,FALSE)</f>
        <v>156</v>
      </c>
      <c r="T130" t="str">
        <f>VLOOKUP(C130,'s5'!$C$3:$F$191,4,FALSE)</f>
        <v xml:space="preserve"> + 37' 26''</v>
      </c>
      <c r="U130">
        <f t="shared" si="16"/>
        <v>2246</v>
      </c>
      <c r="V130">
        <f>VLOOKUP(C130,'s6'!$C$3:$G$190,5,FALSE)</f>
        <v>151</v>
      </c>
      <c r="W130" t="str">
        <f>VLOOKUP(C130,'s6'!$C$3:$G$190,4,FALSE)</f>
        <v xml:space="preserve"> + 37' 26''</v>
      </c>
      <c r="X130">
        <f t="shared" si="17"/>
        <v>2246</v>
      </c>
      <c r="Y130">
        <f>VLOOKUP($C130,'s7'!$C$3:$G$188,5,FALSE)</f>
        <v>150</v>
      </c>
      <c r="Z130" t="str">
        <f>VLOOKUP($C130,'s7'!$C$3:$G$188,4,FALSE)</f>
        <v xml:space="preserve"> + 38' 09''</v>
      </c>
      <c r="AA130">
        <f t="shared" si="24"/>
        <v>2289</v>
      </c>
      <c r="AB130">
        <f>VLOOKUP($C130,'s8'!$C$3:$G$187,5,FALSE)</f>
        <v>154</v>
      </c>
      <c r="AC130" t="str">
        <f>VLOOKUP($C130,'s8'!$C$3:$G$187,4,FALSE)</f>
        <v xml:space="preserve"> + 47' 08''</v>
      </c>
      <c r="AD130">
        <f t="shared" si="18"/>
        <v>2828</v>
      </c>
      <c r="AE130">
        <f>VLOOKUP($C130,'s9'!$C$3:$G$187,5,FALSE)</f>
        <v>162</v>
      </c>
      <c r="AF130" t="str">
        <f>VLOOKUP($C130,'s9'!$C$3:$G$187,4,FALSE)</f>
        <v xml:space="preserve"> + 52' 00''</v>
      </c>
      <c r="AG130">
        <f t="shared" si="19"/>
        <v>3120</v>
      </c>
      <c r="AH130">
        <f>VLOOKUP($C130,'s10'!$C$3:$G$185,5,FALSE)</f>
        <v>159</v>
      </c>
      <c r="AI130" t="str">
        <f>VLOOKUP($C130,'s10'!$C$3:$G$185,4,FALSE)</f>
        <v xml:space="preserve"> + 01h 08' 50''</v>
      </c>
      <c r="AJ130">
        <f t="shared" si="20"/>
        <v>4130</v>
      </c>
      <c r="AK130">
        <f>VLOOKUP($C130,'s11'!$C$3:$G$179,5,FALSE)</f>
        <v>156</v>
      </c>
      <c r="AL130" t="str">
        <f>VLOOKUP($C130,'s11'!$C$3:$G$179,4,FALSE)</f>
        <v xml:space="preserve"> + 01h 31' 41''</v>
      </c>
      <c r="AM130">
        <f t="shared" si="21"/>
        <v>5501</v>
      </c>
    </row>
    <row r="131" spans="1:39" x14ac:dyDescent="0.2">
      <c r="A131">
        <v>129</v>
      </c>
      <c r="B131" t="s">
        <v>271</v>
      </c>
      <c r="C131">
        <v>214</v>
      </c>
      <c r="D131" t="s">
        <v>39</v>
      </c>
      <c r="E131" t="str">
        <f t="shared" si="22"/>
        <v>RSA</v>
      </c>
      <c r="F131" t="str">
        <f t="shared" si="23"/>
        <v>JANSE VAN RENSBURG Jacques</v>
      </c>
      <c r="G131">
        <v>129</v>
      </c>
      <c r="H131" t="s">
        <v>269</v>
      </c>
      <c r="I131">
        <f t="shared" si="25"/>
        <v>87</v>
      </c>
      <c r="J131">
        <f>VLOOKUP(C131,'s2'!$C$3:$G$200,5,FALSE)</f>
        <v>73</v>
      </c>
      <c r="K131" t="str">
        <f>VLOOKUP(C131,'s2'!$C$3:$F$200,4,FALSE)</f>
        <v xml:space="preserve"> + 02' 53''</v>
      </c>
      <c r="L131">
        <f>(VALUE(MID(K131,4,2))*60)+VALUE(MID(K131,8,2))</f>
        <v>173</v>
      </c>
      <c r="M131">
        <f>VLOOKUP(C131,'s3'!$C$3:$G$196,5,FALSE)</f>
        <v>36</v>
      </c>
      <c r="N131" t="str">
        <f>VLOOKUP(C131,'s3'!$C$3:$F$196,4,FALSE)</f>
        <v xml:space="preserve"> + 03' 40''</v>
      </c>
      <c r="O131">
        <f t="shared" ref="O131:O194" si="26">(VALUE(MID(N131,4,2))*60)+VALUE(MID(N131,8,2))</f>
        <v>220</v>
      </c>
      <c r="P131">
        <f>VLOOKUP(C131,'s4'!$C$3:$G$193,5,FALSE)</f>
        <v>132</v>
      </c>
      <c r="Q131" t="str">
        <f>VLOOKUP(C131,'s4'!$C$3:$F$193,4,FALSE)</f>
        <v xml:space="preserve"> + 20' 42''</v>
      </c>
      <c r="R131">
        <f t="shared" ref="R131:R194" si="27">(VALUE(MID(Q131,4,2))*60)+VALUE(MID(Q131,8,2))</f>
        <v>1242</v>
      </c>
      <c r="S131">
        <f>VLOOKUP(C131,'s5'!$C$3:$G$191,5,FALSE)</f>
        <v>91</v>
      </c>
      <c r="T131" t="str">
        <f>VLOOKUP(C131,'s5'!$C$3:$F$191,4,FALSE)</f>
        <v xml:space="preserve"> + 20' 42''</v>
      </c>
      <c r="U131">
        <f t="shared" ref="U131:U194" si="28">(VALUE(MID(T131,4,2))*60)+VALUE(MID(T131,8,2))</f>
        <v>1242</v>
      </c>
      <c r="V131">
        <f>VLOOKUP(C131,'s6'!$C$3:$G$190,5,FALSE)</f>
        <v>87</v>
      </c>
      <c r="W131" t="str">
        <f>VLOOKUP(C131,'s6'!$C$3:$G$190,4,FALSE)</f>
        <v xml:space="preserve"> + 20' 42''</v>
      </c>
      <c r="X131">
        <f t="shared" ref="X131:X194" si="29">(VALUE(MID(W131,4,2))*60)+VALUE(MID(W131,8,2))</f>
        <v>1242</v>
      </c>
      <c r="Y131">
        <f>VLOOKUP($C131,'s7'!$C$3:$G$188,5,FALSE)</f>
        <v>85</v>
      </c>
      <c r="Z131" t="str">
        <f>VLOOKUP($C131,'s7'!$C$3:$G$188,4,FALSE)</f>
        <v xml:space="preserve"> + 20' 30''</v>
      </c>
      <c r="AA131">
        <f t="shared" si="24"/>
        <v>1230</v>
      </c>
      <c r="AB131">
        <f>VLOOKUP($C131,'s8'!$C$3:$G$187,5,FALSE)</f>
        <v>67</v>
      </c>
      <c r="AC131" t="str">
        <f>VLOOKUP($C131,'s8'!$C$3:$G$187,4,FALSE)</f>
        <v xml:space="preserve"> + 21' 29''</v>
      </c>
      <c r="AD131">
        <f t="shared" ref="AD131:AD194" si="30">IF(LEN(AC131)&gt;12,(VALUE(MID(AC131,4,2))*60*60)+VALUE(MID(AC131,8,2)*60)+VALUE(MID(AC131,12,2)),(VALUE(MID(AC131,4,2))*60)+VALUE(MID(AC131,8,2)))</f>
        <v>1289</v>
      </c>
      <c r="AE131">
        <f>VLOOKUP($C131,'s9'!$C$3:$G$187,5,FALSE)</f>
        <v>73</v>
      </c>
      <c r="AF131" t="str">
        <f>VLOOKUP($C131,'s9'!$C$3:$G$187,4,FALSE)</f>
        <v xml:space="preserve"> + 25' 36''</v>
      </c>
      <c r="AG131">
        <f t="shared" ref="AG131:AG194" si="31">IF(LEN(AF131)&gt;12,(VALUE(MID(AF131,4,2))*60*60)+VALUE(MID(AF131,8,2)*60)+VALUE(MID(AF131,12,2)),(VALUE(MID(AF131,4,2))*60)+VALUE(MID(AF131,8,2)))</f>
        <v>1536</v>
      </c>
      <c r="AH131">
        <f>VLOOKUP($C131,'s10'!$C$3:$G$185,5,FALSE)</f>
        <v>44</v>
      </c>
      <c r="AI131" t="str">
        <f>VLOOKUP($C131,'s10'!$C$3:$G$185,4,FALSE)</f>
        <v xml:space="preserve"> + 29' 55''</v>
      </c>
      <c r="AJ131">
        <f t="shared" ref="AJ131:AJ194" si="32">IF(LEN(AI131)&gt;12,(VALUE(MID(AI131,4,2))*60*60)+VALUE(MID(AI131,8,2)*60)+VALUE(MID(AI131,12,2)),(VALUE(MID(AI131,4,2))*60)+VALUE(MID(AI131,8,2)))</f>
        <v>1795</v>
      </c>
      <c r="AK131">
        <f>VLOOKUP($C131,'s11'!$C$3:$G$179,5,FALSE)</f>
        <v>32</v>
      </c>
      <c r="AL131" t="str">
        <f>VLOOKUP($C131,'s11'!$C$3:$G$179,4,FALSE)</f>
        <v xml:space="preserve"> + 32' 07''</v>
      </c>
      <c r="AM131">
        <f t="shared" ref="AM131:AM194" si="33">IF(LEN(AL131)&gt;12,(VALUE(MID(AL131,4,2))*60*60)+VALUE(MID(AL131,8,2)*60)+VALUE(MID(AL131,12,2)),(VALUE(MID(AL131,4,2))*60)+VALUE(MID(AL131,8,2)))</f>
        <v>1927</v>
      </c>
    </row>
    <row r="132" spans="1:39" x14ac:dyDescent="0.2">
      <c r="A132">
        <v>130</v>
      </c>
      <c r="B132" t="s">
        <v>272</v>
      </c>
      <c r="C132">
        <v>25</v>
      </c>
      <c r="D132" t="s">
        <v>62</v>
      </c>
      <c r="E132" t="str">
        <f t="shared" ref="E132:E195" si="34">LEFT(B132,3)</f>
        <v>FRA</v>
      </c>
      <c r="F132" t="str">
        <f t="shared" ref="F132:F195" si="35">MID(B132,4,LEN(B132)-3)</f>
        <v>GENIEZ Alexandre</v>
      </c>
      <c r="G132">
        <v>130</v>
      </c>
      <c r="H132" t="s">
        <v>269</v>
      </c>
      <c r="I132">
        <f t="shared" si="25"/>
        <v>87</v>
      </c>
      <c r="J132">
        <f>VLOOKUP(C132,'s2'!$C$3:$G$200,5,FALSE)</f>
        <v>147</v>
      </c>
      <c r="K132" t="str">
        <f>VLOOKUP(C132,'s2'!$C$3:$F$200,4,FALSE)</f>
        <v xml:space="preserve"> + 06' 29''</v>
      </c>
      <c r="L132">
        <f>(VALUE(MID(K132,4,2))*60)+VALUE(MID(K132,8,2))</f>
        <v>389</v>
      </c>
      <c r="M132">
        <f>VLOOKUP(C132,'s3'!$C$3:$G$196,5,FALSE)</f>
        <v>165</v>
      </c>
      <c r="N132" t="str">
        <f>VLOOKUP(C132,'s3'!$C$3:$F$196,4,FALSE)</f>
        <v xml:space="preserve"> + 16' 32''</v>
      </c>
      <c r="O132">
        <f t="shared" si="26"/>
        <v>992</v>
      </c>
      <c r="P132">
        <f>VLOOKUP(C132,'s4'!$C$3:$G$193,5,FALSE)</f>
        <v>129</v>
      </c>
      <c r="Q132" t="str">
        <f>VLOOKUP(C132,'s4'!$C$3:$F$193,4,FALSE)</f>
        <v xml:space="preserve"> + 20' 22''</v>
      </c>
      <c r="R132">
        <f t="shared" si="27"/>
        <v>1222</v>
      </c>
      <c r="S132">
        <f>VLOOKUP(C132,'s5'!$C$3:$G$191,5,FALSE)</f>
        <v>145</v>
      </c>
      <c r="T132" t="str">
        <f>VLOOKUP(C132,'s5'!$C$3:$F$191,4,FALSE)</f>
        <v xml:space="preserve"> + 34' 37''</v>
      </c>
      <c r="U132">
        <f t="shared" si="28"/>
        <v>2077</v>
      </c>
      <c r="V132">
        <f>VLOOKUP(C132,'s6'!$C$3:$G$190,5,FALSE)</f>
        <v>152</v>
      </c>
      <c r="W132" t="str">
        <f>VLOOKUP(C132,'s6'!$C$3:$G$190,4,FALSE)</f>
        <v xml:space="preserve"> + 37' 41''</v>
      </c>
      <c r="X132">
        <f t="shared" si="29"/>
        <v>2261</v>
      </c>
      <c r="Y132">
        <f>VLOOKUP($C132,'s7'!$C$3:$G$188,5,FALSE)</f>
        <v>147</v>
      </c>
      <c r="Z132" t="str">
        <f>VLOOKUP($C132,'s7'!$C$3:$G$188,4,FALSE)</f>
        <v xml:space="preserve"> + 37' 29''</v>
      </c>
      <c r="AA132">
        <f t="shared" si="24"/>
        <v>2249</v>
      </c>
      <c r="AB132">
        <f>VLOOKUP($C132,'s8'!$C$3:$G$187,5,FALSE)</f>
        <v>143</v>
      </c>
      <c r="AC132" t="str">
        <f>VLOOKUP($C132,'s8'!$C$3:$G$187,4,FALSE)</f>
        <v xml:space="preserve"> + 41' 47''</v>
      </c>
      <c r="AD132">
        <f t="shared" si="30"/>
        <v>2507</v>
      </c>
      <c r="AE132">
        <f>VLOOKUP($C132,'s9'!$C$3:$G$187,5,FALSE)</f>
        <v>140</v>
      </c>
      <c r="AF132" t="str">
        <f>VLOOKUP($C132,'s9'!$C$3:$G$187,4,FALSE)</f>
        <v xml:space="preserve"> + 43' 19''</v>
      </c>
      <c r="AG132">
        <f t="shared" si="31"/>
        <v>2599</v>
      </c>
      <c r="AH132">
        <f>VLOOKUP($C132,'s10'!$C$3:$G$185,5,FALSE)</f>
        <v>134</v>
      </c>
      <c r="AI132" t="str">
        <f>VLOOKUP($C132,'s10'!$C$3:$G$185,4,FALSE)</f>
        <v xml:space="preserve"> + 57' 10''</v>
      </c>
      <c r="AJ132">
        <f t="shared" si="32"/>
        <v>3430</v>
      </c>
      <c r="AK132">
        <f>VLOOKUP($C132,'s11'!$C$3:$G$179,5,FALSE)</f>
        <v>125</v>
      </c>
      <c r="AL132" t="str">
        <f>VLOOKUP($C132,'s11'!$C$3:$G$179,4,FALSE)</f>
        <v xml:space="preserve"> + 01h 18' 37''</v>
      </c>
      <c r="AM132">
        <f t="shared" si="33"/>
        <v>4717</v>
      </c>
    </row>
    <row r="133" spans="1:39" x14ac:dyDescent="0.2">
      <c r="A133">
        <v>131</v>
      </c>
      <c r="B133" t="s">
        <v>273</v>
      </c>
      <c r="C133">
        <v>7</v>
      </c>
      <c r="D133" t="s">
        <v>74</v>
      </c>
      <c r="E133" t="str">
        <f t="shared" si="34"/>
        <v>ITA</v>
      </c>
      <c r="F133" t="str">
        <f t="shared" si="35"/>
        <v>SCARPONI Michele</v>
      </c>
      <c r="G133">
        <v>131</v>
      </c>
      <c r="H133" t="s">
        <v>275</v>
      </c>
      <c r="I133">
        <f t="shared" si="25"/>
        <v>88</v>
      </c>
      <c r="J133">
        <f>VLOOKUP(C133,'s2'!$C$3:$G$200,5,FALSE)</f>
        <v>74</v>
      </c>
      <c r="K133" t="str">
        <f>VLOOKUP(C133,'s2'!$C$3:$F$200,4,FALSE)</f>
        <v xml:space="preserve"> + 02' 54''</v>
      </c>
      <c r="L133">
        <f>(VALUE(MID(K133,4,2))*60)+VALUE(MID(K133,8,2))</f>
        <v>174</v>
      </c>
      <c r="M133">
        <f>VLOOKUP(C133,'s3'!$C$3:$G$196,5,FALSE)</f>
        <v>34</v>
      </c>
      <c r="N133" t="str">
        <f>VLOOKUP(C133,'s3'!$C$3:$F$196,4,FALSE)</f>
        <v xml:space="preserve"> + 03' 34''</v>
      </c>
      <c r="O133">
        <f t="shared" si="26"/>
        <v>214</v>
      </c>
      <c r="P133">
        <f>VLOOKUP(C133,'s4'!$C$3:$G$193,5,FALSE)</f>
        <v>131</v>
      </c>
      <c r="Q133" t="str">
        <f>VLOOKUP(C133,'s4'!$C$3:$F$193,4,FALSE)</f>
        <v xml:space="preserve"> + 20' 36''</v>
      </c>
      <c r="R133">
        <f t="shared" si="27"/>
        <v>1236</v>
      </c>
      <c r="S133">
        <f>VLOOKUP(C133,'s5'!$C$3:$G$191,5,FALSE)</f>
        <v>89</v>
      </c>
      <c r="T133" t="str">
        <f>VLOOKUP(C133,'s5'!$C$3:$F$191,4,FALSE)</f>
        <v xml:space="preserve"> + 20' 36''</v>
      </c>
      <c r="U133">
        <f t="shared" si="28"/>
        <v>1236</v>
      </c>
      <c r="V133">
        <f>VLOOKUP(C133,'s6'!$C$3:$G$190,5,FALSE)</f>
        <v>111</v>
      </c>
      <c r="W133" t="str">
        <f>VLOOKUP(C133,'s6'!$C$3:$G$190,4,FALSE)</f>
        <v xml:space="preserve"> + 26' 36''</v>
      </c>
      <c r="X133">
        <f t="shared" si="29"/>
        <v>1596</v>
      </c>
      <c r="Y133">
        <f>VLOOKUP($C133,'s7'!$C$3:$G$188,5,FALSE)</f>
        <v>112</v>
      </c>
      <c r="Z133" t="str">
        <f>VLOOKUP($C133,'s7'!$C$3:$G$188,4,FALSE)</f>
        <v xml:space="preserve"> + 27' 19''</v>
      </c>
      <c r="AA133">
        <f t="shared" si="24"/>
        <v>1639</v>
      </c>
      <c r="AB133">
        <f>VLOOKUP($C133,'s8'!$C$3:$G$187,5,FALSE)</f>
        <v>128</v>
      </c>
      <c r="AC133" t="str">
        <f>VLOOKUP($C133,'s8'!$C$3:$G$187,4,FALSE)</f>
        <v xml:space="preserve"> + 36' 18''</v>
      </c>
      <c r="AD133">
        <f t="shared" si="30"/>
        <v>2178</v>
      </c>
      <c r="AE133">
        <f>VLOOKUP($C133,'s9'!$C$3:$G$187,5,FALSE)</f>
        <v>125</v>
      </c>
      <c r="AF133" t="str">
        <f>VLOOKUP($C133,'s9'!$C$3:$G$187,4,FALSE)</f>
        <v xml:space="preserve"> + 36' 52''</v>
      </c>
      <c r="AG133">
        <f t="shared" si="31"/>
        <v>2212</v>
      </c>
      <c r="AH133">
        <f>VLOOKUP($C133,'s10'!$C$3:$G$185,5,FALSE)</f>
        <v>116</v>
      </c>
      <c r="AI133" t="str">
        <f>VLOOKUP($C133,'s10'!$C$3:$G$185,4,FALSE)</f>
        <v xml:space="preserve"> + 53' 11''</v>
      </c>
      <c r="AJ133">
        <f t="shared" si="32"/>
        <v>3191</v>
      </c>
      <c r="AK133">
        <f>VLOOKUP($C133,'s11'!$C$3:$G$179,5,FALSE)</f>
        <v>121</v>
      </c>
      <c r="AL133" t="str">
        <f>VLOOKUP($C133,'s11'!$C$3:$G$179,4,FALSE)</f>
        <v xml:space="preserve"> + 01h 16' 02''</v>
      </c>
      <c r="AM133">
        <f t="shared" si="33"/>
        <v>4562</v>
      </c>
    </row>
    <row r="134" spans="1:39" x14ac:dyDescent="0.2">
      <c r="A134">
        <v>132</v>
      </c>
      <c r="B134" t="s">
        <v>276</v>
      </c>
      <c r="C134">
        <v>17</v>
      </c>
      <c r="D134" t="s">
        <v>129</v>
      </c>
      <c r="E134" t="str">
        <f t="shared" si="34"/>
        <v>FRA</v>
      </c>
      <c r="F134" t="str">
        <f t="shared" si="35"/>
        <v>RIBLON Christophe</v>
      </c>
      <c r="G134">
        <v>132</v>
      </c>
      <c r="H134" t="s">
        <v>278</v>
      </c>
      <c r="I134">
        <f t="shared" si="25"/>
        <v>90</v>
      </c>
      <c r="J134">
        <f>VLOOKUP(C134,'s2'!$C$3:$G$200,5,FALSE)</f>
        <v>148</v>
      </c>
      <c r="K134" t="str">
        <f>VLOOKUP(C134,'s2'!$C$3:$F$200,4,FALSE)</f>
        <v xml:space="preserve"> + 06' 32''</v>
      </c>
      <c r="L134">
        <f>(VALUE(MID(K134,4,2))*60)+VALUE(MID(K134,8,2))</f>
        <v>392</v>
      </c>
      <c r="M134">
        <f>VLOOKUP(C134,'s3'!$C$3:$G$196,5,FALSE)</f>
        <v>91</v>
      </c>
      <c r="N134" t="str">
        <f>VLOOKUP(C134,'s3'!$C$3:$F$196,4,FALSE)</f>
        <v xml:space="preserve"> + 09' 48''</v>
      </c>
      <c r="O134">
        <f t="shared" si="26"/>
        <v>588</v>
      </c>
      <c r="P134">
        <f>VLOOKUP(C134,'s4'!$C$3:$G$193,5,FALSE)</f>
        <v>161</v>
      </c>
      <c r="Q134" t="str">
        <f>VLOOKUP(C134,'s4'!$C$3:$F$193,4,FALSE)</f>
        <v xml:space="preserve"> + 26' 50''</v>
      </c>
      <c r="R134">
        <f t="shared" si="27"/>
        <v>1610</v>
      </c>
      <c r="S134">
        <f>VLOOKUP(C134,'s5'!$C$3:$G$191,5,FALSE)</f>
        <v>121</v>
      </c>
      <c r="T134" t="str">
        <f>VLOOKUP(C134,'s5'!$C$3:$F$191,4,FALSE)</f>
        <v xml:space="preserve"> + 27' 02''</v>
      </c>
      <c r="U134">
        <f t="shared" si="28"/>
        <v>1622</v>
      </c>
      <c r="V134">
        <f>VLOOKUP(C134,'s6'!$C$3:$G$190,5,FALSE)</f>
        <v>126</v>
      </c>
      <c r="W134" t="str">
        <f>VLOOKUP(C134,'s6'!$C$3:$G$190,4,FALSE)</f>
        <v xml:space="preserve"> + 30' 06''</v>
      </c>
      <c r="X134">
        <f t="shared" si="29"/>
        <v>1806</v>
      </c>
      <c r="Y134">
        <f>VLOOKUP($C134,'s7'!$C$3:$G$188,5,FALSE)</f>
        <v>125</v>
      </c>
      <c r="Z134" t="str">
        <f>VLOOKUP($C134,'s7'!$C$3:$G$188,4,FALSE)</f>
        <v xml:space="preserve"> + 30' 49''</v>
      </c>
      <c r="AA134">
        <f t="shared" si="24"/>
        <v>1849</v>
      </c>
      <c r="AB134">
        <f>VLOOKUP($C134,'s8'!$C$3:$G$187,5,FALSE)</f>
        <v>134</v>
      </c>
      <c r="AC134" t="str">
        <f>VLOOKUP($C134,'s8'!$C$3:$G$187,4,FALSE)</f>
        <v xml:space="preserve"> + 38' 37''</v>
      </c>
      <c r="AD134">
        <f t="shared" si="30"/>
        <v>2317</v>
      </c>
      <c r="AE134">
        <f>VLOOKUP($C134,'s9'!$C$3:$G$187,5,FALSE)</f>
        <v>134</v>
      </c>
      <c r="AF134" t="str">
        <f>VLOOKUP($C134,'s9'!$C$3:$G$187,4,FALSE)</f>
        <v xml:space="preserve"> + 40' 00''</v>
      </c>
      <c r="AG134">
        <f t="shared" si="31"/>
        <v>2400</v>
      </c>
      <c r="AH134">
        <f>VLOOKUP($C134,'s10'!$C$3:$G$185,5,FALSE)</f>
        <v>147</v>
      </c>
      <c r="AI134" t="str">
        <f>VLOOKUP($C134,'s10'!$C$3:$G$185,4,FALSE)</f>
        <v xml:space="preserve"> + 01h 01' 44''</v>
      </c>
      <c r="AJ134">
        <f t="shared" si="32"/>
        <v>3704</v>
      </c>
      <c r="AK134">
        <f>VLOOKUP($C134,'s11'!$C$3:$G$179,5,FALSE)</f>
        <v>124</v>
      </c>
      <c r="AL134" t="str">
        <f>VLOOKUP($C134,'s11'!$C$3:$G$179,4,FALSE)</f>
        <v xml:space="preserve"> + 01h 18' 07''</v>
      </c>
      <c r="AM134">
        <f t="shared" si="33"/>
        <v>4687</v>
      </c>
    </row>
    <row r="135" spans="1:39" x14ac:dyDescent="0.2">
      <c r="A135">
        <v>133</v>
      </c>
      <c r="B135" t="s">
        <v>279</v>
      </c>
      <c r="C135">
        <v>159</v>
      </c>
      <c r="D135" t="s">
        <v>193</v>
      </c>
      <c r="E135" t="str">
        <f t="shared" si="34"/>
        <v>ESP</v>
      </c>
      <c r="F135" t="str">
        <f t="shared" si="35"/>
        <v>VALLS FERRI Rafael</v>
      </c>
      <c r="G135">
        <v>133</v>
      </c>
      <c r="H135" t="s">
        <v>278</v>
      </c>
      <c r="I135">
        <f t="shared" si="25"/>
        <v>90</v>
      </c>
      <c r="J135">
        <f>VLOOKUP(C135,'s2'!$C$3:$G$200,5,FALSE)</f>
        <v>149</v>
      </c>
      <c r="K135" t="str">
        <f>VLOOKUP(C135,'s2'!$C$3:$F$200,4,FALSE)</f>
        <v xml:space="preserve"> + 06' 32''</v>
      </c>
      <c r="L135">
        <f>(VALUE(MID(K135,4,2))*60)+VALUE(MID(K135,8,2))</f>
        <v>392</v>
      </c>
      <c r="M135">
        <f>VLOOKUP(C135,'s3'!$C$3:$G$196,5,FALSE)</f>
        <v>124</v>
      </c>
      <c r="N135" t="str">
        <f>VLOOKUP(C135,'s3'!$C$3:$F$196,4,FALSE)</f>
        <v xml:space="preserve"> + 12' 25''</v>
      </c>
      <c r="O135">
        <f t="shared" si="26"/>
        <v>745</v>
      </c>
      <c r="P135">
        <f>VLOOKUP(C135,'s4'!$C$3:$G$193,5,FALSE)</f>
        <v>170</v>
      </c>
      <c r="Q135" t="str">
        <f>VLOOKUP(C135,'s4'!$C$3:$F$193,4,FALSE)</f>
        <v xml:space="preserve"> + 29' 27''</v>
      </c>
      <c r="R135">
        <f t="shared" si="27"/>
        <v>1767</v>
      </c>
      <c r="S135">
        <f>VLOOKUP(C135,'s5'!$C$3:$G$191,5,FALSE)</f>
        <v>172</v>
      </c>
      <c r="T135" t="str">
        <f>VLOOKUP(C135,'s5'!$C$3:$F$191,4,FALSE)</f>
        <v xml:space="preserve"> + 43' 42''</v>
      </c>
      <c r="U135">
        <f t="shared" si="28"/>
        <v>2622</v>
      </c>
      <c r="V135">
        <f>VLOOKUP(C135,'s6'!$C$3:$G$190,5,FALSE)</f>
        <v>172</v>
      </c>
      <c r="W135" t="str">
        <f>VLOOKUP(C135,'s6'!$C$3:$G$190,4,FALSE)</f>
        <v xml:space="preserve"> + 46' 46''</v>
      </c>
      <c r="X135">
        <f t="shared" si="29"/>
        <v>2806</v>
      </c>
      <c r="Y135">
        <f>VLOOKUP($C135,'s7'!$C$3:$G$188,5,FALSE)</f>
        <v>171</v>
      </c>
      <c r="Z135" t="str">
        <f>VLOOKUP($C135,'s7'!$C$3:$G$188,4,FALSE)</f>
        <v xml:space="preserve"> + 46' 58''</v>
      </c>
      <c r="AA135">
        <f t="shared" si="24"/>
        <v>2818</v>
      </c>
      <c r="AB135">
        <f>VLOOKUP($C135,'s8'!$C$3:$G$187,5,FALSE)</f>
        <v>159</v>
      </c>
      <c r="AC135" t="str">
        <f>VLOOKUP($C135,'s8'!$C$3:$G$187,4,FALSE)</f>
        <v xml:space="preserve"> + 48' 01''</v>
      </c>
      <c r="AD135">
        <f t="shared" si="30"/>
        <v>2881</v>
      </c>
      <c r="AE135">
        <f>VLOOKUP($C135,'s9'!$C$3:$G$187,5,FALSE)</f>
        <v>153</v>
      </c>
      <c r="AF135" t="str">
        <f>VLOOKUP($C135,'s9'!$C$3:$G$187,4,FALSE)</f>
        <v xml:space="preserve"> + 48' 48''</v>
      </c>
      <c r="AG135">
        <f t="shared" si="31"/>
        <v>2928</v>
      </c>
      <c r="AH135">
        <f>VLOOKUP($C135,'s10'!$C$3:$G$185,5,FALSE)</f>
        <v>111</v>
      </c>
      <c r="AI135" t="str">
        <f>VLOOKUP($C135,'s10'!$C$3:$G$185,4,FALSE)</f>
        <v xml:space="preserve"> + 52' 07''</v>
      </c>
      <c r="AJ135">
        <f t="shared" si="32"/>
        <v>3127</v>
      </c>
      <c r="AK135">
        <f>VLOOKUP($C135,'s11'!$C$3:$G$179,5,FALSE)</f>
        <v>93</v>
      </c>
      <c r="AL135" t="str">
        <f>VLOOKUP($C135,'s11'!$C$3:$G$179,4,FALSE)</f>
        <v xml:space="preserve"> + 01h 08' 30''</v>
      </c>
      <c r="AM135">
        <f t="shared" si="33"/>
        <v>4110</v>
      </c>
    </row>
    <row r="136" spans="1:39" x14ac:dyDescent="0.2">
      <c r="A136">
        <v>134</v>
      </c>
      <c r="B136" t="s">
        <v>280</v>
      </c>
      <c r="C136">
        <v>188</v>
      </c>
      <c r="D136" t="s">
        <v>31</v>
      </c>
      <c r="E136" t="str">
        <f t="shared" si="34"/>
        <v>COL</v>
      </c>
      <c r="F136" t="str">
        <f t="shared" si="35"/>
        <v>PANTANO GOMEZ Jarlinson</v>
      </c>
      <c r="G136">
        <v>134</v>
      </c>
      <c r="H136" t="s">
        <v>282</v>
      </c>
      <c r="I136">
        <f t="shared" si="25"/>
        <v>91</v>
      </c>
      <c r="J136">
        <f>VLOOKUP(C136,'s2'!$C$3:$G$200,5,FALSE)</f>
        <v>150</v>
      </c>
      <c r="K136" t="str">
        <f>VLOOKUP(C136,'s2'!$C$3:$F$200,4,FALSE)</f>
        <v xml:space="preserve"> + 06' 33''</v>
      </c>
      <c r="L136">
        <f>(VALUE(MID(K136,4,2))*60)+VALUE(MID(K136,8,2))</f>
        <v>393</v>
      </c>
      <c r="M136">
        <f>VLOOKUP(C136,'s3'!$C$3:$G$196,5,FALSE)</f>
        <v>81</v>
      </c>
      <c r="N136" t="str">
        <f>VLOOKUP(C136,'s3'!$C$3:$F$196,4,FALSE)</f>
        <v xml:space="preserve"> + 08' 20''</v>
      </c>
      <c r="O136">
        <f t="shared" si="26"/>
        <v>500</v>
      </c>
      <c r="P136">
        <f>VLOOKUP(C136,'s4'!$C$3:$G$193,5,FALSE)</f>
        <v>55</v>
      </c>
      <c r="Q136" t="str">
        <f>VLOOKUP(C136,'s4'!$C$3:$F$193,4,FALSE)</f>
        <v xml:space="preserve"> + 10' 24''</v>
      </c>
      <c r="R136">
        <f t="shared" si="27"/>
        <v>624</v>
      </c>
      <c r="S136">
        <f>VLOOKUP(C136,'s5'!$C$3:$G$191,5,FALSE)</f>
        <v>43</v>
      </c>
      <c r="T136" t="str">
        <f>VLOOKUP(C136,'s5'!$C$3:$F$191,4,FALSE)</f>
        <v xml:space="preserve"> + 10' 24''</v>
      </c>
      <c r="U136">
        <f t="shared" si="28"/>
        <v>624</v>
      </c>
      <c r="V136">
        <f>VLOOKUP(C136,'s6'!$C$3:$G$190,5,FALSE)</f>
        <v>41</v>
      </c>
      <c r="W136" t="str">
        <f>VLOOKUP(C136,'s6'!$C$3:$G$190,4,FALSE)</f>
        <v xml:space="preserve"> + 10' 24''</v>
      </c>
      <c r="X136">
        <f t="shared" si="29"/>
        <v>624</v>
      </c>
      <c r="Y136">
        <f>VLOOKUP($C136,'s7'!$C$3:$G$188,5,FALSE)</f>
        <v>40</v>
      </c>
      <c r="Z136" t="str">
        <f>VLOOKUP($C136,'s7'!$C$3:$G$188,4,FALSE)</f>
        <v xml:space="preserve"> + 10' 12''</v>
      </c>
      <c r="AA136">
        <f t="shared" si="24"/>
        <v>612</v>
      </c>
      <c r="AB136">
        <f>VLOOKUP($C136,'s8'!$C$3:$G$187,5,FALSE)</f>
        <v>38</v>
      </c>
      <c r="AC136" t="str">
        <f>VLOOKUP($C136,'s8'!$C$3:$G$187,4,FALSE)</f>
        <v xml:space="preserve"> + 10' 43''</v>
      </c>
      <c r="AD136">
        <f t="shared" si="30"/>
        <v>643</v>
      </c>
      <c r="AE136">
        <f>VLOOKUP($C136,'s9'!$C$3:$G$187,5,FALSE)</f>
        <v>35</v>
      </c>
      <c r="AF136" t="str">
        <f>VLOOKUP($C136,'s9'!$C$3:$G$187,4,FALSE)</f>
        <v xml:space="preserve"> + 11' 20''</v>
      </c>
      <c r="AG136">
        <f t="shared" si="31"/>
        <v>680</v>
      </c>
      <c r="AH136">
        <f>VLOOKUP($C136,'s10'!$C$3:$G$185,5,FALSE)</f>
        <v>28</v>
      </c>
      <c r="AI136" t="str">
        <f>VLOOKUP($C136,'s10'!$C$3:$G$185,4,FALSE)</f>
        <v xml:space="preserve"> + 19' 30''</v>
      </c>
      <c r="AJ136">
        <f t="shared" si="32"/>
        <v>1170</v>
      </c>
      <c r="AK136">
        <f>VLOOKUP($C136,'s11'!$C$3:$G$179,5,FALSE)</f>
        <v>27</v>
      </c>
      <c r="AL136" t="str">
        <f>VLOOKUP($C136,'s11'!$C$3:$G$179,4,FALSE)</f>
        <v xml:space="preserve"> + 27' 59''</v>
      </c>
      <c r="AM136">
        <f t="shared" si="33"/>
        <v>1679</v>
      </c>
    </row>
    <row r="137" spans="1:39" x14ac:dyDescent="0.2">
      <c r="A137">
        <v>135</v>
      </c>
      <c r="B137" t="s">
        <v>283</v>
      </c>
      <c r="C137">
        <v>204</v>
      </c>
      <c r="D137" t="s">
        <v>237</v>
      </c>
      <c r="E137" t="str">
        <f t="shared" si="34"/>
        <v>FRA</v>
      </c>
      <c r="F137" t="str">
        <f t="shared" si="35"/>
        <v>FEDRIGO Pierrick</v>
      </c>
      <c r="G137">
        <v>135</v>
      </c>
      <c r="H137" t="s">
        <v>282</v>
      </c>
      <c r="I137">
        <f t="shared" si="25"/>
        <v>91</v>
      </c>
      <c r="J137">
        <f>VLOOKUP(C137,'s2'!$C$3:$G$200,5,FALSE)</f>
        <v>152</v>
      </c>
      <c r="K137" t="str">
        <f>VLOOKUP(C137,'s2'!$C$3:$F$200,4,FALSE)</f>
        <v xml:space="preserve"> + 06' 33''</v>
      </c>
      <c r="L137">
        <f>(VALUE(MID(K137,4,2))*60)+VALUE(MID(K137,8,2))</f>
        <v>393</v>
      </c>
      <c r="M137">
        <f>VLOOKUP(C137,'s3'!$C$3:$G$196,5,FALSE)</f>
        <v>85</v>
      </c>
      <c r="N137" t="str">
        <f>VLOOKUP(C137,'s3'!$C$3:$F$196,4,FALSE)</f>
        <v xml:space="preserve"> + 08' 54''</v>
      </c>
      <c r="O137">
        <f t="shared" si="26"/>
        <v>534</v>
      </c>
      <c r="P137">
        <f>VLOOKUP(C137,'s4'!$C$3:$G$193,5,FALSE)</f>
        <v>93</v>
      </c>
      <c r="Q137" t="str">
        <f>VLOOKUP(C137,'s4'!$C$3:$F$193,4,FALSE)</f>
        <v xml:space="preserve"> + 14' 40''</v>
      </c>
      <c r="R137">
        <f t="shared" si="27"/>
        <v>880</v>
      </c>
      <c r="S137">
        <f>VLOOKUP(C137,'s5'!$C$3:$G$191,5,FALSE)</f>
        <v>131</v>
      </c>
      <c r="T137" t="str">
        <f>VLOOKUP(C137,'s5'!$C$3:$F$191,4,FALSE)</f>
        <v xml:space="preserve"> + 28' 55''</v>
      </c>
      <c r="U137">
        <f t="shared" si="28"/>
        <v>1735</v>
      </c>
      <c r="V137">
        <f>VLOOKUP(C137,'s6'!$C$3:$G$190,5,FALSE)</f>
        <v>133</v>
      </c>
      <c r="W137" t="str">
        <f>VLOOKUP(C137,'s6'!$C$3:$G$190,4,FALSE)</f>
        <v xml:space="preserve"> + 31' 59''</v>
      </c>
      <c r="X137">
        <f t="shared" si="29"/>
        <v>1919</v>
      </c>
      <c r="Y137">
        <f>VLOOKUP($C137,'s7'!$C$3:$G$188,5,FALSE)</f>
        <v>130</v>
      </c>
      <c r="Z137" t="str">
        <f>VLOOKUP($C137,'s7'!$C$3:$G$188,4,FALSE)</f>
        <v xml:space="preserve"> + 32' 11''</v>
      </c>
      <c r="AA137">
        <f t="shared" si="24"/>
        <v>1931</v>
      </c>
      <c r="AB137">
        <f>VLOOKUP($C137,'s8'!$C$3:$G$187,5,FALSE)</f>
        <v>114</v>
      </c>
      <c r="AC137" t="str">
        <f>VLOOKUP($C137,'s8'!$C$3:$G$187,4,FALSE)</f>
        <v xml:space="preserve"> + 32' 46''</v>
      </c>
      <c r="AD137">
        <f t="shared" si="30"/>
        <v>1966</v>
      </c>
      <c r="AE137">
        <f>VLOOKUP($C137,'s9'!$C$3:$G$187,5,FALSE)</f>
        <v>113</v>
      </c>
      <c r="AF137" t="str">
        <f>VLOOKUP($C137,'s9'!$C$3:$G$187,4,FALSE)</f>
        <v xml:space="preserve"> + 34' 31''</v>
      </c>
      <c r="AG137">
        <f t="shared" si="31"/>
        <v>2071</v>
      </c>
      <c r="AH137">
        <f>VLOOKUP($C137,'s10'!$C$3:$G$185,5,FALSE)</f>
        <v>87</v>
      </c>
      <c r="AI137" t="str">
        <f>VLOOKUP($C137,'s10'!$C$3:$G$185,4,FALSE)</f>
        <v xml:space="preserve"> + 46' 30''</v>
      </c>
      <c r="AJ137">
        <f t="shared" si="32"/>
        <v>2790</v>
      </c>
      <c r="AK137">
        <f>VLOOKUP($C137,'s11'!$C$3:$G$179,5,FALSE)</f>
        <v>90</v>
      </c>
      <c r="AL137" t="str">
        <f>VLOOKUP($C137,'s11'!$C$3:$G$179,4,FALSE)</f>
        <v xml:space="preserve"> + 01h 08' 05''</v>
      </c>
      <c r="AM137">
        <f t="shared" si="33"/>
        <v>4085</v>
      </c>
    </row>
    <row r="138" spans="1:39" x14ac:dyDescent="0.2">
      <c r="A138">
        <v>136</v>
      </c>
      <c r="B138" t="s">
        <v>284</v>
      </c>
      <c r="C138">
        <v>175</v>
      </c>
      <c r="D138" t="s">
        <v>249</v>
      </c>
      <c r="E138" t="str">
        <f t="shared" si="34"/>
        <v>ESP</v>
      </c>
      <c r="F138" t="str">
        <f t="shared" si="35"/>
        <v>NAVARRO GARCIA Daniel</v>
      </c>
      <c r="G138">
        <v>136</v>
      </c>
      <c r="H138" t="s">
        <v>282</v>
      </c>
      <c r="I138">
        <f t="shared" si="25"/>
        <v>91</v>
      </c>
      <c r="J138">
        <f>VLOOKUP(C138,'s2'!$C$3:$G$200,5,FALSE)</f>
        <v>151</v>
      </c>
      <c r="K138" t="str">
        <f>VLOOKUP(C138,'s2'!$C$3:$F$200,4,FALSE)</f>
        <v xml:space="preserve"> + 06' 33''</v>
      </c>
      <c r="L138">
        <f>(VALUE(MID(K138,4,2))*60)+VALUE(MID(K138,8,2))</f>
        <v>393</v>
      </c>
      <c r="M138">
        <f>VLOOKUP(C138,'s3'!$C$3:$G$196,5,FALSE)</f>
        <v>55</v>
      </c>
      <c r="N138" t="str">
        <f>VLOOKUP(C138,'s3'!$C$3:$F$196,4,FALSE)</f>
        <v xml:space="preserve"> + 06' 36''</v>
      </c>
      <c r="O138">
        <f t="shared" si="26"/>
        <v>396</v>
      </c>
      <c r="P138">
        <f>VLOOKUP(C138,'s4'!$C$3:$G$193,5,FALSE)</f>
        <v>69</v>
      </c>
      <c r="Q138" t="str">
        <f>VLOOKUP(C138,'s4'!$C$3:$F$193,4,FALSE)</f>
        <v xml:space="preserve"> + 12' 22''</v>
      </c>
      <c r="R138">
        <f t="shared" si="27"/>
        <v>742</v>
      </c>
      <c r="S138">
        <f>VLOOKUP(C138,'s5'!$C$3:$G$191,5,FALSE)</f>
        <v>117</v>
      </c>
      <c r="T138" t="str">
        <f>VLOOKUP(C138,'s5'!$C$3:$F$191,4,FALSE)</f>
        <v xml:space="preserve"> + 26' 37''</v>
      </c>
      <c r="U138">
        <f t="shared" si="28"/>
        <v>1597</v>
      </c>
      <c r="V138">
        <f>VLOOKUP(C138,'s6'!$C$3:$G$190,5,FALSE)</f>
        <v>124</v>
      </c>
      <c r="W138" t="str">
        <f>VLOOKUP(C138,'s6'!$C$3:$G$190,4,FALSE)</f>
        <v xml:space="preserve"> + 29' 41''</v>
      </c>
      <c r="X138">
        <f t="shared" si="29"/>
        <v>1781</v>
      </c>
      <c r="Y138">
        <f>VLOOKUP($C138,'s7'!$C$3:$G$188,5,FALSE)</f>
        <v>123</v>
      </c>
      <c r="Z138" t="str">
        <f>VLOOKUP($C138,'s7'!$C$3:$G$188,4,FALSE)</f>
        <v xml:space="preserve"> + 30' 24''</v>
      </c>
      <c r="AA138">
        <f t="shared" si="24"/>
        <v>1824</v>
      </c>
      <c r="AB138">
        <f>VLOOKUP($C138,'s8'!$C$3:$G$187,5,FALSE)</f>
        <v>129</v>
      </c>
      <c r="AC138" t="str">
        <f>VLOOKUP($C138,'s8'!$C$3:$G$187,4,FALSE)</f>
        <v xml:space="preserve"> + 36' 26''</v>
      </c>
      <c r="AD138">
        <f t="shared" si="30"/>
        <v>2186</v>
      </c>
      <c r="AE138">
        <f>VLOOKUP($C138,'s9'!$C$3:$G$187,5,FALSE)</f>
        <v>129</v>
      </c>
      <c r="AF138" t="str">
        <f>VLOOKUP($C138,'s9'!$C$3:$G$187,4,FALSE)</f>
        <v xml:space="preserve"> + 38' 57''</v>
      </c>
      <c r="AG138">
        <f t="shared" si="31"/>
        <v>2337</v>
      </c>
      <c r="AH138">
        <f>VLOOKUP($C138,'s10'!$C$3:$G$185,5,FALSE)</f>
        <v>131</v>
      </c>
      <c r="AI138" t="str">
        <f>VLOOKUP($C138,'s10'!$C$3:$G$185,4,FALSE)</f>
        <v xml:space="preserve"> + 55' 47''</v>
      </c>
      <c r="AJ138">
        <f t="shared" si="32"/>
        <v>3347</v>
      </c>
      <c r="AK138">
        <f>VLOOKUP($C138,'s11'!$C$3:$G$179,5,FALSE)</f>
        <v>108</v>
      </c>
      <c r="AL138" t="str">
        <f>VLOOKUP($C138,'s11'!$C$3:$G$179,4,FALSE)</f>
        <v xml:space="preserve"> + 01h 12' 10''</v>
      </c>
      <c r="AM138">
        <f t="shared" si="33"/>
        <v>4330</v>
      </c>
    </row>
    <row r="139" spans="1:39" x14ac:dyDescent="0.2">
      <c r="A139">
        <v>137</v>
      </c>
      <c r="B139" t="s">
        <v>285</v>
      </c>
      <c r="C139">
        <v>148</v>
      </c>
      <c r="D139" t="s">
        <v>15</v>
      </c>
      <c r="E139" t="str">
        <f t="shared" si="34"/>
        <v>SUI</v>
      </c>
      <c r="F139" t="str">
        <f t="shared" si="35"/>
        <v>RAST Gregory</v>
      </c>
      <c r="G139">
        <v>137</v>
      </c>
      <c r="H139" t="s">
        <v>282</v>
      </c>
      <c r="I139">
        <f t="shared" si="25"/>
        <v>91</v>
      </c>
      <c r="J139">
        <f>VLOOKUP(C139,'s2'!$C$3:$G$200,5,FALSE)</f>
        <v>153</v>
      </c>
      <c r="K139" t="str">
        <f>VLOOKUP(C139,'s2'!$C$3:$F$200,4,FALSE)</f>
        <v xml:space="preserve"> + 06' 33''</v>
      </c>
      <c r="L139">
        <f>(VALUE(MID(K139,4,2))*60)+VALUE(MID(K139,8,2))</f>
        <v>393</v>
      </c>
      <c r="M139">
        <f>VLOOKUP(C139,'s3'!$C$3:$G$196,5,FALSE)</f>
        <v>128</v>
      </c>
      <c r="N139" t="str">
        <f>VLOOKUP(C139,'s3'!$C$3:$F$196,4,FALSE)</f>
        <v xml:space="preserve"> + 12' 40''</v>
      </c>
      <c r="O139">
        <f t="shared" si="26"/>
        <v>760</v>
      </c>
      <c r="P139">
        <f>VLOOKUP(C139,'s4'!$C$3:$G$193,5,FALSE)</f>
        <v>98</v>
      </c>
      <c r="Q139" t="str">
        <f>VLOOKUP(C139,'s4'!$C$3:$F$193,4,FALSE)</f>
        <v xml:space="preserve"> + 16' 12''</v>
      </c>
      <c r="R139">
        <f t="shared" si="27"/>
        <v>972</v>
      </c>
      <c r="S139">
        <f>VLOOKUP(C139,'s5'!$C$3:$G$191,5,FALSE)</f>
        <v>68</v>
      </c>
      <c r="T139" t="str">
        <f>VLOOKUP(C139,'s5'!$C$3:$F$191,4,FALSE)</f>
        <v xml:space="preserve"> + 16' 12''</v>
      </c>
      <c r="U139">
        <f t="shared" si="28"/>
        <v>972</v>
      </c>
      <c r="V139">
        <f>VLOOKUP(C139,'s6'!$C$3:$G$190,5,FALSE)</f>
        <v>66</v>
      </c>
      <c r="W139" t="str">
        <f>VLOOKUP(C139,'s6'!$C$3:$G$190,4,FALSE)</f>
        <v xml:space="preserve"> + 16' 12''</v>
      </c>
      <c r="X139">
        <f t="shared" si="29"/>
        <v>972</v>
      </c>
      <c r="Y139">
        <f>VLOOKUP($C139,'s7'!$C$3:$G$188,5,FALSE)</f>
        <v>65</v>
      </c>
      <c r="Z139" t="str">
        <f>VLOOKUP($C139,'s7'!$C$3:$G$188,4,FALSE)</f>
        <v xml:space="preserve"> + 16' 00''</v>
      </c>
      <c r="AA139">
        <f t="shared" si="24"/>
        <v>960</v>
      </c>
      <c r="AB139">
        <f>VLOOKUP($C139,'s8'!$C$3:$G$187,5,FALSE)</f>
        <v>72</v>
      </c>
      <c r="AC139" t="str">
        <f>VLOOKUP($C139,'s8'!$C$3:$G$187,4,FALSE)</f>
        <v xml:space="preserve"> + 22' 02''</v>
      </c>
      <c r="AD139">
        <f t="shared" si="30"/>
        <v>1322</v>
      </c>
      <c r="AE139">
        <f>VLOOKUP($C139,'s9'!$C$3:$G$187,5,FALSE)</f>
        <v>76</v>
      </c>
      <c r="AF139" t="str">
        <f>VLOOKUP($C139,'s9'!$C$3:$G$187,4,FALSE)</f>
        <v xml:space="preserve"> + 26' 24''</v>
      </c>
      <c r="AG139">
        <f t="shared" si="31"/>
        <v>1584</v>
      </c>
      <c r="AH139">
        <f>VLOOKUP($C139,'s10'!$C$3:$G$185,5,FALSE)</f>
        <v>71</v>
      </c>
      <c r="AI139" t="str">
        <f>VLOOKUP($C139,'s10'!$C$3:$G$185,4,FALSE)</f>
        <v xml:space="preserve"> + 43' 14''</v>
      </c>
      <c r="AJ139">
        <f t="shared" si="32"/>
        <v>2594</v>
      </c>
      <c r="AK139">
        <f>VLOOKUP($C139,'s11'!$C$3:$G$179,5,FALSE)</f>
        <v>94</v>
      </c>
      <c r="AL139" t="str">
        <f>VLOOKUP($C139,'s11'!$C$3:$G$179,4,FALSE)</f>
        <v xml:space="preserve"> + 01h 09' 14''</v>
      </c>
      <c r="AM139">
        <f t="shared" si="33"/>
        <v>4154</v>
      </c>
    </row>
    <row r="140" spans="1:39" x14ac:dyDescent="0.2">
      <c r="A140">
        <v>138</v>
      </c>
      <c r="B140" t="s">
        <v>286</v>
      </c>
      <c r="C140">
        <v>191</v>
      </c>
      <c r="D140" t="s">
        <v>169</v>
      </c>
      <c r="E140" t="str">
        <f t="shared" si="34"/>
        <v>GER</v>
      </c>
      <c r="F140" t="str">
        <f t="shared" si="35"/>
        <v>NERZ Dominik</v>
      </c>
      <c r="G140">
        <v>138</v>
      </c>
      <c r="H140" t="s">
        <v>282</v>
      </c>
      <c r="I140">
        <f t="shared" si="25"/>
        <v>91</v>
      </c>
      <c r="J140">
        <f>VLOOKUP(C140,'s2'!$C$3:$G$200,5,FALSE)</f>
        <v>75</v>
      </c>
      <c r="K140" t="str">
        <f>VLOOKUP(C140,'s2'!$C$3:$F$200,4,FALSE)</f>
        <v xml:space="preserve"> + 02' 57''</v>
      </c>
      <c r="L140">
        <f>(VALUE(MID(K140,4,2))*60)+VALUE(MID(K140,8,2))</f>
        <v>177</v>
      </c>
      <c r="M140">
        <f>VLOOKUP(C140,'s3'!$C$3:$G$196,5,FALSE)</f>
        <v>37</v>
      </c>
      <c r="N140" t="str">
        <f>VLOOKUP(C140,'s3'!$C$3:$F$196,4,FALSE)</f>
        <v xml:space="preserve"> + 03' 40''</v>
      </c>
      <c r="O140">
        <f t="shared" si="26"/>
        <v>220</v>
      </c>
      <c r="P140">
        <f>VLOOKUP(C140,'s4'!$C$3:$G$193,5,FALSE)</f>
        <v>27</v>
      </c>
      <c r="Q140" t="str">
        <f>VLOOKUP(C140,'s4'!$C$3:$F$193,4,FALSE)</f>
        <v xml:space="preserve"> + 04' 46''</v>
      </c>
      <c r="R140">
        <f t="shared" si="27"/>
        <v>286</v>
      </c>
      <c r="S140">
        <f>VLOOKUP(C140,'s5'!$C$3:$G$191,5,FALSE)</f>
        <v>27</v>
      </c>
      <c r="T140" t="str">
        <f>VLOOKUP(C140,'s5'!$C$3:$F$191,4,FALSE)</f>
        <v xml:space="preserve"> + 04' 46''</v>
      </c>
      <c r="U140">
        <f t="shared" si="28"/>
        <v>286</v>
      </c>
      <c r="V140">
        <f>VLOOKUP(C140,'s6'!$C$3:$G$190,5,FALSE)</f>
        <v>27</v>
      </c>
      <c r="W140" t="str">
        <f>VLOOKUP(C140,'s6'!$C$3:$G$190,4,FALSE)</f>
        <v xml:space="preserve"> + 04' 46''</v>
      </c>
      <c r="X140">
        <f t="shared" si="29"/>
        <v>286</v>
      </c>
      <c r="Y140">
        <f>VLOOKUP($C140,'s7'!$C$3:$G$188,5,FALSE)</f>
        <v>26</v>
      </c>
      <c r="Z140" t="str">
        <f>VLOOKUP($C140,'s7'!$C$3:$G$188,4,FALSE)</f>
        <v xml:space="preserve"> + 04' 34''</v>
      </c>
      <c r="AA140">
        <f t="shared" si="24"/>
        <v>274</v>
      </c>
      <c r="AB140">
        <f>VLOOKUP($C140,'s8'!$C$3:$G$187,5,FALSE)</f>
        <v>25</v>
      </c>
      <c r="AC140" t="str">
        <f>VLOOKUP($C140,'s8'!$C$3:$G$187,4,FALSE)</f>
        <v xml:space="preserve"> + 04' 57''</v>
      </c>
      <c r="AD140">
        <f t="shared" si="30"/>
        <v>297</v>
      </c>
      <c r="AE140">
        <f>VLOOKUP($C140,'s9'!$C$3:$G$187,5,FALSE)</f>
        <v>26</v>
      </c>
      <c r="AF140" t="str">
        <f>VLOOKUP($C140,'s9'!$C$3:$G$187,4,FALSE)</f>
        <v xml:space="preserve"> + 06' 28''</v>
      </c>
      <c r="AG140">
        <f t="shared" si="31"/>
        <v>388</v>
      </c>
      <c r="AH140">
        <f>VLOOKUP($C140,'s10'!$C$3:$G$185,5,FALSE)</f>
        <v>21</v>
      </c>
      <c r="AI140" t="str">
        <f>VLOOKUP($C140,'s10'!$C$3:$G$185,4,FALSE)</f>
        <v xml:space="preserve"> + 13' 06''</v>
      </c>
      <c r="AJ140">
        <f t="shared" si="32"/>
        <v>786</v>
      </c>
      <c r="AK140" t="e">
        <f>VLOOKUP($C140,'s11'!$C$3:$G$179,5,FALSE)</f>
        <v>#N/A</v>
      </c>
      <c r="AL140" t="e">
        <f>VLOOKUP($C140,'s11'!$C$3:$G$179,4,FALSE)</f>
        <v>#N/A</v>
      </c>
      <c r="AM140" t="e">
        <f t="shared" si="33"/>
        <v>#N/A</v>
      </c>
    </row>
    <row r="141" spans="1:39" x14ac:dyDescent="0.2">
      <c r="A141">
        <v>139</v>
      </c>
      <c r="B141" t="s">
        <v>287</v>
      </c>
      <c r="C141">
        <v>13</v>
      </c>
      <c r="D141" t="s">
        <v>129</v>
      </c>
      <c r="E141" t="str">
        <f t="shared" si="34"/>
        <v>BEL</v>
      </c>
      <c r="F141" t="str">
        <f t="shared" si="35"/>
        <v>BAKELANTS Jan</v>
      </c>
      <c r="G141">
        <v>139</v>
      </c>
      <c r="H141" t="s">
        <v>289</v>
      </c>
      <c r="I141">
        <f t="shared" si="25"/>
        <v>92</v>
      </c>
      <c r="J141">
        <f>VLOOKUP(C141,'s2'!$C$3:$G$200,5,FALSE)</f>
        <v>76</v>
      </c>
      <c r="K141" t="str">
        <f>VLOOKUP(C141,'s2'!$C$3:$F$200,4,FALSE)</f>
        <v xml:space="preserve"> + 02' 58''</v>
      </c>
      <c r="L141">
        <f>(VALUE(MID(K141,4,2))*60)+VALUE(MID(K141,8,2))</f>
        <v>178</v>
      </c>
      <c r="M141">
        <f>VLOOKUP(C141,'s3'!$C$3:$G$196,5,FALSE)</f>
        <v>32</v>
      </c>
      <c r="N141" t="str">
        <f>VLOOKUP(C141,'s3'!$C$3:$F$196,4,FALSE)</f>
        <v xml:space="preserve"> + 03' 24''</v>
      </c>
      <c r="O141">
        <f t="shared" si="26"/>
        <v>204</v>
      </c>
      <c r="P141">
        <f>VLOOKUP(C141,'s4'!$C$3:$G$193,5,FALSE)</f>
        <v>22</v>
      </c>
      <c r="Q141" t="str">
        <f>VLOOKUP(C141,'s4'!$C$3:$F$193,4,FALSE)</f>
        <v xml:space="preserve"> + 03' 36''</v>
      </c>
      <c r="R141">
        <f t="shared" si="27"/>
        <v>216</v>
      </c>
      <c r="S141">
        <f>VLOOKUP(C141,'s5'!$C$3:$G$191,5,FALSE)</f>
        <v>22</v>
      </c>
      <c r="T141" t="str">
        <f>VLOOKUP(C141,'s5'!$C$3:$F$191,4,FALSE)</f>
        <v xml:space="preserve"> + 03' 36''</v>
      </c>
      <c r="U141">
        <f t="shared" si="28"/>
        <v>216</v>
      </c>
      <c r="V141">
        <f>VLOOKUP(C141,'s6'!$C$3:$G$190,5,FALSE)</f>
        <v>22</v>
      </c>
      <c r="W141" t="str">
        <f>VLOOKUP(C141,'s6'!$C$3:$G$190,4,FALSE)</f>
        <v xml:space="preserve"> + 03' 36''</v>
      </c>
      <c r="X141">
        <f t="shared" si="29"/>
        <v>216</v>
      </c>
      <c r="Y141">
        <f>VLOOKUP($C141,'s7'!$C$3:$G$188,5,FALSE)</f>
        <v>21</v>
      </c>
      <c r="Z141" t="str">
        <f>VLOOKUP($C141,'s7'!$C$3:$G$188,4,FALSE)</f>
        <v xml:space="preserve"> + 03' 24''</v>
      </c>
      <c r="AA141">
        <f t="shared" si="24"/>
        <v>204</v>
      </c>
      <c r="AB141">
        <f>VLOOKUP($C141,'s8'!$C$3:$G$187,5,FALSE)</f>
        <v>21</v>
      </c>
      <c r="AC141" t="str">
        <f>VLOOKUP($C141,'s8'!$C$3:$G$187,4,FALSE)</f>
        <v xml:space="preserve"> + 03' 45''</v>
      </c>
      <c r="AD141">
        <f t="shared" si="30"/>
        <v>225</v>
      </c>
      <c r="AE141">
        <f>VLOOKUP($C141,'s9'!$C$3:$G$187,5,FALSE)</f>
        <v>22</v>
      </c>
      <c r="AF141" t="str">
        <f>VLOOKUP($C141,'s9'!$C$3:$G$187,4,FALSE)</f>
        <v xml:space="preserve"> + 05' 08''</v>
      </c>
      <c r="AG141">
        <f t="shared" si="31"/>
        <v>308</v>
      </c>
      <c r="AH141">
        <f>VLOOKUP($C141,'s10'!$C$3:$G$185,5,FALSE)</f>
        <v>24</v>
      </c>
      <c r="AI141" t="str">
        <f>VLOOKUP($C141,'s10'!$C$3:$G$185,4,FALSE)</f>
        <v xml:space="preserve"> + 14' 08''</v>
      </c>
      <c r="AJ141">
        <f t="shared" si="32"/>
        <v>848</v>
      </c>
      <c r="AK141">
        <f>VLOOKUP($C141,'s11'!$C$3:$G$179,5,FALSE)</f>
        <v>30</v>
      </c>
      <c r="AL141" t="str">
        <f>VLOOKUP($C141,'s11'!$C$3:$G$179,4,FALSE)</f>
        <v xml:space="preserve"> + 30' 31''</v>
      </c>
      <c r="AM141">
        <f t="shared" si="33"/>
        <v>1831</v>
      </c>
    </row>
    <row r="142" spans="1:39" x14ac:dyDescent="0.2">
      <c r="A142">
        <v>140</v>
      </c>
      <c r="B142" t="s">
        <v>290</v>
      </c>
      <c r="C142">
        <v>29</v>
      </c>
      <c r="D142" t="s">
        <v>62</v>
      </c>
      <c r="E142" t="str">
        <f t="shared" si="34"/>
        <v>FRA</v>
      </c>
      <c r="F142" t="str">
        <f t="shared" si="35"/>
        <v>VAUGRENARD Benoît</v>
      </c>
      <c r="G142">
        <v>140</v>
      </c>
      <c r="H142" t="s">
        <v>289</v>
      </c>
      <c r="I142">
        <f t="shared" si="25"/>
        <v>92</v>
      </c>
      <c r="J142">
        <f>VLOOKUP(C142,'s2'!$C$3:$G$200,5,FALSE)</f>
        <v>154</v>
      </c>
      <c r="K142" t="str">
        <f>VLOOKUP(C142,'s2'!$C$3:$F$200,4,FALSE)</f>
        <v xml:space="preserve"> + 06' 34''</v>
      </c>
      <c r="L142">
        <f>(VALUE(MID(K142,4,2))*60)+VALUE(MID(K142,8,2))</f>
        <v>394</v>
      </c>
      <c r="M142">
        <f>VLOOKUP(C142,'s3'!$C$3:$G$196,5,FALSE)</f>
        <v>170</v>
      </c>
      <c r="N142" t="str">
        <f>VLOOKUP(C142,'s3'!$C$3:$F$196,4,FALSE)</f>
        <v xml:space="preserve"> + 16' 46''</v>
      </c>
      <c r="O142">
        <f t="shared" si="26"/>
        <v>1006</v>
      </c>
      <c r="P142">
        <f>VLOOKUP(C142,'s4'!$C$3:$G$193,5,FALSE)</f>
        <v>133</v>
      </c>
      <c r="Q142" t="str">
        <f>VLOOKUP(C142,'s4'!$C$3:$F$193,4,FALSE)</f>
        <v xml:space="preserve"> + 20' 51''</v>
      </c>
      <c r="R142">
        <f t="shared" si="27"/>
        <v>1251</v>
      </c>
      <c r="S142">
        <f>VLOOKUP(C142,'s5'!$C$3:$G$191,5,FALSE)</f>
        <v>92</v>
      </c>
      <c r="T142" t="str">
        <f>VLOOKUP(C142,'s5'!$C$3:$F$191,4,FALSE)</f>
        <v xml:space="preserve"> + 20' 51''</v>
      </c>
      <c r="U142">
        <f t="shared" si="28"/>
        <v>1251</v>
      </c>
      <c r="V142">
        <f>VLOOKUP(C142,'s6'!$C$3:$G$190,5,FALSE)</f>
        <v>88</v>
      </c>
      <c r="W142" t="str">
        <f>VLOOKUP(C142,'s6'!$C$3:$G$190,4,FALSE)</f>
        <v xml:space="preserve"> + 20' 51''</v>
      </c>
      <c r="X142">
        <f t="shared" si="29"/>
        <v>1251</v>
      </c>
      <c r="Y142">
        <f>VLOOKUP($C142,'s7'!$C$3:$G$188,5,FALSE)</f>
        <v>86</v>
      </c>
      <c r="Z142" t="str">
        <f>VLOOKUP($C142,'s7'!$C$3:$G$188,4,FALSE)</f>
        <v xml:space="preserve"> + 20' 39''</v>
      </c>
      <c r="AA142">
        <f t="shared" si="24"/>
        <v>1239</v>
      </c>
      <c r="AB142">
        <f>VLOOKUP($C142,'s8'!$C$3:$G$187,5,FALSE)</f>
        <v>78</v>
      </c>
      <c r="AC142" t="str">
        <f>VLOOKUP($C142,'s8'!$C$3:$G$187,4,FALSE)</f>
        <v xml:space="preserve"> + 23' 18''</v>
      </c>
      <c r="AD142">
        <f t="shared" si="30"/>
        <v>1398</v>
      </c>
      <c r="AE142">
        <f>VLOOKUP($C142,'s9'!$C$3:$G$187,5,FALSE)</f>
        <v>69</v>
      </c>
      <c r="AF142" t="str">
        <f>VLOOKUP($C142,'s9'!$C$3:$G$187,4,FALSE)</f>
        <v xml:space="preserve"> + 24' 50''</v>
      </c>
      <c r="AG142">
        <f t="shared" si="31"/>
        <v>1490</v>
      </c>
      <c r="AH142">
        <f>VLOOKUP($C142,'s10'!$C$3:$G$185,5,FALSE)</f>
        <v>93</v>
      </c>
      <c r="AI142" t="str">
        <f>VLOOKUP($C142,'s10'!$C$3:$G$185,4,FALSE)</f>
        <v xml:space="preserve"> + 47' 22''</v>
      </c>
      <c r="AJ142">
        <f t="shared" si="32"/>
        <v>2842</v>
      </c>
      <c r="AK142">
        <f>VLOOKUP($C142,'s11'!$C$3:$G$179,5,FALSE)</f>
        <v>119</v>
      </c>
      <c r="AL142" t="str">
        <f>VLOOKUP($C142,'s11'!$C$3:$G$179,4,FALSE)</f>
        <v xml:space="preserve"> + 01h 14' 35''</v>
      </c>
      <c r="AM142">
        <f t="shared" si="33"/>
        <v>4475</v>
      </c>
    </row>
    <row r="143" spans="1:39" x14ac:dyDescent="0.2">
      <c r="A143">
        <v>141</v>
      </c>
      <c r="B143" t="s">
        <v>291</v>
      </c>
      <c r="C143">
        <v>168</v>
      </c>
      <c r="D143" t="s">
        <v>57</v>
      </c>
      <c r="E143" t="str">
        <f t="shared" si="34"/>
        <v>LTU</v>
      </c>
      <c r="F143" t="str">
        <f t="shared" si="35"/>
        <v>NAVARDAUSKAS Ramunas</v>
      </c>
      <c r="G143">
        <v>141</v>
      </c>
      <c r="H143" t="s">
        <v>293</v>
      </c>
      <c r="I143">
        <f t="shared" si="25"/>
        <v>93</v>
      </c>
      <c r="J143">
        <f>VLOOKUP(C143,'s2'!$C$3:$G$200,5,FALSE)</f>
        <v>90</v>
      </c>
      <c r="K143" t="str">
        <f>VLOOKUP(C143,'s2'!$C$3:$F$200,4,FALSE)</f>
        <v xml:space="preserve"> + 04' 50''</v>
      </c>
      <c r="L143">
        <f>(VALUE(MID(K143,4,2))*60)+VALUE(MID(K143,8,2))</f>
        <v>290</v>
      </c>
      <c r="M143">
        <f>VLOOKUP(C143,'s3'!$C$3:$G$196,5,FALSE)</f>
        <v>101</v>
      </c>
      <c r="N143" t="str">
        <f>VLOOKUP(C143,'s3'!$C$3:$F$196,4,FALSE)</f>
        <v xml:space="preserve"> + 10' 21''</v>
      </c>
      <c r="O143">
        <f t="shared" si="26"/>
        <v>621</v>
      </c>
      <c r="P143">
        <f>VLOOKUP(C143,'s4'!$C$3:$G$193,5,FALSE)</f>
        <v>85</v>
      </c>
      <c r="Q143" t="str">
        <f>VLOOKUP(C143,'s4'!$C$3:$F$193,4,FALSE)</f>
        <v xml:space="preserve"> + 13' 53''</v>
      </c>
      <c r="R143">
        <f t="shared" si="27"/>
        <v>833</v>
      </c>
      <c r="S143">
        <f>VLOOKUP(C143,'s5'!$C$3:$G$191,5,FALSE)</f>
        <v>66</v>
      </c>
      <c r="T143" t="str">
        <f>VLOOKUP(C143,'s5'!$C$3:$F$191,4,FALSE)</f>
        <v xml:space="preserve"> + 14' 58''</v>
      </c>
      <c r="U143">
        <f t="shared" si="28"/>
        <v>898</v>
      </c>
      <c r="V143">
        <f>VLOOKUP(C143,'s6'!$C$3:$G$190,5,FALSE)</f>
        <v>63</v>
      </c>
      <c r="W143" t="str">
        <f>VLOOKUP(C143,'s6'!$C$3:$G$190,4,FALSE)</f>
        <v xml:space="preserve"> + 14' 58''</v>
      </c>
      <c r="X143">
        <f t="shared" si="29"/>
        <v>898</v>
      </c>
      <c r="Y143">
        <f>VLOOKUP($C143,'s7'!$C$3:$G$188,5,FALSE)</f>
        <v>61</v>
      </c>
      <c r="Z143" t="str">
        <f>VLOOKUP($C143,'s7'!$C$3:$G$188,4,FALSE)</f>
        <v xml:space="preserve"> + 14' 46''</v>
      </c>
      <c r="AA143">
        <f t="shared" si="24"/>
        <v>886</v>
      </c>
      <c r="AB143">
        <f>VLOOKUP($C143,'s8'!$C$3:$G$187,5,FALSE)</f>
        <v>86</v>
      </c>
      <c r="AC143" t="str">
        <f>VLOOKUP($C143,'s8'!$C$3:$G$187,4,FALSE)</f>
        <v xml:space="preserve"> + 25' 34''</v>
      </c>
      <c r="AD143">
        <f t="shared" si="30"/>
        <v>1534</v>
      </c>
      <c r="AE143">
        <f>VLOOKUP($C143,'s9'!$C$3:$G$187,5,FALSE)</f>
        <v>86</v>
      </c>
      <c r="AF143" t="str">
        <f>VLOOKUP($C143,'s9'!$C$3:$G$187,4,FALSE)</f>
        <v xml:space="preserve"> + 28' 02''</v>
      </c>
      <c r="AG143">
        <f t="shared" si="31"/>
        <v>1682</v>
      </c>
      <c r="AH143">
        <f>VLOOKUP($C143,'s10'!$C$3:$G$185,5,FALSE)</f>
        <v>105</v>
      </c>
      <c r="AI143" t="str">
        <f>VLOOKUP($C143,'s10'!$C$3:$G$185,4,FALSE)</f>
        <v xml:space="preserve"> + 51' 33''</v>
      </c>
      <c r="AJ143">
        <f t="shared" si="32"/>
        <v>3093</v>
      </c>
      <c r="AK143">
        <f>VLOOKUP($C143,'s11'!$C$3:$G$179,5,FALSE)</f>
        <v>126</v>
      </c>
      <c r="AL143" t="str">
        <f>VLOOKUP($C143,'s11'!$C$3:$G$179,4,FALSE)</f>
        <v xml:space="preserve"> + 01h 18' 46''</v>
      </c>
      <c r="AM143">
        <f t="shared" si="33"/>
        <v>4726</v>
      </c>
    </row>
    <row r="144" spans="1:39" x14ac:dyDescent="0.2">
      <c r="A144">
        <v>142</v>
      </c>
      <c r="B144" t="s">
        <v>294</v>
      </c>
      <c r="C144">
        <v>74</v>
      </c>
      <c r="D144" t="s">
        <v>126</v>
      </c>
      <c r="E144" t="str">
        <f t="shared" si="34"/>
        <v>BEL</v>
      </c>
      <c r="F144" t="str">
        <f t="shared" si="35"/>
        <v>DEBUSSCHERE Jens</v>
      </c>
      <c r="G144">
        <v>142</v>
      </c>
      <c r="H144" t="s">
        <v>293</v>
      </c>
      <c r="I144">
        <f t="shared" si="25"/>
        <v>93</v>
      </c>
      <c r="J144">
        <f>VLOOKUP(C144,'s2'!$C$3:$G$200,5,FALSE)</f>
        <v>155</v>
      </c>
      <c r="K144" t="str">
        <f>VLOOKUP(C144,'s2'!$C$3:$F$200,4,FALSE)</f>
        <v xml:space="preserve"> + 06' 35''</v>
      </c>
      <c r="L144">
        <f>(VALUE(MID(K144,4,2))*60)+VALUE(MID(K144,8,2))</f>
        <v>395</v>
      </c>
      <c r="M144">
        <f>VLOOKUP(C144,'s3'!$C$3:$G$196,5,FALSE)</f>
        <v>174</v>
      </c>
      <c r="N144" t="str">
        <f>VLOOKUP(C144,'s3'!$C$3:$F$196,4,FALSE)</f>
        <v xml:space="preserve"> + 16' 55''</v>
      </c>
      <c r="O144">
        <f t="shared" si="26"/>
        <v>1015</v>
      </c>
      <c r="P144">
        <f>VLOOKUP(C144,'s4'!$C$3:$G$193,5,FALSE)</f>
        <v>145</v>
      </c>
      <c r="Q144" t="str">
        <f>VLOOKUP(C144,'s4'!$C$3:$F$193,4,FALSE)</f>
        <v xml:space="preserve"> + 23' 03''</v>
      </c>
      <c r="R144">
        <f t="shared" si="27"/>
        <v>1383</v>
      </c>
      <c r="S144">
        <f>VLOOKUP(C144,'s5'!$C$3:$G$191,5,FALSE)</f>
        <v>155</v>
      </c>
      <c r="T144" t="str">
        <f>VLOOKUP(C144,'s5'!$C$3:$F$191,4,FALSE)</f>
        <v xml:space="preserve"> + 37' 18''</v>
      </c>
      <c r="U144">
        <f t="shared" si="28"/>
        <v>2238</v>
      </c>
      <c r="V144">
        <f>VLOOKUP(C144,'s6'!$C$3:$G$190,5,FALSE)</f>
        <v>150</v>
      </c>
      <c r="W144" t="str">
        <f>VLOOKUP(C144,'s6'!$C$3:$G$190,4,FALSE)</f>
        <v xml:space="preserve"> + 37' 18''</v>
      </c>
      <c r="X144">
        <f t="shared" si="29"/>
        <v>2238</v>
      </c>
      <c r="Y144">
        <f>VLOOKUP($C144,'s7'!$C$3:$G$188,5,FALSE)</f>
        <v>145</v>
      </c>
      <c r="Z144" t="str">
        <f>VLOOKUP($C144,'s7'!$C$3:$G$188,4,FALSE)</f>
        <v xml:space="preserve"> + 37' 06''</v>
      </c>
      <c r="AA144">
        <f t="shared" si="24"/>
        <v>2226</v>
      </c>
      <c r="AB144">
        <f>VLOOKUP($C144,'s8'!$C$3:$G$187,5,FALSE)</f>
        <v>149</v>
      </c>
      <c r="AC144" t="str">
        <f>VLOOKUP($C144,'s8'!$C$3:$G$187,4,FALSE)</f>
        <v xml:space="preserve"> + 44' 54''</v>
      </c>
      <c r="AD144">
        <f t="shared" si="30"/>
        <v>2694</v>
      </c>
      <c r="AE144">
        <f>VLOOKUP($C144,'s9'!$C$3:$G$187,5,FALSE)</f>
        <v>156</v>
      </c>
      <c r="AF144" t="str">
        <f>VLOOKUP($C144,'s9'!$C$3:$G$187,4,FALSE)</f>
        <v xml:space="preserve"> + 50' 15''</v>
      </c>
      <c r="AG144">
        <f t="shared" si="31"/>
        <v>3015</v>
      </c>
      <c r="AH144">
        <f>VLOOKUP($C144,'s10'!$C$3:$G$185,5,FALSE)</f>
        <v>164</v>
      </c>
      <c r="AI144" t="str">
        <f>VLOOKUP($C144,'s10'!$C$3:$G$185,4,FALSE)</f>
        <v xml:space="preserve"> + 01h 11' 08''</v>
      </c>
      <c r="AJ144">
        <f t="shared" si="32"/>
        <v>4268</v>
      </c>
      <c r="AK144">
        <f>VLOOKUP($C144,'s11'!$C$3:$G$179,5,FALSE)</f>
        <v>154</v>
      </c>
      <c r="AL144" t="str">
        <f>VLOOKUP($C144,'s11'!$C$3:$G$179,4,FALSE)</f>
        <v xml:space="preserve"> + 01h 30' 27''</v>
      </c>
      <c r="AM144">
        <f t="shared" si="33"/>
        <v>5427</v>
      </c>
    </row>
    <row r="145" spans="1:39" x14ac:dyDescent="0.2">
      <c r="A145">
        <v>143</v>
      </c>
      <c r="B145" t="s">
        <v>295</v>
      </c>
      <c r="C145">
        <v>177</v>
      </c>
      <c r="D145" t="s">
        <v>249</v>
      </c>
      <c r="E145" t="str">
        <f t="shared" si="34"/>
        <v>FRA</v>
      </c>
      <c r="F145" t="str">
        <f t="shared" si="35"/>
        <v>SIMON Julien</v>
      </c>
      <c r="G145">
        <v>143</v>
      </c>
      <c r="H145" t="s">
        <v>293</v>
      </c>
      <c r="I145">
        <f t="shared" si="25"/>
        <v>93</v>
      </c>
      <c r="J145">
        <f>VLOOKUP(C145,'s2'!$C$3:$G$200,5,FALSE)</f>
        <v>77</v>
      </c>
      <c r="K145" t="str">
        <f>VLOOKUP(C145,'s2'!$C$3:$F$200,4,FALSE)</f>
        <v xml:space="preserve"> + 02' 59''</v>
      </c>
      <c r="L145">
        <f>(VALUE(MID(K145,4,2))*60)+VALUE(MID(K145,8,2))</f>
        <v>179</v>
      </c>
      <c r="M145">
        <f>VLOOKUP(C145,'s3'!$C$3:$G$196,5,FALSE)</f>
        <v>24</v>
      </c>
      <c r="N145" t="str">
        <f>VLOOKUP(C145,'s3'!$C$3:$F$196,4,FALSE)</f>
        <v xml:space="preserve"> + 02' 45''</v>
      </c>
      <c r="O145">
        <f t="shared" si="26"/>
        <v>165</v>
      </c>
      <c r="P145">
        <f>VLOOKUP(C145,'s4'!$C$3:$G$193,5,FALSE)</f>
        <v>39</v>
      </c>
      <c r="Q145" t="str">
        <f>VLOOKUP(C145,'s4'!$C$3:$F$193,4,FALSE)</f>
        <v xml:space="preserve"> + 08' 31''</v>
      </c>
      <c r="R145">
        <f t="shared" si="27"/>
        <v>511</v>
      </c>
      <c r="S145">
        <f>VLOOKUP(C145,'s5'!$C$3:$G$191,5,FALSE)</f>
        <v>99</v>
      </c>
      <c r="T145" t="str">
        <f>VLOOKUP(C145,'s5'!$C$3:$F$191,4,FALSE)</f>
        <v xml:space="preserve"> + 22' 46''</v>
      </c>
      <c r="U145">
        <f t="shared" si="28"/>
        <v>1366</v>
      </c>
      <c r="V145">
        <f>VLOOKUP(C145,'s6'!$C$3:$G$190,5,FALSE)</f>
        <v>94</v>
      </c>
      <c r="W145" t="str">
        <f>VLOOKUP(C145,'s6'!$C$3:$G$190,4,FALSE)</f>
        <v xml:space="preserve"> + 22' 46''</v>
      </c>
      <c r="X145">
        <f t="shared" si="29"/>
        <v>1366</v>
      </c>
      <c r="Y145">
        <f>VLOOKUP($C145,'s7'!$C$3:$G$188,5,FALSE)</f>
        <v>92</v>
      </c>
      <c r="Z145" t="str">
        <f>VLOOKUP($C145,'s7'!$C$3:$G$188,4,FALSE)</f>
        <v xml:space="preserve"> + 22' 34''</v>
      </c>
      <c r="AA145">
        <f t="shared" si="24"/>
        <v>1354</v>
      </c>
      <c r="AB145">
        <f>VLOOKUP($C145,'s8'!$C$3:$G$187,5,FALSE)</f>
        <v>73</v>
      </c>
      <c r="AC145" t="str">
        <f>VLOOKUP($C145,'s8'!$C$3:$G$187,4,FALSE)</f>
        <v xml:space="preserve"> + 22' 34''</v>
      </c>
      <c r="AD145">
        <f t="shared" si="30"/>
        <v>1354</v>
      </c>
      <c r="AE145">
        <f>VLOOKUP($C145,'s9'!$C$3:$G$187,5,FALSE)</f>
        <v>70</v>
      </c>
      <c r="AF145" t="str">
        <f>VLOOKUP($C145,'s9'!$C$3:$G$187,4,FALSE)</f>
        <v xml:space="preserve"> + 25' 05''</v>
      </c>
      <c r="AG145">
        <f t="shared" si="31"/>
        <v>1505</v>
      </c>
      <c r="AH145">
        <f>VLOOKUP($C145,'s10'!$C$3:$G$185,5,FALSE)</f>
        <v>95</v>
      </c>
      <c r="AI145" t="str">
        <f>VLOOKUP($C145,'s10'!$C$3:$G$185,4,FALSE)</f>
        <v xml:space="preserve"> + 47' 37''</v>
      </c>
      <c r="AJ145">
        <f t="shared" si="32"/>
        <v>2857</v>
      </c>
      <c r="AK145">
        <f>VLOOKUP($C145,'s11'!$C$3:$G$179,5,FALSE)</f>
        <v>47</v>
      </c>
      <c r="AL145" t="str">
        <f>VLOOKUP($C145,'s11'!$C$3:$G$179,4,FALSE)</f>
        <v xml:space="preserve"> + 45' 50''</v>
      </c>
      <c r="AM145">
        <f t="shared" si="33"/>
        <v>2750</v>
      </c>
    </row>
    <row r="146" spans="1:39" x14ac:dyDescent="0.2">
      <c r="A146">
        <v>144</v>
      </c>
      <c r="B146" t="s">
        <v>296</v>
      </c>
      <c r="C146">
        <v>203</v>
      </c>
      <c r="D146" t="s">
        <v>237</v>
      </c>
      <c r="E146" t="str">
        <f t="shared" si="34"/>
        <v>FRA</v>
      </c>
      <c r="F146" t="str">
        <f t="shared" si="35"/>
        <v>DELAPLACE Anthony</v>
      </c>
      <c r="G146">
        <v>144</v>
      </c>
      <c r="H146" t="s">
        <v>293</v>
      </c>
      <c r="I146">
        <f t="shared" si="25"/>
        <v>93</v>
      </c>
      <c r="J146">
        <f>VLOOKUP(C146,'s2'!$C$3:$G$200,5,FALSE)</f>
        <v>156</v>
      </c>
      <c r="K146" t="str">
        <f>VLOOKUP(C146,'s2'!$C$3:$F$200,4,FALSE)</f>
        <v xml:space="preserve"> + 06' 35''</v>
      </c>
      <c r="L146">
        <f>(VALUE(MID(K146,4,2))*60)+VALUE(MID(K146,8,2))</f>
        <v>395</v>
      </c>
      <c r="M146">
        <f>VLOOKUP(C146,'s3'!$C$3:$G$196,5,FALSE)</f>
        <v>76</v>
      </c>
      <c r="N146" t="str">
        <f>VLOOKUP(C146,'s3'!$C$3:$F$196,4,FALSE)</f>
        <v xml:space="preserve"> + 08' 01''</v>
      </c>
      <c r="O146">
        <f t="shared" si="26"/>
        <v>481</v>
      </c>
      <c r="P146">
        <f>VLOOKUP(C146,'s4'!$C$3:$G$193,5,FALSE)</f>
        <v>62</v>
      </c>
      <c r="Q146" t="str">
        <f>VLOOKUP(C146,'s4'!$C$3:$F$193,4,FALSE)</f>
        <v xml:space="preserve"> + 11' 33''</v>
      </c>
      <c r="R146">
        <f t="shared" si="27"/>
        <v>693</v>
      </c>
      <c r="S146">
        <f>VLOOKUP(C146,'s5'!$C$3:$G$191,5,FALSE)</f>
        <v>114</v>
      </c>
      <c r="T146" t="str">
        <f>VLOOKUP(C146,'s5'!$C$3:$F$191,4,FALSE)</f>
        <v xml:space="preserve"> + 25' 48''</v>
      </c>
      <c r="U146">
        <f t="shared" si="28"/>
        <v>1548</v>
      </c>
      <c r="V146">
        <f>VLOOKUP(C146,'s6'!$C$3:$G$190,5,FALSE)</f>
        <v>108</v>
      </c>
      <c r="W146" t="str">
        <f>VLOOKUP(C146,'s6'!$C$3:$G$190,4,FALSE)</f>
        <v xml:space="preserve"> + 25' 48''</v>
      </c>
      <c r="X146">
        <f t="shared" si="29"/>
        <v>1548</v>
      </c>
      <c r="Y146">
        <f>VLOOKUP($C146,'s7'!$C$3:$G$188,5,FALSE)</f>
        <v>109</v>
      </c>
      <c r="Z146" t="str">
        <f>VLOOKUP($C146,'s7'!$C$3:$G$188,4,FALSE)</f>
        <v xml:space="preserve"> + 26' 31''</v>
      </c>
      <c r="AA146">
        <f t="shared" si="24"/>
        <v>1591</v>
      </c>
      <c r="AB146">
        <f>VLOOKUP($C146,'s8'!$C$3:$G$187,5,FALSE)</f>
        <v>98</v>
      </c>
      <c r="AC146" t="str">
        <f>VLOOKUP($C146,'s8'!$C$3:$G$187,4,FALSE)</f>
        <v xml:space="preserve"> + 27' 23''</v>
      </c>
      <c r="AD146">
        <f t="shared" si="30"/>
        <v>1643</v>
      </c>
      <c r="AE146">
        <f>VLOOKUP($C146,'s9'!$C$3:$G$187,5,FALSE)</f>
        <v>94</v>
      </c>
      <c r="AF146" t="str">
        <f>VLOOKUP($C146,'s9'!$C$3:$G$187,4,FALSE)</f>
        <v xml:space="preserve"> + 29' 39''</v>
      </c>
      <c r="AG146">
        <f t="shared" si="31"/>
        <v>1779</v>
      </c>
      <c r="AH146">
        <f>VLOOKUP($C146,'s10'!$C$3:$G$185,5,FALSE)</f>
        <v>68</v>
      </c>
      <c r="AI146" t="str">
        <f>VLOOKUP($C146,'s10'!$C$3:$G$185,4,FALSE)</f>
        <v xml:space="preserve"> + 42' 26''</v>
      </c>
      <c r="AJ146">
        <f t="shared" si="32"/>
        <v>2546</v>
      </c>
      <c r="AK146">
        <f>VLOOKUP($C146,'s11'!$C$3:$G$179,5,FALSE)</f>
        <v>68</v>
      </c>
      <c r="AL146" t="str">
        <f>VLOOKUP($C146,'s11'!$C$3:$G$179,4,FALSE)</f>
        <v xml:space="preserve"> + 58' 49''</v>
      </c>
      <c r="AM146">
        <f t="shared" si="33"/>
        <v>3529</v>
      </c>
    </row>
    <row r="147" spans="1:39" x14ac:dyDescent="0.2">
      <c r="A147">
        <v>145</v>
      </c>
      <c r="B147" t="s">
        <v>297</v>
      </c>
      <c r="C147">
        <v>12</v>
      </c>
      <c r="D147" t="s">
        <v>129</v>
      </c>
      <c r="E147" t="str">
        <f t="shared" si="34"/>
        <v>FRA</v>
      </c>
      <c r="F147" t="str">
        <f t="shared" si="35"/>
        <v>BARDET Romain</v>
      </c>
      <c r="G147">
        <v>145</v>
      </c>
      <c r="H147" t="s">
        <v>299</v>
      </c>
      <c r="I147">
        <f t="shared" si="25"/>
        <v>94</v>
      </c>
      <c r="J147">
        <f>VLOOKUP(C147,'s2'!$C$3:$G$200,5,FALSE)</f>
        <v>78</v>
      </c>
      <c r="K147" t="str">
        <f>VLOOKUP(C147,'s2'!$C$3:$F$200,4,FALSE)</f>
        <v xml:space="preserve"> + 03' 00''</v>
      </c>
      <c r="L147">
        <f>(VALUE(MID(K147,4,2))*60)+VALUE(MID(K147,8,2))</f>
        <v>180</v>
      </c>
      <c r="M147">
        <f>VLOOKUP(C147,'s3'!$C$3:$G$196,5,FALSE)</f>
        <v>26</v>
      </c>
      <c r="N147" t="str">
        <f>VLOOKUP(C147,'s3'!$C$3:$F$196,4,FALSE)</f>
        <v xml:space="preserve"> + 02' 54''</v>
      </c>
      <c r="O147">
        <f t="shared" si="26"/>
        <v>174</v>
      </c>
      <c r="P147">
        <f>VLOOKUP(C147,'s4'!$C$3:$G$193,5,FALSE)</f>
        <v>21</v>
      </c>
      <c r="Q147" t="str">
        <f>VLOOKUP(C147,'s4'!$C$3:$F$193,4,FALSE)</f>
        <v xml:space="preserve"> + 03' 06''</v>
      </c>
      <c r="R147">
        <f t="shared" si="27"/>
        <v>186</v>
      </c>
      <c r="S147">
        <f>VLOOKUP(C147,'s5'!$C$3:$G$191,5,FALSE)</f>
        <v>21</v>
      </c>
      <c r="T147" t="str">
        <f>VLOOKUP(C147,'s5'!$C$3:$F$191,4,FALSE)</f>
        <v xml:space="preserve"> + 03' 06''</v>
      </c>
      <c r="U147">
        <f t="shared" si="28"/>
        <v>186</v>
      </c>
      <c r="V147">
        <f>VLOOKUP(C147,'s6'!$C$3:$G$190,5,FALSE)</f>
        <v>21</v>
      </c>
      <c r="W147" t="str">
        <f>VLOOKUP(C147,'s6'!$C$3:$G$190,4,FALSE)</f>
        <v xml:space="preserve"> + 03' 06''</v>
      </c>
      <c r="X147">
        <f t="shared" si="29"/>
        <v>186</v>
      </c>
      <c r="Y147">
        <f>VLOOKUP($C147,'s7'!$C$3:$G$188,5,FALSE)</f>
        <v>20</v>
      </c>
      <c r="Z147" t="str">
        <f>VLOOKUP($C147,'s7'!$C$3:$G$188,4,FALSE)</f>
        <v xml:space="preserve"> + 02' 54''</v>
      </c>
      <c r="AA147">
        <f t="shared" si="24"/>
        <v>174</v>
      </c>
      <c r="AB147">
        <f>VLOOKUP($C147,'s8'!$C$3:$G$187,5,FALSE)</f>
        <v>20</v>
      </c>
      <c r="AC147" t="str">
        <f>VLOOKUP($C147,'s8'!$C$3:$G$187,4,FALSE)</f>
        <v xml:space="preserve"> + 03' 15''</v>
      </c>
      <c r="AD147">
        <f t="shared" si="30"/>
        <v>195</v>
      </c>
      <c r="AE147">
        <f>VLOOKUP($C147,'s9'!$C$3:$G$187,5,FALSE)</f>
        <v>21</v>
      </c>
      <c r="AF147" t="str">
        <f>VLOOKUP($C147,'s9'!$C$3:$G$187,4,FALSE)</f>
        <v xml:space="preserve"> + 04' 38''</v>
      </c>
      <c r="AG147">
        <f t="shared" si="31"/>
        <v>278</v>
      </c>
      <c r="AH147">
        <f>VLOOKUP($C147,'s10'!$C$3:$G$185,5,FALSE)</f>
        <v>22</v>
      </c>
      <c r="AI147" t="str">
        <f>VLOOKUP($C147,'s10'!$C$3:$G$185,4,FALSE)</f>
        <v xml:space="preserve"> + 13' 38''</v>
      </c>
      <c r="AJ147">
        <f t="shared" si="32"/>
        <v>818</v>
      </c>
      <c r="AK147">
        <f>VLOOKUP($C147,'s11'!$C$3:$G$179,5,FALSE)</f>
        <v>20</v>
      </c>
      <c r="AL147" t="str">
        <f>VLOOKUP($C147,'s11'!$C$3:$G$179,4,FALSE)</f>
        <v xml:space="preserve"> + 22' 07''</v>
      </c>
      <c r="AM147">
        <f t="shared" si="33"/>
        <v>1327</v>
      </c>
    </row>
    <row r="148" spans="1:39" x14ac:dyDescent="0.2">
      <c r="A148">
        <v>146</v>
      </c>
      <c r="B148" t="s">
        <v>300</v>
      </c>
      <c r="C148">
        <v>219</v>
      </c>
      <c r="D148" t="s">
        <v>39</v>
      </c>
      <c r="E148" t="str">
        <f t="shared" si="34"/>
        <v>ERI</v>
      </c>
      <c r="F148" t="str">
        <f t="shared" si="35"/>
        <v>TEKLEHAIMANOT Daniel</v>
      </c>
      <c r="G148">
        <v>146</v>
      </c>
      <c r="H148" t="s">
        <v>299</v>
      </c>
      <c r="I148">
        <f t="shared" si="25"/>
        <v>94</v>
      </c>
      <c r="J148">
        <f>VLOOKUP(C148,'s2'!$C$3:$G$200,5,FALSE)</f>
        <v>157</v>
      </c>
      <c r="K148" t="str">
        <f>VLOOKUP(C148,'s2'!$C$3:$F$200,4,FALSE)</f>
        <v xml:space="preserve"> + 06' 36''</v>
      </c>
      <c r="L148">
        <f>(VALUE(MID(K148,4,2))*60)+VALUE(MID(K148,8,2))</f>
        <v>396</v>
      </c>
      <c r="M148">
        <f>VLOOKUP(C148,'s3'!$C$3:$G$196,5,FALSE)</f>
        <v>92</v>
      </c>
      <c r="N148" t="str">
        <f>VLOOKUP(C148,'s3'!$C$3:$F$196,4,FALSE)</f>
        <v xml:space="preserve"> + 09' 52''</v>
      </c>
      <c r="O148">
        <f t="shared" si="26"/>
        <v>592</v>
      </c>
      <c r="P148">
        <f>VLOOKUP(C148,'s4'!$C$3:$G$193,5,FALSE)</f>
        <v>162</v>
      </c>
      <c r="Q148" t="str">
        <f>VLOOKUP(C148,'s4'!$C$3:$F$193,4,FALSE)</f>
        <v xml:space="preserve"> + 26' 54''</v>
      </c>
      <c r="R148">
        <f t="shared" si="27"/>
        <v>1614</v>
      </c>
      <c r="S148">
        <f>VLOOKUP(C148,'s5'!$C$3:$G$191,5,FALSE)</f>
        <v>120</v>
      </c>
      <c r="T148" t="str">
        <f>VLOOKUP(C148,'s5'!$C$3:$F$191,4,FALSE)</f>
        <v xml:space="preserve"> + 26' 54''</v>
      </c>
      <c r="U148">
        <f t="shared" si="28"/>
        <v>1614</v>
      </c>
      <c r="V148">
        <f>VLOOKUP(C148,'s6'!$C$3:$G$190,5,FALSE)</f>
        <v>125</v>
      </c>
      <c r="W148" t="str">
        <f>VLOOKUP(C148,'s6'!$C$3:$G$190,4,FALSE)</f>
        <v xml:space="preserve"> + 29' 58''</v>
      </c>
      <c r="X148">
        <f t="shared" si="29"/>
        <v>1798</v>
      </c>
      <c r="Y148">
        <f>VLOOKUP($C148,'s7'!$C$3:$G$188,5,FALSE)</f>
        <v>124</v>
      </c>
      <c r="Z148" t="str">
        <f>VLOOKUP($C148,'s7'!$C$3:$G$188,4,FALSE)</f>
        <v xml:space="preserve"> + 30' 41''</v>
      </c>
      <c r="AA148">
        <f t="shared" si="24"/>
        <v>1841</v>
      </c>
      <c r="AB148">
        <f>VLOOKUP($C148,'s8'!$C$3:$G$187,5,FALSE)</f>
        <v>111</v>
      </c>
      <c r="AC148" t="str">
        <f>VLOOKUP($C148,'s8'!$C$3:$G$187,4,FALSE)</f>
        <v xml:space="preserve"> + 31' 44''</v>
      </c>
      <c r="AD148">
        <f t="shared" si="30"/>
        <v>1904</v>
      </c>
      <c r="AE148">
        <f>VLOOKUP($C148,'s9'!$C$3:$G$187,5,FALSE)</f>
        <v>109</v>
      </c>
      <c r="AF148" t="str">
        <f>VLOOKUP($C148,'s9'!$C$3:$G$187,4,FALSE)</f>
        <v xml:space="preserve"> + 33' 39''</v>
      </c>
      <c r="AG148">
        <f t="shared" si="31"/>
        <v>2019</v>
      </c>
      <c r="AH148">
        <f>VLOOKUP($C148,'s10'!$C$3:$G$185,5,FALSE)</f>
        <v>129</v>
      </c>
      <c r="AI148" t="str">
        <f>VLOOKUP($C148,'s10'!$C$3:$G$185,4,FALSE)</f>
        <v xml:space="preserve"> + 55' 23''</v>
      </c>
      <c r="AJ148">
        <f t="shared" si="32"/>
        <v>3323</v>
      </c>
      <c r="AK148">
        <f>VLOOKUP($C148,'s11'!$C$3:$G$179,5,FALSE)</f>
        <v>105</v>
      </c>
      <c r="AL148" t="str">
        <f>VLOOKUP($C148,'s11'!$C$3:$G$179,4,FALSE)</f>
        <v xml:space="preserve"> + 01h 11' 46''</v>
      </c>
      <c r="AM148">
        <f t="shared" si="33"/>
        <v>4306</v>
      </c>
    </row>
    <row r="149" spans="1:39" x14ac:dyDescent="0.2">
      <c r="A149">
        <v>147</v>
      </c>
      <c r="B149" t="s">
        <v>301</v>
      </c>
      <c r="C149">
        <v>62</v>
      </c>
      <c r="D149" t="s">
        <v>8</v>
      </c>
      <c r="E149" t="str">
        <f t="shared" si="34"/>
        <v>ITA</v>
      </c>
      <c r="F149" t="str">
        <f t="shared" si="35"/>
        <v>CARUSO Damiano</v>
      </c>
      <c r="G149">
        <v>147</v>
      </c>
      <c r="H149" t="s">
        <v>299</v>
      </c>
      <c r="I149">
        <f t="shared" si="25"/>
        <v>94</v>
      </c>
      <c r="J149">
        <f>VLOOKUP(C149,'s2'!$C$3:$G$200,5,FALSE)</f>
        <v>79</v>
      </c>
      <c r="K149" t="str">
        <f>VLOOKUP(C149,'s2'!$C$3:$F$200,4,FALSE)</f>
        <v xml:space="preserve"> + 03' 00''</v>
      </c>
      <c r="L149">
        <f>(VALUE(MID(K149,4,2))*60)+VALUE(MID(K149,8,2))</f>
        <v>180</v>
      </c>
      <c r="M149">
        <f>VLOOKUP(C149,'s3'!$C$3:$G$196,5,FALSE)</f>
        <v>86</v>
      </c>
      <c r="N149" t="str">
        <f>VLOOKUP(C149,'s3'!$C$3:$F$196,4,FALSE)</f>
        <v xml:space="preserve"> + 09' 07''</v>
      </c>
      <c r="O149">
        <f t="shared" si="26"/>
        <v>547</v>
      </c>
      <c r="P149">
        <f>VLOOKUP(C149,'s4'!$C$3:$G$193,5,FALSE)</f>
        <v>157</v>
      </c>
      <c r="Q149" t="str">
        <f>VLOOKUP(C149,'s4'!$C$3:$F$193,4,FALSE)</f>
        <v xml:space="preserve"> + 26' 09''</v>
      </c>
      <c r="R149">
        <f t="shared" si="27"/>
        <v>1569</v>
      </c>
      <c r="S149">
        <f>VLOOKUP(C149,'s5'!$C$3:$G$191,5,FALSE)</f>
        <v>122</v>
      </c>
      <c r="T149" t="str">
        <f>VLOOKUP(C149,'s5'!$C$3:$F$191,4,FALSE)</f>
        <v xml:space="preserve"> + 27' 27''</v>
      </c>
      <c r="U149">
        <f t="shared" si="28"/>
        <v>1647</v>
      </c>
      <c r="V149">
        <f>VLOOKUP(C149,'s6'!$C$3:$G$190,5,FALSE)</f>
        <v>128</v>
      </c>
      <c r="W149" t="str">
        <f>VLOOKUP(C149,'s6'!$C$3:$G$190,4,FALSE)</f>
        <v xml:space="preserve"> + 30' 45''</v>
      </c>
      <c r="X149">
        <f t="shared" si="29"/>
        <v>1845</v>
      </c>
      <c r="Y149">
        <f>VLOOKUP($C149,'s7'!$C$3:$G$188,5,FALSE)</f>
        <v>127</v>
      </c>
      <c r="Z149" t="str">
        <f>VLOOKUP($C149,'s7'!$C$3:$G$188,4,FALSE)</f>
        <v xml:space="preserve"> + 30' 57''</v>
      </c>
      <c r="AA149">
        <f t="shared" si="24"/>
        <v>1857</v>
      </c>
      <c r="AB149">
        <f>VLOOKUP($C149,'s8'!$C$3:$G$187,5,FALSE)</f>
        <v>130</v>
      </c>
      <c r="AC149" t="str">
        <f>VLOOKUP($C149,'s8'!$C$3:$G$187,4,FALSE)</f>
        <v xml:space="preserve"> + 36' 29''</v>
      </c>
      <c r="AD149">
        <f t="shared" si="30"/>
        <v>2189</v>
      </c>
      <c r="AE149">
        <f>VLOOKUP($C149,'s9'!$C$3:$G$187,5,FALSE)</f>
        <v>123</v>
      </c>
      <c r="AF149" t="str">
        <f>VLOOKUP($C149,'s9'!$C$3:$G$187,4,FALSE)</f>
        <v xml:space="preserve"> + 36' 28''</v>
      </c>
      <c r="AG149">
        <f t="shared" si="31"/>
        <v>2188</v>
      </c>
      <c r="AH149">
        <f>VLOOKUP($C149,'s10'!$C$3:$G$185,5,FALSE)</f>
        <v>89</v>
      </c>
      <c r="AI149" t="str">
        <f>VLOOKUP($C149,'s10'!$C$3:$G$185,4,FALSE)</f>
        <v xml:space="preserve"> + 46' 41''</v>
      </c>
      <c r="AJ149">
        <f t="shared" si="32"/>
        <v>2801</v>
      </c>
      <c r="AK149">
        <f>VLOOKUP($C149,'s11'!$C$3:$G$179,5,FALSE)</f>
        <v>78</v>
      </c>
      <c r="AL149" t="str">
        <f>VLOOKUP($C149,'s11'!$C$3:$G$179,4,FALSE)</f>
        <v xml:space="preserve"> + 01h 03' 04''</v>
      </c>
      <c r="AM149">
        <f t="shared" si="33"/>
        <v>3784</v>
      </c>
    </row>
    <row r="150" spans="1:39" x14ac:dyDescent="0.2">
      <c r="A150">
        <v>148</v>
      </c>
      <c r="B150" t="s">
        <v>302</v>
      </c>
      <c r="C150">
        <v>192</v>
      </c>
      <c r="D150" t="s">
        <v>169</v>
      </c>
      <c r="E150" t="str">
        <f t="shared" si="34"/>
        <v>CZE</v>
      </c>
      <c r="F150" t="str">
        <f t="shared" si="35"/>
        <v>BARTA Jan</v>
      </c>
      <c r="G150">
        <v>148</v>
      </c>
      <c r="H150" t="s">
        <v>304</v>
      </c>
      <c r="I150">
        <f t="shared" si="25"/>
        <v>95</v>
      </c>
      <c r="J150">
        <f>VLOOKUP(C150,'s2'!$C$3:$G$200,5,FALSE)</f>
        <v>80</v>
      </c>
      <c r="K150" t="str">
        <f>VLOOKUP(C150,'s2'!$C$3:$F$200,4,FALSE)</f>
        <v xml:space="preserve"> + 03' 01''</v>
      </c>
      <c r="L150">
        <f>(VALUE(MID(K150,4,2))*60)+VALUE(MID(K150,8,2))</f>
        <v>181</v>
      </c>
      <c r="M150">
        <f>VLOOKUP(C150,'s3'!$C$3:$G$196,5,FALSE)</f>
        <v>50</v>
      </c>
      <c r="N150" t="str">
        <f>VLOOKUP(C150,'s3'!$C$3:$F$196,4,FALSE)</f>
        <v xml:space="preserve"> + 06' 17''</v>
      </c>
      <c r="O150">
        <f t="shared" si="26"/>
        <v>377</v>
      </c>
      <c r="P150">
        <f>VLOOKUP(C150,'s4'!$C$3:$G$193,5,FALSE)</f>
        <v>46</v>
      </c>
      <c r="Q150" t="str">
        <f>VLOOKUP(C150,'s4'!$C$3:$F$193,4,FALSE)</f>
        <v xml:space="preserve"> + 09' 49''</v>
      </c>
      <c r="R150">
        <f t="shared" si="27"/>
        <v>589</v>
      </c>
      <c r="S150">
        <f>VLOOKUP(C150,'s5'!$C$3:$G$191,5,FALSE)</f>
        <v>105</v>
      </c>
      <c r="T150" t="str">
        <f>VLOOKUP(C150,'s5'!$C$3:$F$191,4,FALSE)</f>
        <v xml:space="preserve"> + 24' 04''</v>
      </c>
      <c r="U150">
        <f t="shared" si="28"/>
        <v>1444</v>
      </c>
      <c r="V150">
        <f>VLOOKUP(C150,'s6'!$C$3:$G$190,5,FALSE)</f>
        <v>99</v>
      </c>
      <c r="W150" t="str">
        <f>VLOOKUP(C150,'s6'!$C$3:$G$190,4,FALSE)</f>
        <v xml:space="preserve"> + 24' 04''</v>
      </c>
      <c r="X150">
        <f t="shared" si="29"/>
        <v>1444</v>
      </c>
      <c r="Y150">
        <f>VLOOKUP($C150,'s7'!$C$3:$G$188,5,FALSE)</f>
        <v>97</v>
      </c>
      <c r="Z150" t="str">
        <f>VLOOKUP($C150,'s7'!$C$3:$G$188,4,FALSE)</f>
        <v xml:space="preserve"> + 24' 16''</v>
      </c>
      <c r="AA150">
        <f t="shared" si="24"/>
        <v>1456</v>
      </c>
      <c r="AB150">
        <f>VLOOKUP($C150,'s8'!$C$3:$G$187,5,FALSE)</f>
        <v>87</v>
      </c>
      <c r="AC150" t="str">
        <f>VLOOKUP($C150,'s8'!$C$3:$G$187,4,FALSE)</f>
        <v xml:space="preserve"> + 25' 46''</v>
      </c>
      <c r="AD150">
        <f t="shared" si="30"/>
        <v>1546</v>
      </c>
      <c r="AE150">
        <f>VLOOKUP($C150,'s9'!$C$3:$G$187,5,FALSE)</f>
        <v>81</v>
      </c>
      <c r="AF150" t="str">
        <f>VLOOKUP($C150,'s9'!$C$3:$G$187,4,FALSE)</f>
        <v xml:space="preserve"> + 27' 17''</v>
      </c>
      <c r="AG150">
        <f t="shared" si="31"/>
        <v>1637</v>
      </c>
      <c r="AH150">
        <f>VLOOKUP($C150,'s10'!$C$3:$G$185,5,FALSE)</f>
        <v>73</v>
      </c>
      <c r="AI150" t="str">
        <f>VLOOKUP($C150,'s10'!$C$3:$G$185,4,FALSE)</f>
        <v xml:space="preserve"> + 44' 07''</v>
      </c>
      <c r="AJ150">
        <f t="shared" si="32"/>
        <v>2647</v>
      </c>
      <c r="AK150">
        <f>VLOOKUP($C150,'s11'!$C$3:$G$179,5,FALSE)</f>
        <v>60</v>
      </c>
      <c r="AL150" t="str">
        <f>VLOOKUP($C150,'s11'!$C$3:$G$179,4,FALSE)</f>
        <v xml:space="preserve"> + 54' 40''</v>
      </c>
      <c r="AM150">
        <f t="shared" si="33"/>
        <v>3280</v>
      </c>
    </row>
    <row r="151" spans="1:39" x14ac:dyDescent="0.2">
      <c r="A151">
        <v>149</v>
      </c>
      <c r="B151" t="s">
        <v>305</v>
      </c>
      <c r="C151">
        <v>125</v>
      </c>
      <c r="D151" t="s">
        <v>196</v>
      </c>
      <c r="E151" t="str">
        <f t="shared" si="34"/>
        <v>FRA</v>
      </c>
      <c r="F151" t="str">
        <f t="shared" si="35"/>
        <v>NAULLEAU BRYAN</v>
      </c>
      <c r="G151">
        <v>149</v>
      </c>
      <c r="H151" t="s">
        <v>304</v>
      </c>
      <c r="I151">
        <f t="shared" si="25"/>
        <v>95</v>
      </c>
      <c r="J151">
        <f>VLOOKUP(C151,'s2'!$C$3:$G$200,5,FALSE)</f>
        <v>158</v>
      </c>
      <c r="K151" t="str">
        <f>VLOOKUP(C151,'s2'!$C$3:$F$200,4,FALSE)</f>
        <v xml:space="preserve"> + 06' 37''</v>
      </c>
      <c r="L151">
        <f>(VALUE(MID(K151,4,2))*60)+VALUE(MID(K151,8,2))</f>
        <v>397</v>
      </c>
      <c r="M151">
        <f>VLOOKUP(C151,'s3'!$C$3:$G$196,5,FALSE)</f>
        <v>172</v>
      </c>
      <c r="N151" t="str">
        <f>VLOOKUP(C151,'s3'!$C$3:$F$196,4,FALSE)</f>
        <v xml:space="preserve"> + 16' 49''</v>
      </c>
      <c r="O151">
        <f t="shared" si="26"/>
        <v>1009</v>
      </c>
      <c r="P151">
        <f>VLOOKUP(C151,'s4'!$C$3:$G$193,5,FALSE)</f>
        <v>180</v>
      </c>
      <c r="Q151" t="str">
        <f>VLOOKUP(C151,'s4'!$C$3:$F$193,4,FALSE)</f>
        <v xml:space="preserve"> + 33' 51''</v>
      </c>
      <c r="R151">
        <f t="shared" si="27"/>
        <v>2031</v>
      </c>
      <c r="S151">
        <f>VLOOKUP(C151,'s5'!$C$3:$G$191,5,FALSE)</f>
        <v>182</v>
      </c>
      <c r="T151" t="str">
        <f>VLOOKUP(C151,'s5'!$C$3:$F$191,4,FALSE)</f>
        <v xml:space="preserve"> + 48' 06''</v>
      </c>
      <c r="U151">
        <f t="shared" si="28"/>
        <v>2886</v>
      </c>
      <c r="V151">
        <f>VLOOKUP(C151,'s6'!$C$3:$G$190,5,FALSE)</f>
        <v>175</v>
      </c>
      <c r="W151" t="str">
        <f>VLOOKUP(C151,'s6'!$C$3:$G$190,4,FALSE)</f>
        <v xml:space="preserve"> + 48' 06''</v>
      </c>
      <c r="X151">
        <f t="shared" si="29"/>
        <v>2886</v>
      </c>
      <c r="Y151">
        <f>VLOOKUP($C151,'s7'!$C$3:$G$188,5,FALSE)</f>
        <v>174</v>
      </c>
      <c r="Z151" t="str">
        <f>VLOOKUP($C151,'s7'!$C$3:$G$188,4,FALSE)</f>
        <v xml:space="preserve"> + 48' 18''</v>
      </c>
      <c r="AA151">
        <f t="shared" si="24"/>
        <v>2898</v>
      </c>
      <c r="AB151">
        <f>VLOOKUP($C151,'s8'!$C$3:$G$187,5,FALSE)</f>
        <v>168</v>
      </c>
      <c r="AC151" t="str">
        <f>VLOOKUP($C151,'s8'!$C$3:$G$187,4,FALSE)</f>
        <v xml:space="preserve"> + 51' 13''</v>
      </c>
      <c r="AD151">
        <f t="shared" si="30"/>
        <v>3073</v>
      </c>
      <c r="AE151">
        <f>VLOOKUP($C151,'s9'!$C$3:$G$187,5,FALSE)</f>
        <v>167</v>
      </c>
      <c r="AF151" t="str">
        <f>VLOOKUP($C151,'s9'!$C$3:$G$187,4,FALSE)</f>
        <v xml:space="preserve"> + 52' 54''</v>
      </c>
      <c r="AG151">
        <f t="shared" si="31"/>
        <v>3174</v>
      </c>
      <c r="AH151">
        <f>VLOOKUP($C151,'s10'!$C$3:$G$185,5,FALSE)</f>
        <v>170</v>
      </c>
      <c r="AI151" t="str">
        <f>VLOOKUP($C151,'s10'!$C$3:$G$185,4,FALSE)</f>
        <v xml:space="preserve"> + 01h 15' 26''</v>
      </c>
      <c r="AJ151">
        <f t="shared" si="32"/>
        <v>4526</v>
      </c>
      <c r="AK151">
        <f>VLOOKUP($C151,'s11'!$C$3:$G$179,5,FALSE)</f>
        <v>167</v>
      </c>
      <c r="AL151" t="str">
        <f>VLOOKUP($C151,'s11'!$C$3:$G$179,4,FALSE)</f>
        <v xml:space="preserve"> + 01h 42' 39''</v>
      </c>
      <c r="AM151">
        <f t="shared" si="33"/>
        <v>6159</v>
      </c>
    </row>
    <row r="152" spans="1:39" x14ac:dyDescent="0.2">
      <c r="A152">
        <v>150</v>
      </c>
      <c r="B152" t="s">
        <v>306</v>
      </c>
      <c r="C152">
        <v>94</v>
      </c>
      <c r="D152" t="s">
        <v>167</v>
      </c>
      <c r="E152" t="str">
        <f t="shared" si="34"/>
        <v>AUT</v>
      </c>
      <c r="F152" t="str">
        <f t="shared" si="35"/>
        <v>HALLER Marco</v>
      </c>
      <c r="G152">
        <v>150</v>
      </c>
      <c r="H152" t="s">
        <v>304</v>
      </c>
      <c r="I152">
        <f t="shared" si="25"/>
        <v>95</v>
      </c>
      <c r="J152">
        <f>VLOOKUP(C152,'s2'!$C$3:$G$200,5,FALSE)</f>
        <v>159</v>
      </c>
      <c r="K152" t="str">
        <f>VLOOKUP(C152,'s2'!$C$3:$F$200,4,FALSE)</f>
        <v xml:space="preserve"> + 06' 37''</v>
      </c>
      <c r="L152">
        <f>(VALUE(MID(K152,4,2))*60)+VALUE(MID(K152,8,2))</f>
        <v>397</v>
      </c>
      <c r="M152">
        <f>VLOOKUP(C152,'s3'!$C$3:$G$196,5,FALSE)</f>
        <v>185</v>
      </c>
      <c r="N152" t="str">
        <f>VLOOKUP(C152,'s3'!$C$3:$F$196,4,FALSE)</f>
        <v xml:space="preserve"> + 17' 42''</v>
      </c>
      <c r="O152">
        <f t="shared" si="26"/>
        <v>1062</v>
      </c>
      <c r="P152">
        <f>VLOOKUP(C152,'s4'!$C$3:$G$193,5,FALSE)</f>
        <v>185</v>
      </c>
      <c r="Q152" t="str">
        <f>VLOOKUP(C152,'s4'!$C$3:$F$193,4,FALSE)</f>
        <v xml:space="preserve"> + 34' 44''</v>
      </c>
      <c r="R152">
        <f t="shared" si="27"/>
        <v>2084</v>
      </c>
      <c r="S152">
        <f>VLOOKUP(C152,'s5'!$C$3:$G$191,5,FALSE)</f>
        <v>177</v>
      </c>
      <c r="T152" t="str">
        <f>VLOOKUP(C152,'s5'!$C$3:$F$191,4,FALSE)</f>
        <v xml:space="preserve"> + 47' 07''</v>
      </c>
      <c r="U152">
        <f t="shared" si="28"/>
        <v>2827</v>
      </c>
      <c r="V152">
        <f>VLOOKUP(C152,'s6'!$C$3:$G$190,5,FALSE)</f>
        <v>173</v>
      </c>
      <c r="W152" t="str">
        <f>VLOOKUP(C152,'s6'!$C$3:$G$190,4,FALSE)</f>
        <v xml:space="preserve"> + 47' 07''</v>
      </c>
      <c r="X152">
        <f t="shared" si="29"/>
        <v>2827</v>
      </c>
      <c r="Y152">
        <f>VLOOKUP($C152,'s7'!$C$3:$G$188,5,FALSE)</f>
        <v>170</v>
      </c>
      <c r="Z152" t="str">
        <f>VLOOKUP($C152,'s7'!$C$3:$G$188,4,FALSE)</f>
        <v xml:space="preserve"> + 46' 55''</v>
      </c>
      <c r="AA152">
        <f t="shared" si="24"/>
        <v>2815</v>
      </c>
      <c r="AB152">
        <f>VLOOKUP($C152,'s8'!$C$3:$G$187,5,FALSE)</f>
        <v>170</v>
      </c>
      <c r="AC152" t="str">
        <f>VLOOKUP($C152,'s8'!$C$3:$G$187,4,FALSE)</f>
        <v xml:space="preserve"> + 51' 24''</v>
      </c>
      <c r="AD152">
        <f t="shared" si="30"/>
        <v>3084</v>
      </c>
      <c r="AE152">
        <f>VLOOKUP($C152,'s9'!$C$3:$G$187,5,FALSE)</f>
        <v>169</v>
      </c>
      <c r="AF152" t="str">
        <f>VLOOKUP($C152,'s9'!$C$3:$G$187,4,FALSE)</f>
        <v xml:space="preserve"> + 53' 16''</v>
      </c>
      <c r="AG152">
        <f t="shared" si="31"/>
        <v>3196</v>
      </c>
      <c r="AH152">
        <f>VLOOKUP($C152,'s10'!$C$3:$G$185,5,FALSE)</f>
        <v>173</v>
      </c>
      <c r="AI152" t="str">
        <f>VLOOKUP($C152,'s10'!$C$3:$G$185,4,FALSE)</f>
        <v xml:space="preserve"> + 01h 16' 47''</v>
      </c>
      <c r="AJ152">
        <f t="shared" si="32"/>
        <v>4607</v>
      </c>
      <c r="AK152">
        <f>VLOOKUP($C152,'s11'!$C$3:$G$179,5,FALSE)</f>
        <v>168</v>
      </c>
      <c r="AL152" t="str">
        <f>VLOOKUP($C152,'s11'!$C$3:$G$179,4,FALSE)</f>
        <v xml:space="preserve"> + 01h 42' 47''</v>
      </c>
      <c r="AM152">
        <f t="shared" si="33"/>
        <v>6167</v>
      </c>
    </row>
    <row r="153" spans="1:39" x14ac:dyDescent="0.2">
      <c r="A153">
        <v>151</v>
      </c>
      <c r="B153" t="s">
        <v>307</v>
      </c>
      <c r="C153">
        <v>123</v>
      </c>
      <c r="D153" t="s">
        <v>196</v>
      </c>
      <c r="E153" t="str">
        <f t="shared" si="34"/>
        <v>FRA</v>
      </c>
      <c r="F153" t="str">
        <f t="shared" si="35"/>
        <v>GAUTIER Cyril</v>
      </c>
      <c r="G153">
        <v>151</v>
      </c>
      <c r="H153" t="s">
        <v>309</v>
      </c>
      <c r="I153">
        <f t="shared" si="25"/>
        <v>96</v>
      </c>
      <c r="J153">
        <f>VLOOKUP(C153,'s2'!$C$3:$G$200,5,FALSE)</f>
        <v>160</v>
      </c>
      <c r="K153" t="str">
        <f>VLOOKUP(C153,'s2'!$C$3:$F$200,4,FALSE)</f>
        <v xml:space="preserve"> + 06' 38''</v>
      </c>
      <c r="L153">
        <f>(VALUE(MID(K153,4,2))*60)+VALUE(MID(K153,8,2))</f>
        <v>398</v>
      </c>
      <c r="M153">
        <f>VLOOKUP(C153,'s3'!$C$3:$G$196,5,FALSE)</f>
        <v>54</v>
      </c>
      <c r="N153" t="str">
        <f>VLOOKUP(C153,'s3'!$C$3:$F$196,4,FALSE)</f>
        <v xml:space="preserve"> + 06' 32''</v>
      </c>
      <c r="O153">
        <f t="shared" si="26"/>
        <v>392</v>
      </c>
      <c r="P153">
        <f>VLOOKUP(C153,'s4'!$C$3:$G$193,5,FALSE)</f>
        <v>67</v>
      </c>
      <c r="Q153" t="str">
        <f>VLOOKUP(C153,'s4'!$C$3:$F$193,4,FALSE)</f>
        <v xml:space="preserve"> + 12' 18''</v>
      </c>
      <c r="R153">
        <f t="shared" si="27"/>
        <v>738</v>
      </c>
      <c r="S153">
        <f>VLOOKUP(C153,'s5'!$C$3:$G$191,5,FALSE)</f>
        <v>50</v>
      </c>
      <c r="T153" t="str">
        <f>VLOOKUP(C153,'s5'!$C$3:$F$191,4,FALSE)</f>
        <v xml:space="preserve"> + 12' 18''</v>
      </c>
      <c r="U153">
        <f t="shared" si="28"/>
        <v>738</v>
      </c>
      <c r="V153">
        <f>VLOOKUP(C153,'s6'!$C$3:$G$190,5,FALSE)</f>
        <v>64</v>
      </c>
      <c r="W153" t="str">
        <f>VLOOKUP(C153,'s6'!$C$3:$G$190,4,FALSE)</f>
        <v xml:space="preserve"> + 15' 22''</v>
      </c>
      <c r="X153">
        <f t="shared" si="29"/>
        <v>922</v>
      </c>
      <c r="Y153">
        <f>VLOOKUP($C153,'s7'!$C$3:$G$188,5,FALSE)</f>
        <v>63</v>
      </c>
      <c r="Z153" t="str">
        <f>VLOOKUP($C153,'s7'!$C$3:$G$188,4,FALSE)</f>
        <v xml:space="preserve"> + 15' 10''</v>
      </c>
      <c r="AA153">
        <f t="shared" si="24"/>
        <v>910</v>
      </c>
      <c r="AB153">
        <f>VLOOKUP($C153,'s8'!$C$3:$G$187,5,FALSE)</f>
        <v>48</v>
      </c>
      <c r="AC153" t="str">
        <f>VLOOKUP($C153,'s8'!$C$3:$G$187,4,FALSE)</f>
        <v xml:space="preserve"> + 15' 33''</v>
      </c>
      <c r="AD153">
        <f t="shared" si="30"/>
        <v>933</v>
      </c>
      <c r="AE153">
        <f>VLOOKUP($C153,'s9'!$C$3:$G$187,5,FALSE)</f>
        <v>43</v>
      </c>
      <c r="AF153" t="str">
        <f>VLOOKUP($C153,'s9'!$C$3:$G$187,4,FALSE)</f>
        <v xml:space="preserve"> + 17' 14''</v>
      </c>
      <c r="AG153">
        <f t="shared" si="31"/>
        <v>1034</v>
      </c>
      <c r="AH153">
        <f>VLOOKUP($C153,'s10'!$C$3:$G$185,5,FALSE)</f>
        <v>37</v>
      </c>
      <c r="AI153" t="str">
        <f>VLOOKUP($C153,'s10'!$C$3:$G$185,4,FALSE)</f>
        <v xml:space="preserve"> + 25' 35''</v>
      </c>
      <c r="AJ153">
        <f t="shared" si="32"/>
        <v>1535</v>
      </c>
      <c r="AK153">
        <f>VLOOKUP($C153,'s11'!$C$3:$G$179,5,FALSE)</f>
        <v>41</v>
      </c>
      <c r="AL153" t="str">
        <f>VLOOKUP($C153,'s11'!$C$3:$G$179,4,FALSE)</f>
        <v xml:space="preserve"> + 41' 58''</v>
      </c>
      <c r="AM153">
        <f t="shared" si="33"/>
        <v>2518</v>
      </c>
    </row>
    <row r="154" spans="1:39" x14ac:dyDescent="0.2">
      <c r="A154">
        <v>152</v>
      </c>
      <c r="B154" t="s">
        <v>310</v>
      </c>
      <c r="C154">
        <v>215</v>
      </c>
      <c r="D154" t="s">
        <v>39</v>
      </c>
      <c r="E154" t="str">
        <f t="shared" si="34"/>
        <v>RSA</v>
      </c>
      <c r="F154" t="str">
        <f t="shared" si="35"/>
        <v>JANSE VAN RENSBURG Reinardt</v>
      </c>
      <c r="G154">
        <v>152</v>
      </c>
      <c r="H154" t="s">
        <v>312</v>
      </c>
      <c r="I154">
        <f t="shared" si="25"/>
        <v>97</v>
      </c>
      <c r="J154">
        <f>VLOOKUP(C154,'s2'!$C$3:$G$200,5,FALSE)</f>
        <v>161</v>
      </c>
      <c r="K154" t="str">
        <f>VLOOKUP(C154,'s2'!$C$3:$F$200,4,FALSE)</f>
        <v xml:space="preserve"> + 06' 39''</v>
      </c>
      <c r="L154">
        <f>(VALUE(MID(K154,4,2))*60)+VALUE(MID(K154,8,2))</f>
        <v>399</v>
      </c>
      <c r="M154">
        <f>VLOOKUP(C154,'s3'!$C$3:$G$196,5,FALSE)</f>
        <v>103</v>
      </c>
      <c r="N154" t="str">
        <f>VLOOKUP(C154,'s3'!$C$3:$F$196,4,FALSE)</f>
        <v xml:space="preserve"> + 10' 30''</v>
      </c>
      <c r="O154">
        <f t="shared" si="26"/>
        <v>630</v>
      </c>
      <c r="P154">
        <f>VLOOKUP(C154,'s4'!$C$3:$G$193,5,FALSE)</f>
        <v>90</v>
      </c>
      <c r="Q154" t="str">
        <f>VLOOKUP(C154,'s4'!$C$3:$F$193,4,FALSE)</f>
        <v xml:space="preserve"> + 14' 20''</v>
      </c>
      <c r="R154">
        <f t="shared" si="27"/>
        <v>860</v>
      </c>
      <c r="S154">
        <f>VLOOKUP(C154,'s5'!$C$3:$G$191,5,FALSE)</f>
        <v>63</v>
      </c>
      <c r="T154" t="str">
        <f>VLOOKUP(C154,'s5'!$C$3:$F$191,4,FALSE)</f>
        <v xml:space="preserve"> + 14' 20''</v>
      </c>
      <c r="U154">
        <f t="shared" si="28"/>
        <v>860</v>
      </c>
      <c r="V154">
        <f>VLOOKUP(C154,'s6'!$C$3:$G$190,5,FALSE)</f>
        <v>60</v>
      </c>
      <c r="W154" t="str">
        <f>VLOOKUP(C154,'s6'!$C$3:$G$190,4,FALSE)</f>
        <v xml:space="preserve"> + 14' 20''</v>
      </c>
      <c r="X154">
        <f t="shared" si="29"/>
        <v>860</v>
      </c>
      <c r="Y154">
        <f>VLOOKUP($C154,'s7'!$C$3:$G$188,5,FALSE)</f>
        <v>58</v>
      </c>
      <c r="Z154" t="str">
        <f>VLOOKUP($C154,'s7'!$C$3:$G$188,4,FALSE)</f>
        <v xml:space="preserve"> + 14' 08''</v>
      </c>
      <c r="AA154">
        <f t="shared" si="24"/>
        <v>848</v>
      </c>
      <c r="AB154">
        <f>VLOOKUP($C154,'s8'!$C$3:$G$187,5,FALSE)</f>
        <v>51</v>
      </c>
      <c r="AC154" t="str">
        <f>VLOOKUP($C154,'s8'!$C$3:$G$187,4,FALSE)</f>
        <v xml:space="preserve"> + 16' 47''</v>
      </c>
      <c r="AD154">
        <f t="shared" si="30"/>
        <v>1007</v>
      </c>
      <c r="AE154">
        <f>VLOOKUP($C154,'s9'!$C$3:$G$187,5,FALSE)</f>
        <v>53</v>
      </c>
      <c r="AF154" t="str">
        <f>VLOOKUP($C154,'s9'!$C$3:$G$187,4,FALSE)</f>
        <v xml:space="preserve"> + 20' 54''</v>
      </c>
      <c r="AG154">
        <f t="shared" si="31"/>
        <v>1254</v>
      </c>
      <c r="AH154">
        <f>VLOOKUP($C154,'s10'!$C$3:$G$185,5,FALSE)</f>
        <v>57</v>
      </c>
      <c r="AI154" t="str">
        <f>VLOOKUP($C154,'s10'!$C$3:$G$185,4,FALSE)</f>
        <v xml:space="preserve"> + 37' 44''</v>
      </c>
      <c r="AJ154">
        <f t="shared" si="32"/>
        <v>2264</v>
      </c>
      <c r="AK154">
        <f>VLOOKUP($C154,'s11'!$C$3:$G$179,5,FALSE)</f>
        <v>79</v>
      </c>
      <c r="AL154" t="str">
        <f>VLOOKUP($C154,'s11'!$C$3:$G$179,4,FALSE)</f>
        <v xml:space="preserve"> + 01h 03' 44''</v>
      </c>
      <c r="AM154">
        <f t="shared" si="33"/>
        <v>3824</v>
      </c>
    </row>
    <row r="155" spans="1:39" x14ac:dyDescent="0.2">
      <c r="A155">
        <v>153</v>
      </c>
      <c r="B155" t="s">
        <v>313</v>
      </c>
      <c r="C155">
        <v>84</v>
      </c>
      <c r="D155" t="s">
        <v>19</v>
      </c>
      <c r="E155" t="str">
        <f t="shared" si="34"/>
        <v>NED</v>
      </c>
      <c r="F155" t="str">
        <f t="shared" si="35"/>
        <v>DE KORT Koen</v>
      </c>
      <c r="G155">
        <v>153</v>
      </c>
      <c r="H155" t="s">
        <v>312</v>
      </c>
      <c r="I155">
        <f t="shared" si="25"/>
        <v>97</v>
      </c>
      <c r="J155">
        <f>VLOOKUP(C155,'s2'!$C$3:$G$200,5,FALSE)</f>
        <v>162</v>
      </c>
      <c r="K155" t="str">
        <f>VLOOKUP(C155,'s2'!$C$3:$F$200,4,FALSE)</f>
        <v xml:space="preserve"> + 06' 39''</v>
      </c>
      <c r="L155">
        <f>(VALUE(MID(K155,4,2))*60)+VALUE(MID(K155,8,2))</f>
        <v>399</v>
      </c>
      <c r="M155">
        <f>VLOOKUP(C155,'s3'!$C$3:$G$196,5,FALSE)</f>
        <v>93</v>
      </c>
      <c r="N155" t="str">
        <f>VLOOKUP(C155,'s3'!$C$3:$F$196,4,FALSE)</f>
        <v xml:space="preserve"> + 09' 55''</v>
      </c>
      <c r="O155">
        <f t="shared" si="26"/>
        <v>595</v>
      </c>
      <c r="P155">
        <f>VLOOKUP(C155,'s4'!$C$3:$G$193,5,FALSE)</f>
        <v>57</v>
      </c>
      <c r="Q155" t="str">
        <f>VLOOKUP(C155,'s4'!$C$3:$F$193,4,FALSE)</f>
        <v xml:space="preserve"> + 10' 47''</v>
      </c>
      <c r="R155">
        <f t="shared" si="27"/>
        <v>647</v>
      </c>
      <c r="S155">
        <f>VLOOKUP(C155,'s5'!$C$3:$G$191,5,FALSE)</f>
        <v>45</v>
      </c>
      <c r="T155" t="str">
        <f>VLOOKUP(C155,'s5'!$C$3:$F$191,4,FALSE)</f>
        <v xml:space="preserve"> + 10' 59''</v>
      </c>
      <c r="U155">
        <f t="shared" si="28"/>
        <v>659</v>
      </c>
      <c r="V155">
        <f>VLOOKUP(C155,'s6'!$C$3:$G$190,5,FALSE)</f>
        <v>43</v>
      </c>
      <c r="W155" t="str">
        <f>VLOOKUP(C155,'s6'!$C$3:$G$190,4,FALSE)</f>
        <v xml:space="preserve"> + 10' 59''</v>
      </c>
      <c r="X155">
        <f t="shared" si="29"/>
        <v>659</v>
      </c>
      <c r="Y155">
        <f>VLOOKUP($C155,'s7'!$C$3:$G$188,5,FALSE)</f>
        <v>41</v>
      </c>
      <c r="Z155" t="str">
        <f>VLOOKUP($C155,'s7'!$C$3:$G$188,4,FALSE)</f>
        <v xml:space="preserve"> + 10' 47''</v>
      </c>
      <c r="AA155">
        <f t="shared" si="24"/>
        <v>647</v>
      </c>
      <c r="AB155">
        <f>VLOOKUP($C155,'s8'!$C$3:$G$187,5,FALSE)</f>
        <v>39</v>
      </c>
      <c r="AC155" t="str">
        <f>VLOOKUP($C155,'s8'!$C$3:$G$187,4,FALSE)</f>
        <v xml:space="preserve"> + 12' 37''</v>
      </c>
      <c r="AD155">
        <f t="shared" si="30"/>
        <v>757</v>
      </c>
      <c r="AE155">
        <f>VLOOKUP($C155,'s9'!$C$3:$G$187,5,FALSE)</f>
        <v>45</v>
      </c>
      <c r="AF155" t="str">
        <f>VLOOKUP($C155,'s9'!$C$3:$G$187,4,FALSE)</f>
        <v xml:space="preserve"> + 17' 44''</v>
      </c>
      <c r="AG155">
        <f t="shared" si="31"/>
        <v>1064</v>
      </c>
      <c r="AH155">
        <f>VLOOKUP($C155,'s10'!$C$3:$G$185,5,FALSE)</f>
        <v>52</v>
      </c>
      <c r="AI155" t="str">
        <f>VLOOKUP($C155,'s10'!$C$3:$G$185,4,FALSE)</f>
        <v xml:space="preserve"> + 34' 34''</v>
      </c>
      <c r="AJ155">
        <f t="shared" si="32"/>
        <v>2074</v>
      </c>
      <c r="AK155">
        <f>VLOOKUP($C155,'s11'!$C$3:$G$179,5,FALSE)</f>
        <v>53</v>
      </c>
      <c r="AL155" t="str">
        <f>VLOOKUP($C155,'s11'!$C$3:$G$179,4,FALSE)</f>
        <v xml:space="preserve"> + 50' 57''</v>
      </c>
      <c r="AM155">
        <f t="shared" si="33"/>
        <v>3057</v>
      </c>
    </row>
    <row r="156" spans="1:39" x14ac:dyDescent="0.2">
      <c r="A156">
        <v>154</v>
      </c>
      <c r="B156" t="s">
        <v>314</v>
      </c>
      <c r="C156">
        <v>163</v>
      </c>
      <c r="D156" t="s">
        <v>57</v>
      </c>
      <c r="E156" t="str">
        <f t="shared" si="34"/>
        <v>AUS</v>
      </c>
      <c r="F156" t="str">
        <f t="shared" si="35"/>
        <v xml:space="preserve">HAAS Nathan </v>
      </c>
      <c r="G156">
        <v>154</v>
      </c>
      <c r="H156" t="s">
        <v>312</v>
      </c>
      <c r="I156">
        <f t="shared" si="25"/>
        <v>97</v>
      </c>
      <c r="J156">
        <f>VLOOKUP(C156,'s2'!$C$3:$G$200,5,FALSE)</f>
        <v>163</v>
      </c>
      <c r="K156" t="str">
        <f>VLOOKUP(C156,'s2'!$C$3:$F$200,4,FALSE)</f>
        <v xml:space="preserve"> + 06' 39''</v>
      </c>
      <c r="L156">
        <f>(VALUE(MID(K156,4,2))*60)+VALUE(MID(K156,8,2))</f>
        <v>399</v>
      </c>
      <c r="M156">
        <f>VLOOKUP(C156,'s3'!$C$3:$G$196,5,FALSE)</f>
        <v>105</v>
      </c>
      <c r="N156" t="str">
        <f>VLOOKUP(C156,'s3'!$C$3:$F$196,4,FALSE)</f>
        <v xml:space="preserve"> + 10' 33''</v>
      </c>
      <c r="O156">
        <f t="shared" si="26"/>
        <v>633</v>
      </c>
      <c r="P156">
        <f>VLOOKUP(C156,'s4'!$C$3:$G$193,5,FALSE)</f>
        <v>99</v>
      </c>
      <c r="Q156" t="str">
        <f>VLOOKUP(C156,'s4'!$C$3:$F$193,4,FALSE)</f>
        <v xml:space="preserve"> + 16' 19''</v>
      </c>
      <c r="R156">
        <f t="shared" si="27"/>
        <v>979</v>
      </c>
      <c r="S156">
        <f>VLOOKUP(C156,'s5'!$C$3:$G$191,5,FALSE)</f>
        <v>72</v>
      </c>
      <c r="T156" t="str">
        <f>VLOOKUP(C156,'s5'!$C$3:$F$191,4,FALSE)</f>
        <v xml:space="preserve"> + 16' 36''</v>
      </c>
      <c r="U156">
        <f t="shared" si="28"/>
        <v>996</v>
      </c>
      <c r="V156">
        <f>VLOOKUP(C156,'s6'!$C$3:$G$190,5,FALSE)</f>
        <v>91</v>
      </c>
      <c r="W156" t="str">
        <f>VLOOKUP(C156,'s6'!$C$3:$G$190,4,FALSE)</f>
        <v xml:space="preserve"> + 22' 14''</v>
      </c>
      <c r="X156">
        <f t="shared" si="29"/>
        <v>1334</v>
      </c>
      <c r="Y156">
        <f>VLOOKUP($C156,'s7'!$C$3:$G$188,5,FALSE)</f>
        <v>117</v>
      </c>
      <c r="Z156" t="str">
        <f>VLOOKUP($C156,'s7'!$C$3:$G$188,4,FALSE)</f>
        <v xml:space="preserve"> + 28' 14''</v>
      </c>
      <c r="AA156">
        <f t="shared" si="24"/>
        <v>1694</v>
      </c>
      <c r="AB156">
        <f>VLOOKUP($C156,'s8'!$C$3:$G$187,5,FALSE)</f>
        <v>136</v>
      </c>
      <c r="AC156" t="str">
        <f>VLOOKUP($C156,'s8'!$C$3:$G$187,4,FALSE)</f>
        <v xml:space="preserve"> + 39' 02''</v>
      </c>
      <c r="AD156">
        <f t="shared" si="30"/>
        <v>2342</v>
      </c>
      <c r="AE156">
        <f>VLOOKUP($C156,'s9'!$C$3:$G$187,5,FALSE)</f>
        <v>139</v>
      </c>
      <c r="AF156" t="str">
        <f>VLOOKUP($C156,'s9'!$C$3:$G$187,4,FALSE)</f>
        <v xml:space="preserve"> + 42' 55''</v>
      </c>
      <c r="AG156">
        <f t="shared" si="31"/>
        <v>2575</v>
      </c>
      <c r="AH156">
        <f>VLOOKUP($C156,'s10'!$C$3:$G$185,5,FALSE)</f>
        <v>151</v>
      </c>
      <c r="AI156" t="str">
        <f>VLOOKUP($C156,'s10'!$C$3:$G$185,4,FALSE)</f>
        <v xml:space="preserve"> + 01h 04' 39''</v>
      </c>
      <c r="AJ156">
        <f t="shared" si="32"/>
        <v>3879</v>
      </c>
      <c r="AK156">
        <f>VLOOKUP($C156,'s11'!$C$3:$G$179,5,FALSE)</f>
        <v>134</v>
      </c>
      <c r="AL156" t="str">
        <f>VLOOKUP($C156,'s11'!$C$3:$G$179,4,FALSE)</f>
        <v xml:space="preserve"> + 01h 21' 02''</v>
      </c>
      <c r="AM156">
        <f t="shared" si="33"/>
        <v>4862</v>
      </c>
    </row>
    <row r="157" spans="1:39" x14ac:dyDescent="0.2">
      <c r="A157">
        <v>155</v>
      </c>
      <c r="B157" t="s">
        <v>315</v>
      </c>
      <c r="C157">
        <v>89</v>
      </c>
      <c r="D157" t="s">
        <v>19</v>
      </c>
      <c r="E157" t="str">
        <f t="shared" si="34"/>
        <v>NED</v>
      </c>
      <c r="F157" t="str">
        <f t="shared" si="35"/>
        <v>TIMMER Albert</v>
      </c>
      <c r="G157">
        <v>155</v>
      </c>
      <c r="H157" t="s">
        <v>317</v>
      </c>
      <c r="I157">
        <f t="shared" si="25"/>
        <v>99</v>
      </c>
      <c r="J157">
        <f>VLOOKUP(C157,'s2'!$C$3:$G$200,5,FALSE)</f>
        <v>81</v>
      </c>
      <c r="K157" t="str">
        <f>VLOOKUP(C157,'s2'!$C$3:$F$200,4,FALSE)</f>
        <v xml:space="preserve"> + 03' 05''</v>
      </c>
      <c r="L157">
        <f>(VALUE(MID(K157,4,2))*60)+VALUE(MID(K157,8,2))</f>
        <v>185</v>
      </c>
      <c r="M157">
        <f>VLOOKUP(C157,'s3'!$C$3:$G$196,5,FALSE)</f>
        <v>139</v>
      </c>
      <c r="N157" t="str">
        <f>VLOOKUP(C157,'s3'!$C$3:$F$196,4,FALSE)</f>
        <v xml:space="preserve"> + 13' 17''</v>
      </c>
      <c r="O157">
        <f t="shared" si="26"/>
        <v>797</v>
      </c>
      <c r="P157">
        <f>VLOOKUP(C157,'s4'!$C$3:$G$193,5,FALSE)</f>
        <v>172</v>
      </c>
      <c r="Q157" t="str">
        <f>VLOOKUP(C157,'s4'!$C$3:$F$193,4,FALSE)</f>
        <v xml:space="preserve"> + 30' 19''</v>
      </c>
      <c r="R157">
        <f t="shared" si="27"/>
        <v>1819</v>
      </c>
      <c r="S157">
        <f>VLOOKUP(C157,'s5'!$C$3:$G$191,5,FALSE)</f>
        <v>137</v>
      </c>
      <c r="T157" t="str">
        <f>VLOOKUP(C157,'s5'!$C$3:$F$191,4,FALSE)</f>
        <v xml:space="preserve"> + 32' 47''</v>
      </c>
      <c r="U157">
        <f t="shared" si="28"/>
        <v>1967</v>
      </c>
      <c r="V157">
        <f>VLOOKUP(C157,'s6'!$C$3:$G$190,5,FALSE)</f>
        <v>144</v>
      </c>
      <c r="W157" t="str">
        <f>VLOOKUP(C157,'s6'!$C$3:$G$190,4,FALSE)</f>
        <v xml:space="preserve"> + 35' 51''</v>
      </c>
      <c r="X157">
        <f t="shared" si="29"/>
        <v>2151</v>
      </c>
      <c r="Y157">
        <f>VLOOKUP($C157,'s7'!$C$3:$G$188,5,FALSE)</f>
        <v>146</v>
      </c>
      <c r="Z157" t="str">
        <f>VLOOKUP($C157,'s7'!$C$3:$G$188,4,FALSE)</f>
        <v xml:space="preserve"> + 37' 17''</v>
      </c>
      <c r="AA157">
        <f t="shared" si="24"/>
        <v>2237</v>
      </c>
      <c r="AB157">
        <f>VLOOKUP($C157,'s8'!$C$3:$G$187,5,FALSE)</f>
        <v>153</v>
      </c>
      <c r="AC157" t="str">
        <f>VLOOKUP($C157,'s8'!$C$3:$G$187,4,FALSE)</f>
        <v xml:space="preserve"> + 46' 16''</v>
      </c>
      <c r="AD157">
        <f t="shared" si="30"/>
        <v>2776</v>
      </c>
      <c r="AE157">
        <f>VLOOKUP($C157,'s9'!$C$3:$G$187,5,FALSE)</f>
        <v>150</v>
      </c>
      <c r="AF157" t="str">
        <f>VLOOKUP($C157,'s9'!$C$3:$G$187,4,FALSE)</f>
        <v xml:space="preserve"> + 47' 52''</v>
      </c>
      <c r="AG157">
        <f t="shared" si="31"/>
        <v>2872</v>
      </c>
      <c r="AH157">
        <f>VLOOKUP($C157,'s10'!$C$3:$G$185,5,FALSE)</f>
        <v>155</v>
      </c>
      <c r="AI157" t="str">
        <f>VLOOKUP($C157,'s10'!$C$3:$G$185,4,FALSE)</f>
        <v xml:space="preserve"> + 01h 06' 12''</v>
      </c>
      <c r="AJ157">
        <f t="shared" si="32"/>
        <v>3972</v>
      </c>
      <c r="AK157">
        <f>VLOOKUP($C157,'s11'!$C$3:$G$179,5,FALSE)</f>
        <v>146</v>
      </c>
      <c r="AL157" t="str">
        <f>VLOOKUP($C157,'s11'!$C$3:$G$179,4,FALSE)</f>
        <v xml:space="preserve"> + 01h 25' 31''</v>
      </c>
      <c r="AM157">
        <f t="shared" si="33"/>
        <v>5131</v>
      </c>
    </row>
    <row r="158" spans="1:39" x14ac:dyDescent="0.2">
      <c r="A158">
        <v>156</v>
      </c>
      <c r="B158" t="s">
        <v>318</v>
      </c>
      <c r="C158">
        <v>48</v>
      </c>
      <c r="D158" t="s">
        <v>66</v>
      </c>
      <c r="E158" t="str">
        <f t="shared" si="34"/>
        <v>ITA</v>
      </c>
      <c r="F158" t="str">
        <f t="shared" si="35"/>
        <v>TOSATTO Matteo</v>
      </c>
      <c r="G158">
        <v>156</v>
      </c>
      <c r="H158" t="s">
        <v>320</v>
      </c>
      <c r="I158">
        <f t="shared" si="25"/>
        <v>100</v>
      </c>
      <c r="J158">
        <f>VLOOKUP(C158,'s2'!$C$3:$G$200,5,FALSE)</f>
        <v>164</v>
      </c>
      <c r="K158" t="str">
        <f>VLOOKUP(C158,'s2'!$C$3:$F$200,4,FALSE)</f>
        <v xml:space="preserve"> + 06' 42''</v>
      </c>
      <c r="L158">
        <f>(VALUE(MID(K158,4,2))*60)+VALUE(MID(K158,8,2))</f>
        <v>402</v>
      </c>
      <c r="M158">
        <f>VLOOKUP(C158,'s3'!$C$3:$G$196,5,FALSE)</f>
        <v>179</v>
      </c>
      <c r="N158" t="str">
        <f>VLOOKUP(C158,'s3'!$C$3:$F$196,4,FALSE)</f>
        <v xml:space="preserve"> + 17' 09''</v>
      </c>
      <c r="O158">
        <f t="shared" si="26"/>
        <v>1029</v>
      </c>
      <c r="P158">
        <f>VLOOKUP(C158,'s4'!$C$3:$G$193,5,FALSE)</f>
        <v>148</v>
      </c>
      <c r="Q158" t="str">
        <f>VLOOKUP(C158,'s4'!$C$3:$F$193,4,FALSE)</f>
        <v xml:space="preserve"> + 23' 14''</v>
      </c>
      <c r="R158">
        <f t="shared" si="27"/>
        <v>1394</v>
      </c>
      <c r="S158">
        <f>VLOOKUP(C158,'s5'!$C$3:$G$191,5,FALSE)</f>
        <v>148</v>
      </c>
      <c r="T158" t="str">
        <f>VLOOKUP(C158,'s5'!$C$3:$F$191,4,FALSE)</f>
        <v xml:space="preserve"> + 35' 37''</v>
      </c>
      <c r="U158">
        <f t="shared" si="28"/>
        <v>2137</v>
      </c>
      <c r="V158">
        <f>VLOOKUP(C158,'s6'!$C$3:$G$190,5,FALSE)</f>
        <v>154</v>
      </c>
      <c r="W158" t="str">
        <f>VLOOKUP(C158,'s6'!$C$3:$G$190,4,FALSE)</f>
        <v xml:space="preserve"> + 38' 41''</v>
      </c>
      <c r="X158">
        <f t="shared" si="29"/>
        <v>2321</v>
      </c>
      <c r="Y158">
        <f>VLOOKUP($C158,'s7'!$C$3:$G$188,5,FALSE)</f>
        <v>154</v>
      </c>
      <c r="Z158" t="str">
        <f>VLOOKUP($C158,'s7'!$C$3:$G$188,4,FALSE)</f>
        <v xml:space="preserve"> + 39' 24''</v>
      </c>
      <c r="AA158">
        <f t="shared" si="24"/>
        <v>2364</v>
      </c>
      <c r="AB158">
        <f>VLOOKUP($C158,'s8'!$C$3:$G$187,5,FALSE)</f>
        <v>155</v>
      </c>
      <c r="AC158" t="str">
        <f>VLOOKUP($C158,'s8'!$C$3:$G$187,4,FALSE)</f>
        <v xml:space="preserve"> + 47' 12''</v>
      </c>
      <c r="AD158">
        <f t="shared" si="30"/>
        <v>2832</v>
      </c>
      <c r="AE158">
        <f>VLOOKUP($C158,'s9'!$C$3:$G$187,5,FALSE)</f>
        <v>164</v>
      </c>
      <c r="AF158" t="str">
        <f>VLOOKUP($C158,'s9'!$C$3:$G$187,4,FALSE)</f>
        <v xml:space="preserve"> + 52' 10''</v>
      </c>
      <c r="AG158">
        <f t="shared" si="31"/>
        <v>3130</v>
      </c>
      <c r="AH158">
        <f>VLOOKUP($C158,'s10'!$C$3:$G$185,5,FALSE)</f>
        <v>163</v>
      </c>
      <c r="AI158" t="str">
        <f>VLOOKUP($C158,'s10'!$C$3:$G$185,4,FALSE)</f>
        <v xml:space="preserve"> + 01h 10' 30''</v>
      </c>
      <c r="AJ158">
        <f t="shared" si="32"/>
        <v>4230</v>
      </c>
      <c r="AK158">
        <f>VLOOKUP($C158,'s11'!$C$3:$G$179,5,FALSE)</f>
        <v>153</v>
      </c>
      <c r="AL158" t="str">
        <f>VLOOKUP($C158,'s11'!$C$3:$G$179,4,FALSE)</f>
        <v xml:space="preserve"> + 01h 29' 49''</v>
      </c>
      <c r="AM158">
        <f t="shared" si="33"/>
        <v>5389</v>
      </c>
    </row>
    <row r="159" spans="1:39" x14ac:dyDescent="0.2">
      <c r="A159">
        <v>157</v>
      </c>
      <c r="B159" t="s">
        <v>321</v>
      </c>
      <c r="C159">
        <v>201</v>
      </c>
      <c r="D159" t="s">
        <v>237</v>
      </c>
      <c r="E159" t="str">
        <f t="shared" si="34"/>
        <v>ARG</v>
      </c>
      <c r="F159" t="str">
        <f t="shared" si="35"/>
        <v>SEPULVEDA Eduardo</v>
      </c>
      <c r="G159">
        <v>157</v>
      </c>
      <c r="H159" t="s">
        <v>320</v>
      </c>
      <c r="I159">
        <f t="shared" si="25"/>
        <v>100</v>
      </c>
      <c r="J159">
        <f>VLOOKUP(C159,'s2'!$C$3:$G$200,5,FALSE)</f>
        <v>165</v>
      </c>
      <c r="K159" t="str">
        <f>VLOOKUP(C159,'s2'!$C$3:$F$200,4,FALSE)</f>
        <v xml:space="preserve"> + 06' 42''</v>
      </c>
      <c r="L159">
        <f>(VALUE(MID(K159,4,2))*60)+VALUE(MID(K159,8,2))</f>
        <v>402</v>
      </c>
      <c r="M159">
        <f>VLOOKUP(C159,'s3'!$C$3:$G$196,5,FALSE)</f>
        <v>61</v>
      </c>
      <c r="N159" t="str">
        <f>VLOOKUP(C159,'s3'!$C$3:$F$196,4,FALSE)</f>
        <v xml:space="preserve"> + 06' 45''</v>
      </c>
      <c r="O159">
        <f t="shared" si="26"/>
        <v>405</v>
      </c>
      <c r="P159">
        <f>VLOOKUP(C159,'s4'!$C$3:$G$193,5,FALSE)</f>
        <v>50</v>
      </c>
      <c r="Q159" t="str">
        <f>VLOOKUP(C159,'s4'!$C$3:$F$193,4,FALSE)</f>
        <v xml:space="preserve"> + 10' 17''</v>
      </c>
      <c r="R159">
        <f t="shared" si="27"/>
        <v>617</v>
      </c>
      <c r="S159">
        <f>VLOOKUP(C159,'s5'!$C$3:$G$191,5,FALSE)</f>
        <v>42</v>
      </c>
      <c r="T159" t="str">
        <f>VLOOKUP(C159,'s5'!$C$3:$F$191,4,FALSE)</f>
        <v xml:space="preserve"> + 10' 17''</v>
      </c>
      <c r="U159">
        <f t="shared" si="28"/>
        <v>617</v>
      </c>
      <c r="V159">
        <f>VLOOKUP(C159,'s6'!$C$3:$G$190,5,FALSE)</f>
        <v>40</v>
      </c>
      <c r="W159" t="str">
        <f>VLOOKUP(C159,'s6'!$C$3:$G$190,4,FALSE)</f>
        <v xml:space="preserve"> + 10' 17''</v>
      </c>
      <c r="X159">
        <f t="shared" si="29"/>
        <v>617</v>
      </c>
      <c r="Y159">
        <f>VLOOKUP($C159,'s7'!$C$3:$G$188,5,FALSE)</f>
        <v>39</v>
      </c>
      <c r="Z159" t="str">
        <f>VLOOKUP($C159,'s7'!$C$3:$G$188,4,FALSE)</f>
        <v xml:space="preserve"> + 10' 05''</v>
      </c>
      <c r="AA159">
        <f t="shared" si="24"/>
        <v>605</v>
      </c>
      <c r="AB159">
        <f>VLOOKUP($C159,'s8'!$C$3:$G$187,5,FALSE)</f>
        <v>37</v>
      </c>
      <c r="AC159" t="str">
        <f>VLOOKUP($C159,'s8'!$C$3:$G$187,4,FALSE)</f>
        <v xml:space="preserve"> + 10' 40''</v>
      </c>
      <c r="AD159">
        <f t="shared" si="30"/>
        <v>640</v>
      </c>
      <c r="AE159">
        <f>VLOOKUP($C159,'s9'!$C$3:$G$187,5,FALSE)</f>
        <v>38</v>
      </c>
      <c r="AF159" t="str">
        <f>VLOOKUP($C159,'s9'!$C$3:$G$187,4,FALSE)</f>
        <v xml:space="preserve"> + 12' 25''</v>
      </c>
      <c r="AG159">
        <f t="shared" si="31"/>
        <v>745</v>
      </c>
      <c r="AH159">
        <f>VLOOKUP($C159,'s10'!$C$3:$G$185,5,FALSE)</f>
        <v>26</v>
      </c>
      <c r="AI159" t="str">
        <f>VLOOKUP($C159,'s10'!$C$3:$G$185,4,FALSE)</f>
        <v xml:space="preserve"> + 16' 51''</v>
      </c>
      <c r="AJ159">
        <f t="shared" si="32"/>
        <v>1011</v>
      </c>
      <c r="AK159">
        <f>VLOOKUP($C159,'s11'!$C$3:$G$179,5,FALSE)</f>
        <v>24</v>
      </c>
      <c r="AL159" t="str">
        <f>VLOOKUP($C159,'s11'!$C$3:$G$179,4,FALSE)</f>
        <v xml:space="preserve"> + 25' 20''</v>
      </c>
      <c r="AM159">
        <f t="shared" si="33"/>
        <v>1520</v>
      </c>
    </row>
    <row r="160" spans="1:39" x14ac:dyDescent="0.2">
      <c r="A160">
        <v>158</v>
      </c>
      <c r="B160" t="s">
        <v>322</v>
      </c>
      <c r="C160">
        <v>156</v>
      </c>
      <c r="D160" t="s">
        <v>193</v>
      </c>
      <c r="E160" t="str">
        <f t="shared" si="34"/>
        <v>ESP</v>
      </c>
      <c r="F160" t="str">
        <f t="shared" si="35"/>
        <v>PLAZA MOLINA Ruben</v>
      </c>
      <c r="G160">
        <v>158</v>
      </c>
      <c r="H160" t="s">
        <v>320</v>
      </c>
      <c r="I160">
        <f t="shared" si="25"/>
        <v>100</v>
      </c>
      <c r="J160">
        <f>VLOOKUP(C160,'s2'!$C$3:$G$200,5,FALSE)</f>
        <v>166</v>
      </c>
      <c r="K160" t="str">
        <f>VLOOKUP(C160,'s2'!$C$3:$F$200,4,FALSE)</f>
        <v xml:space="preserve"> + 06' 42''</v>
      </c>
      <c r="L160">
        <f>(VALUE(MID(K160,4,2))*60)+VALUE(MID(K160,8,2))</f>
        <v>402</v>
      </c>
      <c r="M160">
        <f>VLOOKUP(C160,'s3'!$C$3:$G$196,5,FALSE)</f>
        <v>122</v>
      </c>
      <c r="N160" t="str">
        <f>VLOOKUP(C160,'s3'!$C$3:$F$196,4,FALSE)</f>
        <v xml:space="preserve"> + 12' 13''</v>
      </c>
      <c r="O160">
        <f t="shared" si="26"/>
        <v>733</v>
      </c>
      <c r="P160">
        <f>VLOOKUP(C160,'s4'!$C$3:$G$193,5,FALSE)</f>
        <v>169</v>
      </c>
      <c r="Q160" t="str">
        <f>VLOOKUP(C160,'s4'!$C$3:$F$193,4,FALSE)</f>
        <v xml:space="preserve"> + 29' 15''</v>
      </c>
      <c r="R160">
        <f t="shared" si="27"/>
        <v>1755</v>
      </c>
      <c r="S160">
        <f>VLOOKUP(C160,'s5'!$C$3:$G$191,5,FALSE)</f>
        <v>171</v>
      </c>
      <c r="T160" t="str">
        <f>VLOOKUP(C160,'s5'!$C$3:$F$191,4,FALSE)</f>
        <v xml:space="preserve"> + 43' 30''</v>
      </c>
      <c r="U160">
        <f t="shared" si="28"/>
        <v>2610</v>
      </c>
      <c r="V160">
        <f>VLOOKUP(C160,'s6'!$C$3:$G$190,5,FALSE)</f>
        <v>171</v>
      </c>
      <c r="W160" t="str">
        <f>VLOOKUP(C160,'s6'!$C$3:$G$190,4,FALSE)</f>
        <v xml:space="preserve"> + 46' 34''</v>
      </c>
      <c r="X160">
        <f t="shared" si="29"/>
        <v>2794</v>
      </c>
      <c r="Y160">
        <f>VLOOKUP($C160,'s7'!$C$3:$G$188,5,FALSE)</f>
        <v>169</v>
      </c>
      <c r="Z160" t="str">
        <f>VLOOKUP($C160,'s7'!$C$3:$G$188,4,FALSE)</f>
        <v xml:space="preserve"> + 46' 46''</v>
      </c>
      <c r="AA160">
        <f t="shared" si="24"/>
        <v>2806</v>
      </c>
      <c r="AB160">
        <f>VLOOKUP($C160,'s8'!$C$3:$G$187,5,FALSE)</f>
        <v>164</v>
      </c>
      <c r="AC160" t="str">
        <f>VLOOKUP($C160,'s8'!$C$3:$G$187,4,FALSE)</f>
        <v xml:space="preserve"> + 48' 36''</v>
      </c>
      <c r="AD160">
        <f t="shared" si="30"/>
        <v>2916</v>
      </c>
      <c r="AE160">
        <f>VLOOKUP($C160,'s9'!$C$3:$G$187,5,FALSE)</f>
        <v>155</v>
      </c>
      <c r="AF160" t="str">
        <f>VLOOKUP($C160,'s9'!$C$3:$G$187,4,FALSE)</f>
        <v xml:space="preserve"> + 49' 23''</v>
      </c>
      <c r="AG160">
        <f t="shared" si="31"/>
        <v>2963</v>
      </c>
      <c r="AH160">
        <f>VLOOKUP($C160,'s10'!$C$3:$G$185,5,FALSE)</f>
        <v>156</v>
      </c>
      <c r="AI160" t="str">
        <f>VLOOKUP($C160,'s10'!$C$3:$G$185,4,FALSE)</f>
        <v xml:space="preserve"> + 01h 06' 13''</v>
      </c>
      <c r="AJ160">
        <f t="shared" si="32"/>
        <v>3973</v>
      </c>
      <c r="AK160">
        <f>VLOOKUP($C160,'s11'!$C$3:$G$179,5,FALSE)</f>
        <v>140</v>
      </c>
      <c r="AL160" t="str">
        <f>VLOOKUP($C160,'s11'!$C$3:$G$179,4,FALSE)</f>
        <v xml:space="preserve"> + 01h 22' 36''</v>
      </c>
      <c r="AM160">
        <f t="shared" si="33"/>
        <v>4956</v>
      </c>
    </row>
    <row r="161" spans="1:39" x14ac:dyDescent="0.2">
      <c r="A161">
        <v>159</v>
      </c>
      <c r="B161" t="s">
        <v>323</v>
      </c>
      <c r="C161">
        <v>95</v>
      </c>
      <c r="D161" t="s">
        <v>167</v>
      </c>
      <c r="E161" t="str">
        <f t="shared" si="34"/>
        <v>RUS</v>
      </c>
      <c r="F161" t="str">
        <f t="shared" si="35"/>
        <v>KOZONTCHUK Dmitry</v>
      </c>
      <c r="G161">
        <v>159</v>
      </c>
      <c r="H161" t="s">
        <v>325</v>
      </c>
      <c r="I161">
        <f t="shared" si="25"/>
        <v>101</v>
      </c>
      <c r="J161">
        <f>VLOOKUP(C161,'s2'!$C$3:$G$200,5,FALSE)</f>
        <v>167</v>
      </c>
      <c r="K161" t="str">
        <f>VLOOKUP(C161,'s2'!$C$3:$F$200,4,FALSE)</f>
        <v xml:space="preserve"> + 06' 43''</v>
      </c>
      <c r="L161">
        <f>(VALUE(MID(K161,4,2))*60)+VALUE(MID(K161,8,2))</f>
        <v>403</v>
      </c>
      <c r="M161" t="e">
        <f>VLOOKUP(C161,'s3'!$C$3:$G$196,5,FALSE)</f>
        <v>#N/A</v>
      </c>
      <c r="N161" t="e">
        <f>VLOOKUP(C161,'s3'!$C$3:$F$196,4,FALSE)</f>
        <v>#N/A</v>
      </c>
      <c r="O161" t="e">
        <f t="shared" si="26"/>
        <v>#N/A</v>
      </c>
      <c r="P161" t="e">
        <f>VLOOKUP(C161,'s4'!$C$3:$G$193,5,FALSE)</f>
        <v>#N/A</v>
      </c>
      <c r="Q161" t="e">
        <f>VLOOKUP(C161,'s4'!$C$3:$F$193,4,FALSE)</f>
        <v>#N/A</v>
      </c>
      <c r="R161" t="e">
        <f t="shared" si="27"/>
        <v>#N/A</v>
      </c>
      <c r="S161" t="e">
        <f>VLOOKUP(C161,'s5'!$C$3:$G$191,5,FALSE)</f>
        <v>#N/A</v>
      </c>
      <c r="T161" t="e">
        <f>VLOOKUP(C161,'s5'!$C$3:$F$191,4,FALSE)</f>
        <v>#N/A</v>
      </c>
      <c r="U161" t="e">
        <f t="shared" si="28"/>
        <v>#N/A</v>
      </c>
      <c r="V161" t="e">
        <f>VLOOKUP(C161,'s6'!$C$3:$G$190,5,FALSE)</f>
        <v>#N/A</v>
      </c>
      <c r="W161" t="e">
        <f>VLOOKUP(C161,'s6'!$C$3:$G$190,4,FALSE)</f>
        <v>#N/A</v>
      </c>
      <c r="X161" t="e">
        <f t="shared" si="29"/>
        <v>#N/A</v>
      </c>
      <c r="Y161" t="e">
        <f>VLOOKUP($C161,'s7'!$C$3:$G$188,5,FALSE)</f>
        <v>#N/A</v>
      </c>
      <c r="Z161" t="e">
        <f>VLOOKUP($C161,'s7'!$C$3:$G$188,4,FALSE)</f>
        <v>#N/A</v>
      </c>
      <c r="AA161" t="e">
        <f t="shared" si="24"/>
        <v>#N/A</v>
      </c>
      <c r="AB161" t="e">
        <f>VLOOKUP($C161,'s8'!$C$3:$G$187,5,FALSE)</f>
        <v>#N/A</v>
      </c>
      <c r="AC161" t="e">
        <f>VLOOKUP($C161,'s8'!$C$3:$G$187,4,FALSE)</f>
        <v>#N/A</v>
      </c>
      <c r="AD161" t="e">
        <f t="shared" si="30"/>
        <v>#N/A</v>
      </c>
      <c r="AE161" t="e">
        <f>VLOOKUP($C161,'s9'!$C$3:$G$187,5,FALSE)</f>
        <v>#N/A</v>
      </c>
      <c r="AF161" t="e">
        <f>VLOOKUP($C161,'s9'!$C$3:$G$187,4,FALSE)</f>
        <v>#N/A</v>
      </c>
      <c r="AG161" t="e">
        <f t="shared" si="31"/>
        <v>#N/A</v>
      </c>
      <c r="AH161" t="e">
        <f>VLOOKUP($C161,'s10'!$C$3:$G$185,5,FALSE)</f>
        <v>#N/A</v>
      </c>
      <c r="AI161" t="e">
        <f>VLOOKUP($C161,'s10'!$C$3:$G$185,4,FALSE)</f>
        <v>#N/A</v>
      </c>
      <c r="AJ161" t="e">
        <f t="shared" si="32"/>
        <v>#N/A</v>
      </c>
      <c r="AK161" t="e">
        <f>VLOOKUP($C161,'s11'!$C$3:$G$179,5,FALSE)</f>
        <v>#N/A</v>
      </c>
      <c r="AL161" t="e">
        <f>VLOOKUP($C161,'s11'!$C$3:$G$179,4,FALSE)</f>
        <v>#N/A</v>
      </c>
      <c r="AM161" t="e">
        <f t="shared" si="33"/>
        <v>#N/A</v>
      </c>
    </row>
    <row r="162" spans="1:39" x14ac:dyDescent="0.2">
      <c r="A162">
        <v>160</v>
      </c>
      <c r="B162" t="s">
        <v>326</v>
      </c>
      <c r="C162">
        <v>19</v>
      </c>
      <c r="D162" t="s">
        <v>129</v>
      </c>
      <c r="E162" t="str">
        <f t="shared" si="34"/>
        <v>FRA</v>
      </c>
      <c r="F162" t="str">
        <f t="shared" si="35"/>
        <v>VUILLERMOZ Alexis</v>
      </c>
      <c r="G162">
        <v>160</v>
      </c>
      <c r="H162" t="s">
        <v>328</v>
      </c>
      <c r="I162">
        <f t="shared" si="25"/>
        <v>102</v>
      </c>
      <c r="J162">
        <f>VLOOKUP(C162,'s2'!$C$3:$G$200,5,FALSE)</f>
        <v>82</v>
      </c>
      <c r="K162" t="str">
        <f>VLOOKUP(C162,'s2'!$C$3:$F$200,4,FALSE)</f>
        <v xml:space="preserve"> + 03' 08''</v>
      </c>
      <c r="L162">
        <f>(VALUE(MID(K162,4,2))*60)+VALUE(MID(K162,8,2))</f>
        <v>188</v>
      </c>
      <c r="M162">
        <f>VLOOKUP(C162,'s3'!$C$3:$G$196,5,FALSE)</f>
        <v>22</v>
      </c>
      <c r="N162" t="str">
        <f>VLOOKUP(C162,'s3'!$C$3:$F$196,4,FALSE)</f>
        <v xml:space="preserve"> + 02' 26''</v>
      </c>
      <c r="O162">
        <f t="shared" si="26"/>
        <v>146</v>
      </c>
      <c r="P162">
        <f>VLOOKUP(C162,'s4'!$C$3:$G$193,5,FALSE)</f>
        <v>28</v>
      </c>
      <c r="Q162" t="str">
        <f>VLOOKUP(C162,'s4'!$C$3:$F$193,4,FALSE)</f>
        <v xml:space="preserve"> + 05' 58''</v>
      </c>
      <c r="R162">
        <f t="shared" si="27"/>
        <v>358</v>
      </c>
      <c r="S162">
        <f>VLOOKUP(C162,'s5'!$C$3:$G$191,5,FALSE)</f>
        <v>28</v>
      </c>
      <c r="T162" t="str">
        <f>VLOOKUP(C162,'s5'!$C$3:$F$191,4,FALSE)</f>
        <v xml:space="preserve"> + 05' 58''</v>
      </c>
      <c r="U162">
        <f t="shared" si="28"/>
        <v>358</v>
      </c>
      <c r="V162">
        <f>VLOOKUP(C162,'s6'!$C$3:$G$190,5,FALSE)</f>
        <v>28</v>
      </c>
      <c r="W162" t="str">
        <f>VLOOKUP(C162,'s6'!$C$3:$G$190,4,FALSE)</f>
        <v xml:space="preserve"> + 05' 58''</v>
      </c>
      <c r="X162">
        <f t="shared" si="29"/>
        <v>358</v>
      </c>
      <c r="Y162">
        <f>VLOOKUP($C162,'s7'!$C$3:$G$188,5,FALSE)</f>
        <v>27</v>
      </c>
      <c r="Z162" t="str">
        <f>VLOOKUP($C162,'s7'!$C$3:$G$188,4,FALSE)</f>
        <v xml:space="preserve"> + 05' 46''</v>
      </c>
      <c r="AA162">
        <f t="shared" si="24"/>
        <v>346</v>
      </c>
      <c r="AB162">
        <f>VLOOKUP($C162,'s8'!$C$3:$G$187,5,FALSE)</f>
        <v>26</v>
      </c>
      <c r="AC162" t="str">
        <f>VLOOKUP($C162,'s8'!$C$3:$G$187,4,FALSE)</f>
        <v xml:space="preserve"> + 05' 26''</v>
      </c>
      <c r="AD162">
        <f t="shared" si="30"/>
        <v>326</v>
      </c>
      <c r="AE162">
        <f>VLOOKUP($C162,'s9'!$C$3:$G$187,5,FALSE)</f>
        <v>28</v>
      </c>
      <c r="AF162" t="str">
        <f>VLOOKUP($C162,'s9'!$C$3:$G$187,4,FALSE)</f>
        <v xml:space="preserve"> + 06' 49''</v>
      </c>
      <c r="AG162">
        <f t="shared" si="31"/>
        <v>409</v>
      </c>
      <c r="AH162">
        <f>VLOOKUP($C162,'s10'!$C$3:$G$185,5,FALSE)</f>
        <v>20</v>
      </c>
      <c r="AI162" t="str">
        <f>VLOOKUP($C162,'s10'!$C$3:$G$185,4,FALSE)</f>
        <v xml:space="preserve"> + 13' 03''</v>
      </c>
      <c r="AJ162">
        <f t="shared" si="32"/>
        <v>783</v>
      </c>
      <c r="AK162">
        <f>VLOOKUP($C162,'s11'!$C$3:$G$179,5,FALSE)</f>
        <v>22</v>
      </c>
      <c r="AL162" t="str">
        <f>VLOOKUP($C162,'s11'!$C$3:$G$179,4,FALSE)</f>
        <v xml:space="preserve"> + 23' 36''</v>
      </c>
      <c r="AM162">
        <f t="shared" si="33"/>
        <v>1416</v>
      </c>
    </row>
    <row r="163" spans="1:39" x14ac:dyDescent="0.2">
      <c r="A163">
        <v>161</v>
      </c>
      <c r="B163" t="s">
        <v>329</v>
      </c>
      <c r="C163">
        <v>157</v>
      </c>
      <c r="D163" t="s">
        <v>193</v>
      </c>
      <c r="E163" t="str">
        <f t="shared" si="34"/>
        <v>ITA</v>
      </c>
      <c r="F163" t="str">
        <f t="shared" si="35"/>
        <v>POZZATO Filippo</v>
      </c>
      <c r="G163">
        <v>161</v>
      </c>
      <c r="H163" t="s">
        <v>328</v>
      </c>
      <c r="I163">
        <f t="shared" si="25"/>
        <v>102</v>
      </c>
      <c r="J163">
        <f>VLOOKUP(C163,'s2'!$C$3:$G$200,5,FALSE)</f>
        <v>83</v>
      </c>
      <c r="K163" t="str">
        <f>VLOOKUP(C163,'s2'!$C$3:$F$200,4,FALSE)</f>
        <v xml:space="preserve"> + 03' 08''</v>
      </c>
      <c r="L163">
        <f>(VALUE(MID(K163,4,2))*60)+VALUE(MID(K163,8,2))</f>
        <v>188</v>
      </c>
      <c r="M163">
        <f>VLOOKUP(C163,'s3'!$C$3:$G$196,5,FALSE)</f>
        <v>147</v>
      </c>
      <c r="N163" t="str">
        <f>VLOOKUP(C163,'s3'!$C$3:$F$196,4,FALSE)</f>
        <v xml:space="preserve"> + 14' 02''</v>
      </c>
      <c r="O163">
        <f t="shared" si="26"/>
        <v>842</v>
      </c>
      <c r="P163">
        <f>VLOOKUP(C163,'s4'!$C$3:$G$193,5,FALSE)</f>
        <v>110</v>
      </c>
      <c r="Q163" t="str">
        <f>VLOOKUP(C163,'s4'!$C$3:$F$193,4,FALSE)</f>
        <v xml:space="preserve"> + 17' 34''</v>
      </c>
      <c r="R163">
        <f t="shared" si="27"/>
        <v>1054</v>
      </c>
      <c r="S163">
        <f>VLOOKUP(C163,'s5'!$C$3:$G$191,5,FALSE)</f>
        <v>125</v>
      </c>
      <c r="T163" t="str">
        <f>VLOOKUP(C163,'s5'!$C$3:$F$191,4,FALSE)</f>
        <v xml:space="preserve"> + 27' 48''</v>
      </c>
      <c r="U163">
        <f t="shared" si="28"/>
        <v>1668</v>
      </c>
      <c r="V163">
        <f>VLOOKUP(C163,'s6'!$C$3:$G$190,5,FALSE)</f>
        <v>117</v>
      </c>
      <c r="W163" t="str">
        <f>VLOOKUP(C163,'s6'!$C$3:$G$190,4,FALSE)</f>
        <v xml:space="preserve"> + 27' 48''</v>
      </c>
      <c r="X163">
        <f t="shared" si="29"/>
        <v>1668</v>
      </c>
      <c r="Y163">
        <f>VLOOKUP($C163,'s7'!$C$3:$G$188,5,FALSE)</f>
        <v>114</v>
      </c>
      <c r="Z163" t="str">
        <f>VLOOKUP($C163,'s7'!$C$3:$G$188,4,FALSE)</f>
        <v xml:space="preserve"> + 27' 36''</v>
      </c>
      <c r="AA163">
        <f t="shared" si="24"/>
        <v>1656</v>
      </c>
      <c r="AB163">
        <f>VLOOKUP($C163,'s8'!$C$3:$G$187,5,FALSE)</f>
        <v>105</v>
      </c>
      <c r="AC163" t="str">
        <f>VLOOKUP($C163,'s8'!$C$3:$G$187,4,FALSE)</f>
        <v xml:space="preserve"> + 30' 34''</v>
      </c>
      <c r="AD163">
        <f t="shared" si="30"/>
        <v>1834</v>
      </c>
      <c r="AE163">
        <f>VLOOKUP($C163,'s9'!$C$3:$G$187,5,FALSE)</f>
        <v>108</v>
      </c>
      <c r="AF163" t="str">
        <f>VLOOKUP($C163,'s9'!$C$3:$G$187,4,FALSE)</f>
        <v xml:space="preserve"> + 32' 46''</v>
      </c>
      <c r="AG163">
        <f t="shared" si="31"/>
        <v>1966</v>
      </c>
      <c r="AH163">
        <f>VLOOKUP($C163,'s10'!$C$3:$G$185,5,FALSE)</f>
        <v>128</v>
      </c>
      <c r="AI163" t="str">
        <f>VLOOKUP($C163,'s10'!$C$3:$G$185,4,FALSE)</f>
        <v xml:space="preserve"> + 55' 18''</v>
      </c>
      <c r="AJ163">
        <f t="shared" si="32"/>
        <v>3318</v>
      </c>
      <c r="AK163">
        <f>VLOOKUP($C163,'s11'!$C$3:$G$179,5,FALSE)</f>
        <v>135</v>
      </c>
      <c r="AL163" t="str">
        <f>VLOOKUP($C163,'s11'!$C$3:$G$179,4,FALSE)</f>
        <v xml:space="preserve"> + 01h 21' 18''</v>
      </c>
      <c r="AM163">
        <f t="shared" si="33"/>
        <v>4878</v>
      </c>
    </row>
    <row r="164" spans="1:39" x14ac:dyDescent="0.2">
      <c r="A164">
        <v>162</v>
      </c>
      <c r="B164" t="s">
        <v>330</v>
      </c>
      <c r="C164">
        <v>178</v>
      </c>
      <c r="D164" t="s">
        <v>249</v>
      </c>
      <c r="E164" t="str">
        <f t="shared" si="34"/>
        <v>FRA</v>
      </c>
      <c r="F164" t="str">
        <f t="shared" si="35"/>
        <v>SOUPE GEOFFREY</v>
      </c>
      <c r="G164">
        <v>162</v>
      </c>
      <c r="H164" t="s">
        <v>332</v>
      </c>
      <c r="I164">
        <f t="shared" si="25"/>
        <v>103</v>
      </c>
      <c r="J164">
        <f>VLOOKUP(C164,'s2'!$C$3:$G$200,5,FALSE)</f>
        <v>84</v>
      </c>
      <c r="K164" t="str">
        <f>VLOOKUP(C164,'s2'!$C$3:$F$200,4,FALSE)</f>
        <v xml:space="preserve"> + 03' 09''</v>
      </c>
      <c r="L164">
        <f>(VALUE(MID(K164,4,2))*60)+VALUE(MID(K164,8,2))</f>
        <v>189</v>
      </c>
      <c r="M164">
        <f>VLOOKUP(C164,'s3'!$C$3:$G$196,5,FALSE)</f>
        <v>142</v>
      </c>
      <c r="N164" t="str">
        <f>VLOOKUP(C164,'s3'!$C$3:$F$196,4,FALSE)</f>
        <v xml:space="preserve"> + 13' 21''</v>
      </c>
      <c r="O164">
        <f t="shared" si="26"/>
        <v>801</v>
      </c>
      <c r="P164">
        <f>VLOOKUP(C164,'s4'!$C$3:$G$193,5,FALSE)</f>
        <v>100</v>
      </c>
      <c r="Q164" t="str">
        <f>VLOOKUP(C164,'s4'!$C$3:$F$193,4,FALSE)</f>
        <v xml:space="preserve"> + 16' 24''</v>
      </c>
      <c r="R164">
        <f t="shared" si="27"/>
        <v>984</v>
      </c>
      <c r="S164">
        <f>VLOOKUP(C164,'s5'!$C$3:$G$191,5,FALSE)</f>
        <v>70</v>
      </c>
      <c r="T164" t="str">
        <f>VLOOKUP(C164,'s5'!$C$3:$F$191,4,FALSE)</f>
        <v xml:space="preserve"> + 16' 24''</v>
      </c>
      <c r="U164">
        <f t="shared" si="28"/>
        <v>984</v>
      </c>
      <c r="V164">
        <f>VLOOKUP(C164,'s6'!$C$3:$G$190,5,FALSE)</f>
        <v>67</v>
      </c>
      <c r="W164" t="str">
        <f>VLOOKUP(C164,'s6'!$C$3:$G$190,4,FALSE)</f>
        <v xml:space="preserve"> + 16' 24''</v>
      </c>
      <c r="X164">
        <f t="shared" si="29"/>
        <v>984</v>
      </c>
      <c r="Y164">
        <f>VLOOKUP($C164,'s7'!$C$3:$G$188,5,FALSE)</f>
        <v>66</v>
      </c>
      <c r="Z164" t="str">
        <f>VLOOKUP($C164,'s7'!$C$3:$G$188,4,FALSE)</f>
        <v xml:space="preserve"> + 16' 12''</v>
      </c>
      <c r="AA164">
        <f t="shared" si="24"/>
        <v>972</v>
      </c>
      <c r="AB164">
        <f>VLOOKUP($C164,'s8'!$C$3:$G$187,5,FALSE)</f>
        <v>53</v>
      </c>
      <c r="AC164" t="str">
        <f>VLOOKUP($C164,'s8'!$C$3:$G$187,4,FALSE)</f>
        <v xml:space="preserve"> + 18' 10''</v>
      </c>
      <c r="AD164">
        <f t="shared" si="30"/>
        <v>1090</v>
      </c>
      <c r="AE164">
        <f>VLOOKUP($C164,'s9'!$C$3:$G$187,5,FALSE)</f>
        <v>58</v>
      </c>
      <c r="AF164" t="str">
        <f>VLOOKUP($C164,'s9'!$C$3:$G$187,4,FALSE)</f>
        <v xml:space="preserve"> + 22' 25''</v>
      </c>
      <c r="AG164">
        <f t="shared" si="31"/>
        <v>1345</v>
      </c>
      <c r="AH164">
        <f>VLOOKUP($C164,'s10'!$C$3:$G$185,5,FALSE)</f>
        <v>46</v>
      </c>
      <c r="AI164" t="str">
        <f>VLOOKUP($C164,'s10'!$C$3:$G$185,4,FALSE)</f>
        <v xml:space="preserve"> + 30' 55''</v>
      </c>
      <c r="AJ164">
        <f t="shared" si="32"/>
        <v>1855</v>
      </c>
      <c r="AK164">
        <f>VLOOKUP($C164,'s11'!$C$3:$G$179,5,FALSE)</f>
        <v>61</v>
      </c>
      <c r="AL164" t="str">
        <f>VLOOKUP($C164,'s11'!$C$3:$G$179,4,FALSE)</f>
        <v xml:space="preserve"> + 56' 55''</v>
      </c>
      <c r="AM164">
        <f t="shared" si="33"/>
        <v>3415</v>
      </c>
    </row>
    <row r="165" spans="1:39" x14ac:dyDescent="0.2">
      <c r="A165">
        <v>163</v>
      </c>
      <c r="B165" t="s">
        <v>333</v>
      </c>
      <c r="C165">
        <v>153</v>
      </c>
      <c r="D165" t="s">
        <v>193</v>
      </c>
      <c r="E165" t="str">
        <f t="shared" si="34"/>
        <v>ITA</v>
      </c>
      <c r="F165" t="str">
        <f t="shared" si="35"/>
        <v>CIMOLAI Davide</v>
      </c>
      <c r="G165">
        <v>163</v>
      </c>
      <c r="H165" t="s">
        <v>332</v>
      </c>
      <c r="I165">
        <f t="shared" si="25"/>
        <v>103</v>
      </c>
      <c r="J165">
        <f>VLOOKUP(C165,'s2'!$C$3:$G$200,5,FALSE)</f>
        <v>168</v>
      </c>
      <c r="K165" t="str">
        <f>VLOOKUP(C165,'s2'!$C$3:$F$200,4,FALSE)</f>
        <v xml:space="preserve"> + 06' 45''</v>
      </c>
      <c r="L165">
        <f>(VALUE(MID(K165,4,2))*60)+VALUE(MID(K165,8,2))</f>
        <v>405</v>
      </c>
      <c r="M165">
        <f>VLOOKUP(C165,'s3'!$C$3:$G$196,5,FALSE)</f>
        <v>184</v>
      </c>
      <c r="N165" t="str">
        <f>VLOOKUP(C165,'s3'!$C$3:$F$196,4,FALSE)</f>
        <v xml:space="preserve"> + 17' 39''</v>
      </c>
      <c r="O165">
        <f t="shared" si="26"/>
        <v>1059</v>
      </c>
      <c r="P165">
        <f>VLOOKUP(C165,'s4'!$C$3:$G$193,5,FALSE)</f>
        <v>184</v>
      </c>
      <c r="Q165" t="str">
        <f>VLOOKUP(C165,'s4'!$C$3:$F$193,4,FALSE)</f>
        <v xml:space="preserve"> + 34' 41''</v>
      </c>
      <c r="R165">
        <f t="shared" si="27"/>
        <v>2081</v>
      </c>
      <c r="S165">
        <f>VLOOKUP(C165,'s5'!$C$3:$G$191,5,FALSE)</f>
        <v>147</v>
      </c>
      <c r="T165" t="str">
        <f>VLOOKUP(C165,'s5'!$C$3:$F$191,4,FALSE)</f>
        <v xml:space="preserve"> + 34' 41''</v>
      </c>
      <c r="U165">
        <f t="shared" si="28"/>
        <v>2081</v>
      </c>
      <c r="V165">
        <f>VLOOKUP(C165,'s6'!$C$3:$G$190,5,FALSE)</f>
        <v>142</v>
      </c>
      <c r="W165" t="str">
        <f>VLOOKUP(C165,'s6'!$C$3:$G$190,4,FALSE)</f>
        <v xml:space="preserve"> + 34' 41''</v>
      </c>
      <c r="X165">
        <f t="shared" si="29"/>
        <v>2081</v>
      </c>
      <c r="Y165">
        <f>VLOOKUP($C165,'s7'!$C$3:$G$188,5,FALSE)</f>
        <v>136</v>
      </c>
      <c r="Z165" t="str">
        <f>VLOOKUP($C165,'s7'!$C$3:$G$188,4,FALSE)</f>
        <v xml:space="preserve"> + 34' 29''</v>
      </c>
      <c r="AA165">
        <f t="shared" si="24"/>
        <v>2069</v>
      </c>
      <c r="AB165">
        <f>VLOOKUP($C165,'s8'!$C$3:$G$187,5,FALSE)</f>
        <v>151</v>
      </c>
      <c r="AC165" t="str">
        <f>VLOOKUP($C165,'s8'!$C$3:$G$187,4,FALSE)</f>
        <v xml:space="preserve"> + 45' 17''</v>
      </c>
      <c r="AD165">
        <f t="shared" si="30"/>
        <v>2717</v>
      </c>
      <c r="AE165">
        <f>VLOOKUP($C165,'s9'!$C$3:$G$187,5,FALSE)</f>
        <v>157</v>
      </c>
      <c r="AF165" t="str">
        <f>VLOOKUP($C165,'s9'!$C$3:$G$187,4,FALSE)</f>
        <v xml:space="preserve"> + 51' 14''</v>
      </c>
      <c r="AG165">
        <f t="shared" si="31"/>
        <v>3074</v>
      </c>
      <c r="AH165">
        <f>VLOOKUP($C165,'s10'!$C$3:$G$185,5,FALSE)</f>
        <v>168</v>
      </c>
      <c r="AI165" t="str">
        <f>VLOOKUP($C165,'s10'!$C$3:$G$185,4,FALSE)</f>
        <v xml:space="preserve"> + 01h 14' 59''</v>
      </c>
      <c r="AJ165">
        <f t="shared" si="32"/>
        <v>4499</v>
      </c>
      <c r="AK165">
        <f>VLOOKUP($C165,'s11'!$C$3:$G$179,5,FALSE)</f>
        <v>165</v>
      </c>
      <c r="AL165" t="str">
        <f>VLOOKUP($C165,'s11'!$C$3:$G$179,4,FALSE)</f>
        <v xml:space="preserve"> + 01h 42' 12''</v>
      </c>
      <c r="AM165">
        <f t="shared" si="33"/>
        <v>6132</v>
      </c>
    </row>
    <row r="166" spans="1:39" x14ac:dyDescent="0.2">
      <c r="A166">
        <v>164</v>
      </c>
      <c r="B166" t="s">
        <v>334</v>
      </c>
      <c r="C166">
        <v>42</v>
      </c>
      <c r="D166" t="s">
        <v>66</v>
      </c>
      <c r="E166" t="str">
        <f t="shared" si="34"/>
        <v>ITA</v>
      </c>
      <c r="F166" t="str">
        <f t="shared" si="35"/>
        <v>BASSO Ivan</v>
      </c>
      <c r="G166">
        <v>164</v>
      </c>
      <c r="H166" t="s">
        <v>336</v>
      </c>
      <c r="I166">
        <f t="shared" si="25"/>
        <v>105</v>
      </c>
      <c r="J166">
        <f>VLOOKUP(C166,'s2'!$C$3:$G$200,5,FALSE)</f>
        <v>169</v>
      </c>
      <c r="K166" t="str">
        <f>VLOOKUP(C166,'s2'!$C$3:$F$200,4,FALSE)</f>
        <v xml:space="preserve"> + 06' 47''</v>
      </c>
      <c r="L166">
        <f>(VALUE(MID(K166,4,2))*60)+VALUE(MID(K166,8,2))</f>
        <v>407</v>
      </c>
      <c r="M166">
        <f>VLOOKUP(C166,'s3'!$C$3:$G$196,5,FALSE)</f>
        <v>98</v>
      </c>
      <c r="N166" t="str">
        <f>VLOOKUP(C166,'s3'!$C$3:$F$196,4,FALSE)</f>
        <v xml:space="preserve"> + 10' 03''</v>
      </c>
      <c r="O166">
        <f t="shared" si="26"/>
        <v>603</v>
      </c>
      <c r="P166">
        <f>VLOOKUP(C166,'s4'!$C$3:$G$193,5,FALSE)</f>
        <v>163</v>
      </c>
      <c r="Q166" t="str">
        <f>VLOOKUP(C166,'s4'!$C$3:$F$193,4,FALSE)</f>
        <v xml:space="preserve"> + 27' 05''</v>
      </c>
      <c r="R166">
        <f t="shared" si="27"/>
        <v>1625</v>
      </c>
      <c r="S166">
        <f>VLOOKUP(C166,'s5'!$C$3:$G$191,5,FALSE)</f>
        <v>163</v>
      </c>
      <c r="T166" t="str">
        <f>VLOOKUP(C166,'s5'!$C$3:$F$191,4,FALSE)</f>
        <v xml:space="preserve"> + 39' 28''</v>
      </c>
      <c r="U166">
        <f t="shared" si="28"/>
        <v>2368</v>
      </c>
      <c r="V166">
        <f>VLOOKUP(C166,'s6'!$C$3:$G$190,5,FALSE)</f>
        <v>167</v>
      </c>
      <c r="W166" t="str">
        <f>VLOOKUP(C166,'s6'!$C$3:$G$190,4,FALSE)</f>
        <v xml:space="preserve"> + 44' 11''</v>
      </c>
      <c r="X166">
        <f t="shared" si="29"/>
        <v>2651</v>
      </c>
      <c r="Y166">
        <f>VLOOKUP($C166,'s7'!$C$3:$G$188,5,FALSE)</f>
        <v>166</v>
      </c>
      <c r="Z166" t="str">
        <f>VLOOKUP($C166,'s7'!$C$3:$G$188,4,FALSE)</f>
        <v xml:space="preserve"> + 44' 54''</v>
      </c>
      <c r="AA166">
        <f t="shared" si="24"/>
        <v>2694</v>
      </c>
      <c r="AB166">
        <f>VLOOKUP($C166,'s8'!$C$3:$G$187,5,FALSE)</f>
        <v>167</v>
      </c>
      <c r="AC166" t="str">
        <f>VLOOKUP($C166,'s8'!$C$3:$G$187,4,FALSE)</f>
        <v xml:space="preserve"> + 50' 56''</v>
      </c>
      <c r="AD166">
        <f t="shared" si="30"/>
        <v>3056</v>
      </c>
      <c r="AE166">
        <f>VLOOKUP($C166,'s9'!$C$3:$G$187,5,FALSE)</f>
        <v>158</v>
      </c>
      <c r="AF166" t="str">
        <f>VLOOKUP($C166,'s9'!$C$3:$G$187,4,FALSE)</f>
        <v xml:space="preserve"> + 51' 23''</v>
      </c>
      <c r="AG166">
        <f t="shared" si="31"/>
        <v>3083</v>
      </c>
      <c r="AH166" t="e">
        <f>VLOOKUP($C166,'s10'!$C$3:$G$185,5,FALSE)</f>
        <v>#N/A</v>
      </c>
      <c r="AI166" t="e">
        <f>VLOOKUP($C166,'s10'!$C$3:$G$185,4,FALSE)</f>
        <v>#N/A</v>
      </c>
      <c r="AJ166" t="e">
        <f t="shared" si="32"/>
        <v>#N/A</v>
      </c>
      <c r="AK166" t="e">
        <f>VLOOKUP($C166,'s11'!$C$3:$G$179,5,FALSE)</f>
        <v>#N/A</v>
      </c>
      <c r="AL166" t="e">
        <f>VLOOKUP($C166,'s11'!$C$3:$G$179,4,FALSE)</f>
        <v>#N/A</v>
      </c>
      <c r="AM166" t="e">
        <f t="shared" si="33"/>
        <v>#N/A</v>
      </c>
    </row>
    <row r="167" spans="1:39" x14ac:dyDescent="0.2">
      <c r="A167">
        <v>165</v>
      </c>
      <c r="B167" t="s">
        <v>337</v>
      </c>
      <c r="C167">
        <v>115</v>
      </c>
      <c r="D167" t="s">
        <v>11</v>
      </c>
      <c r="E167" t="str">
        <f t="shared" si="34"/>
        <v>AUS</v>
      </c>
      <c r="F167" t="str">
        <f t="shared" si="35"/>
        <v>RENSHAW Mark</v>
      </c>
      <c r="G167">
        <v>165</v>
      </c>
      <c r="H167" t="s">
        <v>339</v>
      </c>
      <c r="I167">
        <f t="shared" si="25"/>
        <v>106</v>
      </c>
      <c r="J167">
        <f>VLOOKUP(C167,'s2'!$C$3:$G$200,5,FALSE)</f>
        <v>24</v>
      </c>
      <c r="K167" t="str">
        <f>VLOOKUP(C167,'s2'!$C$3:$F$200,4,FALSE)</f>
        <v xml:space="preserve"> + 01' 48''</v>
      </c>
      <c r="L167">
        <f>(VALUE(MID(K167,4,2))*60)+VALUE(MID(K167,8,2))</f>
        <v>108</v>
      </c>
      <c r="M167">
        <f>VLOOKUP(C167,'s3'!$C$3:$G$196,5,FALSE)</f>
        <v>123</v>
      </c>
      <c r="N167" t="str">
        <f>VLOOKUP(C167,'s3'!$C$3:$F$196,4,FALSE)</f>
        <v xml:space="preserve"> + 12' 15''</v>
      </c>
      <c r="O167">
        <f t="shared" si="26"/>
        <v>735</v>
      </c>
      <c r="P167">
        <f>VLOOKUP(C167,'s4'!$C$3:$G$193,5,FALSE)</f>
        <v>114</v>
      </c>
      <c r="Q167" t="str">
        <f>VLOOKUP(C167,'s4'!$C$3:$F$193,4,FALSE)</f>
        <v xml:space="preserve"> + 18' 23''</v>
      </c>
      <c r="R167">
        <f t="shared" si="27"/>
        <v>1103</v>
      </c>
      <c r="S167">
        <f>VLOOKUP(C167,'s5'!$C$3:$G$191,5,FALSE)</f>
        <v>83</v>
      </c>
      <c r="T167" t="str">
        <f>VLOOKUP(C167,'s5'!$C$3:$F$191,4,FALSE)</f>
        <v xml:space="preserve"> + 18' 23''</v>
      </c>
      <c r="U167">
        <f t="shared" si="28"/>
        <v>1103</v>
      </c>
      <c r="V167">
        <f>VLOOKUP(C167,'s6'!$C$3:$G$190,5,FALSE)</f>
        <v>79</v>
      </c>
      <c r="W167" t="str">
        <f>VLOOKUP(C167,'s6'!$C$3:$G$190,4,FALSE)</f>
        <v xml:space="preserve"> + 18' 23''</v>
      </c>
      <c r="X167">
        <f t="shared" si="29"/>
        <v>1103</v>
      </c>
      <c r="Y167">
        <f>VLOOKUP($C167,'s7'!$C$3:$G$188,5,FALSE)</f>
        <v>76</v>
      </c>
      <c r="Z167" t="str">
        <f>VLOOKUP($C167,'s7'!$C$3:$G$188,4,FALSE)</f>
        <v xml:space="preserve"> + 18' 11''</v>
      </c>
      <c r="AA167">
        <f t="shared" si="24"/>
        <v>1091</v>
      </c>
      <c r="AB167">
        <f>VLOOKUP($C167,'s8'!$C$3:$G$187,5,FALSE)</f>
        <v>96</v>
      </c>
      <c r="AC167" t="str">
        <f>VLOOKUP($C167,'s8'!$C$3:$G$187,4,FALSE)</f>
        <v xml:space="preserve"> + 27' 10''</v>
      </c>
      <c r="AD167">
        <f t="shared" si="30"/>
        <v>1630</v>
      </c>
      <c r="AE167">
        <f>VLOOKUP($C167,'s9'!$C$3:$G$187,5,FALSE)</f>
        <v>100</v>
      </c>
      <c r="AF167" t="str">
        <f>VLOOKUP($C167,'s9'!$C$3:$G$187,4,FALSE)</f>
        <v xml:space="preserve"> + 31' 15''</v>
      </c>
      <c r="AG167">
        <f t="shared" si="31"/>
        <v>1875</v>
      </c>
      <c r="AH167">
        <f>VLOOKUP($C167,'s10'!$C$3:$G$185,5,FALSE)</f>
        <v>123</v>
      </c>
      <c r="AI167" t="str">
        <f>VLOOKUP($C167,'s10'!$C$3:$G$185,4,FALSE)</f>
        <v xml:space="preserve"> + 54' 46''</v>
      </c>
      <c r="AJ167">
        <f t="shared" si="32"/>
        <v>3286</v>
      </c>
      <c r="AK167">
        <f>VLOOKUP($C167,'s11'!$C$3:$G$179,5,FALSE)</f>
        <v>138</v>
      </c>
      <c r="AL167" t="str">
        <f>VLOOKUP($C167,'s11'!$C$3:$G$179,4,FALSE)</f>
        <v xml:space="preserve"> + 01h 21' 59''</v>
      </c>
      <c r="AM167">
        <f t="shared" si="33"/>
        <v>4919</v>
      </c>
    </row>
    <row r="168" spans="1:39" x14ac:dyDescent="0.2">
      <c r="A168">
        <v>166</v>
      </c>
      <c r="B168" t="s">
        <v>340</v>
      </c>
      <c r="C168">
        <v>121</v>
      </c>
      <c r="D168" t="s">
        <v>196</v>
      </c>
      <c r="E168" t="str">
        <f t="shared" si="34"/>
        <v>FRA</v>
      </c>
      <c r="F168" t="str">
        <f t="shared" si="35"/>
        <v>ROLLAND Pierre</v>
      </c>
      <c r="G168">
        <v>166</v>
      </c>
      <c r="H168" t="s">
        <v>339</v>
      </c>
      <c r="I168">
        <f t="shared" si="25"/>
        <v>106</v>
      </c>
      <c r="J168">
        <f>VLOOKUP(C168,'s2'!$C$3:$G$200,5,FALSE)</f>
        <v>170</v>
      </c>
      <c r="K168" t="str">
        <f>VLOOKUP(C168,'s2'!$C$3:$F$200,4,FALSE)</f>
        <v xml:space="preserve"> + 06' 48''</v>
      </c>
      <c r="L168">
        <f>(VALUE(MID(K168,4,2))*60)+VALUE(MID(K168,8,2))</f>
        <v>408</v>
      </c>
      <c r="M168">
        <f>VLOOKUP(C168,'s3'!$C$3:$G$196,5,FALSE)</f>
        <v>60</v>
      </c>
      <c r="N168" t="str">
        <f>VLOOKUP(C168,'s3'!$C$3:$F$196,4,FALSE)</f>
        <v xml:space="preserve"> + 06' 42''</v>
      </c>
      <c r="O168">
        <f t="shared" si="26"/>
        <v>402</v>
      </c>
      <c r="P168">
        <f>VLOOKUP(C168,'s4'!$C$3:$G$193,5,FALSE)</f>
        <v>49</v>
      </c>
      <c r="Q168" t="str">
        <f>VLOOKUP(C168,'s4'!$C$3:$F$193,4,FALSE)</f>
        <v xml:space="preserve"> + 10' 14''</v>
      </c>
      <c r="R168">
        <f t="shared" si="27"/>
        <v>614</v>
      </c>
      <c r="S168">
        <f>VLOOKUP(C168,'s5'!$C$3:$G$191,5,FALSE)</f>
        <v>41</v>
      </c>
      <c r="T168" t="str">
        <f>VLOOKUP(C168,'s5'!$C$3:$F$191,4,FALSE)</f>
        <v xml:space="preserve"> + 10' 14''</v>
      </c>
      <c r="U168">
        <f t="shared" si="28"/>
        <v>614</v>
      </c>
      <c r="V168">
        <f>VLOOKUP(C168,'s6'!$C$3:$G$190,5,FALSE)</f>
        <v>39</v>
      </c>
      <c r="W168" t="str">
        <f>VLOOKUP(C168,'s6'!$C$3:$G$190,4,FALSE)</f>
        <v xml:space="preserve"> + 10' 14''</v>
      </c>
      <c r="X168">
        <f t="shared" si="29"/>
        <v>614</v>
      </c>
      <c r="Y168">
        <f>VLOOKUP($C168,'s7'!$C$3:$G$188,5,FALSE)</f>
        <v>38</v>
      </c>
      <c r="Z168" t="str">
        <f>VLOOKUP($C168,'s7'!$C$3:$G$188,4,FALSE)</f>
        <v xml:space="preserve"> + 10' 02''</v>
      </c>
      <c r="AA168">
        <f t="shared" si="24"/>
        <v>602</v>
      </c>
      <c r="AB168">
        <f>VLOOKUP($C168,'s8'!$C$3:$G$187,5,FALSE)</f>
        <v>35</v>
      </c>
      <c r="AC168" t="str">
        <f>VLOOKUP($C168,'s8'!$C$3:$G$187,4,FALSE)</f>
        <v xml:space="preserve"> + 10' 02''</v>
      </c>
      <c r="AD168">
        <f t="shared" si="30"/>
        <v>602</v>
      </c>
      <c r="AE168">
        <f>VLOOKUP($C168,'s9'!$C$3:$G$187,5,FALSE)</f>
        <v>36</v>
      </c>
      <c r="AF168" t="str">
        <f>VLOOKUP($C168,'s9'!$C$3:$G$187,4,FALSE)</f>
        <v xml:space="preserve"> + 11' 43''</v>
      </c>
      <c r="AG168">
        <f t="shared" si="31"/>
        <v>703</v>
      </c>
      <c r="AH168">
        <f>VLOOKUP($C168,'s10'!$C$3:$G$185,5,FALSE)</f>
        <v>23</v>
      </c>
      <c r="AI168" t="str">
        <f>VLOOKUP($C168,'s10'!$C$3:$G$185,4,FALSE)</f>
        <v xml:space="preserve"> + 13' 57''</v>
      </c>
      <c r="AJ168">
        <f t="shared" si="32"/>
        <v>837</v>
      </c>
      <c r="AK168">
        <f>VLOOKUP($C168,'s11'!$C$3:$G$179,5,FALSE)</f>
        <v>14</v>
      </c>
      <c r="AL168" t="str">
        <f>VLOOKUP($C168,'s11'!$C$3:$G$179,4,FALSE)</f>
        <v xml:space="preserve"> + 13' 57''</v>
      </c>
      <c r="AM168">
        <f t="shared" si="33"/>
        <v>837</v>
      </c>
    </row>
    <row r="169" spans="1:39" x14ac:dyDescent="0.2">
      <c r="A169">
        <v>167</v>
      </c>
      <c r="B169" t="s">
        <v>341</v>
      </c>
      <c r="C169">
        <v>76</v>
      </c>
      <c r="D169" t="s">
        <v>126</v>
      </c>
      <c r="E169" t="str">
        <f t="shared" si="34"/>
        <v>AUS</v>
      </c>
      <c r="F169" t="str">
        <f t="shared" si="35"/>
        <v>HANSEN Adam</v>
      </c>
      <c r="G169">
        <v>167</v>
      </c>
      <c r="H169" t="s">
        <v>343</v>
      </c>
      <c r="I169">
        <f t="shared" si="25"/>
        <v>107</v>
      </c>
      <c r="J169">
        <f>VLOOKUP(C169,'s2'!$C$3:$G$200,5,FALSE)</f>
        <v>196</v>
      </c>
      <c r="K169" t="str">
        <f>VLOOKUP(C169,'s2'!$C$3:$F$200,4,FALSE)</f>
        <v xml:space="preserve"> + 12' 51''</v>
      </c>
      <c r="L169">
        <f>(VALUE(MID(K169,4,2))*60)+VALUE(MID(K169,8,2))</f>
        <v>771</v>
      </c>
      <c r="M169">
        <f>VLOOKUP(C169,'s3'!$C$3:$G$196,5,FALSE)</f>
        <v>193</v>
      </c>
      <c r="N169" t="str">
        <f>VLOOKUP(C169,'s3'!$C$3:$F$196,4,FALSE)</f>
        <v xml:space="preserve"> + 23' 03''</v>
      </c>
      <c r="O169">
        <f t="shared" si="26"/>
        <v>1383</v>
      </c>
      <c r="P169">
        <f>VLOOKUP(C169,'s4'!$C$3:$G$193,5,FALSE)</f>
        <v>190</v>
      </c>
      <c r="Q169" t="str">
        <f>VLOOKUP(C169,'s4'!$C$3:$F$193,4,FALSE)</f>
        <v xml:space="preserve"> + 40' 05''</v>
      </c>
      <c r="R169">
        <f t="shared" si="27"/>
        <v>2405</v>
      </c>
      <c r="S169">
        <f>VLOOKUP(C169,'s5'!$C$3:$G$191,5,FALSE)</f>
        <v>188</v>
      </c>
      <c r="T169" t="str">
        <f>VLOOKUP(C169,'s5'!$C$3:$F$191,4,FALSE)</f>
        <v xml:space="preserve"> + 54' 20''</v>
      </c>
      <c r="U169">
        <f t="shared" si="28"/>
        <v>3260</v>
      </c>
      <c r="V169">
        <f>VLOOKUP(C169,'s6'!$C$3:$G$190,5,FALSE)</f>
        <v>186</v>
      </c>
      <c r="W169" t="str">
        <f>VLOOKUP(C169,'s6'!$C$3:$G$190,4,FALSE)</f>
        <v xml:space="preserve"> + 57' 24''</v>
      </c>
      <c r="X169">
        <f t="shared" si="29"/>
        <v>3444</v>
      </c>
      <c r="Y169">
        <f>VLOOKUP($C169,'s7'!$C$3:$G$188,5,FALSE)</f>
        <v>184</v>
      </c>
      <c r="Z169" t="str">
        <f>VLOOKUP($C169,'s7'!$C$3:$G$188,4,FALSE)</f>
        <v xml:space="preserve"> + 58' 07''</v>
      </c>
      <c r="AA169">
        <f t="shared" si="24"/>
        <v>3487</v>
      </c>
      <c r="AB169">
        <f>VLOOKUP($C169,'s8'!$C$3:$G$187,5,FALSE)</f>
        <v>182</v>
      </c>
      <c r="AC169" t="str">
        <f>VLOOKUP($C169,'s8'!$C$3:$G$187,4,FALSE)</f>
        <v xml:space="preserve"> + 01h 01' 05''</v>
      </c>
      <c r="AD169">
        <f t="shared" si="30"/>
        <v>3665</v>
      </c>
      <c r="AE169">
        <f>VLOOKUP($C169,'s9'!$C$3:$G$187,5,FALSE)</f>
        <v>182</v>
      </c>
      <c r="AF169" t="str">
        <f>VLOOKUP($C169,'s9'!$C$3:$G$187,4,FALSE)</f>
        <v xml:space="preserve"> + 01h 06' 12''</v>
      </c>
      <c r="AG169">
        <f t="shared" si="31"/>
        <v>3972</v>
      </c>
      <c r="AH169">
        <f>VLOOKUP($C169,'s10'!$C$3:$G$185,5,FALSE)</f>
        <v>181</v>
      </c>
      <c r="AI169" t="str">
        <f>VLOOKUP($C169,'s10'!$C$3:$G$185,4,FALSE)</f>
        <v xml:space="preserve"> + 01h 28' 44''</v>
      </c>
      <c r="AJ169">
        <f t="shared" si="32"/>
        <v>5324</v>
      </c>
      <c r="AK169">
        <f>VLOOKUP($C169,'s11'!$C$3:$G$179,5,FALSE)</f>
        <v>175</v>
      </c>
      <c r="AL169" t="str">
        <f>VLOOKUP($C169,'s11'!$C$3:$G$179,4,FALSE)</f>
        <v xml:space="preserve"> + 01h 54' 44''</v>
      </c>
      <c r="AM169">
        <f t="shared" si="33"/>
        <v>6884</v>
      </c>
    </row>
    <row r="170" spans="1:39" x14ac:dyDescent="0.2">
      <c r="A170">
        <v>168</v>
      </c>
      <c r="B170" t="s">
        <v>344</v>
      </c>
      <c r="C170">
        <v>145</v>
      </c>
      <c r="D170" t="s">
        <v>15</v>
      </c>
      <c r="E170" t="str">
        <f t="shared" si="34"/>
        <v>LUX</v>
      </c>
      <c r="F170" t="str">
        <f t="shared" si="35"/>
        <v>DIDIER Laurent</v>
      </c>
      <c r="G170">
        <v>168</v>
      </c>
      <c r="H170" t="s">
        <v>343</v>
      </c>
      <c r="I170">
        <f t="shared" si="25"/>
        <v>107</v>
      </c>
      <c r="J170">
        <f>VLOOKUP(C170,'s2'!$C$3:$G$200,5,FALSE)</f>
        <v>197</v>
      </c>
      <c r="K170" t="str">
        <f>VLOOKUP(C170,'s2'!$C$3:$F$200,4,FALSE)</f>
        <v xml:space="preserve"> + 12' 51''</v>
      </c>
      <c r="L170">
        <f>(VALUE(MID(K170,4,2))*60)+VALUE(MID(K170,8,2))</f>
        <v>771</v>
      </c>
      <c r="M170">
        <f>VLOOKUP(C170,'s3'!$C$3:$G$196,5,FALSE)</f>
        <v>189</v>
      </c>
      <c r="N170" t="str">
        <f>VLOOKUP(C170,'s3'!$C$3:$F$196,4,FALSE)</f>
        <v xml:space="preserve"> + 19' 26''</v>
      </c>
      <c r="O170">
        <f t="shared" si="26"/>
        <v>1166</v>
      </c>
      <c r="P170">
        <f>VLOOKUP(C170,'s4'!$C$3:$G$193,5,FALSE)</f>
        <v>187</v>
      </c>
      <c r="Q170" t="str">
        <f>VLOOKUP(C170,'s4'!$C$3:$F$193,4,FALSE)</f>
        <v xml:space="preserve"> + 36' 28''</v>
      </c>
      <c r="R170">
        <f t="shared" si="27"/>
        <v>2188</v>
      </c>
      <c r="S170">
        <f>VLOOKUP(C170,'s5'!$C$3:$G$191,5,FALSE)</f>
        <v>151</v>
      </c>
      <c r="T170" t="str">
        <f>VLOOKUP(C170,'s5'!$C$3:$F$191,4,FALSE)</f>
        <v xml:space="preserve"> + 36' 40''</v>
      </c>
      <c r="U170">
        <f t="shared" si="28"/>
        <v>2200</v>
      </c>
      <c r="V170">
        <f>VLOOKUP(C170,'s6'!$C$3:$G$190,5,FALSE)</f>
        <v>156</v>
      </c>
      <c r="W170" t="str">
        <f>VLOOKUP(C170,'s6'!$C$3:$G$190,4,FALSE)</f>
        <v xml:space="preserve"> + 39' 44''</v>
      </c>
      <c r="X170">
        <f t="shared" si="29"/>
        <v>2384</v>
      </c>
      <c r="Y170">
        <f>VLOOKUP($C170,'s7'!$C$3:$G$188,5,FALSE)</f>
        <v>156</v>
      </c>
      <c r="Z170" t="str">
        <f>VLOOKUP($C170,'s7'!$C$3:$G$188,4,FALSE)</f>
        <v xml:space="preserve"> + 40' 27''</v>
      </c>
      <c r="AA170">
        <f t="shared" si="24"/>
        <v>2427</v>
      </c>
      <c r="AB170">
        <f>VLOOKUP($C170,'s8'!$C$3:$G$187,5,FALSE)</f>
        <v>161</v>
      </c>
      <c r="AC170" t="str">
        <f>VLOOKUP($C170,'s8'!$C$3:$G$187,4,FALSE)</f>
        <v xml:space="preserve"> + 48' 15''</v>
      </c>
      <c r="AD170">
        <f t="shared" si="30"/>
        <v>2895</v>
      </c>
      <c r="AE170">
        <f>VLOOKUP($C170,'s9'!$C$3:$G$187,5,FALSE)</f>
        <v>166</v>
      </c>
      <c r="AF170" t="str">
        <f>VLOOKUP($C170,'s9'!$C$3:$G$187,4,FALSE)</f>
        <v xml:space="preserve"> + 52' 37''</v>
      </c>
      <c r="AG170">
        <f t="shared" si="31"/>
        <v>3157</v>
      </c>
      <c r="AH170">
        <f>VLOOKUP($C170,'s10'!$C$3:$G$185,5,FALSE)</f>
        <v>172</v>
      </c>
      <c r="AI170" t="str">
        <f>VLOOKUP($C170,'s10'!$C$3:$G$185,4,FALSE)</f>
        <v xml:space="preserve"> + 01h 16' 08''</v>
      </c>
      <c r="AJ170">
        <f t="shared" si="32"/>
        <v>4568</v>
      </c>
      <c r="AK170">
        <f>VLOOKUP($C170,'s11'!$C$3:$G$179,5,FALSE)</f>
        <v>169</v>
      </c>
      <c r="AL170" t="str">
        <f>VLOOKUP($C170,'s11'!$C$3:$G$179,4,FALSE)</f>
        <v xml:space="preserve"> + 01h 43' 21''</v>
      </c>
      <c r="AM170">
        <f t="shared" si="33"/>
        <v>6201</v>
      </c>
    </row>
    <row r="171" spans="1:39" x14ac:dyDescent="0.2">
      <c r="A171">
        <v>169</v>
      </c>
      <c r="B171" t="s">
        <v>345</v>
      </c>
      <c r="C171">
        <v>18</v>
      </c>
      <c r="D171" t="s">
        <v>129</v>
      </c>
      <c r="E171" t="str">
        <f t="shared" si="34"/>
        <v>BEL</v>
      </c>
      <c r="F171" t="str">
        <f t="shared" si="35"/>
        <v>VAN SUMMEREN Johan</v>
      </c>
      <c r="G171">
        <v>169</v>
      </c>
      <c r="H171" t="s">
        <v>347</v>
      </c>
      <c r="I171">
        <f t="shared" si="25"/>
        <v>108</v>
      </c>
      <c r="J171">
        <f>VLOOKUP(C171,'s2'!$C$3:$G$200,5,FALSE)</f>
        <v>171</v>
      </c>
      <c r="K171" t="str">
        <f>VLOOKUP(C171,'s2'!$C$3:$F$200,4,FALSE)</f>
        <v xml:space="preserve"> + 06' 50''</v>
      </c>
      <c r="L171">
        <f>(VALUE(MID(K171,4,2))*60)+VALUE(MID(K171,8,2))</f>
        <v>410</v>
      </c>
      <c r="M171">
        <f>VLOOKUP(C171,'s3'!$C$3:$G$196,5,FALSE)</f>
        <v>183</v>
      </c>
      <c r="N171" t="str">
        <f>VLOOKUP(C171,'s3'!$C$3:$F$196,4,FALSE)</f>
        <v xml:space="preserve"> + 17' 32''</v>
      </c>
      <c r="O171">
        <f t="shared" si="26"/>
        <v>1052</v>
      </c>
      <c r="P171">
        <f>VLOOKUP(C171,'s4'!$C$3:$G$193,5,FALSE)</f>
        <v>183</v>
      </c>
      <c r="Q171" t="str">
        <f>VLOOKUP(C171,'s4'!$C$3:$F$193,4,FALSE)</f>
        <v xml:space="preserve"> + 34' 34''</v>
      </c>
      <c r="R171">
        <f t="shared" si="27"/>
        <v>2074</v>
      </c>
      <c r="S171">
        <f>VLOOKUP(C171,'s5'!$C$3:$G$191,5,FALSE)</f>
        <v>184</v>
      </c>
      <c r="T171" t="str">
        <f>VLOOKUP(C171,'s5'!$C$3:$F$191,4,FALSE)</f>
        <v xml:space="preserve"> + 48' 49''</v>
      </c>
      <c r="U171">
        <f t="shared" si="28"/>
        <v>2929</v>
      </c>
      <c r="V171">
        <f>VLOOKUP(C171,'s6'!$C$3:$G$190,5,FALSE)</f>
        <v>182</v>
      </c>
      <c r="W171" t="str">
        <f>VLOOKUP(C171,'s6'!$C$3:$G$190,4,FALSE)</f>
        <v xml:space="preserve"> + 52' 07''</v>
      </c>
      <c r="X171">
        <f t="shared" si="29"/>
        <v>3127</v>
      </c>
      <c r="Y171">
        <f>VLOOKUP($C171,'s7'!$C$3:$G$188,5,FALSE)</f>
        <v>180</v>
      </c>
      <c r="Z171" t="str">
        <f>VLOOKUP($C171,'s7'!$C$3:$G$188,4,FALSE)</f>
        <v xml:space="preserve"> + 51' 55''</v>
      </c>
      <c r="AA171">
        <f t="shared" si="24"/>
        <v>3115</v>
      </c>
      <c r="AB171">
        <f>VLOOKUP($C171,'s8'!$C$3:$G$187,5,FALSE)</f>
        <v>176</v>
      </c>
      <c r="AC171" t="str">
        <f>VLOOKUP($C171,'s8'!$C$3:$G$187,4,FALSE)</f>
        <v xml:space="preserve"> + 55' 11''</v>
      </c>
      <c r="AD171">
        <f t="shared" si="30"/>
        <v>3311</v>
      </c>
      <c r="AE171">
        <f>VLOOKUP($C171,'s9'!$C$3:$G$187,5,FALSE)</f>
        <v>179</v>
      </c>
      <c r="AF171" t="str">
        <f>VLOOKUP($C171,'s9'!$C$3:$G$187,4,FALSE)</f>
        <v xml:space="preserve"> + 01h 01' 51''</v>
      </c>
      <c r="AG171">
        <f t="shared" si="31"/>
        <v>3711</v>
      </c>
      <c r="AH171">
        <f>VLOOKUP($C171,'s10'!$C$3:$G$185,5,FALSE)</f>
        <v>179</v>
      </c>
      <c r="AI171" t="str">
        <f>VLOOKUP($C171,'s10'!$C$3:$G$185,4,FALSE)</f>
        <v xml:space="preserve"> + 01h 25' 22''</v>
      </c>
      <c r="AJ171">
        <f t="shared" si="32"/>
        <v>5122</v>
      </c>
      <c r="AK171" t="e">
        <f>VLOOKUP($C171,'s11'!$C$3:$G$179,5,FALSE)</f>
        <v>#N/A</v>
      </c>
      <c r="AL171" t="e">
        <f>VLOOKUP($C171,'s11'!$C$3:$G$179,4,FALSE)</f>
        <v>#N/A</v>
      </c>
      <c r="AM171" t="e">
        <f t="shared" si="33"/>
        <v>#N/A</v>
      </c>
    </row>
    <row r="172" spans="1:39" x14ac:dyDescent="0.2">
      <c r="A172">
        <v>170</v>
      </c>
      <c r="B172" t="s">
        <v>348</v>
      </c>
      <c r="C172">
        <v>179</v>
      </c>
      <c r="D172" t="s">
        <v>249</v>
      </c>
      <c r="E172" t="str">
        <f t="shared" si="34"/>
        <v>BEL</v>
      </c>
      <c r="F172" t="str">
        <f t="shared" si="35"/>
        <v>VANBILSEN KENNETH</v>
      </c>
      <c r="G172">
        <v>170</v>
      </c>
      <c r="H172" t="s">
        <v>347</v>
      </c>
      <c r="I172">
        <f t="shared" si="25"/>
        <v>108</v>
      </c>
      <c r="J172">
        <f>VLOOKUP(C172,'s2'!$C$3:$G$200,5,FALSE)</f>
        <v>172</v>
      </c>
      <c r="K172" t="str">
        <f>VLOOKUP(C172,'s2'!$C$3:$F$200,4,FALSE)</f>
        <v xml:space="preserve"> + 06' 50''</v>
      </c>
      <c r="L172">
        <f>(VALUE(MID(K172,4,2))*60)+VALUE(MID(K172,8,2))</f>
        <v>410</v>
      </c>
      <c r="M172">
        <f>VLOOKUP(C172,'s3'!$C$3:$G$196,5,FALSE)</f>
        <v>181</v>
      </c>
      <c r="N172" t="str">
        <f>VLOOKUP(C172,'s3'!$C$3:$F$196,4,FALSE)</f>
        <v xml:space="preserve"> + 17' 17''</v>
      </c>
      <c r="O172">
        <f t="shared" si="26"/>
        <v>1037</v>
      </c>
      <c r="P172">
        <f>VLOOKUP(C172,'s4'!$C$3:$G$193,5,FALSE)</f>
        <v>124</v>
      </c>
      <c r="Q172" t="str">
        <f>VLOOKUP(C172,'s4'!$C$3:$F$193,4,FALSE)</f>
        <v xml:space="preserve"> + 19' 47''</v>
      </c>
      <c r="R172">
        <f t="shared" si="27"/>
        <v>1187</v>
      </c>
      <c r="S172">
        <f>VLOOKUP(C172,'s5'!$C$3:$G$191,5,FALSE)</f>
        <v>143</v>
      </c>
      <c r="T172" t="str">
        <f>VLOOKUP(C172,'s5'!$C$3:$F$191,4,FALSE)</f>
        <v xml:space="preserve"> + 34' 02''</v>
      </c>
      <c r="U172">
        <f t="shared" si="28"/>
        <v>2042</v>
      </c>
      <c r="V172">
        <f>VLOOKUP(C172,'s6'!$C$3:$G$190,5,FALSE)</f>
        <v>138</v>
      </c>
      <c r="W172" t="str">
        <f>VLOOKUP(C172,'s6'!$C$3:$G$190,4,FALSE)</f>
        <v xml:space="preserve"> + 34' 02''</v>
      </c>
      <c r="X172">
        <f t="shared" si="29"/>
        <v>2042</v>
      </c>
      <c r="Y172">
        <f>VLOOKUP($C172,'s7'!$C$3:$G$188,5,FALSE)</f>
        <v>138</v>
      </c>
      <c r="Z172" t="str">
        <f>VLOOKUP($C172,'s7'!$C$3:$G$188,4,FALSE)</f>
        <v xml:space="preserve"> + 34' 45''</v>
      </c>
      <c r="AA172">
        <f t="shared" si="24"/>
        <v>2085</v>
      </c>
      <c r="AB172">
        <f>VLOOKUP($C172,'s8'!$C$3:$G$187,5,FALSE)</f>
        <v>148</v>
      </c>
      <c r="AC172" t="str">
        <f>VLOOKUP($C172,'s8'!$C$3:$G$187,4,FALSE)</f>
        <v xml:space="preserve"> + 44' 24''</v>
      </c>
      <c r="AD172">
        <f t="shared" si="30"/>
        <v>2664</v>
      </c>
      <c r="AE172">
        <f>VLOOKUP($C172,'s9'!$C$3:$G$187,5,FALSE)</f>
        <v>152</v>
      </c>
      <c r="AF172" t="str">
        <f>VLOOKUP($C172,'s9'!$C$3:$G$187,4,FALSE)</f>
        <v xml:space="preserve"> + 48' 39''</v>
      </c>
      <c r="AG172">
        <f t="shared" si="31"/>
        <v>2919</v>
      </c>
      <c r="AH172">
        <f>VLOOKUP($C172,'s10'!$C$3:$G$185,5,FALSE)</f>
        <v>165</v>
      </c>
      <c r="AI172" t="str">
        <f>VLOOKUP($C172,'s10'!$C$3:$G$185,4,FALSE)</f>
        <v xml:space="preserve"> + 01h 12' 10''</v>
      </c>
      <c r="AJ172">
        <f t="shared" si="32"/>
        <v>4330</v>
      </c>
      <c r="AK172">
        <f>VLOOKUP($C172,'s11'!$C$3:$G$179,5,FALSE)</f>
        <v>163</v>
      </c>
      <c r="AL172" t="str">
        <f>VLOOKUP($C172,'s11'!$C$3:$G$179,4,FALSE)</f>
        <v xml:space="preserve"> + 01h 39' 23''</v>
      </c>
      <c r="AM172">
        <f t="shared" si="33"/>
        <v>5963</v>
      </c>
    </row>
    <row r="173" spans="1:39" x14ac:dyDescent="0.2">
      <c r="A173">
        <v>171</v>
      </c>
      <c r="B173" t="s">
        <v>349</v>
      </c>
      <c r="C173">
        <v>193</v>
      </c>
      <c r="D173" t="s">
        <v>169</v>
      </c>
      <c r="E173" t="str">
        <f t="shared" si="34"/>
        <v>IRL</v>
      </c>
      <c r="F173" t="str">
        <f t="shared" si="35"/>
        <v>BENNETT Sam</v>
      </c>
      <c r="G173">
        <v>171</v>
      </c>
      <c r="H173" t="s">
        <v>347</v>
      </c>
      <c r="I173">
        <f t="shared" si="25"/>
        <v>108</v>
      </c>
      <c r="J173">
        <f>VLOOKUP(C173,'s2'!$C$3:$G$200,5,FALSE)</f>
        <v>85</v>
      </c>
      <c r="K173" t="str">
        <f>VLOOKUP(C173,'s2'!$C$3:$F$200,4,FALSE)</f>
        <v xml:space="preserve"> + 03' 14''</v>
      </c>
      <c r="L173">
        <f>(VALUE(MID(K173,4,2))*60)+VALUE(MID(K173,8,2))</f>
        <v>194</v>
      </c>
      <c r="M173">
        <f>VLOOKUP(C173,'s3'!$C$3:$G$196,5,FALSE)</f>
        <v>148</v>
      </c>
      <c r="N173" t="str">
        <f>VLOOKUP(C173,'s3'!$C$3:$F$196,4,FALSE)</f>
        <v xml:space="preserve"> + 14' 17''</v>
      </c>
      <c r="O173">
        <f t="shared" si="26"/>
        <v>857</v>
      </c>
      <c r="P173">
        <f>VLOOKUP(C173,'s4'!$C$3:$G$193,5,FALSE)</f>
        <v>173</v>
      </c>
      <c r="Q173" t="str">
        <f>VLOOKUP(C173,'s4'!$C$3:$F$193,4,FALSE)</f>
        <v xml:space="preserve"> + 31' 19''</v>
      </c>
      <c r="R173">
        <f t="shared" si="27"/>
        <v>1879</v>
      </c>
      <c r="S173">
        <f>VLOOKUP(C173,'s5'!$C$3:$G$191,5,FALSE)</f>
        <v>174</v>
      </c>
      <c r="T173" t="str">
        <f>VLOOKUP(C173,'s5'!$C$3:$F$191,4,FALSE)</f>
        <v xml:space="preserve"> + 45' 34''</v>
      </c>
      <c r="U173">
        <f t="shared" si="28"/>
        <v>2734</v>
      </c>
      <c r="V173">
        <f>VLOOKUP(C173,'s6'!$C$3:$G$190,5,FALSE)</f>
        <v>176</v>
      </c>
      <c r="W173" t="str">
        <f>VLOOKUP(C173,'s6'!$C$3:$G$190,4,FALSE)</f>
        <v xml:space="preserve"> + 48' 52''</v>
      </c>
      <c r="X173">
        <f t="shared" si="29"/>
        <v>2932</v>
      </c>
      <c r="Y173">
        <f>VLOOKUP($C173,'s7'!$C$3:$G$188,5,FALSE)</f>
        <v>175</v>
      </c>
      <c r="Z173" t="str">
        <f>VLOOKUP($C173,'s7'!$C$3:$G$188,4,FALSE)</f>
        <v xml:space="preserve"> + 48' 40''</v>
      </c>
      <c r="AA173">
        <f t="shared" si="24"/>
        <v>2920</v>
      </c>
      <c r="AB173">
        <f>VLOOKUP($C173,'s8'!$C$3:$G$187,5,FALSE)</f>
        <v>178</v>
      </c>
      <c r="AC173" t="str">
        <f>VLOOKUP($C173,'s8'!$C$3:$G$187,4,FALSE)</f>
        <v xml:space="preserve"> + 56' 28''</v>
      </c>
      <c r="AD173">
        <f t="shared" si="30"/>
        <v>3388</v>
      </c>
      <c r="AE173">
        <f>VLOOKUP($C173,'s9'!$C$3:$G$187,5,FALSE)</f>
        <v>177</v>
      </c>
      <c r="AF173" t="str">
        <f>VLOOKUP($C173,'s9'!$C$3:$G$187,4,FALSE)</f>
        <v xml:space="preserve"> + 01h 00' 45''</v>
      </c>
      <c r="AG173">
        <f t="shared" si="31"/>
        <v>3645</v>
      </c>
      <c r="AH173">
        <f>VLOOKUP($C173,'s10'!$C$3:$G$185,5,FALSE)</f>
        <v>178</v>
      </c>
      <c r="AI173" t="str">
        <f>VLOOKUP($C173,'s10'!$C$3:$G$185,4,FALSE)</f>
        <v xml:space="preserve"> + 01h 24' 16''</v>
      </c>
      <c r="AJ173">
        <f t="shared" si="32"/>
        <v>5056</v>
      </c>
      <c r="AK173">
        <f>VLOOKUP($C173,'s11'!$C$3:$G$179,5,FALSE)</f>
        <v>173</v>
      </c>
      <c r="AL173" t="str">
        <f>VLOOKUP($C173,'s11'!$C$3:$G$179,4,FALSE)</f>
        <v xml:space="preserve"> + 01h 51' 29''</v>
      </c>
      <c r="AM173">
        <f t="shared" si="33"/>
        <v>6689</v>
      </c>
    </row>
    <row r="174" spans="1:39" x14ac:dyDescent="0.2">
      <c r="A174">
        <v>172</v>
      </c>
      <c r="B174" t="s">
        <v>350</v>
      </c>
      <c r="C174">
        <v>49</v>
      </c>
      <c r="D174" t="s">
        <v>66</v>
      </c>
      <c r="E174" t="str">
        <f t="shared" si="34"/>
        <v>DEN</v>
      </c>
      <c r="F174" t="str">
        <f t="shared" si="35"/>
        <v>ANDERSEN Michael Valgren</v>
      </c>
      <c r="G174">
        <v>172</v>
      </c>
      <c r="H174" t="s">
        <v>352</v>
      </c>
      <c r="I174">
        <f t="shared" si="25"/>
        <v>109</v>
      </c>
      <c r="J174">
        <f>VLOOKUP(C174,'s2'!$C$3:$G$200,5,FALSE)</f>
        <v>173</v>
      </c>
      <c r="K174" t="str">
        <f>VLOOKUP(C174,'s2'!$C$3:$F$200,4,FALSE)</f>
        <v xml:space="preserve"> + 06' 51''</v>
      </c>
      <c r="L174">
        <f>(VALUE(MID(K174,4,2))*60)+VALUE(MID(K174,8,2))</f>
        <v>411</v>
      </c>
      <c r="M174">
        <f>VLOOKUP(C174,'s3'!$C$3:$G$196,5,FALSE)</f>
        <v>182</v>
      </c>
      <c r="N174" t="str">
        <f>VLOOKUP(C174,'s3'!$C$3:$F$196,4,FALSE)</f>
        <v xml:space="preserve"> + 17' 18''</v>
      </c>
      <c r="O174">
        <f t="shared" si="26"/>
        <v>1038</v>
      </c>
      <c r="P174">
        <f>VLOOKUP(C174,'s4'!$C$3:$G$193,5,FALSE)</f>
        <v>135</v>
      </c>
      <c r="Q174" t="str">
        <f>VLOOKUP(C174,'s4'!$C$3:$F$193,4,FALSE)</f>
        <v xml:space="preserve"> + 21' 20''</v>
      </c>
      <c r="R174">
        <f t="shared" si="27"/>
        <v>1280</v>
      </c>
      <c r="S174">
        <f>VLOOKUP(C174,'s5'!$C$3:$G$191,5,FALSE)</f>
        <v>94</v>
      </c>
      <c r="T174" t="str">
        <f>VLOOKUP(C174,'s5'!$C$3:$F$191,4,FALSE)</f>
        <v xml:space="preserve"> + 21' 32''</v>
      </c>
      <c r="U174">
        <f t="shared" si="28"/>
        <v>1292</v>
      </c>
      <c r="V174">
        <f>VLOOKUP(C174,'s6'!$C$3:$G$190,5,FALSE)</f>
        <v>90</v>
      </c>
      <c r="W174" t="str">
        <f>VLOOKUP(C174,'s6'!$C$3:$G$190,4,FALSE)</f>
        <v xml:space="preserve"> + 21' 32''</v>
      </c>
      <c r="X174">
        <f t="shared" si="29"/>
        <v>1292</v>
      </c>
      <c r="Y174">
        <f>VLOOKUP($C174,'s7'!$C$3:$G$188,5,FALSE)</f>
        <v>88</v>
      </c>
      <c r="Z174" t="str">
        <f>VLOOKUP($C174,'s7'!$C$3:$G$188,4,FALSE)</f>
        <v xml:space="preserve"> + 21' 20''</v>
      </c>
      <c r="AA174">
        <f t="shared" si="24"/>
        <v>1280</v>
      </c>
      <c r="AB174">
        <f>VLOOKUP($C174,'s8'!$C$3:$G$187,5,FALSE)</f>
        <v>97</v>
      </c>
      <c r="AC174" t="str">
        <f>VLOOKUP($C174,'s8'!$C$3:$G$187,4,FALSE)</f>
        <v xml:space="preserve"> + 27' 22''</v>
      </c>
      <c r="AD174">
        <f t="shared" si="30"/>
        <v>1642</v>
      </c>
      <c r="AE174">
        <f>VLOOKUP($C174,'s9'!$C$3:$G$187,5,FALSE)</f>
        <v>99</v>
      </c>
      <c r="AF174" t="str">
        <f>VLOOKUP($C174,'s9'!$C$3:$G$187,4,FALSE)</f>
        <v xml:space="preserve"> + 31' 02''</v>
      </c>
      <c r="AG174">
        <f t="shared" si="31"/>
        <v>1862</v>
      </c>
      <c r="AH174">
        <f>VLOOKUP($C174,'s10'!$C$3:$G$185,5,FALSE)</f>
        <v>100</v>
      </c>
      <c r="AI174" t="str">
        <f>VLOOKUP($C174,'s10'!$C$3:$G$185,4,FALSE)</f>
        <v xml:space="preserve"> + 49' 22''</v>
      </c>
      <c r="AJ174">
        <f t="shared" si="32"/>
        <v>2962</v>
      </c>
      <c r="AK174">
        <f>VLOOKUP($C174,'s11'!$C$3:$G$179,5,FALSE)</f>
        <v>102</v>
      </c>
      <c r="AL174" t="str">
        <f>VLOOKUP($C174,'s11'!$C$3:$G$179,4,FALSE)</f>
        <v xml:space="preserve"> + 01h 10' 58''</v>
      </c>
      <c r="AM174">
        <f t="shared" si="33"/>
        <v>4258</v>
      </c>
    </row>
    <row r="175" spans="1:39" x14ac:dyDescent="0.2">
      <c r="A175">
        <v>173</v>
      </c>
      <c r="B175" t="s">
        <v>353</v>
      </c>
      <c r="C175">
        <v>142</v>
      </c>
      <c r="D175" t="s">
        <v>15</v>
      </c>
      <c r="E175" t="str">
        <f t="shared" si="34"/>
        <v>COL</v>
      </c>
      <c r="F175" t="str">
        <f t="shared" si="35"/>
        <v>ARREDONDO MORENO Julian</v>
      </c>
      <c r="G175">
        <v>173</v>
      </c>
      <c r="H175" t="s">
        <v>355</v>
      </c>
      <c r="I175">
        <f t="shared" si="25"/>
        <v>110</v>
      </c>
      <c r="J175">
        <f>VLOOKUP(C175,'s2'!$C$3:$G$200,5,FALSE)</f>
        <v>174</v>
      </c>
      <c r="K175" t="str">
        <f>VLOOKUP(C175,'s2'!$C$3:$F$200,4,FALSE)</f>
        <v xml:space="preserve"> + 06' 52''</v>
      </c>
      <c r="L175">
        <f>(VALUE(MID(K175,4,2))*60)+VALUE(MID(K175,8,2))</f>
        <v>412</v>
      </c>
      <c r="M175">
        <f>VLOOKUP(C175,'s3'!$C$3:$G$196,5,FALSE)</f>
        <v>53</v>
      </c>
      <c r="N175" t="str">
        <f>VLOOKUP(C175,'s3'!$C$3:$F$196,4,FALSE)</f>
        <v xml:space="preserve"> + 06' 29''</v>
      </c>
      <c r="O175">
        <f t="shared" si="26"/>
        <v>389</v>
      </c>
      <c r="P175">
        <f>VLOOKUP(C175,'s4'!$C$3:$G$193,5,FALSE)</f>
        <v>151</v>
      </c>
      <c r="Q175" t="str">
        <f>VLOOKUP(C175,'s4'!$C$3:$F$193,4,FALSE)</f>
        <v xml:space="preserve"> + 23' 31''</v>
      </c>
      <c r="R175">
        <f t="shared" si="27"/>
        <v>1411</v>
      </c>
      <c r="S175">
        <f>VLOOKUP(C175,'s5'!$C$3:$G$191,5,FALSE)</f>
        <v>159</v>
      </c>
      <c r="T175" t="str">
        <f>VLOOKUP(C175,'s5'!$C$3:$F$191,4,FALSE)</f>
        <v xml:space="preserve"> + 37' 46''</v>
      </c>
      <c r="U175">
        <f t="shared" si="28"/>
        <v>2266</v>
      </c>
      <c r="V175">
        <f>VLOOKUP(C175,'s6'!$C$3:$G$190,5,FALSE)</f>
        <v>153</v>
      </c>
      <c r="W175" t="str">
        <f>VLOOKUP(C175,'s6'!$C$3:$G$190,4,FALSE)</f>
        <v xml:space="preserve"> + 37' 46''</v>
      </c>
      <c r="X175">
        <f t="shared" si="29"/>
        <v>2266</v>
      </c>
      <c r="Y175">
        <f>VLOOKUP($C175,'s7'!$C$3:$G$188,5,FALSE)</f>
        <v>151</v>
      </c>
      <c r="Z175" t="str">
        <f>VLOOKUP($C175,'s7'!$C$3:$G$188,4,FALSE)</f>
        <v xml:space="preserve"> + 38' 29''</v>
      </c>
      <c r="AA175">
        <f t="shared" si="24"/>
        <v>2309</v>
      </c>
      <c r="AB175">
        <f>VLOOKUP($C175,'s8'!$C$3:$G$187,5,FALSE)</f>
        <v>133</v>
      </c>
      <c r="AC175" t="str">
        <f>VLOOKUP($C175,'s8'!$C$3:$G$187,4,FALSE)</f>
        <v xml:space="preserve"> + 38' 29''</v>
      </c>
      <c r="AD175">
        <f t="shared" si="30"/>
        <v>2309</v>
      </c>
      <c r="AE175">
        <f>VLOOKUP($C175,'s9'!$C$3:$G$187,5,FALSE)</f>
        <v>133</v>
      </c>
      <c r="AF175" t="str">
        <f>VLOOKUP($C175,'s9'!$C$3:$G$187,4,FALSE)</f>
        <v xml:space="preserve"> + 39' 53''</v>
      </c>
      <c r="AG175">
        <f t="shared" si="31"/>
        <v>2393</v>
      </c>
      <c r="AH175">
        <f>VLOOKUP($C175,'s10'!$C$3:$G$185,5,FALSE)</f>
        <v>142</v>
      </c>
      <c r="AI175" t="str">
        <f>VLOOKUP($C175,'s10'!$C$3:$G$185,4,FALSE)</f>
        <v xml:space="preserve"> + 59' 56''</v>
      </c>
      <c r="AJ175">
        <f t="shared" si="32"/>
        <v>3596</v>
      </c>
      <c r="AK175">
        <f>VLOOKUP($C175,'s11'!$C$3:$G$179,5,FALSE)</f>
        <v>148</v>
      </c>
      <c r="AL175" t="str">
        <f>VLOOKUP($C175,'s11'!$C$3:$G$179,4,FALSE)</f>
        <v xml:space="preserve"> + 01h 27' 09''</v>
      </c>
      <c r="AM175">
        <f t="shared" si="33"/>
        <v>5229</v>
      </c>
    </row>
    <row r="176" spans="1:39" x14ac:dyDescent="0.2">
      <c r="A176">
        <v>174</v>
      </c>
      <c r="B176" t="s">
        <v>356</v>
      </c>
      <c r="C176">
        <v>56</v>
      </c>
      <c r="D176" t="s">
        <v>27</v>
      </c>
      <c r="E176" t="str">
        <f t="shared" si="34"/>
        <v>ESP</v>
      </c>
      <c r="F176" t="str">
        <f t="shared" si="35"/>
        <v>HERRADA LOPEZ José</v>
      </c>
      <c r="G176">
        <v>174</v>
      </c>
      <c r="H176" t="s">
        <v>355</v>
      </c>
      <c r="I176">
        <f t="shared" si="25"/>
        <v>110</v>
      </c>
      <c r="J176">
        <f>VLOOKUP(C176,'s2'!$C$3:$G$200,5,FALSE)</f>
        <v>175</v>
      </c>
      <c r="K176" t="str">
        <f>VLOOKUP(C176,'s2'!$C$3:$F$200,4,FALSE)</f>
        <v xml:space="preserve"> + 06' 52''</v>
      </c>
      <c r="L176">
        <f>(VALUE(MID(K176,4,2))*60)+VALUE(MID(K176,8,2))</f>
        <v>412</v>
      </c>
      <c r="M176">
        <f>VLOOKUP(C176,'s3'!$C$3:$G$196,5,FALSE)</f>
        <v>100</v>
      </c>
      <c r="N176" t="str">
        <f>VLOOKUP(C176,'s3'!$C$3:$F$196,4,FALSE)</f>
        <v xml:space="preserve"> + 10' 08''</v>
      </c>
      <c r="O176">
        <f t="shared" si="26"/>
        <v>608</v>
      </c>
      <c r="P176">
        <f>VLOOKUP(C176,'s4'!$C$3:$G$193,5,FALSE)</f>
        <v>164</v>
      </c>
      <c r="Q176" t="str">
        <f>VLOOKUP(C176,'s4'!$C$3:$F$193,4,FALSE)</f>
        <v xml:space="preserve"> + 27' 10''</v>
      </c>
      <c r="R176">
        <f t="shared" si="27"/>
        <v>1630</v>
      </c>
      <c r="S176">
        <f>VLOOKUP(C176,'s5'!$C$3:$G$191,5,FALSE)</f>
        <v>167</v>
      </c>
      <c r="T176" t="str">
        <f>VLOOKUP(C176,'s5'!$C$3:$F$191,4,FALSE)</f>
        <v xml:space="preserve"> + 41' 25''</v>
      </c>
      <c r="U176">
        <f t="shared" si="28"/>
        <v>2485</v>
      </c>
      <c r="V176">
        <f>VLOOKUP(C176,'s6'!$C$3:$G$190,5,FALSE)</f>
        <v>162</v>
      </c>
      <c r="W176" t="str">
        <f>VLOOKUP(C176,'s6'!$C$3:$G$190,4,FALSE)</f>
        <v xml:space="preserve"> + 41' 25''</v>
      </c>
      <c r="X176">
        <f t="shared" si="29"/>
        <v>2485</v>
      </c>
      <c r="Y176">
        <f>VLOOKUP($C176,'s7'!$C$3:$G$188,5,FALSE)</f>
        <v>161</v>
      </c>
      <c r="Z176" t="str">
        <f>VLOOKUP($C176,'s7'!$C$3:$G$188,4,FALSE)</f>
        <v xml:space="preserve"> + 42' 08''</v>
      </c>
      <c r="AA176">
        <f t="shared" si="24"/>
        <v>2528</v>
      </c>
      <c r="AB176">
        <f>VLOOKUP($C176,'s8'!$C$3:$G$187,5,FALSE)</f>
        <v>150</v>
      </c>
      <c r="AC176" t="str">
        <f>VLOOKUP($C176,'s8'!$C$3:$G$187,4,FALSE)</f>
        <v xml:space="preserve"> + 45' 06''</v>
      </c>
      <c r="AD176">
        <f t="shared" si="30"/>
        <v>2706</v>
      </c>
      <c r="AE176">
        <f>VLOOKUP($C176,'s9'!$C$3:$G$187,5,FALSE)</f>
        <v>146</v>
      </c>
      <c r="AF176" t="str">
        <f>VLOOKUP($C176,'s9'!$C$3:$G$187,4,FALSE)</f>
        <v xml:space="preserve"> + 45' 09''</v>
      </c>
      <c r="AG176">
        <f t="shared" si="31"/>
        <v>2709</v>
      </c>
      <c r="AH176">
        <f>VLOOKUP($C176,'s10'!$C$3:$G$185,5,FALSE)</f>
        <v>136</v>
      </c>
      <c r="AI176" t="str">
        <f>VLOOKUP($C176,'s10'!$C$3:$G$185,4,FALSE)</f>
        <v xml:space="preserve"> + 57' 12''</v>
      </c>
      <c r="AJ176">
        <f t="shared" si="32"/>
        <v>3432</v>
      </c>
      <c r="AK176">
        <f>VLOOKUP($C176,'s11'!$C$3:$G$179,5,FALSE)</f>
        <v>70</v>
      </c>
      <c r="AL176" t="str">
        <f>VLOOKUP($C176,'s11'!$C$3:$G$179,4,FALSE)</f>
        <v xml:space="preserve"> + 59' 41''</v>
      </c>
      <c r="AM176">
        <f t="shared" si="33"/>
        <v>3581</v>
      </c>
    </row>
    <row r="177" spans="1:39" x14ac:dyDescent="0.2">
      <c r="A177">
        <v>175</v>
      </c>
      <c r="B177" t="s">
        <v>357</v>
      </c>
      <c r="C177">
        <v>216</v>
      </c>
      <c r="D177" t="s">
        <v>39</v>
      </c>
      <c r="E177" t="str">
        <f t="shared" si="34"/>
        <v>ERI</v>
      </c>
      <c r="F177" t="str">
        <f t="shared" si="35"/>
        <v>KUDUS GHEBREMEDHIN Merhawi</v>
      </c>
      <c r="G177">
        <v>175</v>
      </c>
      <c r="H177" t="s">
        <v>359</v>
      </c>
      <c r="I177">
        <f t="shared" si="25"/>
        <v>111</v>
      </c>
      <c r="J177">
        <f>VLOOKUP(C177,'s2'!$C$3:$G$200,5,FALSE)</f>
        <v>176</v>
      </c>
      <c r="K177" t="str">
        <f>VLOOKUP(C177,'s2'!$C$3:$F$200,4,FALSE)</f>
        <v xml:space="preserve"> + 06' 53''</v>
      </c>
      <c r="L177">
        <f>(VALUE(MID(K177,4,2))*60)+VALUE(MID(K177,8,2))</f>
        <v>413</v>
      </c>
      <c r="M177">
        <f>VLOOKUP(C177,'s3'!$C$3:$G$196,5,FALSE)</f>
        <v>63</v>
      </c>
      <c r="N177" t="str">
        <f>VLOOKUP(C177,'s3'!$C$3:$F$196,4,FALSE)</f>
        <v xml:space="preserve"> + 06' 56''</v>
      </c>
      <c r="O177">
        <f t="shared" si="26"/>
        <v>416</v>
      </c>
      <c r="P177">
        <f>VLOOKUP(C177,'s4'!$C$3:$G$193,5,FALSE)</f>
        <v>152</v>
      </c>
      <c r="Q177" t="str">
        <f>VLOOKUP(C177,'s4'!$C$3:$F$193,4,FALSE)</f>
        <v xml:space="preserve"> + 23' 58''</v>
      </c>
      <c r="R177">
        <f t="shared" si="27"/>
        <v>1438</v>
      </c>
      <c r="S177">
        <f>VLOOKUP(C177,'s5'!$C$3:$G$191,5,FALSE)</f>
        <v>160</v>
      </c>
      <c r="T177" t="str">
        <f>VLOOKUP(C177,'s5'!$C$3:$F$191,4,FALSE)</f>
        <v xml:space="preserve"> + 38' 13''</v>
      </c>
      <c r="U177">
        <f t="shared" si="28"/>
        <v>2293</v>
      </c>
      <c r="V177">
        <f>VLOOKUP(C177,'s6'!$C$3:$G$190,5,FALSE)</f>
        <v>161</v>
      </c>
      <c r="W177" t="str">
        <f>VLOOKUP(C177,'s6'!$C$3:$G$190,4,FALSE)</f>
        <v xml:space="preserve"> + 41' 17''</v>
      </c>
      <c r="X177">
        <f t="shared" si="29"/>
        <v>2477</v>
      </c>
      <c r="Y177">
        <f>VLOOKUP($C177,'s7'!$C$3:$G$188,5,FALSE)</f>
        <v>160</v>
      </c>
      <c r="Z177" t="str">
        <f>VLOOKUP($C177,'s7'!$C$3:$G$188,4,FALSE)</f>
        <v xml:space="preserve"> + 41' 29''</v>
      </c>
      <c r="AA177">
        <f t="shared" si="24"/>
        <v>2489</v>
      </c>
      <c r="AB177">
        <f>VLOOKUP($C177,'s8'!$C$3:$G$187,5,FALSE)</f>
        <v>166</v>
      </c>
      <c r="AC177" t="str">
        <f>VLOOKUP($C177,'s8'!$C$3:$G$187,4,FALSE)</f>
        <v xml:space="preserve"> + 50' 28''</v>
      </c>
      <c r="AD177">
        <f t="shared" si="30"/>
        <v>3028</v>
      </c>
      <c r="AE177">
        <f>VLOOKUP($C177,'s9'!$C$3:$G$187,5,FALSE)</f>
        <v>165</v>
      </c>
      <c r="AF177" t="str">
        <f>VLOOKUP($C177,'s9'!$C$3:$G$187,4,FALSE)</f>
        <v xml:space="preserve"> + 52' 23''</v>
      </c>
      <c r="AG177">
        <f t="shared" si="31"/>
        <v>3143</v>
      </c>
      <c r="AH177">
        <f>VLOOKUP($C177,'s10'!$C$3:$G$185,5,FALSE)</f>
        <v>152</v>
      </c>
      <c r="AI177" t="str">
        <f>VLOOKUP($C177,'s10'!$C$3:$G$185,4,FALSE)</f>
        <v xml:space="preserve"> + 01h 04' 45''</v>
      </c>
      <c r="AJ177">
        <f t="shared" si="32"/>
        <v>3885</v>
      </c>
      <c r="AK177">
        <f>VLOOKUP($C177,'s11'!$C$3:$G$179,5,FALSE)</f>
        <v>114</v>
      </c>
      <c r="AL177" t="str">
        <f>VLOOKUP($C177,'s11'!$C$3:$G$179,4,FALSE)</f>
        <v xml:space="preserve"> + 01h 13' 14''</v>
      </c>
      <c r="AM177">
        <f t="shared" si="33"/>
        <v>4394</v>
      </c>
    </row>
    <row r="178" spans="1:39" x14ac:dyDescent="0.2">
      <c r="A178">
        <v>176</v>
      </c>
      <c r="B178" t="s">
        <v>360</v>
      </c>
      <c r="C178">
        <v>122</v>
      </c>
      <c r="D178" t="s">
        <v>196</v>
      </c>
      <c r="E178" t="str">
        <f t="shared" si="34"/>
        <v>FRA</v>
      </c>
      <c r="F178" t="str">
        <f t="shared" si="35"/>
        <v>COQUARD Bryan</v>
      </c>
      <c r="G178">
        <v>176</v>
      </c>
      <c r="H178" t="s">
        <v>359</v>
      </c>
      <c r="I178">
        <f t="shared" si="25"/>
        <v>111</v>
      </c>
      <c r="J178">
        <f>VLOOKUP(C178,'s2'!$C$3:$G$200,5,FALSE)</f>
        <v>177</v>
      </c>
      <c r="K178" t="str">
        <f>VLOOKUP(C178,'s2'!$C$3:$F$200,4,FALSE)</f>
        <v xml:space="preserve"> + 06' 53''</v>
      </c>
      <c r="L178">
        <f>(VALUE(MID(K178,4,2))*60)+VALUE(MID(K178,8,2))</f>
        <v>413</v>
      </c>
      <c r="M178">
        <f>VLOOKUP(C178,'s3'!$C$3:$G$196,5,FALSE)</f>
        <v>176</v>
      </c>
      <c r="N178" t="str">
        <f>VLOOKUP(C178,'s3'!$C$3:$F$196,4,FALSE)</f>
        <v xml:space="preserve"> + 17' 05''</v>
      </c>
      <c r="O178">
        <f t="shared" si="26"/>
        <v>1025</v>
      </c>
      <c r="P178">
        <f>VLOOKUP(C178,'s4'!$C$3:$G$193,5,FALSE)</f>
        <v>109</v>
      </c>
      <c r="Q178" t="str">
        <f>VLOOKUP(C178,'s4'!$C$3:$F$193,4,FALSE)</f>
        <v xml:space="preserve"> + 17' 17''</v>
      </c>
      <c r="R178">
        <f t="shared" si="27"/>
        <v>1037</v>
      </c>
      <c r="S178">
        <f>VLOOKUP(C178,'s5'!$C$3:$G$191,5,FALSE)</f>
        <v>75</v>
      </c>
      <c r="T178" t="str">
        <f>VLOOKUP(C178,'s5'!$C$3:$F$191,4,FALSE)</f>
        <v xml:space="preserve"> + 17' 17''</v>
      </c>
      <c r="U178">
        <f t="shared" si="28"/>
        <v>1037</v>
      </c>
      <c r="V178">
        <f>VLOOKUP(C178,'s6'!$C$3:$G$190,5,FALSE)</f>
        <v>71</v>
      </c>
      <c r="W178" t="str">
        <f>VLOOKUP(C178,'s6'!$C$3:$G$190,4,FALSE)</f>
        <v xml:space="preserve"> + 17' 13''</v>
      </c>
      <c r="X178">
        <f t="shared" si="29"/>
        <v>1033</v>
      </c>
      <c r="Y178">
        <f>VLOOKUP($C178,'s7'!$C$3:$G$188,5,FALSE)</f>
        <v>68</v>
      </c>
      <c r="Z178" t="str">
        <f>VLOOKUP($C178,'s7'!$C$3:$G$188,4,FALSE)</f>
        <v xml:space="preserve"> + 17' 01''</v>
      </c>
      <c r="AA178">
        <f t="shared" ref="AA178:AA200" si="36">IF(LEN(Z178)&gt;12,(VALUE(MID(Z178,4,2))*60*60)+VALUE(MID(Z178,8,2)*60)+VALUE(MID(Z178,12,2)),(VALUE(MID(Z178,4,2))*60)+VALUE(MID(Z178,8,2)))</f>
        <v>1021</v>
      </c>
      <c r="AB178">
        <f>VLOOKUP($C178,'s8'!$C$3:$G$187,5,FALSE)</f>
        <v>69</v>
      </c>
      <c r="AC178" t="str">
        <f>VLOOKUP($C178,'s8'!$C$3:$G$187,4,FALSE)</f>
        <v xml:space="preserve"> + 21' 43''</v>
      </c>
      <c r="AD178">
        <f t="shared" si="30"/>
        <v>1303</v>
      </c>
      <c r="AE178">
        <f>VLOOKUP($C178,'s9'!$C$3:$G$187,5,FALSE)</f>
        <v>75</v>
      </c>
      <c r="AF178" t="str">
        <f>VLOOKUP($C178,'s9'!$C$3:$G$187,4,FALSE)</f>
        <v xml:space="preserve"> + 25' 57''</v>
      </c>
      <c r="AG178">
        <f t="shared" si="31"/>
        <v>1557</v>
      </c>
      <c r="AH178">
        <f>VLOOKUP($C178,'s10'!$C$3:$G$185,5,FALSE)</f>
        <v>101</v>
      </c>
      <c r="AI178" t="str">
        <f>VLOOKUP($C178,'s10'!$C$3:$G$185,4,FALSE)</f>
        <v xml:space="preserve"> + 49' 28''</v>
      </c>
      <c r="AJ178">
        <f t="shared" si="32"/>
        <v>2968</v>
      </c>
      <c r="AK178">
        <f>VLOOKUP($C178,'s11'!$C$3:$G$179,5,FALSE)</f>
        <v>122</v>
      </c>
      <c r="AL178" t="str">
        <f>VLOOKUP($C178,'s11'!$C$3:$G$179,4,FALSE)</f>
        <v xml:space="preserve"> + 01h 16' 41''</v>
      </c>
      <c r="AM178">
        <f t="shared" si="33"/>
        <v>4601</v>
      </c>
    </row>
    <row r="179" spans="1:39" x14ac:dyDescent="0.2">
      <c r="A179">
        <v>177</v>
      </c>
      <c r="B179" t="s">
        <v>361</v>
      </c>
      <c r="C179">
        <v>67</v>
      </c>
      <c r="D179" t="s">
        <v>8</v>
      </c>
      <c r="E179" t="str">
        <f t="shared" si="34"/>
        <v>SUI</v>
      </c>
      <c r="F179" t="str">
        <f t="shared" si="35"/>
        <v>SCHÄR Michael</v>
      </c>
      <c r="G179">
        <v>177</v>
      </c>
      <c r="H179" t="s">
        <v>359</v>
      </c>
      <c r="I179">
        <f t="shared" si="25"/>
        <v>111</v>
      </c>
      <c r="J179">
        <f>VLOOKUP(C179,'s2'!$C$3:$G$200,5,FALSE)</f>
        <v>27</v>
      </c>
      <c r="K179" t="str">
        <f>VLOOKUP(C179,'s2'!$C$3:$F$200,4,FALSE)</f>
        <v xml:space="preserve"> + 01' 57''</v>
      </c>
      <c r="L179">
        <f>(VALUE(MID(K179,4,2))*60)+VALUE(MID(K179,8,2))</f>
        <v>117</v>
      </c>
      <c r="M179">
        <f>VLOOKUP(C179,'s3'!$C$3:$G$196,5,FALSE)</f>
        <v>77</v>
      </c>
      <c r="N179" t="str">
        <f>VLOOKUP(C179,'s3'!$C$3:$F$196,4,FALSE)</f>
        <v xml:space="preserve"> + 08' 04''</v>
      </c>
      <c r="O179">
        <f t="shared" si="26"/>
        <v>484</v>
      </c>
      <c r="P179">
        <f>VLOOKUP(C179,'s4'!$C$3:$G$193,5,FALSE)</f>
        <v>63</v>
      </c>
      <c r="Q179" t="str">
        <f>VLOOKUP(C179,'s4'!$C$3:$F$193,4,FALSE)</f>
        <v xml:space="preserve"> + 11' 36''</v>
      </c>
      <c r="R179">
        <f t="shared" si="27"/>
        <v>696</v>
      </c>
      <c r="S179">
        <f>VLOOKUP(C179,'s5'!$C$3:$G$191,5,FALSE)</f>
        <v>48</v>
      </c>
      <c r="T179" t="str">
        <f>VLOOKUP(C179,'s5'!$C$3:$F$191,4,FALSE)</f>
        <v xml:space="preserve"> + 11' 36''</v>
      </c>
      <c r="U179">
        <f t="shared" si="28"/>
        <v>696</v>
      </c>
      <c r="V179">
        <f>VLOOKUP(C179,'s6'!$C$3:$G$190,5,FALSE)</f>
        <v>46</v>
      </c>
      <c r="W179" t="str">
        <f>VLOOKUP(C179,'s6'!$C$3:$G$190,4,FALSE)</f>
        <v xml:space="preserve"> + 11' 36''</v>
      </c>
      <c r="X179">
        <f t="shared" si="29"/>
        <v>696</v>
      </c>
      <c r="Y179">
        <f>VLOOKUP($C179,'s7'!$C$3:$G$188,5,FALSE)</f>
        <v>45</v>
      </c>
      <c r="Z179" t="str">
        <f>VLOOKUP($C179,'s7'!$C$3:$G$188,4,FALSE)</f>
        <v xml:space="preserve"> + 11' 48''</v>
      </c>
      <c r="AA179">
        <f t="shared" si="36"/>
        <v>708</v>
      </c>
      <c r="AB179">
        <f>VLOOKUP($C179,'s8'!$C$3:$G$187,5,FALSE)</f>
        <v>56</v>
      </c>
      <c r="AC179" t="str">
        <f>VLOOKUP($C179,'s8'!$C$3:$G$187,4,FALSE)</f>
        <v xml:space="preserve"> + 19' 36''</v>
      </c>
      <c r="AD179">
        <f t="shared" si="30"/>
        <v>1176</v>
      </c>
      <c r="AE179">
        <f>VLOOKUP($C179,'s9'!$C$3:$G$187,5,FALSE)</f>
        <v>64</v>
      </c>
      <c r="AF179" t="str">
        <f>VLOOKUP($C179,'s9'!$C$3:$G$187,4,FALSE)</f>
        <v xml:space="preserve"> + 23' 49''</v>
      </c>
      <c r="AG179">
        <f t="shared" si="31"/>
        <v>1429</v>
      </c>
      <c r="AH179">
        <f>VLOOKUP($C179,'s10'!$C$3:$G$185,5,FALSE)</f>
        <v>61</v>
      </c>
      <c r="AI179" t="str">
        <f>VLOOKUP($C179,'s10'!$C$3:$G$185,4,FALSE)</f>
        <v xml:space="preserve"> + 40' 39''</v>
      </c>
      <c r="AJ179">
        <f t="shared" si="32"/>
        <v>2439</v>
      </c>
      <c r="AK179">
        <f>VLOOKUP($C179,'s11'!$C$3:$G$179,5,FALSE)</f>
        <v>62</v>
      </c>
      <c r="AL179" t="str">
        <f>VLOOKUP($C179,'s11'!$C$3:$G$179,4,FALSE)</f>
        <v xml:space="preserve"> + 57' 02''</v>
      </c>
      <c r="AM179">
        <f t="shared" si="33"/>
        <v>3422</v>
      </c>
    </row>
    <row r="180" spans="1:39" x14ac:dyDescent="0.2">
      <c r="A180">
        <v>178</v>
      </c>
      <c r="B180" t="s">
        <v>362</v>
      </c>
      <c r="C180">
        <v>93</v>
      </c>
      <c r="D180" t="s">
        <v>167</v>
      </c>
      <c r="E180" t="str">
        <f t="shared" si="34"/>
        <v>ITA</v>
      </c>
      <c r="F180" t="str">
        <f t="shared" si="35"/>
        <v>GUARNIERI Jacopo</v>
      </c>
      <c r="G180">
        <v>178</v>
      </c>
      <c r="H180" t="s">
        <v>359</v>
      </c>
      <c r="I180">
        <f t="shared" si="25"/>
        <v>111</v>
      </c>
      <c r="J180">
        <f>VLOOKUP(C180,'s2'!$C$3:$G$200,5,FALSE)</f>
        <v>86</v>
      </c>
      <c r="K180" t="str">
        <f>VLOOKUP(C180,'s2'!$C$3:$F$200,4,FALSE)</f>
        <v xml:space="preserve"> + 03' 17''</v>
      </c>
      <c r="L180">
        <f>(VALUE(MID(K180,4,2))*60)+VALUE(MID(K180,8,2))</f>
        <v>197</v>
      </c>
      <c r="M180">
        <f>VLOOKUP(C180,'s3'!$C$3:$G$196,5,FALSE)</f>
        <v>146</v>
      </c>
      <c r="N180" t="str">
        <f>VLOOKUP(C180,'s3'!$C$3:$F$196,4,FALSE)</f>
        <v xml:space="preserve"> + 13' 44''</v>
      </c>
      <c r="O180">
        <f t="shared" si="26"/>
        <v>824</v>
      </c>
      <c r="P180">
        <f>VLOOKUP(C180,'s4'!$C$3:$G$193,5,FALSE)</f>
        <v>86</v>
      </c>
      <c r="Q180" t="str">
        <f>VLOOKUP(C180,'s4'!$C$3:$F$193,4,FALSE)</f>
        <v xml:space="preserve"> + 13' 56''</v>
      </c>
      <c r="R180">
        <f t="shared" si="27"/>
        <v>836</v>
      </c>
      <c r="S180">
        <f>VLOOKUP(C180,'s5'!$C$3:$G$191,5,FALSE)</f>
        <v>115</v>
      </c>
      <c r="T180" t="str">
        <f>VLOOKUP(C180,'s5'!$C$3:$F$191,4,FALSE)</f>
        <v xml:space="preserve"> + 26' 19''</v>
      </c>
      <c r="U180">
        <f t="shared" si="28"/>
        <v>1579</v>
      </c>
      <c r="V180">
        <f>VLOOKUP(C180,'s6'!$C$3:$G$190,5,FALSE)</f>
        <v>109</v>
      </c>
      <c r="W180" t="str">
        <f>VLOOKUP(C180,'s6'!$C$3:$G$190,4,FALSE)</f>
        <v xml:space="preserve"> + 26' 19''</v>
      </c>
      <c r="X180">
        <f t="shared" si="29"/>
        <v>1579</v>
      </c>
      <c r="Y180">
        <f>VLOOKUP($C180,'s7'!$C$3:$G$188,5,FALSE)</f>
        <v>104</v>
      </c>
      <c r="Z180" t="str">
        <f>VLOOKUP($C180,'s7'!$C$3:$G$188,4,FALSE)</f>
        <v xml:space="preserve"> + 26' 07''</v>
      </c>
      <c r="AA180">
        <f t="shared" si="36"/>
        <v>1567</v>
      </c>
      <c r="AB180">
        <f>VLOOKUP($C180,'s8'!$C$3:$G$187,5,FALSE)</f>
        <v>113</v>
      </c>
      <c r="AC180" t="str">
        <f>VLOOKUP($C180,'s8'!$C$3:$G$187,4,FALSE)</f>
        <v xml:space="preserve"> + 32' 09''</v>
      </c>
      <c r="AD180">
        <f t="shared" si="30"/>
        <v>1929</v>
      </c>
      <c r="AE180">
        <f>VLOOKUP($C180,'s9'!$C$3:$G$187,5,FALSE)</f>
        <v>126</v>
      </c>
      <c r="AF180" t="str">
        <f>VLOOKUP($C180,'s9'!$C$3:$G$187,4,FALSE)</f>
        <v xml:space="preserve"> + 37' 46''</v>
      </c>
      <c r="AG180">
        <f t="shared" si="31"/>
        <v>2266</v>
      </c>
      <c r="AH180">
        <f>VLOOKUP($C180,'s10'!$C$3:$G$185,5,FALSE)</f>
        <v>144</v>
      </c>
      <c r="AI180" t="str">
        <f>VLOOKUP($C180,'s10'!$C$3:$G$185,4,FALSE)</f>
        <v xml:space="preserve"> + 01h 00' 25''</v>
      </c>
      <c r="AJ180">
        <f t="shared" si="32"/>
        <v>3625</v>
      </c>
      <c r="AK180">
        <f>VLOOKUP($C180,'s11'!$C$3:$G$179,5,FALSE)</f>
        <v>149</v>
      </c>
      <c r="AL180" t="str">
        <f>VLOOKUP($C180,'s11'!$C$3:$G$179,4,FALSE)</f>
        <v xml:space="preserve"> + 01h 27' 38''</v>
      </c>
      <c r="AM180">
        <f t="shared" si="33"/>
        <v>5258</v>
      </c>
    </row>
    <row r="181" spans="1:39" x14ac:dyDescent="0.2">
      <c r="A181">
        <v>179</v>
      </c>
      <c r="B181" t="s">
        <v>363</v>
      </c>
      <c r="C181">
        <v>124</v>
      </c>
      <c r="D181" t="s">
        <v>196</v>
      </c>
      <c r="E181" t="str">
        <f t="shared" si="34"/>
        <v>FRA</v>
      </c>
      <c r="F181" t="str">
        <f t="shared" si="35"/>
        <v>GENE Yohann</v>
      </c>
      <c r="G181">
        <v>179</v>
      </c>
      <c r="H181" t="s">
        <v>365</v>
      </c>
      <c r="I181">
        <f t="shared" si="25"/>
        <v>113</v>
      </c>
      <c r="J181">
        <f>VLOOKUP(C181,'s2'!$C$3:$G$200,5,FALSE)</f>
        <v>178</v>
      </c>
      <c r="K181" t="str">
        <f>VLOOKUP(C181,'s2'!$C$3:$F$200,4,FALSE)</f>
        <v xml:space="preserve"> + 06' 55''</v>
      </c>
      <c r="L181">
        <f>(VALUE(MID(K181,4,2))*60)+VALUE(MID(K181,8,2))</f>
        <v>415</v>
      </c>
      <c r="M181">
        <f>VLOOKUP(C181,'s3'!$C$3:$G$196,5,FALSE)</f>
        <v>180</v>
      </c>
      <c r="N181" t="str">
        <f>VLOOKUP(C181,'s3'!$C$3:$F$196,4,FALSE)</f>
        <v xml:space="preserve"> + 17' 15''</v>
      </c>
      <c r="O181">
        <f t="shared" si="26"/>
        <v>1035</v>
      </c>
      <c r="P181">
        <f>VLOOKUP(C181,'s4'!$C$3:$G$193,5,FALSE)</f>
        <v>144</v>
      </c>
      <c r="Q181" t="str">
        <f>VLOOKUP(C181,'s4'!$C$3:$F$193,4,FALSE)</f>
        <v xml:space="preserve"> + 23' 01''</v>
      </c>
      <c r="R181">
        <f t="shared" si="27"/>
        <v>1381</v>
      </c>
      <c r="S181">
        <f>VLOOKUP(C181,'s5'!$C$3:$G$191,5,FALSE)</f>
        <v>100</v>
      </c>
      <c r="T181" t="str">
        <f>VLOOKUP(C181,'s5'!$C$3:$F$191,4,FALSE)</f>
        <v xml:space="preserve"> + 23' 13''</v>
      </c>
      <c r="U181">
        <f t="shared" si="28"/>
        <v>1393</v>
      </c>
      <c r="V181">
        <f>VLOOKUP(C181,'s6'!$C$3:$G$190,5,FALSE)</f>
        <v>96</v>
      </c>
      <c r="W181" t="str">
        <f>VLOOKUP(C181,'s6'!$C$3:$G$190,4,FALSE)</f>
        <v xml:space="preserve"> + 23' 13''</v>
      </c>
      <c r="X181">
        <f t="shared" si="29"/>
        <v>1393</v>
      </c>
      <c r="Y181">
        <f>VLOOKUP($C181,'s7'!$C$3:$G$188,5,FALSE)</f>
        <v>93</v>
      </c>
      <c r="Z181" t="str">
        <f>VLOOKUP($C181,'s7'!$C$3:$G$188,4,FALSE)</f>
        <v xml:space="preserve"> + 23' 01''</v>
      </c>
      <c r="AA181">
        <f t="shared" si="36"/>
        <v>1381</v>
      </c>
      <c r="AB181">
        <f>VLOOKUP($C181,'s8'!$C$3:$G$187,5,FALSE)</f>
        <v>107</v>
      </c>
      <c r="AC181" t="str">
        <f>VLOOKUP($C181,'s8'!$C$3:$G$187,4,FALSE)</f>
        <v xml:space="preserve"> + 30' 49''</v>
      </c>
      <c r="AD181">
        <f t="shared" si="30"/>
        <v>1849</v>
      </c>
      <c r="AE181">
        <f>VLOOKUP($C181,'s9'!$C$3:$G$187,5,FALSE)</f>
        <v>120</v>
      </c>
      <c r="AF181" t="str">
        <f>VLOOKUP($C181,'s9'!$C$3:$G$187,4,FALSE)</f>
        <v xml:space="preserve"> + 36' 21''</v>
      </c>
      <c r="AG181">
        <f t="shared" si="31"/>
        <v>2181</v>
      </c>
      <c r="AH181">
        <f>VLOOKUP($C181,'s10'!$C$3:$G$185,5,FALSE)</f>
        <v>137</v>
      </c>
      <c r="AI181" t="str">
        <f>VLOOKUP($C181,'s10'!$C$3:$G$185,4,FALSE)</f>
        <v xml:space="preserve"> + 57' 14''</v>
      </c>
      <c r="AJ181">
        <f t="shared" si="32"/>
        <v>3434</v>
      </c>
      <c r="AK181">
        <f>VLOOKUP($C181,'s11'!$C$3:$G$179,5,FALSE)</f>
        <v>142</v>
      </c>
      <c r="AL181" t="str">
        <f>VLOOKUP($C181,'s11'!$C$3:$G$179,4,FALSE)</f>
        <v xml:space="preserve"> + 01h 24' 27''</v>
      </c>
      <c r="AM181">
        <f t="shared" si="33"/>
        <v>5067</v>
      </c>
    </row>
    <row r="182" spans="1:39" x14ac:dyDescent="0.2">
      <c r="A182">
        <v>180</v>
      </c>
      <c r="B182" t="s">
        <v>366</v>
      </c>
      <c r="C182">
        <v>37</v>
      </c>
      <c r="D182" t="s">
        <v>46</v>
      </c>
      <c r="E182" t="str">
        <f t="shared" si="34"/>
        <v>GBR</v>
      </c>
      <c r="F182" t="str">
        <f t="shared" si="35"/>
        <v>ROWE Luke</v>
      </c>
      <c r="G182">
        <v>180</v>
      </c>
      <c r="H182" t="s">
        <v>368</v>
      </c>
      <c r="I182">
        <f t="shared" si="25"/>
        <v>114</v>
      </c>
      <c r="J182">
        <f>VLOOKUP(C182,'s2'!$C$3:$G$200,5,FALSE)</f>
        <v>139</v>
      </c>
      <c r="K182" t="str">
        <f>VLOOKUP(C182,'s2'!$C$3:$F$200,4,FALSE)</f>
        <v xml:space="preserve"> + 06' 21''</v>
      </c>
      <c r="L182">
        <f>(VALUE(MID(K182,4,2))*60)+VALUE(MID(K182,8,2))</f>
        <v>381</v>
      </c>
      <c r="M182">
        <f>VLOOKUP(C182,'s3'!$C$3:$G$196,5,FALSE)</f>
        <v>175</v>
      </c>
      <c r="N182" t="str">
        <f>VLOOKUP(C182,'s3'!$C$3:$F$196,4,FALSE)</f>
        <v xml:space="preserve"> + 17' 05''</v>
      </c>
      <c r="O182">
        <f t="shared" si="26"/>
        <v>1025</v>
      </c>
      <c r="P182">
        <f>VLOOKUP(C182,'s4'!$C$3:$G$193,5,FALSE)</f>
        <v>146</v>
      </c>
      <c r="Q182" t="str">
        <f>VLOOKUP(C182,'s4'!$C$3:$F$193,4,FALSE)</f>
        <v xml:space="preserve"> + 23' 10''</v>
      </c>
      <c r="R182">
        <f t="shared" si="27"/>
        <v>1390</v>
      </c>
      <c r="S182">
        <f>VLOOKUP(C182,'s5'!$C$3:$G$191,5,FALSE)</f>
        <v>111</v>
      </c>
      <c r="T182" t="str">
        <f>VLOOKUP(C182,'s5'!$C$3:$F$191,4,FALSE)</f>
        <v xml:space="preserve"> + 25' 38''</v>
      </c>
      <c r="U182">
        <f t="shared" si="28"/>
        <v>1538</v>
      </c>
      <c r="V182">
        <f>VLOOKUP(C182,'s6'!$C$3:$G$190,5,FALSE)</f>
        <v>104</v>
      </c>
      <c r="W182" t="str">
        <f>VLOOKUP(C182,'s6'!$C$3:$G$190,4,FALSE)</f>
        <v xml:space="preserve"> + 25' 38''</v>
      </c>
      <c r="X182">
        <f t="shared" si="29"/>
        <v>1538</v>
      </c>
      <c r="Y182">
        <f>VLOOKUP($C182,'s7'!$C$3:$G$188,5,FALSE)</f>
        <v>111</v>
      </c>
      <c r="Z182" t="str">
        <f>VLOOKUP($C182,'s7'!$C$3:$G$188,4,FALSE)</f>
        <v xml:space="preserve"> + 26' 56''</v>
      </c>
      <c r="AA182">
        <f t="shared" si="36"/>
        <v>1616</v>
      </c>
      <c r="AB182">
        <f>VLOOKUP($C182,'s8'!$C$3:$G$187,5,FALSE)</f>
        <v>127</v>
      </c>
      <c r="AC182" t="str">
        <f>VLOOKUP($C182,'s8'!$C$3:$G$187,4,FALSE)</f>
        <v xml:space="preserve"> + 35' 55''</v>
      </c>
      <c r="AD182">
        <f t="shared" si="30"/>
        <v>2155</v>
      </c>
      <c r="AE182">
        <f>VLOOKUP($C182,'s9'!$C$3:$G$187,5,FALSE)</f>
        <v>132</v>
      </c>
      <c r="AF182" t="str">
        <f>VLOOKUP($C182,'s9'!$C$3:$G$187,4,FALSE)</f>
        <v xml:space="preserve"> + 39' 31''</v>
      </c>
      <c r="AG182">
        <f t="shared" si="31"/>
        <v>2371</v>
      </c>
      <c r="AH182">
        <f>VLOOKUP($C182,'s10'!$C$3:$G$185,5,FALSE)</f>
        <v>149</v>
      </c>
      <c r="AI182" t="str">
        <f>VLOOKUP($C182,'s10'!$C$3:$G$185,4,FALSE)</f>
        <v xml:space="preserve"> + 01h 03' 02''</v>
      </c>
      <c r="AJ182">
        <f t="shared" si="32"/>
        <v>3782</v>
      </c>
      <c r="AK182">
        <f>VLOOKUP($C182,'s11'!$C$3:$G$179,5,FALSE)</f>
        <v>151</v>
      </c>
      <c r="AL182" t="str">
        <f>VLOOKUP($C182,'s11'!$C$3:$G$179,4,FALSE)</f>
        <v xml:space="preserve"> + 01h 29' 02''</v>
      </c>
      <c r="AM182">
        <f t="shared" si="33"/>
        <v>5342</v>
      </c>
    </row>
    <row r="183" spans="1:39" x14ac:dyDescent="0.2">
      <c r="A183">
        <v>181</v>
      </c>
      <c r="B183" t="s">
        <v>369</v>
      </c>
      <c r="C183">
        <v>99</v>
      </c>
      <c r="D183" t="s">
        <v>167</v>
      </c>
      <c r="E183" t="str">
        <f t="shared" si="34"/>
        <v>ITA</v>
      </c>
      <c r="F183" t="str">
        <f t="shared" si="35"/>
        <v>PAOLINI Luca</v>
      </c>
      <c r="G183">
        <v>181</v>
      </c>
      <c r="H183" t="s">
        <v>371</v>
      </c>
      <c r="I183">
        <f t="shared" si="25"/>
        <v>115</v>
      </c>
      <c r="J183">
        <f>VLOOKUP(C183,'s2'!$C$3:$G$200,5,FALSE)</f>
        <v>179</v>
      </c>
      <c r="K183" t="str">
        <f>VLOOKUP(C183,'s2'!$C$3:$F$200,4,FALSE)</f>
        <v xml:space="preserve"> + 06' 57''</v>
      </c>
      <c r="L183">
        <f>(VALUE(MID(K183,4,2))*60)+VALUE(MID(K183,8,2))</f>
        <v>417</v>
      </c>
      <c r="M183">
        <f>VLOOKUP(C183,'s3'!$C$3:$G$196,5,FALSE)</f>
        <v>173</v>
      </c>
      <c r="N183" t="str">
        <f>VLOOKUP(C183,'s3'!$C$3:$F$196,4,FALSE)</f>
        <v xml:space="preserve"> + 16' 53''</v>
      </c>
      <c r="O183">
        <f t="shared" si="26"/>
        <v>1013</v>
      </c>
      <c r="P183">
        <f>VLOOKUP(C183,'s4'!$C$3:$G$193,5,FALSE)</f>
        <v>181</v>
      </c>
      <c r="Q183" t="str">
        <f>VLOOKUP(C183,'s4'!$C$3:$F$193,4,FALSE)</f>
        <v xml:space="preserve"> + 33' 55''</v>
      </c>
      <c r="R183">
        <f t="shared" si="27"/>
        <v>2035</v>
      </c>
      <c r="S183">
        <f>VLOOKUP(C183,'s5'!$C$3:$G$191,5,FALSE)</f>
        <v>175</v>
      </c>
      <c r="T183" t="str">
        <f>VLOOKUP(C183,'s5'!$C$3:$F$191,4,FALSE)</f>
        <v xml:space="preserve"> + 46' 18''</v>
      </c>
      <c r="U183">
        <f t="shared" si="28"/>
        <v>2778</v>
      </c>
      <c r="V183">
        <f>VLOOKUP(C183,'s6'!$C$3:$G$190,5,FALSE)</f>
        <v>169</v>
      </c>
      <c r="W183" t="str">
        <f>VLOOKUP(C183,'s6'!$C$3:$G$190,4,FALSE)</f>
        <v xml:space="preserve"> + 46' 18''</v>
      </c>
      <c r="X183">
        <f t="shared" si="29"/>
        <v>2778</v>
      </c>
      <c r="Y183">
        <f>VLOOKUP($C183,'s7'!$C$3:$G$188,5,FALSE)</f>
        <v>168</v>
      </c>
      <c r="Z183" t="str">
        <f>VLOOKUP($C183,'s7'!$C$3:$G$188,4,FALSE)</f>
        <v xml:space="preserve"> + 46' 41''</v>
      </c>
      <c r="AA183">
        <f t="shared" si="36"/>
        <v>2801</v>
      </c>
      <c r="AB183" t="e">
        <f>VLOOKUP($C183,'s8'!$C$3:$G$187,5,FALSE)</f>
        <v>#N/A</v>
      </c>
      <c r="AC183" t="e">
        <f>VLOOKUP($C183,'s8'!$C$3:$G$187,4,FALSE)</f>
        <v>#N/A</v>
      </c>
      <c r="AD183" t="e">
        <f t="shared" si="30"/>
        <v>#N/A</v>
      </c>
      <c r="AE183" t="e">
        <f>VLOOKUP($C183,'s9'!$C$3:$G$187,5,FALSE)</f>
        <v>#N/A</v>
      </c>
      <c r="AF183" t="e">
        <f>VLOOKUP($C183,'s9'!$C$3:$G$187,4,FALSE)</f>
        <v>#N/A</v>
      </c>
      <c r="AG183" t="e">
        <f t="shared" si="31"/>
        <v>#N/A</v>
      </c>
      <c r="AH183" t="e">
        <f>VLOOKUP($C183,'s10'!$C$3:$G$185,5,FALSE)</f>
        <v>#N/A</v>
      </c>
      <c r="AI183" t="e">
        <f>VLOOKUP($C183,'s10'!$C$3:$G$185,4,FALSE)</f>
        <v>#N/A</v>
      </c>
      <c r="AJ183" t="e">
        <f t="shared" si="32"/>
        <v>#N/A</v>
      </c>
      <c r="AK183" t="e">
        <f>VLOOKUP($C183,'s11'!$C$3:$G$179,5,FALSE)</f>
        <v>#N/A</v>
      </c>
      <c r="AL183" t="e">
        <f>VLOOKUP($C183,'s11'!$C$3:$G$179,4,FALSE)</f>
        <v>#N/A</v>
      </c>
      <c r="AM183" t="e">
        <f t="shared" si="33"/>
        <v>#N/A</v>
      </c>
    </row>
    <row r="184" spans="1:39" x14ac:dyDescent="0.2">
      <c r="A184">
        <v>182</v>
      </c>
      <c r="B184" t="s">
        <v>372</v>
      </c>
      <c r="C184">
        <v>154</v>
      </c>
      <c r="D184" t="s">
        <v>193</v>
      </c>
      <c r="E184" t="str">
        <f t="shared" si="34"/>
        <v>CRO</v>
      </c>
      <c r="F184" t="str">
        <f t="shared" si="35"/>
        <v>DURASEK Kristijan</v>
      </c>
      <c r="G184">
        <v>182</v>
      </c>
      <c r="H184" t="s">
        <v>371</v>
      </c>
      <c r="I184">
        <f t="shared" ref="I184:I200" si="37">(VALUE(MID(H184,4,2))*60)+VALUE(MID(H184,8,2))</f>
        <v>115</v>
      </c>
      <c r="J184">
        <f>VLOOKUP(C184,'s2'!$C$3:$G$200,5,FALSE)</f>
        <v>180</v>
      </c>
      <c r="K184" t="str">
        <f>VLOOKUP(C184,'s2'!$C$3:$F$200,4,FALSE)</f>
        <v xml:space="preserve"> + 06' 57''</v>
      </c>
      <c r="L184">
        <f>(VALUE(MID(K184,4,2))*60)+VALUE(MID(K184,8,2))</f>
        <v>417</v>
      </c>
      <c r="M184">
        <f>VLOOKUP(C184,'s3'!$C$3:$G$196,5,FALSE)</f>
        <v>126</v>
      </c>
      <c r="N184" t="str">
        <f>VLOOKUP(C184,'s3'!$C$3:$F$196,4,FALSE)</f>
        <v xml:space="preserve"> + 12' 28''</v>
      </c>
      <c r="O184">
        <f t="shared" si="26"/>
        <v>748</v>
      </c>
      <c r="P184">
        <f>VLOOKUP(C184,'s4'!$C$3:$G$193,5,FALSE)</f>
        <v>115</v>
      </c>
      <c r="Q184" t="str">
        <f>VLOOKUP(C184,'s4'!$C$3:$F$193,4,FALSE)</f>
        <v xml:space="preserve"> + 18' 33''</v>
      </c>
      <c r="R184">
        <f t="shared" si="27"/>
        <v>1113</v>
      </c>
      <c r="S184">
        <f>VLOOKUP(C184,'s5'!$C$3:$G$191,5,FALSE)</f>
        <v>138</v>
      </c>
      <c r="T184" t="str">
        <f>VLOOKUP(C184,'s5'!$C$3:$F$191,4,FALSE)</f>
        <v xml:space="preserve"> + 32' 48''</v>
      </c>
      <c r="U184">
        <f t="shared" si="28"/>
        <v>1968</v>
      </c>
      <c r="V184">
        <f>VLOOKUP(C184,'s6'!$C$3:$G$190,5,FALSE)</f>
        <v>135</v>
      </c>
      <c r="W184" t="str">
        <f>VLOOKUP(C184,'s6'!$C$3:$G$190,4,FALSE)</f>
        <v xml:space="preserve"> + 32' 48''</v>
      </c>
      <c r="X184">
        <f t="shared" si="29"/>
        <v>1968</v>
      </c>
      <c r="Y184">
        <f>VLOOKUP($C184,'s7'!$C$3:$G$188,5,FALSE)</f>
        <v>134</v>
      </c>
      <c r="Z184" t="str">
        <f>VLOOKUP($C184,'s7'!$C$3:$G$188,4,FALSE)</f>
        <v xml:space="preserve"> + 33' 00''</v>
      </c>
      <c r="AA184">
        <f t="shared" si="36"/>
        <v>1980</v>
      </c>
      <c r="AB184">
        <f>VLOOKUP($C184,'s8'!$C$3:$G$187,5,FALSE)</f>
        <v>126</v>
      </c>
      <c r="AC184" t="str">
        <f>VLOOKUP($C184,'s8'!$C$3:$G$187,4,FALSE)</f>
        <v xml:space="preserve"> + 35' 39''</v>
      </c>
      <c r="AD184">
        <f t="shared" si="30"/>
        <v>2139</v>
      </c>
      <c r="AE184">
        <f>VLOOKUP($C184,'s9'!$C$3:$G$187,5,FALSE)</f>
        <v>121</v>
      </c>
      <c r="AF184" t="str">
        <f>VLOOKUP($C184,'s9'!$C$3:$G$187,4,FALSE)</f>
        <v xml:space="preserve"> + 36' 26''</v>
      </c>
      <c r="AG184">
        <f t="shared" si="31"/>
        <v>2186</v>
      </c>
      <c r="AH184">
        <f>VLOOKUP($C184,'s10'!$C$3:$G$185,5,FALSE)</f>
        <v>117</v>
      </c>
      <c r="AI184" t="str">
        <f>VLOOKUP($C184,'s10'!$C$3:$G$185,4,FALSE)</f>
        <v xml:space="preserve"> + 53' 16''</v>
      </c>
      <c r="AJ184">
        <f t="shared" si="32"/>
        <v>3196</v>
      </c>
      <c r="AK184">
        <f>VLOOKUP($C184,'s11'!$C$3:$G$179,5,FALSE)</f>
        <v>96</v>
      </c>
      <c r="AL184" t="str">
        <f>VLOOKUP($C184,'s11'!$C$3:$G$179,4,FALSE)</f>
        <v xml:space="preserve"> + 01h 09' 39''</v>
      </c>
      <c r="AM184">
        <f t="shared" si="33"/>
        <v>4179</v>
      </c>
    </row>
    <row r="185" spans="1:39" x14ac:dyDescent="0.2">
      <c r="A185">
        <v>183</v>
      </c>
      <c r="B185" t="s">
        <v>373</v>
      </c>
      <c r="C185">
        <v>128</v>
      </c>
      <c r="D185" t="s">
        <v>196</v>
      </c>
      <c r="E185" t="str">
        <f t="shared" si="34"/>
        <v>FRA</v>
      </c>
      <c r="F185" t="str">
        <f t="shared" si="35"/>
        <v>TULIK ANGÉLO</v>
      </c>
      <c r="G185">
        <v>183</v>
      </c>
      <c r="H185" t="s">
        <v>375</v>
      </c>
      <c r="I185">
        <f t="shared" si="37"/>
        <v>117</v>
      </c>
      <c r="J185">
        <f>VLOOKUP(C185,'s2'!$C$3:$G$200,5,FALSE)</f>
        <v>181</v>
      </c>
      <c r="K185" t="str">
        <f>VLOOKUP(C185,'s2'!$C$3:$F$200,4,FALSE)</f>
        <v xml:space="preserve"> + 06' 59''</v>
      </c>
      <c r="L185">
        <f>(VALUE(MID(K185,4,2))*60)+VALUE(MID(K185,8,2))</f>
        <v>419</v>
      </c>
      <c r="M185">
        <f>VLOOKUP(C185,'s3'!$C$3:$G$196,5,FALSE)</f>
        <v>106</v>
      </c>
      <c r="N185" t="str">
        <f>VLOOKUP(C185,'s3'!$C$3:$F$196,4,FALSE)</f>
        <v xml:space="preserve"> + 10' 41''</v>
      </c>
      <c r="O185">
        <f t="shared" si="26"/>
        <v>641</v>
      </c>
      <c r="P185">
        <f>VLOOKUP(C185,'s4'!$C$3:$G$193,5,FALSE)</f>
        <v>59</v>
      </c>
      <c r="Q185" t="str">
        <f>VLOOKUP(C185,'s4'!$C$3:$F$193,4,FALSE)</f>
        <v xml:space="preserve"> + 11' 08''</v>
      </c>
      <c r="R185">
        <f t="shared" si="27"/>
        <v>668</v>
      </c>
      <c r="S185">
        <f>VLOOKUP(C185,'s5'!$C$3:$G$191,5,FALSE)</f>
        <v>110</v>
      </c>
      <c r="T185" t="str">
        <f>VLOOKUP(C185,'s5'!$C$3:$F$191,4,FALSE)</f>
        <v xml:space="preserve"> + 25' 23''</v>
      </c>
      <c r="U185">
        <f t="shared" si="28"/>
        <v>1523</v>
      </c>
      <c r="V185">
        <f>VLOOKUP(C185,'s6'!$C$3:$G$190,5,FALSE)</f>
        <v>103</v>
      </c>
      <c r="W185" t="str">
        <f>VLOOKUP(C185,'s6'!$C$3:$G$190,4,FALSE)</f>
        <v xml:space="preserve"> + 25' 23''</v>
      </c>
      <c r="X185">
        <f t="shared" si="29"/>
        <v>1523</v>
      </c>
      <c r="Y185">
        <f>VLOOKUP($C185,'s7'!$C$3:$G$188,5,FALSE)</f>
        <v>101</v>
      </c>
      <c r="Z185" t="str">
        <f>VLOOKUP($C185,'s7'!$C$3:$G$188,4,FALSE)</f>
        <v xml:space="preserve"> + 25' 11''</v>
      </c>
      <c r="AA185">
        <f t="shared" si="36"/>
        <v>1511</v>
      </c>
      <c r="AB185">
        <f>VLOOKUP($C185,'s8'!$C$3:$G$187,5,FALSE)</f>
        <v>103</v>
      </c>
      <c r="AC185" t="str">
        <f>VLOOKUP($C185,'s8'!$C$3:$G$187,4,FALSE)</f>
        <v xml:space="preserve"> + 29' 56''</v>
      </c>
      <c r="AD185">
        <f t="shared" si="30"/>
        <v>1796</v>
      </c>
      <c r="AE185">
        <f>VLOOKUP($C185,'s9'!$C$3:$G$187,5,FALSE)</f>
        <v>111</v>
      </c>
      <c r="AF185" t="str">
        <f>VLOOKUP($C185,'s9'!$C$3:$G$187,4,FALSE)</f>
        <v xml:space="preserve"> + 34' 10''</v>
      </c>
      <c r="AG185">
        <f t="shared" si="31"/>
        <v>2050</v>
      </c>
      <c r="AH185">
        <f>VLOOKUP($C185,'s10'!$C$3:$G$185,5,FALSE)</f>
        <v>126</v>
      </c>
      <c r="AI185" t="str">
        <f>VLOOKUP($C185,'s10'!$C$3:$G$185,4,FALSE)</f>
        <v xml:space="preserve"> + 55' 03''</v>
      </c>
      <c r="AJ185">
        <f t="shared" si="32"/>
        <v>3303</v>
      </c>
      <c r="AK185">
        <f>VLOOKUP($C185,'s11'!$C$3:$G$179,5,FALSE)</f>
        <v>81</v>
      </c>
      <c r="AL185" t="str">
        <f>VLOOKUP($C185,'s11'!$C$3:$G$179,4,FALSE)</f>
        <v xml:space="preserve"> + 01h 05' 48''</v>
      </c>
      <c r="AM185">
        <f t="shared" si="33"/>
        <v>3948</v>
      </c>
    </row>
    <row r="186" spans="1:39" x14ac:dyDescent="0.2">
      <c r="A186">
        <v>184</v>
      </c>
      <c r="B186" t="s">
        <v>376</v>
      </c>
      <c r="C186">
        <v>174</v>
      </c>
      <c r="D186" t="s">
        <v>249</v>
      </c>
      <c r="E186" t="str">
        <f t="shared" si="34"/>
        <v>ESP</v>
      </c>
      <c r="F186" t="str">
        <f t="shared" si="35"/>
        <v>MATE MARDONES Luis Angel</v>
      </c>
      <c r="G186">
        <v>184</v>
      </c>
      <c r="H186" t="s">
        <v>378</v>
      </c>
      <c r="I186">
        <f t="shared" si="37"/>
        <v>118</v>
      </c>
      <c r="J186">
        <f>VLOOKUP(C186,'s2'!$C$3:$G$200,5,FALSE)</f>
        <v>182</v>
      </c>
      <c r="K186" t="str">
        <f>VLOOKUP(C186,'s2'!$C$3:$F$200,4,FALSE)</f>
        <v xml:space="preserve"> + 07' 00''</v>
      </c>
      <c r="L186">
        <f>(VALUE(MID(K186,4,2))*60)+VALUE(MID(K186,8,2))</f>
        <v>420</v>
      </c>
      <c r="M186">
        <f>VLOOKUP(C186,'s3'!$C$3:$G$196,5,FALSE)</f>
        <v>68</v>
      </c>
      <c r="N186" t="str">
        <f>VLOOKUP(C186,'s3'!$C$3:$F$196,4,FALSE)</f>
        <v xml:space="preserve"> + 07' 28''</v>
      </c>
      <c r="O186">
        <f t="shared" si="26"/>
        <v>448</v>
      </c>
      <c r="P186">
        <f>VLOOKUP(C186,'s4'!$C$3:$G$193,5,FALSE)</f>
        <v>76</v>
      </c>
      <c r="Q186" t="str">
        <f>VLOOKUP(C186,'s4'!$C$3:$F$193,4,FALSE)</f>
        <v xml:space="preserve"> + 13' 14''</v>
      </c>
      <c r="R186">
        <f t="shared" si="27"/>
        <v>794</v>
      </c>
      <c r="S186">
        <f>VLOOKUP(C186,'s5'!$C$3:$G$191,5,FALSE)</f>
        <v>123</v>
      </c>
      <c r="T186" t="str">
        <f>VLOOKUP(C186,'s5'!$C$3:$F$191,4,FALSE)</f>
        <v xml:space="preserve"> + 27' 29''</v>
      </c>
      <c r="U186">
        <f t="shared" si="28"/>
        <v>1649</v>
      </c>
      <c r="V186">
        <f>VLOOKUP(C186,'s6'!$C$3:$G$190,5,FALSE)</f>
        <v>127</v>
      </c>
      <c r="W186" t="str">
        <f>VLOOKUP(C186,'s6'!$C$3:$G$190,4,FALSE)</f>
        <v xml:space="preserve"> + 30' 33''</v>
      </c>
      <c r="X186">
        <f t="shared" si="29"/>
        <v>1833</v>
      </c>
      <c r="Y186">
        <f>VLOOKUP($C186,'s7'!$C$3:$G$188,5,FALSE)</f>
        <v>129</v>
      </c>
      <c r="Z186" t="str">
        <f>VLOOKUP($C186,'s7'!$C$3:$G$188,4,FALSE)</f>
        <v xml:space="preserve"> + 31' 16''</v>
      </c>
      <c r="AA186">
        <f t="shared" si="36"/>
        <v>1876</v>
      </c>
      <c r="AB186">
        <f>VLOOKUP($C186,'s8'!$C$3:$G$187,5,FALSE)</f>
        <v>112</v>
      </c>
      <c r="AC186" t="str">
        <f>VLOOKUP($C186,'s8'!$C$3:$G$187,4,FALSE)</f>
        <v xml:space="preserve"> + 31' 51''</v>
      </c>
      <c r="AD186">
        <f t="shared" si="30"/>
        <v>1911</v>
      </c>
      <c r="AE186">
        <f>VLOOKUP($C186,'s9'!$C$3:$G$187,5,FALSE)</f>
        <v>116</v>
      </c>
      <c r="AF186" t="str">
        <f>VLOOKUP($C186,'s9'!$C$3:$G$187,4,FALSE)</f>
        <v xml:space="preserve"> + 35' 08''</v>
      </c>
      <c r="AG186">
        <f t="shared" si="31"/>
        <v>2108</v>
      </c>
      <c r="AH186">
        <f>VLOOKUP($C186,'s10'!$C$3:$G$185,5,FALSE)</f>
        <v>109</v>
      </c>
      <c r="AI186" t="str">
        <f>VLOOKUP($C186,'s10'!$C$3:$G$185,4,FALSE)</f>
        <v xml:space="preserve"> + 51' 58''</v>
      </c>
      <c r="AJ186">
        <f t="shared" si="32"/>
        <v>3118</v>
      </c>
      <c r="AK186">
        <f>VLOOKUP($C186,'s11'!$C$3:$G$179,5,FALSE)</f>
        <v>92</v>
      </c>
      <c r="AL186" t="str">
        <f>VLOOKUP($C186,'s11'!$C$3:$G$179,4,FALSE)</f>
        <v xml:space="preserve"> + 01h 08' 21''</v>
      </c>
      <c r="AM186">
        <f t="shared" si="33"/>
        <v>4101</v>
      </c>
    </row>
    <row r="187" spans="1:39" x14ac:dyDescent="0.2">
      <c r="A187">
        <v>185</v>
      </c>
      <c r="B187" t="s">
        <v>379</v>
      </c>
      <c r="C187">
        <v>202</v>
      </c>
      <c r="D187" t="s">
        <v>237</v>
      </c>
      <c r="E187" t="str">
        <f t="shared" si="34"/>
        <v>FRA</v>
      </c>
      <c r="F187" t="str">
        <f t="shared" si="35"/>
        <v>BRUN Fréderic</v>
      </c>
      <c r="G187">
        <v>185</v>
      </c>
      <c r="H187" t="s">
        <v>381</v>
      </c>
      <c r="I187">
        <f t="shared" si="37"/>
        <v>121</v>
      </c>
      <c r="J187">
        <f>VLOOKUP(C187,'s2'!$C$3:$G$200,5,FALSE)</f>
        <v>183</v>
      </c>
      <c r="K187" t="str">
        <f>VLOOKUP(C187,'s2'!$C$3:$F$200,4,FALSE)</f>
        <v xml:space="preserve"> + 07' 03''</v>
      </c>
      <c r="L187">
        <f>(VALUE(MID(K187,4,2))*60)+VALUE(MID(K187,8,2))</f>
        <v>423</v>
      </c>
      <c r="M187">
        <f>VLOOKUP(C187,'s3'!$C$3:$G$196,5,FALSE)</f>
        <v>177</v>
      </c>
      <c r="N187" t="str">
        <f>VLOOKUP(C187,'s3'!$C$3:$F$196,4,FALSE)</f>
        <v xml:space="preserve"> + 17' 06''</v>
      </c>
      <c r="O187">
        <f t="shared" si="26"/>
        <v>1026</v>
      </c>
      <c r="P187">
        <f>VLOOKUP(C187,'s4'!$C$3:$G$193,5,FALSE)</f>
        <v>182</v>
      </c>
      <c r="Q187" t="str">
        <f>VLOOKUP(C187,'s4'!$C$3:$F$193,4,FALSE)</f>
        <v xml:space="preserve"> + 34' 08''</v>
      </c>
      <c r="R187">
        <f t="shared" si="27"/>
        <v>2048</v>
      </c>
      <c r="S187">
        <f>VLOOKUP(C187,'s5'!$C$3:$G$191,5,FALSE)</f>
        <v>183</v>
      </c>
      <c r="T187" t="str">
        <f>VLOOKUP(C187,'s5'!$C$3:$F$191,4,FALSE)</f>
        <v xml:space="preserve"> + 48' 23''</v>
      </c>
      <c r="U187">
        <f t="shared" si="28"/>
        <v>2903</v>
      </c>
      <c r="V187">
        <f>VLOOKUP(C187,'s6'!$C$3:$G$190,5,FALSE)</f>
        <v>181</v>
      </c>
      <c r="W187" t="str">
        <f>VLOOKUP(C187,'s6'!$C$3:$G$190,4,FALSE)</f>
        <v xml:space="preserve"> + 51' 27''</v>
      </c>
      <c r="X187">
        <f t="shared" si="29"/>
        <v>3087</v>
      </c>
      <c r="Y187">
        <f>VLOOKUP($C187,'s7'!$C$3:$G$188,5,FALSE)</f>
        <v>179</v>
      </c>
      <c r="Z187" t="str">
        <f>VLOOKUP($C187,'s7'!$C$3:$G$188,4,FALSE)</f>
        <v xml:space="preserve"> + 51' 39''</v>
      </c>
      <c r="AA187">
        <f t="shared" si="36"/>
        <v>3099</v>
      </c>
      <c r="AB187">
        <f>VLOOKUP($C187,'s8'!$C$3:$G$187,5,FALSE)</f>
        <v>181</v>
      </c>
      <c r="AC187" t="str">
        <f>VLOOKUP($C187,'s8'!$C$3:$G$187,4,FALSE)</f>
        <v xml:space="preserve"> + 01h 00' 38''</v>
      </c>
      <c r="AD187">
        <f t="shared" si="30"/>
        <v>3638</v>
      </c>
      <c r="AE187">
        <f>VLOOKUP($C187,'s9'!$C$3:$G$187,5,FALSE)</f>
        <v>181</v>
      </c>
      <c r="AF187" t="str">
        <f>VLOOKUP($C187,'s9'!$C$3:$G$187,4,FALSE)</f>
        <v xml:space="preserve"> + 01h 06' 00''</v>
      </c>
      <c r="AG187">
        <f t="shared" si="31"/>
        <v>3960</v>
      </c>
      <c r="AH187">
        <f>VLOOKUP($C187,'s10'!$C$3:$G$185,5,FALSE)</f>
        <v>176</v>
      </c>
      <c r="AI187" t="str">
        <f>VLOOKUP($C187,'s10'!$C$3:$G$185,4,FALSE)</f>
        <v xml:space="preserve"> + 01h 22' 50''</v>
      </c>
      <c r="AJ187">
        <f t="shared" si="32"/>
        <v>4970</v>
      </c>
      <c r="AK187">
        <f>VLOOKUP($C187,'s11'!$C$3:$G$179,5,FALSE)</f>
        <v>161</v>
      </c>
      <c r="AL187" t="str">
        <f>VLOOKUP($C187,'s11'!$C$3:$G$179,4,FALSE)</f>
        <v xml:space="preserve"> + 01h 39' 13''</v>
      </c>
      <c r="AM187">
        <f t="shared" si="33"/>
        <v>5953</v>
      </c>
    </row>
    <row r="188" spans="1:39" x14ac:dyDescent="0.2">
      <c r="A188">
        <v>186</v>
      </c>
      <c r="B188" t="s">
        <v>382</v>
      </c>
      <c r="C188">
        <v>23</v>
      </c>
      <c r="D188" t="s">
        <v>62</v>
      </c>
      <c r="E188" t="str">
        <f t="shared" si="34"/>
        <v>FRA</v>
      </c>
      <c r="F188" t="str">
        <f t="shared" si="35"/>
        <v>CHAVANEL Sébastien</v>
      </c>
      <c r="G188">
        <v>186</v>
      </c>
      <c r="H188" t="s">
        <v>384</v>
      </c>
      <c r="I188">
        <f t="shared" si="37"/>
        <v>122</v>
      </c>
      <c r="J188">
        <f>VLOOKUP(C188,'s2'!$C$3:$G$200,5,FALSE)</f>
        <v>92</v>
      </c>
      <c r="K188" t="str">
        <f>VLOOKUP(C188,'s2'!$C$3:$F$200,4,FALSE)</f>
        <v xml:space="preserve"> + 05' 19''</v>
      </c>
      <c r="L188">
        <f>(VALUE(MID(K188,4,2))*60)+VALUE(MID(K188,8,2))</f>
        <v>319</v>
      </c>
      <c r="M188">
        <f>VLOOKUP(C188,'s3'!$C$3:$G$196,5,FALSE)</f>
        <v>151</v>
      </c>
      <c r="N188" t="str">
        <f>VLOOKUP(C188,'s3'!$C$3:$F$196,4,FALSE)</f>
        <v xml:space="preserve"> + 15' 31''</v>
      </c>
      <c r="O188">
        <f t="shared" si="26"/>
        <v>931</v>
      </c>
      <c r="P188">
        <f>VLOOKUP(C188,'s4'!$C$3:$G$193,5,FALSE)</f>
        <v>134</v>
      </c>
      <c r="Q188" t="str">
        <f>VLOOKUP(C188,'s4'!$C$3:$F$193,4,FALSE)</f>
        <v xml:space="preserve"> + 21' 17''</v>
      </c>
      <c r="R188">
        <f t="shared" si="27"/>
        <v>1277</v>
      </c>
      <c r="S188">
        <f>VLOOKUP(C188,'s5'!$C$3:$G$191,5,FALSE)</f>
        <v>136</v>
      </c>
      <c r="T188" t="str">
        <f>VLOOKUP(C188,'s5'!$C$3:$F$191,4,FALSE)</f>
        <v xml:space="preserve"> + 31' 32''</v>
      </c>
      <c r="U188">
        <f t="shared" si="28"/>
        <v>1892</v>
      </c>
      <c r="V188">
        <f>VLOOKUP(C188,'s6'!$C$3:$G$190,5,FALSE)</f>
        <v>132</v>
      </c>
      <c r="W188" t="str">
        <f>VLOOKUP(C188,'s6'!$C$3:$G$190,4,FALSE)</f>
        <v xml:space="preserve"> + 31' 32''</v>
      </c>
      <c r="X188">
        <f t="shared" si="29"/>
        <v>1892</v>
      </c>
      <c r="Y188">
        <f>VLOOKUP($C188,'s7'!$C$3:$G$188,5,FALSE)</f>
        <v>131</v>
      </c>
      <c r="Z188" t="str">
        <f>VLOOKUP($C188,'s7'!$C$3:$G$188,4,FALSE)</f>
        <v xml:space="preserve"> + 32' 11''</v>
      </c>
      <c r="AA188">
        <f t="shared" si="36"/>
        <v>1931</v>
      </c>
      <c r="AB188">
        <f>VLOOKUP($C188,'s8'!$C$3:$G$187,5,FALSE)</f>
        <v>139</v>
      </c>
      <c r="AC188" t="str">
        <f>VLOOKUP($C188,'s8'!$C$3:$G$187,4,FALSE)</f>
        <v xml:space="preserve"> + 39' 59''</v>
      </c>
      <c r="AD188">
        <f t="shared" si="30"/>
        <v>2399</v>
      </c>
      <c r="AE188">
        <f>VLOOKUP($C188,'s9'!$C$3:$G$187,5,FALSE)</f>
        <v>148</v>
      </c>
      <c r="AF188" t="str">
        <f>VLOOKUP($C188,'s9'!$C$3:$G$187,4,FALSE)</f>
        <v xml:space="preserve"> + 46' 43''</v>
      </c>
      <c r="AG188">
        <f t="shared" si="31"/>
        <v>2803</v>
      </c>
      <c r="AH188">
        <f>VLOOKUP($C188,'s10'!$C$3:$G$185,5,FALSE)</f>
        <v>171</v>
      </c>
      <c r="AI188" t="str">
        <f>VLOOKUP($C188,'s10'!$C$3:$G$185,4,FALSE)</f>
        <v xml:space="preserve"> + 01h 16' 08''</v>
      </c>
      <c r="AJ188">
        <f t="shared" si="32"/>
        <v>4568</v>
      </c>
      <c r="AK188">
        <f>VLOOKUP($C188,'s11'!$C$3:$G$179,5,FALSE)</f>
        <v>171</v>
      </c>
      <c r="AL188" t="str">
        <f>VLOOKUP($C188,'s11'!$C$3:$G$179,4,FALSE)</f>
        <v xml:space="preserve"> + 01h 46' 02''</v>
      </c>
      <c r="AM188">
        <f t="shared" si="33"/>
        <v>6362</v>
      </c>
    </row>
    <row r="189" spans="1:39" x14ac:dyDescent="0.2">
      <c r="A189">
        <v>187</v>
      </c>
      <c r="B189" t="s">
        <v>385</v>
      </c>
      <c r="C189">
        <v>158</v>
      </c>
      <c r="D189" t="s">
        <v>193</v>
      </c>
      <c r="E189" t="str">
        <f t="shared" si="34"/>
        <v>COL</v>
      </c>
      <c r="F189" t="str">
        <f t="shared" si="35"/>
        <v>SERPA SANTANDER José</v>
      </c>
      <c r="G189">
        <v>187</v>
      </c>
      <c r="H189" t="s">
        <v>387</v>
      </c>
      <c r="I189">
        <f t="shared" si="37"/>
        <v>129</v>
      </c>
      <c r="J189">
        <f>VLOOKUP(C189,'s2'!$C$3:$G$200,5,FALSE)</f>
        <v>184</v>
      </c>
      <c r="K189" t="str">
        <f>VLOOKUP(C189,'s2'!$C$3:$F$200,4,FALSE)</f>
        <v xml:space="preserve"> + 07' 11''</v>
      </c>
      <c r="L189">
        <f>(VALUE(MID(K189,4,2))*60)+VALUE(MID(K189,8,2))</f>
        <v>431</v>
      </c>
      <c r="M189">
        <f>VLOOKUP(C189,'s3'!$C$3:$G$196,5,FALSE)</f>
        <v>108</v>
      </c>
      <c r="N189" t="str">
        <f>VLOOKUP(C189,'s3'!$C$3:$F$196,4,FALSE)</f>
        <v xml:space="preserve"> + 10' 45''</v>
      </c>
      <c r="O189">
        <f t="shared" si="26"/>
        <v>645</v>
      </c>
      <c r="P189">
        <f>VLOOKUP(C189,'s4'!$C$3:$G$193,5,FALSE)</f>
        <v>92</v>
      </c>
      <c r="Q189" t="str">
        <f>VLOOKUP(C189,'s4'!$C$3:$F$193,4,FALSE)</f>
        <v xml:space="preserve"> + 14' 35''</v>
      </c>
      <c r="R189">
        <f t="shared" si="27"/>
        <v>875</v>
      </c>
      <c r="S189">
        <f>VLOOKUP(C189,'s5'!$C$3:$G$191,5,FALSE)</f>
        <v>130</v>
      </c>
      <c r="T189" t="str">
        <f>VLOOKUP(C189,'s5'!$C$3:$F$191,4,FALSE)</f>
        <v xml:space="preserve"> + 28' 50''</v>
      </c>
      <c r="U189">
        <f t="shared" si="28"/>
        <v>1730</v>
      </c>
      <c r="V189">
        <f>VLOOKUP(C189,'s6'!$C$3:$G$190,5,FALSE)</f>
        <v>123</v>
      </c>
      <c r="W189" t="str">
        <f>VLOOKUP(C189,'s6'!$C$3:$G$190,4,FALSE)</f>
        <v xml:space="preserve"> + 28' 50''</v>
      </c>
      <c r="X189">
        <f t="shared" si="29"/>
        <v>1730</v>
      </c>
      <c r="Y189">
        <f>VLOOKUP($C189,'s7'!$C$3:$G$188,5,FALSE)</f>
        <v>122</v>
      </c>
      <c r="Z189" t="str">
        <f>VLOOKUP($C189,'s7'!$C$3:$G$188,4,FALSE)</f>
        <v xml:space="preserve"> + 29' 33''</v>
      </c>
      <c r="AA189">
        <f t="shared" si="36"/>
        <v>1773</v>
      </c>
      <c r="AB189">
        <f>VLOOKUP($C189,'s8'!$C$3:$G$187,5,FALSE)</f>
        <v>117</v>
      </c>
      <c r="AC189" t="str">
        <f>VLOOKUP($C189,'s8'!$C$3:$G$187,4,FALSE)</f>
        <v xml:space="preserve"> + 33' 22''</v>
      </c>
      <c r="AD189">
        <f t="shared" si="30"/>
        <v>2002</v>
      </c>
      <c r="AE189">
        <f>VLOOKUP($C189,'s9'!$C$3:$G$187,5,FALSE)</f>
        <v>110</v>
      </c>
      <c r="AF189" t="str">
        <f>VLOOKUP($C189,'s9'!$C$3:$G$187,4,FALSE)</f>
        <v xml:space="preserve"> + 34' 09''</v>
      </c>
      <c r="AG189">
        <f t="shared" si="31"/>
        <v>2049</v>
      </c>
      <c r="AH189">
        <f>VLOOKUP($C189,'s10'!$C$3:$G$185,5,FALSE)</f>
        <v>132</v>
      </c>
      <c r="AI189" t="str">
        <f>VLOOKUP($C189,'s10'!$C$3:$G$185,4,FALSE)</f>
        <v xml:space="preserve"> + 56' 41''</v>
      </c>
      <c r="AJ189">
        <f t="shared" si="32"/>
        <v>3401</v>
      </c>
      <c r="AK189">
        <f>VLOOKUP($C189,'s11'!$C$3:$G$179,5,FALSE)</f>
        <v>141</v>
      </c>
      <c r="AL189" t="str">
        <f>VLOOKUP($C189,'s11'!$C$3:$G$179,4,FALSE)</f>
        <v xml:space="preserve"> + 01h 22' 41''</v>
      </c>
      <c r="AM189">
        <f t="shared" si="33"/>
        <v>4961</v>
      </c>
    </row>
    <row r="190" spans="1:39" x14ac:dyDescent="0.2">
      <c r="A190">
        <v>188</v>
      </c>
      <c r="B190" t="s">
        <v>388</v>
      </c>
      <c r="C190">
        <v>83</v>
      </c>
      <c r="D190" t="s">
        <v>19</v>
      </c>
      <c r="E190" t="str">
        <f t="shared" si="34"/>
        <v>NED</v>
      </c>
      <c r="F190" t="str">
        <f t="shared" si="35"/>
        <v>CURVERS Roy</v>
      </c>
      <c r="G190">
        <v>188</v>
      </c>
      <c r="H190" t="s">
        <v>390</v>
      </c>
      <c r="I190">
        <f t="shared" si="37"/>
        <v>132</v>
      </c>
      <c r="J190">
        <f>VLOOKUP(C190,'s2'!$C$3:$G$200,5,FALSE)</f>
        <v>87</v>
      </c>
      <c r="K190" t="str">
        <f>VLOOKUP(C190,'s2'!$C$3:$F$200,4,FALSE)</f>
        <v xml:space="preserve"> + 03' 38''</v>
      </c>
      <c r="L190">
        <f>(VALUE(MID(K190,4,2))*60)+VALUE(MID(K190,8,2))</f>
        <v>218</v>
      </c>
      <c r="M190">
        <f>VLOOKUP(C190,'s3'!$C$3:$G$196,5,FALSE)</f>
        <v>145</v>
      </c>
      <c r="N190" t="str">
        <f>VLOOKUP(C190,'s3'!$C$3:$F$196,4,FALSE)</f>
        <v xml:space="preserve"> + 13' 41''</v>
      </c>
      <c r="O190">
        <f t="shared" si="26"/>
        <v>821</v>
      </c>
      <c r="P190">
        <f>VLOOKUP(C190,'s4'!$C$3:$G$193,5,FALSE)</f>
        <v>108</v>
      </c>
      <c r="Q190" t="str">
        <f>VLOOKUP(C190,'s4'!$C$3:$F$193,4,FALSE)</f>
        <v xml:space="preserve"> + 17' 13''</v>
      </c>
      <c r="R190">
        <f t="shared" si="27"/>
        <v>1033</v>
      </c>
      <c r="S190">
        <f>VLOOKUP(C190,'s5'!$C$3:$G$191,5,FALSE)</f>
        <v>79</v>
      </c>
      <c r="T190" t="str">
        <f>VLOOKUP(C190,'s5'!$C$3:$F$191,4,FALSE)</f>
        <v xml:space="preserve"> + 17' 36''</v>
      </c>
      <c r="U190">
        <f t="shared" si="28"/>
        <v>1056</v>
      </c>
      <c r="V190">
        <f>VLOOKUP(C190,'s6'!$C$3:$G$190,5,FALSE)</f>
        <v>76</v>
      </c>
      <c r="W190" t="str">
        <f>VLOOKUP(C190,'s6'!$C$3:$G$190,4,FALSE)</f>
        <v xml:space="preserve"> + 17' 36''</v>
      </c>
      <c r="X190">
        <f t="shared" si="29"/>
        <v>1056</v>
      </c>
      <c r="Y190">
        <f>VLOOKUP($C190,'s7'!$C$3:$G$188,5,FALSE)</f>
        <v>72</v>
      </c>
      <c r="Z190" t="str">
        <f>VLOOKUP($C190,'s7'!$C$3:$G$188,4,FALSE)</f>
        <v xml:space="preserve"> + 17' 24''</v>
      </c>
      <c r="AA190">
        <f t="shared" si="36"/>
        <v>1044</v>
      </c>
      <c r="AB190">
        <f>VLOOKUP($C190,'s8'!$C$3:$G$187,5,FALSE)</f>
        <v>58</v>
      </c>
      <c r="AC190" t="str">
        <f>VLOOKUP($C190,'s8'!$C$3:$G$187,4,FALSE)</f>
        <v xml:space="preserve"> + 19' 40''</v>
      </c>
      <c r="AD190">
        <f t="shared" si="30"/>
        <v>1180</v>
      </c>
      <c r="AE190">
        <f>VLOOKUP($C190,'s9'!$C$3:$G$187,5,FALSE)</f>
        <v>68</v>
      </c>
      <c r="AF190" t="str">
        <f>VLOOKUP($C190,'s9'!$C$3:$G$187,4,FALSE)</f>
        <v xml:space="preserve"> + 24' 47''</v>
      </c>
      <c r="AG190">
        <f t="shared" si="31"/>
        <v>1487</v>
      </c>
      <c r="AH190">
        <f>VLOOKUP($C190,'s10'!$C$3:$G$185,5,FALSE)</f>
        <v>64</v>
      </c>
      <c r="AI190" t="str">
        <f>VLOOKUP($C190,'s10'!$C$3:$G$185,4,FALSE)</f>
        <v xml:space="preserve"> + 41' 37''</v>
      </c>
      <c r="AJ190">
        <f t="shared" si="32"/>
        <v>2497</v>
      </c>
      <c r="AK190">
        <f>VLOOKUP($C190,'s11'!$C$3:$G$179,5,FALSE)</f>
        <v>87</v>
      </c>
      <c r="AL190" t="str">
        <f>VLOOKUP($C190,'s11'!$C$3:$G$179,4,FALSE)</f>
        <v xml:space="preserve"> + 01h 07' 37''</v>
      </c>
      <c r="AM190">
        <f t="shared" si="33"/>
        <v>4057</v>
      </c>
    </row>
    <row r="191" spans="1:39" x14ac:dyDescent="0.2">
      <c r="A191">
        <v>189</v>
      </c>
      <c r="B191" t="s">
        <v>391</v>
      </c>
      <c r="C191">
        <v>152</v>
      </c>
      <c r="D191" t="s">
        <v>193</v>
      </c>
      <c r="E191" t="str">
        <f t="shared" si="34"/>
        <v>ITA</v>
      </c>
      <c r="F191" t="str">
        <f t="shared" si="35"/>
        <v>BONO Matteo</v>
      </c>
      <c r="G191">
        <v>189</v>
      </c>
      <c r="H191" t="s">
        <v>393</v>
      </c>
      <c r="I191">
        <f t="shared" si="37"/>
        <v>133</v>
      </c>
      <c r="J191">
        <f>VLOOKUP(C191,'s2'!$C$3:$G$200,5,FALSE)</f>
        <v>88</v>
      </c>
      <c r="K191" t="str">
        <f>VLOOKUP(C191,'s2'!$C$3:$F$200,4,FALSE)</f>
        <v xml:space="preserve"> + 03' 39''</v>
      </c>
      <c r="L191">
        <f>(VALUE(MID(K191,4,2))*60)+VALUE(MID(K191,8,2))</f>
        <v>219</v>
      </c>
      <c r="M191">
        <f>VLOOKUP(C191,'s3'!$C$3:$G$196,5,FALSE)</f>
        <v>87</v>
      </c>
      <c r="N191" t="str">
        <f>VLOOKUP(C191,'s3'!$C$3:$F$196,4,FALSE)</f>
        <v xml:space="preserve"> + 09' 10''</v>
      </c>
      <c r="O191">
        <f t="shared" si="26"/>
        <v>550</v>
      </c>
      <c r="P191">
        <f>VLOOKUP(C191,'s4'!$C$3:$G$193,5,FALSE)</f>
        <v>158</v>
      </c>
      <c r="Q191" t="str">
        <f>VLOOKUP(C191,'s4'!$C$3:$F$193,4,FALSE)</f>
        <v xml:space="preserve"> + 26' 12''</v>
      </c>
      <c r="R191">
        <f t="shared" si="27"/>
        <v>1572</v>
      </c>
      <c r="S191">
        <f>VLOOKUP(C191,'s5'!$C$3:$G$191,5,FALSE)</f>
        <v>165</v>
      </c>
      <c r="T191" t="str">
        <f>VLOOKUP(C191,'s5'!$C$3:$F$191,4,FALSE)</f>
        <v xml:space="preserve"> + 40' 27''</v>
      </c>
      <c r="U191">
        <f t="shared" si="28"/>
        <v>2427</v>
      </c>
      <c r="V191">
        <f>VLOOKUP(C191,'s6'!$C$3:$G$190,5,FALSE)</f>
        <v>166</v>
      </c>
      <c r="W191" t="str">
        <f>VLOOKUP(C191,'s6'!$C$3:$G$190,4,FALSE)</f>
        <v xml:space="preserve"> + 43' 31''</v>
      </c>
      <c r="X191">
        <f t="shared" si="29"/>
        <v>2611</v>
      </c>
      <c r="Y191">
        <f>VLOOKUP($C191,'s7'!$C$3:$G$188,5,FALSE)</f>
        <v>164</v>
      </c>
      <c r="Z191" t="str">
        <f>VLOOKUP($C191,'s7'!$C$3:$G$188,4,FALSE)</f>
        <v xml:space="preserve"> + 43' 43''</v>
      </c>
      <c r="AA191">
        <f t="shared" si="36"/>
        <v>2623</v>
      </c>
      <c r="AB191">
        <f>VLOOKUP($C191,'s8'!$C$3:$G$187,5,FALSE)</f>
        <v>157</v>
      </c>
      <c r="AC191" t="str">
        <f>VLOOKUP($C191,'s8'!$C$3:$G$187,4,FALSE)</f>
        <v xml:space="preserve"> + 47' 32''</v>
      </c>
      <c r="AD191">
        <f t="shared" si="30"/>
        <v>2852</v>
      </c>
      <c r="AE191">
        <f>VLOOKUP($C191,'s9'!$C$3:$G$187,5,FALSE)</f>
        <v>172</v>
      </c>
      <c r="AF191" t="str">
        <f>VLOOKUP($C191,'s9'!$C$3:$G$187,4,FALSE)</f>
        <v xml:space="preserve"> + 54' 24''</v>
      </c>
      <c r="AG191">
        <f t="shared" si="31"/>
        <v>3264</v>
      </c>
      <c r="AH191">
        <f>VLOOKUP($C191,'s10'!$C$3:$G$185,5,FALSE)</f>
        <v>174</v>
      </c>
      <c r="AI191" t="str">
        <f>VLOOKUP($C191,'s10'!$C$3:$G$185,4,FALSE)</f>
        <v xml:space="preserve"> + 01h 16' 56''</v>
      </c>
      <c r="AJ191">
        <f t="shared" si="32"/>
        <v>4616</v>
      </c>
      <c r="AK191">
        <f>VLOOKUP($C191,'s11'!$C$3:$G$179,5,FALSE)</f>
        <v>158</v>
      </c>
      <c r="AL191" t="str">
        <f>VLOOKUP($C191,'s11'!$C$3:$G$179,4,FALSE)</f>
        <v xml:space="preserve"> + 01h 33' 19''</v>
      </c>
      <c r="AM191">
        <f t="shared" si="33"/>
        <v>5599</v>
      </c>
    </row>
    <row r="192" spans="1:39" x14ac:dyDescent="0.2">
      <c r="A192">
        <v>190</v>
      </c>
      <c r="B192" t="s">
        <v>394</v>
      </c>
      <c r="C192">
        <v>15</v>
      </c>
      <c r="D192" t="s">
        <v>129</v>
      </c>
      <c r="E192" t="str">
        <f t="shared" si="34"/>
        <v>LUX</v>
      </c>
      <c r="F192" t="str">
        <f t="shared" si="35"/>
        <v>GASTAUER Ben</v>
      </c>
      <c r="G192">
        <v>190</v>
      </c>
      <c r="H192" t="s">
        <v>396</v>
      </c>
      <c r="I192">
        <f t="shared" si="37"/>
        <v>134</v>
      </c>
      <c r="J192">
        <f>VLOOKUP(C192,'s2'!$C$3:$G$200,5,FALSE)</f>
        <v>185</v>
      </c>
      <c r="K192" t="str">
        <f>VLOOKUP(C192,'s2'!$C$3:$F$200,4,FALSE)</f>
        <v xml:space="preserve"> + 07' 16''</v>
      </c>
      <c r="L192">
        <f>(VALUE(MID(K192,4,2))*60)+VALUE(MID(K192,8,2))</f>
        <v>436</v>
      </c>
      <c r="M192">
        <f>VLOOKUP(C192,'s3'!$C$3:$G$196,5,FALSE)</f>
        <v>104</v>
      </c>
      <c r="N192" t="str">
        <f>VLOOKUP(C192,'s3'!$C$3:$F$196,4,FALSE)</f>
        <v xml:space="preserve"> + 10' 32''</v>
      </c>
      <c r="O192">
        <f t="shared" si="26"/>
        <v>632</v>
      </c>
      <c r="P192">
        <f>VLOOKUP(C192,'s4'!$C$3:$G$193,5,FALSE)</f>
        <v>88</v>
      </c>
      <c r="Q192" t="str">
        <f>VLOOKUP(C192,'s4'!$C$3:$F$193,4,FALSE)</f>
        <v xml:space="preserve"> + 14' 04''</v>
      </c>
      <c r="R192">
        <f t="shared" si="27"/>
        <v>844</v>
      </c>
      <c r="S192">
        <f>VLOOKUP(C192,'s5'!$C$3:$G$191,5,FALSE)</f>
        <v>129</v>
      </c>
      <c r="T192" t="str">
        <f>VLOOKUP(C192,'s5'!$C$3:$F$191,4,FALSE)</f>
        <v xml:space="preserve"> + 28' 19''</v>
      </c>
      <c r="U192">
        <f t="shared" si="28"/>
        <v>1699</v>
      </c>
      <c r="V192">
        <f>VLOOKUP(C192,'s6'!$C$3:$G$190,5,FALSE)</f>
        <v>120</v>
      </c>
      <c r="W192" t="str">
        <f>VLOOKUP(C192,'s6'!$C$3:$G$190,4,FALSE)</f>
        <v xml:space="preserve"> + 28' 19''</v>
      </c>
      <c r="X192">
        <f t="shared" si="29"/>
        <v>1699</v>
      </c>
      <c r="Y192">
        <f>VLOOKUP($C192,'s7'!$C$3:$G$188,5,FALSE)</f>
        <v>116</v>
      </c>
      <c r="Z192" t="str">
        <f>VLOOKUP($C192,'s7'!$C$3:$G$188,4,FALSE)</f>
        <v xml:space="preserve"> + 28' 07''</v>
      </c>
      <c r="AA192">
        <f t="shared" si="36"/>
        <v>1687</v>
      </c>
      <c r="AB192">
        <f>VLOOKUP($C192,'s8'!$C$3:$G$187,5,FALSE)</f>
        <v>106</v>
      </c>
      <c r="AC192" t="str">
        <f>VLOOKUP($C192,'s8'!$C$3:$G$187,4,FALSE)</f>
        <v xml:space="preserve"> + 30' 46''</v>
      </c>
      <c r="AD192">
        <f t="shared" si="30"/>
        <v>1846</v>
      </c>
      <c r="AE192">
        <f>VLOOKUP($C192,'s9'!$C$3:$G$187,5,FALSE)</f>
        <v>105</v>
      </c>
      <c r="AF192" t="str">
        <f>VLOOKUP($C192,'s9'!$C$3:$G$187,4,FALSE)</f>
        <v xml:space="preserve"> + 32' 09''</v>
      </c>
      <c r="AG192">
        <f t="shared" si="31"/>
        <v>1929</v>
      </c>
      <c r="AH192">
        <f>VLOOKUP($C192,'s10'!$C$3:$G$185,5,FALSE)</f>
        <v>130</v>
      </c>
      <c r="AI192" t="str">
        <f>VLOOKUP($C192,'s10'!$C$3:$G$185,4,FALSE)</f>
        <v xml:space="preserve"> + 55' 40''</v>
      </c>
      <c r="AJ192">
        <f t="shared" si="32"/>
        <v>3340</v>
      </c>
      <c r="AK192" t="e">
        <f>VLOOKUP($C192,'s11'!$C$3:$G$179,5,FALSE)</f>
        <v>#N/A</v>
      </c>
      <c r="AL192" t="e">
        <f>VLOOKUP($C192,'s11'!$C$3:$G$179,4,FALSE)</f>
        <v>#N/A</v>
      </c>
      <c r="AM192" t="e">
        <f t="shared" si="33"/>
        <v>#N/A</v>
      </c>
    </row>
    <row r="193" spans="1:39" x14ac:dyDescent="0.2">
      <c r="A193">
        <v>191</v>
      </c>
      <c r="B193" t="s">
        <v>397</v>
      </c>
      <c r="C193">
        <v>171</v>
      </c>
      <c r="D193" t="s">
        <v>249</v>
      </c>
      <c r="E193" t="str">
        <f t="shared" si="34"/>
        <v>FRA</v>
      </c>
      <c r="F193" t="str">
        <f t="shared" si="35"/>
        <v>BOUHANNI Nacer</v>
      </c>
      <c r="G193">
        <v>191</v>
      </c>
      <c r="H193" t="s">
        <v>396</v>
      </c>
      <c r="I193">
        <f t="shared" si="37"/>
        <v>134</v>
      </c>
      <c r="J193">
        <f>VLOOKUP(C193,'s2'!$C$3:$G$200,5,FALSE)</f>
        <v>186</v>
      </c>
      <c r="K193" t="str">
        <f>VLOOKUP(C193,'s2'!$C$3:$F$200,4,FALSE)</f>
        <v xml:space="preserve"> + 07' 16''</v>
      </c>
      <c r="L193">
        <f>(VALUE(MID(K193,4,2))*60)+VALUE(MID(K193,8,2))</f>
        <v>436</v>
      </c>
      <c r="M193">
        <f>VLOOKUP(C193,'s3'!$C$3:$G$196,5,FALSE)</f>
        <v>186</v>
      </c>
      <c r="N193" t="str">
        <f>VLOOKUP(C193,'s3'!$C$3:$F$196,4,FALSE)</f>
        <v xml:space="preserve"> + 17' 43''</v>
      </c>
      <c r="O193">
        <f t="shared" si="26"/>
        <v>1063</v>
      </c>
      <c r="P193">
        <f>VLOOKUP(C193,'s4'!$C$3:$G$193,5,FALSE)</f>
        <v>113</v>
      </c>
      <c r="Q193" t="str">
        <f>VLOOKUP(C193,'s4'!$C$3:$F$193,4,FALSE)</f>
        <v xml:space="preserve"> + 17' 55''</v>
      </c>
      <c r="R193">
        <f t="shared" si="27"/>
        <v>1075</v>
      </c>
      <c r="S193" t="e">
        <f>VLOOKUP(C193,'s5'!$C$3:$G$191,5,FALSE)</f>
        <v>#N/A</v>
      </c>
      <c r="T193" t="e">
        <f>VLOOKUP(C193,'s5'!$C$3:$F$191,4,FALSE)</f>
        <v>#N/A</v>
      </c>
      <c r="U193" t="e">
        <f t="shared" si="28"/>
        <v>#N/A</v>
      </c>
      <c r="V193" t="e">
        <f>VLOOKUP(C193,'s6'!$C$3:$G$190,5,FALSE)</f>
        <v>#N/A</v>
      </c>
      <c r="W193" t="e">
        <f>VLOOKUP(C193,'s6'!$C$3:$G$190,4,FALSE)</f>
        <v>#N/A</v>
      </c>
      <c r="X193" t="e">
        <f t="shared" si="29"/>
        <v>#N/A</v>
      </c>
      <c r="Y193" t="e">
        <f>VLOOKUP($C193,'s7'!$C$3:$G$188,5,FALSE)</f>
        <v>#N/A</v>
      </c>
      <c r="Z193" t="e">
        <f>VLOOKUP($C193,'s7'!$C$3:$G$188,4,FALSE)</f>
        <v>#N/A</v>
      </c>
      <c r="AA193" t="e">
        <f t="shared" si="36"/>
        <v>#N/A</v>
      </c>
      <c r="AB193" t="e">
        <f>VLOOKUP($C193,'s8'!$C$3:$G$187,5,FALSE)</f>
        <v>#N/A</v>
      </c>
      <c r="AC193" t="e">
        <f>VLOOKUP($C193,'s8'!$C$3:$G$187,4,FALSE)</f>
        <v>#N/A</v>
      </c>
      <c r="AD193" t="e">
        <f t="shared" si="30"/>
        <v>#N/A</v>
      </c>
      <c r="AE193" t="e">
        <f>VLOOKUP($C193,'s9'!$C$3:$G$187,5,FALSE)</f>
        <v>#N/A</v>
      </c>
      <c r="AF193" t="e">
        <f>VLOOKUP($C193,'s9'!$C$3:$G$187,4,FALSE)</f>
        <v>#N/A</v>
      </c>
      <c r="AG193" t="e">
        <f t="shared" si="31"/>
        <v>#N/A</v>
      </c>
      <c r="AH193" t="e">
        <f>VLOOKUP($C193,'s10'!$C$3:$G$185,5,FALSE)</f>
        <v>#N/A</v>
      </c>
      <c r="AI193" t="e">
        <f>VLOOKUP($C193,'s10'!$C$3:$G$185,4,FALSE)</f>
        <v>#N/A</v>
      </c>
      <c r="AJ193" t="e">
        <f t="shared" si="32"/>
        <v>#N/A</v>
      </c>
      <c r="AK193" t="e">
        <f>VLOOKUP($C193,'s11'!$C$3:$G$179,5,FALSE)</f>
        <v>#N/A</v>
      </c>
      <c r="AL193" t="e">
        <f>VLOOKUP($C193,'s11'!$C$3:$G$179,4,FALSE)</f>
        <v>#N/A</v>
      </c>
      <c r="AM193" t="e">
        <f t="shared" si="33"/>
        <v>#N/A</v>
      </c>
    </row>
    <row r="194" spans="1:39" x14ac:dyDescent="0.2">
      <c r="A194">
        <v>192</v>
      </c>
      <c r="B194" t="s">
        <v>398</v>
      </c>
      <c r="C194">
        <v>207</v>
      </c>
      <c r="D194" t="s">
        <v>237</v>
      </c>
      <c r="E194" t="str">
        <f t="shared" si="34"/>
        <v>FRA</v>
      </c>
      <c r="F194" t="str">
        <f t="shared" si="35"/>
        <v>GERARD Arnaud</v>
      </c>
      <c r="G194">
        <v>192</v>
      </c>
      <c r="H194" t="s">
        <v>400</v>
      </c>
      <c r="I194">
        <f t="shared" si="37"/>
        <v>138</v>
      </c>
      <c r="J194">
        <f>VLOOKUP(C194,'s2'!$C$3:$G$200,5,FALSE)</f>
        <v>89</v>
      </c>
      <c r="K194" t="str">
        <f>VLOOKUP(C194,'s2'!$C$3:$F$200,4,FALSE)</f>
        <v xml:space="preserve"> + 03' 44''</v>
      </c>
      <c r="L194">
        <f>(VALUE(MID(K194,4,2))*60)+VALUE(MID(K194,8,2))</f>
        <v>224</v>
      </c>
      <c r="M194">
        <f>VLOOKUP(C194,'s3'!$C$3:$G$196,5,FALSE)</f>
        <v>110</v>
      </c>
      <c r="N194" t="str">
        <f>VLOOKUP(C194,'s3'!$C$3:$F$196,4,FALSE)</f>
        <v xml:space="preserve"> + 11' 03''</v>
      </c>
      <c r="O194">
        <f t="shared" si="26"/>
        <v>663</v>
      </c>
      <c r="P194">
        <f>VLOOKUP(C194,'s4'!$C$3:$G$193,5,FALSE)</f>
        <v>105</v>
      </c>
      <c r="Q194" t="str">
        <f>VLOOKUP(C194,'s4'!$C$3:$F$193,4,FALSE)</f>
        <v xml:space="preserve"> + 16' 49''</v>
      </c>
      <c r="R194">
        <f t="shared" si="27"/>
        <v>1009</v>
      </c>
      <c r="S194">
        <f>VLOOKUP(C194,'s5'!$C$3:$G$191,5,FALSE)</f>
        <v>135</v>
      </c>
      <c r="T194" t="str">
        <f>VLOOKUP(C194,'s5'!$C$3:$F$191,4,FALSE)</f>
        <v xml:space="preserve"> + 31' 04''</v>
      </c>
      <c r="U194">
        <f t="shared" si="28"/>
        <v>1864</v>
      </c>
      <c r="V194">
        <f>VLOOKUP(C194,'s6'!$C$3:$G$190,5,FALSE)</f>
        <v>130</v>
      </c>
      <c r="W194" t="str">
        <f>VLOOKUP(C194,'s6'!$C$3:$G$190,4,FALSE)</f>
        <v xml:space="preserve"> + 31' 04''</v>
      </c>
      <c r="X194">
        <f t="shared" si="29"/>
        <v>1864</v>
      </c>
      <c r="Y194">
        <f>VLOOKUP($C194,'s7'!$C$3:$G$188,5,FALSE)</f>
        <v>126</v>
      </c>
      <c r="Z194" t="str">
        <f>VLOOKUP($C194,'s7'!$C$3:$G$188,4,FALSE)</f>
        <v xml:space="preserve"> + 30' 52''</v>
      </c>
      <c r="AA194">
        <f t="shared" si="36"/>
        <v>1852</v>
      </c>
      <c r="AB194">
        <f>VLOOKUP($C194,'s8'!$C$3:$G$187,5,FALSE)</f>
        <v>123</v>
      </c>
      <c r="AC194" t="str">
        <f>VLOOKUP($C194,'s8'!$C$3:$G$187,4,FALSE)</f>
        <v xml:space="preserve"> + 34' 44''</v>
      </c>
      <c r="AD194">
        <f t="shared" si="30"/>
        <v>2084</v>
      </c>
      <c r="AE194">
        <f>VLOOKUP($C194,'s9'!$C$3:$G$187,5,FALSE)</f>
        <v>124</v>
      </c>
      <c r="AF194" t="str">
        <f>VLOOKUP($C194,'s9'!$C$3:$G$187,4,FALSE)</f>
        <v xml:space="preserve"> + 36' 29''</v>
      </c>
      <c r="AG194">
        <f t="shared" si="31"/>
        <v>2189</v>
      </c>
      <c r="AH194">
        <f>VLOOKUP($C194,'s10'!$C$3:$G$185,5,FALSE)</f>
        <v>138</v>
      </c>
      <c r="AI194" t="str">
        <f>VLOOKUP($C194,'s10'!$C$3:$G$185,4,FALSE)</f>
        <v xml:space="preserve"> + 58' 13''</v>
      </c>
      <c r="AJ194">
        <f t="shared" si="32"/>
        <v>3493</v>
      </c>
      <c r="AK194">
        <f>VLOOKUP($C194,'s11'!$C$3:$G$179,5,FALSE)</f>
        <v>133</v>
      </c>
      <c r="AL194" t="str">
        <f>VLOOKUP($C194,'s11'!$C$3:$G$179,4,FALSE)</f>
        <v xml:space="preserve"> + 01h 20' 41''</v>
      </c>
      <c r="AM194">
        <f t="shared" si="33"/>
        <v>4841</v>
      </c>
    </row>
    <row r="195" spans="1:39" x14ac:dyDescent="0.2">
      <c r="A195">
        <v>193</v>
      </c>
      <c r="B195" t="s">
        <v>401</v>
      </c>
      <c r="C195">
        <v>208</v>
      </c>
      <c r="D195" t="s">
        <v>237</v>
      </c>
      <c r="E195" t="str">
        <f t="shared" si="34"/>
        <v>FRA</v>
      </c>
      <c r="F195" t="str">
        <f t="shared" si="35"/>
        <v>PERICHON Pierre-Luc</v>
      </c>
      <c r="G195">
        <v>193</v>
      </c>
      <c r="H195" t="s">
        <v>403</v>
      </c>
      <c r="I195">
        <f t="shared" si="37"/>
        <v>143</v>
      </c>
      <c r="J195">
        <f>VLOOKUP(C195,'s2'!$C$3:$G$200,5,FALSE)</f>
        <v>187</v>
      </c>
      <c r="K195" t="str">
        <f>VLOOKUP(C195,'s2'!$C$3:$F$200,4,FALSE)</f>
        <v xml:space="preserve"> + 07' 25''</v>
      </c>
      <c r="L195">
        <f>(VALUE(MID(K195,4,2))*60)+VALUE(MID(K195,8,2))</f>
        <v>445</v>
      </c>
      <c r="M195">
        <f>VLOOKUP(C195,'s3'!$C$3:$G$196,5,FALSE)</f>
        <v>187</v>
      </c>
      <c r="N195" t="str">
        <f>VLOOKUP(C195,'s3'!$C$3:$F$196,4,FALSE)</f>
        <v xml:space="preserve"> + 17' 45''</v>
      </c>
      <c r="O195">
        <f t="shared" ref="O195:O200" si="38">(VALUE(MID(N195,4,2))*60)+VALUE(MID(N195,8,2))</f>
        <v>1065</v>
      </c>
      <c r="P195">
        <f>VLOOKUP(C195,'s4'!$C$3:$G$193,5,FALSE)</f>
        <v>136</v>
      </c>
      <c r="Q195" t="str">
        <f>VLOOKUP(C195,'s4'!$C$3:$F$193,4,FALSE)</f>
        <v xml:space="preserve"> + 21' 25''</v>
      </c>
      <c r="R195">
        <f t="shared" ref="R195:R200" si="39">(VALUE(MID(Q195,4,2))*60)+VALUE(MID(Q195,8,2))</f>
        <v>1285</v>
      </c>
      <c r="S195">
        <f>VLOOKUP(C195,'s5'!$C$3:$G$191,5,FALSE)</f>
        <v>149</v>
      </c>
      <c r="T195" t="str">
        <f>VLOOKUP(C195,'s5'!$C$3:$F$191,4,FALSE)</f>
        <v xml:space="preserve"> + 35' 40''</v>
      </c>
      <c r="U195">
        <f t="shared" ref="U195:U200" si="40">(VALUE(MID(T195,4,2))*60)+VALUE(MID(T195,8,2))</f>
        <v>2140</v>
      </c>
      <c r="V195">
        <f>VLOOKUP(C195,'s6'!$C$3:$G$190,5,FALSE)</f>
        <v>143</v>
      </c>
      <c r="W195" t="str">
        <f>VLOOKUP(C195,'s6'!$C$3:$G$190,4,FALSE)</f>
        <v xml:space="preserve"> + 35' 40''</v>
      </c>
      <c r="X195">
        <f t="shared" ref="X195:X200" si="41">(VALUE(MID(W195,4,2))*60)+VALUE(MID(W195,8,2))</f>
        <v>2140</v>
      </c>
      <c r="Y195">
        <f>VLOOKUP($C195,'s7'!$C$3:$G$188,5,FALSE)</f>
        <v>142</v>
      </c>
      <c r="Z195" t="str">
        <f>VLOOKUP($C195,'s7'!$C$3:$G$188,4,FALSE)</f>
        <v xml:space="preserve"> + 35' 28''</v>
      </c>
      <c r="AA195">
        <f t="shared" si="36"/>
        <v>2128</v>
      </c>
      <c r="AB195">
        <f>VLOOKUP($C195,'s8'!$C$3:$G$187,5,FALSE)</f>
        <v>146</v>
      </c>
      <c r="AC195" t="str">
        <f>VLOOKUP($C195,'s8'!$C$3:$G$187,4,FALSE)</f>
        <v xml:space="preserve"> + 43' 16''</v>
      </c>
      <c r="AD195">
        <f t="shared" ref="AD195:AD200" si="42">IF(LEN(AC195)&gt;12,(VALUE(MID(AC195,4,2))*60*60)+VALUE(MID(AC195,8,2)*60)+VALUE(MID(AC195,12,2)),(VALUE(MID(AC195,4,2))*60)+VALUE(MID(AC195,8,2)))</f>
        <v>2596</v>
      </c>
      <c r="AE195">
        <f>VLOOKUP($C195,'s9'!$C$3:$G$187,5,FALSE)</f>
        <v>145</v>
      </c>
      <c r="AF195" t="str">
        <f>VLOOKUP($C195,'s9'!$C$3:$G$187,4,FALSE)</f>
        <v xml:space="preserve"> + 45' 01''</v>
      </c>
      <c r="AG195">
        <f t="shared" ref="AG195:AG200" si="43">IF(LEN(AF195)&gt;12,(VALUE(MID(AF195,4,2))*60*60)+VALUE(MID(AF195,8,2)*60)+VALUE(MID(AF195,12,2)),(VALUE(MID(AF195,4,2))*60)+VALUE(MID(AF195,8,2)))</f>
        <v>2701</v>
      </c>
      <c r="AH195">
        <f>VLOOKUP($C195,'s10'!$C$3:$G$185,5,FALSE)</f>
        <v>139</v>
      </c>
      <c r="AI195" t="str">
        <f>VLOOKUP($C195,'s10'!$C$3:$G$185,4,FALSE)</f>
        <v xml:space="preserve"> + 58' 52''</v>
      </c>
      <c r="AJ195">
        <f t="shared" ref="AJ195:AJ200" si="44">IF(LEN(AI195)&gt;12,(VALUE(MID(AI195,4,2))*60*60)+VALUE(MID(AI195,8,2)*60)+VALUE(MID(AI195,12,2)),(VALUE(MID(AI195,4,2))*60)+VALUE(MID(AI195,8,2)))</f>
        <v>3532</v>
      </c>
      <c r="AK195">
        <f>VLOOKUP($C195,'s11'!$C$3:$G$179,5,FALSE)</f>
        <v>143</v>
      </c>
      <c r="AL195" t="str">
        <f>VLOOKUP($C195,'s11'!$C$3:$G$179,4,FALSE)</f>
        <v xml:space="preserve"> + 01h 24' 52''</v>
      </c>
      <c r="AM195">
        <f t="shared" ref="AM195:AM200" si="45">IF(LEN(AL195)&gt;12,(VALUE(MID(AL195,4,2))*60*60)+VALUE(MID(AL195,8,2)*60)+VALUE(MID(AL195,12,2)),(VALUE(MID(AL195,4,2))*60)+VALUE(MID(AL195,8,2)))</f>
        <v>5092</v>
      </c>
    </row>
    <row r="196" spans="1:39" x14ac:dyDescent="0.2">
      <c r="A196">
        <v>194</v>
      </c>
      <c r="B196" t="s">
        <v>404</v>
      </c>
      <c r="C196">
        <v>126</v>
      </c>
      <c r="D196" t="s">
        <v>196</v>
      </c>
      <c r="E196" t="str">
        <f t="shared" ref="E196:E200" si="46">LEFT(B196,3)</f>
        <v>FRA</v>
      </c>
      <c r="F196" t="str">
        <f t="shared" ref="F196:F200" si="47">MID(B196,4,LEN(B196)-3)</f>
        <v>QUEMENEUR Perrig</v>
      </c>
      <c r="G196">
        <v>194</v>
      </c>
      <c r="H196" t="s">
        <v>406</v>
      </c>
      <c r="I196">
        <f t="shared" si="37"/>
        <v>144</v>
      </c>
      <c r="J196">
        <f>VLOOKUP(C196,'s2'!$C$3:$G$200,5,FALSE)</f>
        <v>188</v>
      </c>
      <c r="K196" t="str">
        <f>VLOOKUP(C196,'s2'!$C$3:$F$200,4,FALSE)</f>
        <v xml:space="preserve"> + 07' 26''</v>
      </c>
      <c r="L196">
        <f>(VALUE(MID(K196,4,2))*60)+VALUE(MID(K196,8,2))</f>
        <v>446</v>
      </c>
      <c r="M196">
        <f>VLOOKUP(C196,'s3'!$C$3:$G$196,5,FALSE)</f>
        <v>107</v>
      </c>
      <c r="N196" t="str">
        <f>VLOOKUP(C196,'s3'!$C$3:$F$196,4,FALSE)</f>
        <v xml:space="preserve"> + 10' 42''</v>
      </c>
      <c r="O196">
        <f t="shared" si="38"/>
        <v>642</v>
      </c>
      <c r="P196">
        <f>VLOOKUP(C196,'s4'!$C$3:$G$193,5,FALSE)</f>
        <v>102</v>
      </c>
      <c r="Q196" t="str">
        <f>VLOOKUP(C196,'s4'!$C$3:$F$193,4,FALSE)</f>
        <v xml:space="preserve"> + 16' 36''</v>
      </c>
      <c r="R196">
        <f t="shared" si="39"/>
        <v>996</v>
      </c>
      <c r="S196">
        <f>VLOOKUP(C196,'s5'!$C$3:$G$191,5,FALSE)</f>
        <v>134</v>
      </c>
      <c r="T196" t="str">
        <f>VLOOKUP(C196,'s5'!$C$3:$F$191,4,FALSE)</f>
        <v xml:space="preserve"> + 30' 51''</v>
      </c>
      <c r="U196">
        <f t="shared" si="40"/>
        <v>1851</v>
      </c>
      <c r="V196">
        <f>VLOOKUP(C196,'s6'!$C$3:$G$190,5,FALSE)</f>
        <v>140</v>
      </c>
      <c r="W196" t="str">
        <f>VLOOKUP(C196,'s6'!$C$3:$G$190,4,FALSE)</f>
        <v xml:space="preserve"> + 34' 09''</v>
      </c>
      <c r="X196">
        <f t="shared" si="41"/>
        <v>2049</v>
      </c>
      <c r="Y196">
        <f>VLOOKUP($C196,'s7'!$C$3:$G$188,5,FALSE)</f>
        <v>139</v>
      </c>
      <c r="Z196" t="str">
        <f>VLOOKUP($C196,'s7'!$C$3:$G$188,4,FALSE)</f>
        <v xml:space="preserve"> + 34' 52''</v>
      </c>
      <c r="AA196">
        <f t="shared" si="36"/>
        <v>2092</v>
      </c>
      <c r="AB196">
        <f>VLOOKUP($C196,'s8'!$C$3:$G$187,5,FALSE)</f>
        <v>132</v>
      </c>
      <c r="AC196" t="str">
        <f>VLOOKUP($C196,'s8'!$C$3:$G$187,4,FALSE)</f>
        <v xml:space="preserve"> + 37' 47''</v>
      </c>
      <c r="AD196">
        <f t="shared" si="42"/>
        <v>2267</v>
      </c>
      <c r="AE196">
        <f>VLOOKUP($C196,'s9'!$C$3:$G$187,5,FALSE)</f>
        <v>131</v>
      </c>
      <c r="AF196" t="str">
        <f>VLOOKUP($C196,'s9'!$C$3:$G$187,4,FALSE)</f>
        <v xml:space="preserve"> + 39' 28''</v>
      </c>
      <c r="AG196">
        <f t="shared" si="43"/>
        <v>2368</v>
      </c>
      <c r="AH196">
        <f>VLOOKUP($C196,'s10'!$C$3:$G$185,5,FALSE)</f>
        <v>118</v>
      </c>
      <c r="AI196" t="str">
        <f>VLOOKUP($C196,'s10'!$C$3:$G$185,4,FALSE)</f>
        <v xml:space="preserve"> + 53' 19''</v>
      </c>
      <c r="AJ196">
        <f t="shared" si="44"/>
        <v>3199</v>
      </c>
      <c r="AK196">
        <f>VLOOKUP($C196,'s11'!$C$3:$G$179,5,FALSE)</f>
        <v>97</v>
      </c>
      <c r="AL196" t="str">
        <f>VLOOKUP($C196,'s11'!$C$3:$G$179,4,FALSE)</f>
        <v xml:space="preserve"> + 01h 09' 42''</v>
      </c>
      <c r="AM196">
        <f t="shared" si="45"/>
        <v>4182</v>
      </c>
    </row>
    <row r="197" spans="1:39" x14ac:dyDescent="0.2">
      <c r="A197">
        <v>195</v>
      </c>
      <c r="B197" t="s">
        <v>407</v>
      </c>
      <c r="C197">
        <v>92</v>
      </c>
      <c r="D197" t="s">
        <v>167</v>
      </c>
      <c r="E197" t="str">
        <f t="shared" si="46"/>
        <v>ITA</v>
      </c>
      <c r="F197" t="str">
        <f t="shared" si="47"/>
        <v>CARUSO Gianpaolo</v>
      </c>
      <c r="G197">
        <v>195</v>
      </c>
      <c r="H197" t="s">
        <v>406</v>
      </c>
      <c r="I197">
        <f t="shared" si="37"/>
        <v>144</v>
      </c>
      <c r="J197">
        <f>VLOOKUP(C197,'s2'!$C$3:$G$200,5,FALSE)</f>
        <v>189</v>
      </c>
      <c r="K197" t="str">
        <f>VLOOKUP(C197,'s2'!$C$3:$F$200,4,FALSE)</f>
        <v xml:space="preserve"> + 07' 26''</v>
      </c>
      <c r="L197">
        <f>(VALUE(MID(K197,4,2))*60)+VALUE(MID(K197,8,2))</f>
        <v>446</v>
      </c>
      <c r="M197">
        <f>VLOOKUP(C197,'s3'!$C$3:$G$196,5,FALSE)</f>
        <v>74</v>
      </c>
      <c r="N197" t="str">
        <f>VLOOKUP(C197,'s3'!$C$3:$F$196,4,FALSE)</f>
        <v xml:space="preserve"> + 07' 49''</v>
      </c>
      <c r="O197">
        <f t="shared" si="38"/>
        <v>469</v>
      </c>
      <c r="P197">
        <f>VLOOKUP(C197,'s4'!$C$3:$G$193,5,FALSE)</f>
        <v>154</v>
      </c>
      <c r="Q197" t="str">
        <f>VLOOKUP(C197,'s4'!$C$3:$F$193,4,FALSE)</f>
        <v xml:space="preserve"> + 24' 51''</v>
      </c>
      <c r="R197">
        <f t="shared" si="39"/>
        <v>1491</v>
      </c>
      <c r="S197">
        <f>VLOOKUP(C197,'s5'!$C$3:$G$191,5,FALSE)</f>
        <v>162</v>
      </c>
      <c r="T197" t="str">
        <f>VLOOKUP(C197,'s5'!$C$3:$F$191,4,FALSE)</f>
        <v xml:space="preserve"> + 39' 06''</v>
      </c>
      <c r="U197">
        <f t="shared" si="40"/>
        <v>2346</v>
      </c>
      <c r="V197">
        <f>VLOOKUP(C197,'s6'!$C$3:$G$190,5,FALSE)</f>
        <v>155</v>
      </c>
      <c r="W197" t="str">
        <f>VLOOKUP(C197,'s6'!$C$3:$G$190,4,FALSE)</f>
        <v xml:space="preserve"> + 39' 06''</v>
      </c>
      <c r="X197">
        <f t="shared" si="41"/>
        <v>2346</v>
      </c>
      <c r="Y197">
        <f>VLOOKUP($C197,'s7'!$C$3:$G$188,5,FALSE)</f>
        <v>153</v>
      </c>
      <c r="Z197" t="str">
        <f>VLOOKUP($C197,'s7'!$C$3:$G$188,4,FALSE)</f>
        <v xml:space="preserve"> + 38' 54''</v>
      </c>
      <c r="AA197">
        <f t="shared" si="36"/>
        <v>2334</v>
      </c>
      <c r="AB197">
        <f>VLOOKUP($C197,'s8'!$C$3:$G$187,5,FALSE)</f>
        <v>138</v>
      </c>
      <c r="AC197" t="str">
        <f>VLOOKUP($C197,'s8'!$C$3:$G$187,4,FALSE)</f>
        <v xml:space="preserve"> + 39' 43''</v>
      </c>
      <c r="AD197">
        <f t="shared" si="42"/>
        <v>2383</v>
      </c>
      <c r="AE197">
        <f>VLOOKUP($C197,'s9'!$C$3:$G$187,5,FALSE)</f>
        <v>136</v>
      </c>
      <c r="AF197" t="str">
        <f>VLOOKUP($C197,'s9'!$C$3:$G$187,4,FALSE)</f>
        <v xml:space="preserve"> + 41' 35''</v>
      </c>
      <c r="AG197">
        <f t="shared" si="43"/>
        <v>2495</v>
      </c>
      <c r="AH197">
        <f>VLOOKUP($C197,'s10'!$C$3:$G$185,5,FALSE)</f>
        <v>103</v>
      </c>
      <c r="AI197" t="str">
        <f>VLOOKUP($C197,'s10'!$C$3:$G$185,4,FALSE)</f>
        <v xml:space="preserve"> + 50' 35''</v>
      </c>
      <c r="AJ197">
        <f t="shared" si="44"/>
        <v>3035</v>
      </c>
      <c r="AK197">
        <f>VLOOKUP($C197,'s11'!$C$3:$G$179,5,FALSE)</f>
        <v>73</v>
      </c>
      <c r="AL197" t="str">
        <f>VLOOKUP($C197,'s11'!$C$3:$G$179,4,FALSE)</f>
        <v xml:space="preserve"> + 01h 01' 35''</v>
      </c>
      <c r="AM197">
        <f t="shared" si="45"/>
        <v>3695</v>
      </c>
    </row>
    <row r="198" spans="1:39" x14ac:dyDescent="0.2">
      <c r="A198">
        <v>196</v>
      </c>
      <c r="B198" t="s">
        <v>408</v>
      </c>
      <c r="C198">
        <v>206</v>
      </c>
      <c r="D198" t="s">
        <v>237</v>
      </c>
      <c r="E198" t="str">
        <f t="shared" si="46"/>
        <v>FRA</v>
      </c>
      <c r="F198" t="str">
        <f t="shared" si="47"/>
        <v>FONSECA Armindo</v>
      </c>
      <c r="G198">
        <v>196</v>
      </c>
      <c r="H198" t="s">
        <v>410</v>
      </c>
      <c r="I198">
        <f t="shared" si="37"/>
        <v>145</v>
      </c>
      <c r="J198">
        <f>VLOOKUP(C198,'s2'!$C$3:$G$200,5,FALSE)</f>
        <v>190</v>
      </c>
      <c r="K198" t="str">
        <f>VLOOKUP(C198,'s2'!$C$3:$F$200,4,FALSE)</f>
        <v xml:space="preserve"> + 07' 27''</v>
      </c>
      <c r="L198">
        <f>(VALUE(MID(K198,4,2))*60)+VALUE(MID(K198,8,2))</f>
        <v>447</v>
      </c>
      <c r="M198">
        <f>VLOOKUP(C198,'s3'!$C$3:$G$196,5,FALSE)</f>
        <v>78</v>
      </c>
      <c r="N198" t="str">
        <f>VLOOKUP(C198,'s3'!$C$3:$F$196,4,FALSE)</f>
        <v xml:space="preserve"> + 08' 10''</v>
      </c>
      <c r="O198">
        <f t="shared" si="38"/>
        <v>490</v>
      </c>
      <c r="P198">
        <f>VLOOKUP(C198,'s4'!$C$3:$G$193,5,FALSE)</f>
        <v>87</v>
      </c>
      <c r="Q198" t="str">
        <f>VLOOKUP(C198,'s4'!$C$3:$F$193,4,FALSE)</f>
        <v xml:space="preserve"> + 13' 56''</v>
      </c>
      <c r="R198">
        <f t="shared" si="39"/>
        <v>836</v>
      </c>
      <c r="S198">
        <f>VLOOKUP(C198,'s5'!$C$3:$G$191,5,FALSE)</f>
        <v>95</v>
      </c>
      <c r="T198" t="str">
        <f>VLOOKUP(C198,'s5'!$C$3:$F$191,4,FALSE)</f>
        <v xml:space="preserve"> + 22' 25''</v>
      </c>
      <c r="U198">
        <f t="shared" si="40"/>
        <v>1345</v>
      </c>
      <c r="V198">
        <f>VLOOKUP(C198,'s6'!$C$3:$G$190,5,FALSE)</f>
        <v>92</v>
      </c>
      <c r="W198" t="str">
        <f>VLOOKUP(C198,'s6'!$C$3:$G$190,4,FALSE)</f>
        <v xml:space="preserve"> + 22' 25''</v>
      </c>
      <c r="X198">
        <f t="shared" si="41"/>
        <v>1345</v>
      </c>
      <c r="Y198">
        <f>VLOOKUP($C198,'s7'!$C$3:$G$188,5,FALSE)</f>
        <v>90</v>
      </c>
      <c r="Z198" t="str">
        <f>VLOOKUP($C198,'s7'!$C$3:$G$188,4,FALSE)</f>
        <v xml:space="preserve"> + 22' 13''</v>
      </c>
      <c r="AA198">
        <f t="shared" si="36"/>
        <v>1333</v>
      </c>
      <c r="AB198">
        <f>VLOOKUP($C198,'s8'!$C$3:$G$187,5,FALSE)</f>
        <v>77</v>
      </c>
      <c r="AC198" t="str">
        <f>VLOOKUP($C198,'s8'!$C$3:$G$187,4,FALSE)</f>
        <v xml:space="preserve"> + 23' 16''</v>
      </c>
      <c r="AD198">
        <f t="shared" si="42"/>
        <v>1396</v>
      </c>
      <c r="AE198">
        <f>VLOOKUP($C198,'s9'!$C$3:$G$187,5,FALSE)</f>
        <v>89</v>
      </c>
      <c r="AF198" t="str">
        <f>VLOOKUP($C198,'s9'!$C$3:$G$187,4,FALSE)</f>
        <v xml:space="preserve"> + 28' 39''</v>
      </c>
      <c r="AG198">
        <f t="shared" si="43"/>
        <v>1719</v>
      </c>
      <c r="AH198">
        <f>VLOOKUP($C198,'s10'!$C$3:$G$185,5,FALSE)</f>
        <v>81</v>
      </c>
      <c r="AI198" t="str">
        <f>VLOOKUP($C198,'s10'!$C$3:$G$185,4,FALSE)</f>
        <v xml:space="preserve"> + 45' 29''</v>
      </c>
      <c r="AJ198">
        <f t="shared" si="44"/>
        <v>2729</v>
      </c>
      <c r="AK198">
        <f>VLOOKUP($C198,'s11'!$C$3:$G$179,5,FALSE)</f>
        <v>111</v>
      </c>
      <c r="AL198" t="str">
        <f>VLOOKUP($C198,'s11'!$C$3:$G$179,4,FALSE)</f>
        <v xml:space="preserve"> + 01h 12' 42''</v>
      </c>
      <c r="AM198">
        <f t="shared" si="45"/>
        <v>4362</v>
      </c>
    </row>
    <row r="199" spans="1:39" x14ac:dyDescent="0.2">
      <c r="A199">
        <v>197</v>
      </c>
      <c r="B199" t="s">
        <v>411</v>
      </c>
      <c r="C199">
        <v>205</v>
      </c>
      <c r="D199" t="s">
        <v>237</v>
      </c>
      <c r="E199" t="str">
        <f t="shared" si="46"/>
        <v>FRA</v>
      </c>
      <c r="F199" t="str">
        <f t="shared" si="47"/>
        <v>FEILLU Brice</v>
      </c>
      <c r="G199">
        <v>197</v>
      </c>
      <c r="H199" t="s">
        <v>413</v>
      </c>
      <c r="I199">
        <f t="shared" si="37"/>
        <v>148</v>
      </c>
      <c r="J199">
        <f>VLOOKUP(C199,'s2'!$C$3:$G$200,5,FALSE)</f>
        <v>198</v>
      </c>
      <c r="K199" t="str">
        <f>VLOOKUP(C199,'s2'!$C$3:$F$200,4,FALSE)</f>
        <v xml:space="preserve"> + 13' 32''</v>
      </c>
      <c r="L199">
        <f>(VALUE(MID(K199,4,2))*60)+VALUE(MID(K199,8,2))</f>
        <v>812</v>
      </c>
      <c r="M199">
        <f>VLOOKUP(C199,'s3'!$C$3:$G$196,5,FALSE)</f>
        <v>178</v>
      </c>
      <c r="N199" t="str">
        <f>VLOOKUP(C199,'s3'!$C$3:$F$196,4,FALSE)</f>
        <v xml:space="preserve"> + 17' 06''</v>
      </c>
      <c r="O199">
        <f t="shared" si="38"/>
        <v>1026</v>
      </c>
      <c r="P199">
        <f>VLOOKUP(C199,'s4'!$C$3:$G$193,5,FALSE)</f>
        <v>143</v>
      </c>
      <c r="Q199" t="str">
        <f>VLOOKUP(C199,'s4'!$C$3:$F$193,4,FALSE)</f>
        <v xml:space="preserve"> + 22' 52''</v>
      </c>
      <c r="R199">
        <f t="shared" si="39"/>
        <v>1372</v>
      </c>
      <c r="S199">
        <f>VLOOKUP(C199,'s5'!$C$3:$G$191,5,FALSE)</f>
        <v>154</v>
      </c>
      <c r="T199" t="str">
        <f>VLOOKUP(C199,'s5'!$C$3:$F$191,4,FALSE)</f>
        <v xml:space="preserve"> + 37' 07''</v>
      </c>
      <c r="U199">
        <f t="shared" si="40"/>
        <v>2227</v>
      </c>
      <c r="V199">
        <f>VLOOKUP(C199,'s6'!$C$3:$G$190,5,FALSE)</f>
        <v>148</v>
      </c>
      <c r="W199" t="str">
        <f>VLOOKUP(C199,'s6'!$C$3:$G$190,4,FALSE)</f>
        <v xml:space="preserve"> + 37' 07''</v>
      </c>
      <c r="X199">
        <f t="shared" si="41"/>
        <v>2227</v>
      </c>
      <c r="Y199">
        <f>VLOOKUP($C199,'s7'!$C$3:$G$188,5,FALSE)</f>
        <v>149</v>
      </c>
      <c r="Z199" t="str">
        <f>VLOOKUP($C199,'s7'!$C$3:$G$188,4,FALSE)</f>
        <v xml:space="preserve"> + 37' 50''</v>
      </c>
      <c r="AA199">
        <f t="shared" si="36"/>
        <v>2270</v>
      </c>
      <c r="AB199">
        <f>VLOOKUP($C199,'s8'!$C$3:$G$187,5,FALSE)</f>
        <v>137</v>
      </c>
      <c r="AC199" t="str">
        <f>VLOOKUP($C199,'s8'!$C$3:$G$187,4,FALSE)</f>
        <v xml:space="preserve"> + 39' 20''</v>
      </c>
      <c r="AD199">
        <f t="shared" si="42"/>
        <v>2360</v>
      </c>
      <c r="AE199">
        <f>VLOOKUP($C199,'s9'!$C$3:$G$187,5,FALSE)</f>
        <v>143</v>
      </c>
      <c r="AF199" t="str">
        <f>VLOOKUP($C199,'s9'!$C$3:$G$187,4,FALSE)</f>
        <v xml:space="preserve"> + 43' 29''</v>
      </c>
      <c r="AG199">
        <f t="shared" si="43"/>
        <v>2609</v>
      </c>
      <c r="AH199">
        <f>VLOOKUP($C199,'s10'!$C$3:$G$185,5,FALSE)</f>
        <v>107</v>
      </c>
      <c r="AI199" t="str">
        <f>VLOOKUP($C199,'s10'!$C$3:$G$185,4,FALSE)</f>
        <v xml:space="preserve"> + 51' 39''</v>
      </c>
      <c r="AJ199">
        <f t="shared" si="44"/>
        <v>3099</v>
      </c>
      <c r="AK199">
        <f>VLOOKUP($C199,'s11'!$C$3:$G$179,5,FALSE)</f>
        <v>128</v>
      </c>
      <c r="AL199" t="str">
        <f>VLOOKUP($C199,'s11'!$C$3:$G$179,4,FALSE)</f>
        <v xml:space="preserve"> + 01h 18' 52''</v>
      </c>
      <c r="AM199">
        <f t="shared" si="45"/>
        <v>4732</v>
      </c>
    </row>
    <row r="200" spans="1:39" x14ac:dyDescent="0.2">
      <c r="A200">
        <v>198</v>
      </c>
      <c r="B200" t="s">
        <v>414</v>
      </c>
      <c r="C200">
        <v>14</v>
      </c>
      <c r="D200" t="s">
        <v>129</v>
      </c>
      <c r="E200" t="str">
        <f t="shared" si="46"/>
        <v>FRA</v>
      </c>
      <c r="F200" t="str">
        <f t="shared" si="47"/>
        <v>CHEREL Mikael</v>
      </c>
      <c r="G200">
        <v>198</v>
      </c>
      <c r="H200" t="s">
        <v>416</v>
      </c>
      <c r="I200">
        <f t="shared" si="37"/>
        <v>216</v>
      </c>
      <c r="J200">
        <f>VLOOKUP(C200,'s2'!$C$3:$G$200,5,FALSE)</f>
        <v>191</v>
      </c>
      <c r="K200" t="str">
        <f>VLOOKUP(C200,'s2'!$C$3:$F$200,4,FALSE)</f>
        <v xml:space="preserve"> + 08' 38''</v>
      </c>
      <c r="L200">
        <f>(VALUE(MID(K200,4,2))*60)+VALUE(MID(K200,8,2))</f>
        <v>518</v>
      </c>
      <c r="M200">
        <f>VLOOKUP(C200,'s3'!$C$3:$G$196,5,FALSE)</f>
        <v>95</v>
      </c>
      <c r="N200" t="str">
        <f>VLOOKUP(C200,'s3'!$C$3:$F$196,4,FALSE)</f>
        <v xml:space="preserve"> + 09' 55''</v>
      </c>
      <c r="O200">
        <f t="shared" si="38"/>
        <v>595</v>
      </c>
      <c r="P200">
        <f>VLOOKUP(C200,'s4'!$C$3:$G$193,5,FALSE)</f>
        <v>79</v>
      </c>
      <c r="Q200" t="str">
        <f>VLOOKUP(C200,'s4'!$C$3:$F$193,4,FALSE)</f>
        <v xml:space="preserve"> + 13' 27''</v>
      </c>
      <c r="R200">
        <f t="shared" si="39"/>
        <v>807</v>
      </c>
      <c r="S200">
        <f>VLOOKUP(C200,'s5'!$C$3:$G$191,5,FALSE)</f>
        <v>57</v>
      </c>
      <c r="T200" t="str">
        <f>VLOOKUP(C200,'s5'!$C$3:$F$191,4,FALSE)</f>
        <v xml:space="preserve"> + 13' 27''</v>
      </c>
      <c r="U200">
        <f t="shared" si="40"/>
        <v>807</v>
      </c>
      <c r="V200">
        <f>VLOOKUP(C200,'s6'!$C$3:$G$190,5,FALSE)</f>
        <v>55</v>
      </c>
      <c r="W200" t="str">
        <f>VLOOKUP(C200,'s6'!$C$3:$G$190,4,FALSE)</f>
        <v xml:space="preserve"> + 13' 27''</v>
      </c>
      <c r="X200">
        <f t="shared" si="41"/>
        <v>807</v>
      </c>
      <c r="Y200">
        <f>VLOOKUP($C200,'s7'!$C$3:$G$188,5,FALSE)</f>
        <v>52</v>
      </c>
      <c r="Z200" t="str">
        <f>VLOOKUP($C200,'s7'!$C$3:$G$188,4,FALSE)</f>
        <v xml:space="preserve"> + 13' 15''</v>
      </c>
      <c r="AA200">
        <f t="shared" si="36"/>
        <v>795</v>
      </c>
      <c r="AB200">
        <f>VLOOKUP($C200,'s8'!$C$3:$G$187,5,FALSE)</f>
        <v>43</v>
      </c>
      <c r="AC200" t="str">
        <f>VLOOKUP($C200,'s8'!$C$3:$G$187,4,FALSE)</f>
        <v xml:space="preserve"> + 14' 14''</v>
      </c>
      <c r="AD200">
        <f t="shared" si="42"/>
        <v>854</v>
      </c>
      <c r="AE200">
        <f>VLOOKUP($C200,'s9'!$C$3:$G$187,5,FALSE)</f>
        <v>54</v>
      </c>
      <c r="AF200" t="str">
        <f>VLOOKUP($C200,'s9'!$C$3:$G$187,4,FALSE)</f>
        <v xml:space="preserve"> + 20' 54''</v>
      </c>
      <c r="AG200">
        <f t="shared" si="43"/>
        <v>1254</v>
      </c>
      <c r="AH200">
        <f>VLOOKUP($C200,'s10'!$C$3:$G$185,5,FALSE)</f>
        <v>45</v>
      </c>
      <c r="AI200" t="str">
        <f>VLOOKUP($C200,'s10'!$C$3:$G$185,4,FALSE)</f>
        <v xml:space="preserve"> + 30' 19''</v>
      </c>
      <c r="AJ200">
        <f t="shared" si="44"/>
        <v>1819</v>
      </c>
      <c r="AK200">
        <f>VLOOKUP($C200,'s11'!$C$3:$G$179,5,FALSE)</f>
        <v>40</v>
      </c>
      <c r="AL200" t="str">
        <f>VLOOKUP($C200,'s11'!$C$3:$G$179,4,FALSE)</f>
        <v xml:space="preserve"> + 40' 52''</v>
      </c>
      <c r="AM200">
        <f t="shared" si="45"/>
        <v>2452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opLeftCell="A178" zoomScaleNormal="100" workbookViewId="0">
      <selection activeCell="G3" sqref="G3:G196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672</v>
      </c>
      <c r="F3" t="s">
        <v>6</v>
      </c>
      <c r="G3">
        <f>A3</f>
        <v>1</v>
      </c>
    </row>
    <row r="4" spans="1:7" x14ac:dyDescent="0.2">
      <c r="A4">
        <v>2</v>
      </c>
      <c r="B4" t="s">
        <v>10</v>
      </c>
      <c r="C4">
        <v>114</v>
      </c>
      <c r="D4" t="s">
        <v>11</v>
      </c>
      <c r="E4" t="s">
        <v>673</v>
      </c>
      <c r="F4" t="s">
        <v>674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675</v>
      </c>
      <c r="F5" t="s">
        <v>676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677</v>
      </c>
      <c r="F6" t="s">
        <v>678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679</v>
      </c>
      <c r="F7" t="s">
        <v>680</v>
      </c>
      <c r="G7">
        <f t="shared" si="0"/>
        <v>5</v>
      </c>
    </row>
    <row r="8" spans="1:7" x14ac:dyDescent="0.2">
      <c r="A8">
        <v>6</v>
      </c>
      <c r="B8" t="s">
        <v>65</v>
      </c>
      <c r="C8">
        <v>47</v>
      </c>
      <c r="D8" t="s">
        <v>66</v>
      </c>
      <c r="E8" t="s">
        <v>681</v>
      </c>
      <c r="F8" t="s">
        <v>682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683</v>
      </c>
      <c r="F9" t="s">
        <v>684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685</v>
      </c>
      <c r="F10" t="s">
        <v>49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686</v>
      </c>
      <c r="F11" t="s">
        <v>687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688</v>
      </c>
      <c r="F12" t="s">
        <v>148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689</v>
      </c>
      <c r="F13" t="s">
        <v>161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690</v>
      </c>
      <c r="F14" t="s">
        <v>289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691</v>
      </c>
      <c r="F15" t="s">
        <v>692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693</v>
      </c>
      <c r="F16" t="s">
        <v>317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694</v>
      </c>
      <c r="F17" t="s">
        <v>359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694</v>
      </c>
      <c r="F18" t="s">
        <v>359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695</v>
      </c>
      <c r="F19" t="s">
        <v>696</v>
      </c>
      <c r="G19">
        <f t="shared" si="0"/>
        <v>17</v>
      </c>
    </row>
    <row r="20" spans="1:7" x14ac:dyDescent="0.2">
      <c r="A20">
        <v>18</v>
      </c>
      <c r="B20" t="s">
        <v>697</v>
      </c>
      <c r="C20">
        <v>91</v>
      </c>
      <c r="D20" t="s">
        <v>167</v>
      </c>
      <c r="E20" t="s">
        <v>698</v>
      </c>
      <c r="F20" t="s">
        <v>699</v>
      </c>
      <c r="G20">
        <f t="shared" si="0"/>
        <v>18</v>
      </c>
    </row>
    <row r="21" spans="1:7" x14ac:dyDescent="0.2">
      <c r="A21">
        <v>19</v>
      </c>
      <c r="B21" t="s">
        <v>157</v>
      </c>
      <c r="C21">
        <v>111</v>
      </c>
      <c r="D21" t="s">
        <v>11</v>
      </c>
      <c r="E21" t="s">
        <v>700</v>
      </c>
      <c r="F21" t="s">
        <v>384</v>
      </c>
      <c r="G21">
        <f t="shared" si="0"/>
        <v>19</v>
      </c>
    </row>
    <row r="22" spans="1:7" x14ac:dyDescent="0.2">
      <c r="A22">
        <v>20</v>
      </c>
      <c r="B22" t="s">
        <v>212</v>
      </c>
      <c r="C22">
        <v>167</v>
      </c>
      <c r="D22" t="s">
        <v>57</v>
      </c>
      <c r="E22" t="s">
        <v>701</v>
      </c>
      <c r="F22" t="s">
        <v>702</v>
      </c>
      <c r="G22">
        <f t="shared" si="0"/>
        <v>20</v>
      </c>
    </row>
    <row r="23" spans="1:7" x14ac:dyDescent="0.2">
      <c r="A23">
        <v>21</v>
      </c>
      <c r="B23" t="s">
        <v>128</v>
      </c>
      <c r="C23">
        <v>11</v>
      </c>
      <c r="D23" t="s">
        <v>129</v>
      </c>
      <c r="E23" t="s">
        <v>703</v>
      </c>
      <c r="F23" t="s">
        <v>451</v>
      </c>
      <c r="G23">
        <f t="shared" si="0"/>
        <v>21</v>
      </c>
    </row>
    <row r="24" spans="1:7" x14ac:dyDescent="0.2">
      <c r="A24">
        <v>22</v>
      </c>
      <c r="B24" t="s">
        <v>326</v>
      </c>
      <c r="C24">
        <v>19</v>
      </c>
      <c r="D24" t="s">
        <v>129</v>
      </c>
      <c r="E24" t="s">
        <v>704</v>
      </c>
      <c r="F24" t="s">
        <v>465</v>
      </c>
      <c r="G24">
        <f t="shared" si="0"/>
        <v>22</v>
      </c>
    </row>
    <row r="25" spans="1:7" x14ac:dyDescent="0.2">
      <c r="A25">
        <v>23</v>
      </c>
      <c r="B25" t="s">
        <v>205</v>
      </c>
      <c r="C25">
        <v>161</v>
      </c>
      <c r="D25" t="s">
        <v>57</v>
      </c>
      <c r="E25" t="s">
        <v>705</v>
      </c>
      <c r="F25" t="s">
        <v>479</v>
      </c>
      <c r="G25">
        <f t="shared" si="0"/>
        <v>23</v>
      </c>
    </row>
    <row r="26" spans="1:7" x14ac:dyDescent="0.2">
      <c r="A26">
        <v>24</v>
      </c>
      <c r="B26" t="s">
        <v>295</v>
      </c>
      <c r="C26">
        <v>177</v>
      </c>
      <c r="D26" t="s">
        <v>249</v>
      </c>
      <c r="E26" t="s">
        <v>706</v>
      </c>
      <c r="F26" t="s">
        <v>489</v>
      </c>
      <c r="G26">
        <f t="shared" si="0"/>
        <v>24</v>
      </c>
    </row>
    <row r="27" spans="1:7" x14ac:dyDescent="0.2">
      <c r="A27">
        <v>25</v>
      </c>
      <c r="B27" t="s">
        <v>70</v>
      </c>
      <c r="C27">
        <v>33</v>
      </c>
      <c r="D27" t="s">
        <v>46</v>
      </c>
      <c r="E27" t="s">
        <v>707</v>
      </c>
      <c r="F27" t="s">
        <v>499</v>
      </c>
      <c r="G27">
        <f t="shared" si="0"/>
        <v>25</v>
      </c>
    </row>
    <row r="28" spans="1:7" x14ac:dyDescent="0.2">
      <c r="A28">
        <v>26</v>
      </c>
      <c r="B28" t="s">
        <v>297</v>
      </c>
      <c r="C28">
        <v>12</v>
      </c>
      <c r="D28" t="s">
        <v>129</v>
      </c>
      <c r="E28" t="s">
        <v>708</v>
      </c>
      <c r="F28" t="s">
        <v>503</v>
      </c>
      <c r="G28">
        <f t="shared" si="0"/>
        <v>26</v>
      </c>
    </row>
    <row r="29" spans="1:7" x14ac:dyDescent="0.2">
      <c r="A29">
        <v>27</v>
      </c>
      <c r="B29" t="s">
        <v>61</v>
      </c>
      <c r="C29">
        <v>21</v>
      </c>
      <c r="D29" t="s">
        <v>62</v>
      </c>
      <c r="E29" t="s">
        <v>709</v>
      </c>
      <c r="F29" t="s">
        <v>507</v>
      </c>
      <c r="G29">
        <f t="shared" si="0"/>
        <v>27</v>
      </c>
    </row>
    <row r="30" spans="1:7" x14ac:dyDescent="0.2">
      <c r="A30">
        <v>28</v>
      </c>
      <c r="B30" t="s">
        <v>146</v>
      </c>
      <c r="C30">
        <v>66</v>
      </c>
      <c r="D30" t="s">
        <v>8</v>
      </c>
      <c r="E30" t="s">
        <v>709</v>
      </c>
      <c r="F30" t="s">
        <v>507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710</v>
      </c>
      <c r="F31" t="s">
        <v>711</v>
      </c>
      <c r="G31">
        <f t="shared" si="0"/>
        <v>29</v>
      </c>
    </row>
    <row r="32" spans="1:7" x14ac:dyDescent="0.2">
      <c r="A32">
        <v>30</v>
      </c>
      <c r="B32" t="s">
        <v>192</v>
      </c>
      <c r="C32">
        <v>151</v>
      </c>
      <c r="D32" t="s">
        <v>193</v>
      </c>
      <c r="E32" t="s">
        <v>710</v>
      </c>
      <c r="F32" t="s">
        <v>711</v>
      </c>
      <c r="G32">
        <f t="shared" si="0"/>
        <v>30</v>
      </c>
    </row>
    <row r="33" spans="1:7" x14ac:dyDescent="0.2">
      <c r="A33">
        <v>31</v>
      </c>
      <c r="B33" t="s">
        <v>132</v>
      </c>
      <c r="C33">
        <v>87</v>
      </c>
      <c r="D33" t="s">
        <v>19</v>
      </c>
      <c r="E33" t="s">
        <v>712</v>
      </c>
      <c r="F33" t="s">
        <v>713</v>
      </c>
      <c r="G33">
        <f t="shared" si="0"/>
        <v>31</v>
      </c>
    </row>
    <row r="34" spans="1:7" x14ac:dyDescent="0.2">
      <c r="A34">
        <v>32</v>
      </c>
      <c r="B34" t="s">
        <v>287</v>
      </c>
      <c r="C34">
        <v>13</v>
      </c>
      <c r="D34" t="s">
        <v>129</v>
      </c>
      <c r="E34" t="s">
        <v>714</v>
      </c>
      <c r="F34" t="s">
        <v>715</v>
      </c>
      <c r="G34">
        <f t="shared" si="0"/>
        <v>32</v>
      </c>
    </row>
    <row r="35" spans="1:7" x14ac:dyDescent="0.2">
      <c r="A35">
        <v>33</v>
      </c>
      <c r="B35" t="s">
        <v>257</v>
      </c>
      <c r="C35">
        <v>199</v>
      </c>
      <c r="D35" t="s">
        <v>169</v>
      </c>
      <c r="E35" t="s">
        <v>716</v>
      </c>
      <c r="F35" t="s">
        <v>717</v>
      </c>
      <c r="G35">
        <f t="shared" si="0"/>
        <v>33</v>
      </c>
    </row>
    <row r="36" spans="1:7" x14ac:dyDescent="0.2">
      <c r="A36">
        <v>34</v>
      </c>
      <c r="B36" t="s">
        <v>273</v>
      </c>
      <c r="C36">
        <v>7</v>
      </c>
      <c r="D36" t="s">
        <v>74</v>
      </c>
      <c r="E36" t="s">
        <v>718</v>
      </c>
      <c r="F36" t="s">
        <v>719</v>
      </c>
      <c r="G36">
        <f t="shared" si="0"/>
        <v>34</v>
      </c>
    </row>
    <row r="37" spans="1:7" x14ac:dyDescent="0.2">
      <c r="A37">
        <v>35</v>
      </c>
      <c r="B37" t="s">
        <v>96</v>
      </c>
      <c r="C37">
        <v>28</v>
      </c>
      <c r="D37" t="s">
        <v>62</v>
      </c>
      <c r="E37" t="s">
        <v>720</v>
      </c>
      <c r="F37" t="s">
        <v>527</v>
      </c>
      <c r="G37">
        <f t="shared" si="0"/>
        <v>35</v>
      </c>
    </row>
    <row r="38" spans="1:7" x14ac:dyDescent="0.2">
      <c r="A38">
        <v>36</v>
      </c>
      <c r="B38" t="s">
        <v>271</v>
      </c>
      <c r="C38">
        <v>214</v>
      </c>
      <c r="D38" t="s">
        <v>39</v>
      </c>
      <c r="E38" t="s">
        <v>721</v>
      </c>
      <c r="F38" t="s">
        <v>722</v>
      </c>
      <c r="G38">
        <f t="shared" si="0"/>
        <v>36</v>
      </c>
    </row>
    <row r="39" spans="1:7" x14ac:dyDescent="0.2">
      <c r="A39">
        <v>37</v>
      </c>
      <c r="B39" t="s">
        <v>286</v>
      </c>
      <c r="C39">
        <v>191</v>
      </c>
      <c r="D39" t="s">
        <v>169</v>
      </c>
      <c r="E39" t="s">
        <v>721</v>
      </c>
      <c r="F39" t="s">
        <v>722</v>
      </c>
      <c r="G39">
        <f t="shared" si="0"/>
        <v>37</v>
      </c>
    </row>
    <row r="40" spans="1:7" x14ac:dyDescent="0.2">
      <c r="A40">
        <v>38</v>
      </c>
      <c r="B40" t="s">
        <v>266</v>
      </c>
      <c r="C40">
        <v>3</v>
      </c>
      <c r="D40" t="s">
        <v>74</v>
      </c>
      <c r="E40" t="s">
        <v>723</v>
      </c>
      <c r="F40" t="s">
        <v>724</v>
      </c>
      <c r="G40">
        <f t="shared" si="0"/>
        <v>38</v>
      </c>
    </row>
    <row r="41" spans="1:7" x14ac:dyDescent="0.2">
      <c r="A41">
        <v>39</v>
      </c>
      <c r="B41" t="s">
        <v>134</v>
      </c>
      <c r="C41">
        <v>27</v>
      </c>
      <c r="D41" t="s">
        <v>62</v>
      </c>
      <c r="E41" t="s">
        <v>725</v>
      </c>
      <c r="F41" t="s">
        <v>726</v>
      </c>
      <c r="G41">
        <f t="shared" si="0"/>
        <v>39</v>
      </c>
    </row>
    <row r="42" spans="1:7" x14ac:dyDescent="0.2">
      <c r="A42">
        <v>40</v>
      </c>
      <c r="B42" t="s">
        <v>186</v>
      </c>
      <c r="C42">
        <v>181</v>
      </c>
      <c r="D42" t="s">
        <v>31</v>
      </c>
      <c r="E42" t="s">
        <v>727</v>
      </c>
      <c r="F42" t="s">
        <v>728</v>
      </c>
      <c r="G42">
        <f t="shared" si="0"/>
        <v>40</v>
      </c>
    </row>
    <row r="43" spans="1:7" x14ac:dyDescent="0.2">
      <c r="A43">
        <v>41</v>
      </c>
      <c r="B43" t="s">
        <v>93</v>
      </c>
      <c r="C43">
        <v>46</v>
      </c>
      <c r="D43" t="s">
        <v>66</v>
      </c>
      <c r="E43" t="s">
        <v>729</v>
      </c>
      <c r="F43" t="s">
        <v>730</v>
      </c>
      <c r="G43">
        <f t="shared" si="0"/>
        <v>41</v>
      </c>
    </row>
    <row r="44" spans="1:7" x14ac:dyDescent="0.2">
      <c r="A44">
        <v>42</v>
      </c>
      <c r="B44" t="s">
        <v>204</v>
      </c>
      <c r="C44">
        <v>165</v>
      </c>
      <c r="D44" t="s">
        <v>57</v>
      </c>
      <c r="E44" t="s">
        <v>731</v>
      </c>
      <c r="F44" t="s">
        <v>732</v>
      </c>
      <c r="G44">
        <f t="shared" si="0"/>
        <v>42</v>
      </c>
    </row>
    <row r="45" spans="1:7" x14ac:dyDescent="0.2">
      <c r="A45">
        <v>43</v>
      </c>
      <c r="B45" t="s">
        <v>236</v>
      </c>
      <c r="C45">
        <v>209</v>
      </c>
      <c r="D45" t="s">
        <v>237</v>
      </c>
      <c r="E45" t="s">
        <v>733</v>
      </c>
      <c r="F45" t="s">
        <v>734</v>
      </c>
      <c r="G45">
        <f t="shared" si="0"/>
        <v>43</v>
      </c>
    </row>
    <row r="46" spans="1:7" x14ac:dyDescent="0.2">
      <c r="A46">
        <v>44</v>
      </c>
      <c r="B46" t="s">
        <v>78</v>
      </c>
      <c r="C46">
        <v>64</v>
      </c>
      <c r="D46" t="s">
        <v>8</v>
      </c>
      <c r="E46" t="s">
        <v>735</v>
      </c>
      <c r="F46" t="s">
        <v>533</v>
      </c>
      <c r="G46">
        <f t="shared" si="0"/>
        <v>44</v>
      </c>
    </row>
    <row r="47" spans="1:7" x14ac:dyDescent="0.2">
      <c r="A47">
        <v>45</v>
      </c>
      <c r="B47" t="s">
        <v>92</v>
      </c>
      <c r="C47">
        <v>109</v>
      </c>
      <c r="D47" t="s">
        <v>80</v>
      </c>
      <c r="E47" t="s">
        <v>735</v>
      </c>
      <c r="F47" t="s">
        <v>533</v>
      </c>
      <c r="G47">
        <f t="shared" si="0"/>
        <v>45</v>
      </c>
    </row>
    <row r="48" spans="1:7" x14ac:dyDescent="0.2">
      <c r="A48">
        <v>46</v>
      </c>
      <c r="B48" t="s">
        <v>158</v>
      </c>
      <c r="C48">
        <v>35</v>
      </c>
      <c r="D48" t="s">
        <v>46</v>
      </c>
      <c r="E48" t="s">
        <v>736</v>
      </c>
      <c r="F48" t="s">
        <v>553</v>
      </c>
      <c r="G48">
        <f t="shared" si="0"/>
        <v>46</v>
      </c>
    </row>
    <row r="49" spans="1:7" x14ac:dyDescent="0.2">
      <c r="A49">
        <v>47</v>
      </c>
      <c r="B49" t="s">
        <v>222</v>
      </c>
      <c r="C49">
        <v>72</v>
      </c>
      <c r="D49" t="s">
        <v>126</v>
      </c>
      <c r="E49" t="s">
        <v>737</v>
      </c>
      <c r="F49" t="s">
        <v>567</v>
      </c>
      <c r="G49">
        <f t="shared" si="0"/>
        <v>47</v>
      </c>
    </row>
    <row r="50" spans="1:7" x14ac:dyDescent="0.2">
      <c r="A50">
        <v>48</v>
      </c>
      <c r="B50" t="s">
        <v>231</v>
      </c>
      <c r="C50">
        <v>218</v>
      </c>
      <c r="D50" t="s">
        <v>39</v>
      </c>
      <c r="E50" t="s">
        <v>738</v>
      </c>
      <c r="F50" t="s">
        <v>571</v>
      </c>
      <c r="G50">
        <f t="shared" si="0"/>
        <v>48</v>
      </c>
    </row>
    <row r="51" spans="1:7" x14ac:dyDescent="0.2">
      <c r="A51">
        <v>49</v>
      </c>
      <c r="B51" t="s">
        <v>200</v>
      </c>
      <c r="C51">
        <v>164</v>
      </c>
      <c r="D51" t="s">
        <v>57</v>
      </c>
      <c r="E51" t="s">
        <v>739</v>
      </c>
      <c r="F51" t="s">
        <v>585</v>
      </c>
      <c r="G51">
        <f t="shared" si="0"/>
        <v>49</v>
      </c>
    </row>
    <row r="52" spans="1:7" x14ac:dyDescent="0.2">
      <c r="A52">
        <v>50</v>
      </c>
      <c r="B52" t="s">
        <v>302</v>
      </c>
      <c r="C52">
        <v>192</v>
      </c>
      <c r="D52" t="s">
        <v>169</v>
      </c>
      <c r="E52" t="s">
        <v>740</v>
      </c>
      <c r="F52" t="s">
        <v>587</v>
      </c>
      <c r="G52">
        <f t="shared" si="0"/>
        <v>50</v>
      </c>
    </row>
    <row r="53" spans="1:7" x14ac:dyDescent="0.2">
      <c r="A53">
        <v>51</v>
      </c>
      <c r="B53" t="s">
        <v>230</v>
      </c>
      <c r="C53">
        <v>217</v>
      </c>
      <c r="D53" t="s">
        <v>39</v>
      </c>
      <c r="E53" t="s">
        <v>740</v>
      </c>
      <c r="F53" t="s">
        <v>587</v>
      </c>
      <c r="G53">
        <f t="shared" si="0"/>
        <v>51</v>
      </c>
    </row>
    <row r="54" spans="1:7" x14ac:dyDescent="0.2">
      <c r="A54">
        <v>52</v>
      </c>
      <c r="B54" t="s">
        <v>53</v>
      </c>
      <c r="C54">
        <v>147</v>
      </c>
      <c r="D54" t="s">
        <v>15</v>
      </c>
      <c r="E54" t="s">
        <v>741</v>
      </c>
      <c r="F54" t="s">
        <v>597</v>
      </c>
      <c r="G54">
        <f t="shared" si="0"/>
        <v>52</v>
      </c>
    </row>
    <row r="55" spans="1:7" x14ac:dyDescent="0.2">
      <c r="A55">
        <v>53</v>
      </c>
      <c r="B55" t="s">
        <v>353</v>
      </c>
      <c r="C55">
        <v>142</v>
      </c>
      <c r="D55" t="s">
        <v>15</v>
      </c>
      <c r="E55" t="s">
        <v>742</v>
      </c>
      <c r="F55" t="s">
        <v>605</v>
      </c>
      <c r="G55">
        <f t="shared" si="0"/>
        <v>53</v>
      </c>
    </row>
    <row r="56" spans="1:7" x14ac:dyDescent="0.2">
      <c r="A56">
        <v>54</v>
      </c>
      <c r="B56" t="s">
        <v>307</v>
      </c>
      <c r="C56">
        <v>123</v>
      </c>
      <c r="D56" t="s">
        <v>196</v>
      </c>
      <c r="E56" t="s">
        <v>743</v>
      </c>
      <c r="F56" t="s">
        <v>607</v>
      </c>
      <c r="G56">
        <f t="shared" si="0"/>
        <v>54</v>
      </c>
    </row>
    <row r="57" spans="1:7" x14ac:dyDescent="0.2">
      <c r="A57">
        <v>55</v>
      </c>
      <c r="B57" t="s">
        <v>284</v>
      </c>
      <c r="C57">
        <v>175</v>
      </c>
      <c r="D57" t="s">
        <v>249</v>
      </c>
      <c r="E57" t="s">
        <v>744</v>
      </c>
      <c r="F57" t="s">
        <v>615</v>
      </c>
      <c r="G57">
        <f t="shared" si="0"/>
        <v>55</v>
      </c>
    </row>
    <row r="58" spans="1:7" x14ac:dyDescent="0.2">
      <c r="A58">
        <v>56</v>
      </c>
      <c r="B58" t="s">
        <v>139</v>
      </c>
      <c r="C58">
        <v>149</v>
      </c>
      <c r="D58" t="s">
        <v>15</v>
      </c>
      <c r="E58" t="s">
        <v>744</v>
      </c>
      <c r="F58" t="s">
        <v>615</v>
      </c>
      <c r="G58">
        <f t="shared" si="0"/>
        <v>56</v>
      </c>
    </row>
    <row r="59" spans="1:7" x14ac:dyDescent="0.2">
      <c r="A59">
        <v>57</v>
      </c>
      <c r="B59" t="s">
        <v>216</v>
      </c>
      <c r="C59">
        <v>108</v>
      </c>
      <c r="D59" t="s">
        <v>80</v>
      </c>
      <c r="E59" t="s">
        <v>745</v>
      </c>
      <c r="F59" t="s">
        <v>619</v>
      </c>
      <c r="G59">
        <f t="shared" si="0"/>
        <v>57</v>
      </c>
    </row>
    <row r="60" spans="1:7" x14ac:dyDescent="0.2">
      <c r="A60">
        <v>58</v>
      </c>
      <c r="B60" t="s">
        <v>111</v>
      </c>
      <c r="C60">
        <v>135</v>
      </c>
      <c r="D60" t="s">
        <v>23</v>
      </c>
      <c r="E60" t="s">
        <v>746</v>
      </c>
      <c r="F60" t="s">
        <v>747</v>
      </c>
      <c r="G60">
        <f t="shared" si="0"/>
        <v>58</v>
      </c>
    </row>
    <row r="61" spans="1:7" x14ac:dyDescent="0.2">
      <c r="A61">
        <v>59</v>
      </c>
      <c r="B61" t="s">
        <v>166</v>
      </c>
      <c r="C61">
        <v>98</v>
      </c>
      <c r="D61" t="s">
        <v>167</v>
      </c>
      <c r="E61" t="s">
        <v>748</v>
      </c>
      <c r="F61" t="s">
        <v>749</v>
      </c>
      <c r="G61">
        <f t="shared" si="0"/>
        <v>59</v>
      </c>
    </row>
    <row r="62" spans="1:7" x14ac:dyDescent="0.2">
      <c r="A62">
        <v>60</v>
      </c>
      <c r="B62" t="s">
        <v>340</v>
      </c>
      <c r="C62">
        <v>121</v>
      </c>
      <c r="D62" t="s">
        <v>196</v>
      </c>
      <c r="E62" t="s">
        <v>750</v>
      </c>
      <c r="F62" t="s">
        <v>623</v>
      </c>
      <c r="G62">
        <f t="shared" si="0"/>
        <v>60</v>
      </c>
    </row>
    <row r="63" spans="1:7" x14ac:dyDescent="0.2">
      <c r="A63">
        <v>61</v>
      </c>
      <c r="B63" t="s">
        <v>321</v>
      </c>
      <c r="C63">
        <v>201</v>
      </c>
      <c r="D63" t="s">
        <v>237</v>
      </c>
      <c r="E63" t="s">
        <v>751</v>
      </c>
      <c r="F63" t="s">
        <v>627</v>
      </c>
      <c r="G63">
        <f t="shared" si="0"/>
        <v>61</v>
      </c>
    </row>
    <row r="64" spans="1:7" x14ac:dyDescent="0.2">
      <c r="A64">
        <v>62</v>
      </c>
      <c r="B64" t="s">
        <v>35</v>
      </c>
      <c r="C64">
        <v>132</v>
      </c>
      <c r="D64" t="s">
        <v>23</v>
      </c>
      <c r="E64" t="s">
        <v>752</v>
      </c>
      <c r="F64" t="s">
        <v>753</v>
      </c>
      <c r="G64">
        <f t="shared" si="0"/>
        <v>62</v>
      </c>
    </row>
    <row r="65" spans="1:7" x14ac:dyDescent="0.2">
      <c r="A65">
        <v>63</v>
      </c>
      <c r="B65" t="s">
        <v>357</v>
      </c>
      <c r="C65">
        <v>216</v>
      </c>
      <c r="D65" t="s">
        <v>39</v>
      </c>
      <c r="E65" t="s">
        <v>754</v>
      </c>
      <c r="F65" t="s">
        <v>755</v>
      </c>
      <c r="G65">
        <f t="shared" si="0"/>
        <v>63</v>
      </c>
    </row>
    <row r="66" spans="1:7" x14ac:dyDescent="0.2">
      <c r="A66">
        <v>64</v>
      </c>
      <c r="B66" t="s">
        <v>86</v>
      </c>
      <c r="C66">
        <v>183</v>
      </c>
      <c r="D66" t="s">
        <v>31</v>
      </c>
      <c r="E66" t="s">
        <v>756</v>
      </c>
      <c r="F66" t="s">
        <v>757</v>
      </c>
      <c r="G66">
        <f t="shared" si="0"/>
        <v>64</v>
      </c>
    </row>
    <row r="67" spans="1:7" x14ac:dyDescent="0.2">
      <c r="A67">
        <v>65</v>
      </c>
      <c r="B67" t="s">
        <v>88</v>
      </c>
      <c r="C67">
        <v>133</v>
      </c>
      <c r="D67" t="s">
        <v>23</v>
      </c>
      <c r="E67" t="s">
        <v>756</v>
      </c>
      <c r="F67" t="s">
        <v>757</v>
      </c>
      <c r="G67">
        <f t="shared" si="0"/>
        <v>65</v>
      </c>
    </row>
    <row r="68" spans="1:7" x14ac:dyDescent="0.2">
      <c r="A68">
        <v>66</v>
      </c>
      <c r="B68" t="s">
        <v>239</v>
      </c>
      <c r="C68">
        <v>97</v>
      </c>
      <c r="D68" t="s">
        <v>167</v>
      </c>
      <c r="E68" t="s">
        <v>758</v>
      </c>
      <c r="F68" t="s">
        <v>759</v>
      </c>
      <c r="G68">
        <f t="shared" ref="G68:G131" si="1">A68</f>
        <v>66</v>
      </c>
    </row>
    <row r="69" spans="1:7" x14ac:dyDescent="0.2">
      <c r="A69">
        <v>67</v>
      </c>
      <c r="B69" t="s">
        <v>133</v>
      </c>
      <c r="C69">
        <v>211</v>
      </c>
      <c r="D69" t="s">
        <v>39</v>
      </c>
      <c r="E69" t="s">
        <v>760</v>
      </c>
      <c r="F69" t="s">
        <v>659</v>
      </c>
      <c r="G69">
        <f t="shared" si="1"/>
        <v>67</v>
      </c>
    </row>
    <row r="70" spans="1:7" x14ac:dyDescent="0.2">
      <c r="A70">
        <v>68</v>
      </c>
      <c r="B70" t="s">
        <v>376</v>
      </c>
      <c r="C70">
        <v>174</v>
      </c>
      <c r="D70" t="s">
        <v>249</v>
      </c>
      <c r="E70" t="s">
        <v>761</v>
      </c>
      <c r="F70" t="s">
        <v>762</v>
      </c>
      <c r="G70">
        <f t="shared" si="1"/>
        <v>68</v>
      </c>
    </row>
    <row r="71" spans="1:7" x14ac:dyDescent="0.2">
      <c r="A71">
        <v>69</v>
      </c>
      <c r="B71" t="s">
        <v>183</v>
      </c>
      <c r="C71">
        <v>194</v>
      </c>
      <c r="D71" t="s">
        <v>169</v>
      </c>
      <c r="E71" t="s">
        <v>763</v>
      </c>
      <c r="F71" t="s">
        <v>764</v>
      </c>
      <c r="G71">
        <f t="shared" si="1"/>
        <v>69</v>
      </c>
    </row>
    <row r="72" spans="1:7" x14ac:dyDescent="0.2">
      <c r="A72">
        <v>70</v>
      </c>
      <c r="B72" t="s">
        <v>195</v>
      </c>
      <c r="C72">
        <v>127</v>
      </c>
      <c r="D72" t="s">
        <v>196</v>
      </c>
      <c r="E72" t="s">
        <v>765</v>
      </c>
      <c r="F72" t="s">
        <v>766</v>
      </c>
      <c r="G72">
        <f t="shared" si="1"/>
        <v>70</v>
      </c>
    </row>
    <row r="73" spans="1:7" x14ac:dyDescent="0.2">
      <c r="A73">
        <v>71</v>
      </c>
      <c r="B73" t="s">
        <v>207</v>
      </c>
      <c r="C73">
        <v>196</v>
      </c>
      <c r="D73" t="s">
        <v>169</v>
      </c>
      <c r="E73" t="s">
        <v>767</v>
      </c>
      <c r="F73" t="s">
        <v>768</v>
      </c>
      <c r="G73">
        <f t="shared" si="1"/>
        <v>71</v>
      </c>
    </row>
    <row r="74" spans="1:7" x14ac:dyDescent="0.2">
      <c r="A74">
        <v>72</v>
      </c>
      <c r="B74" t="s">
        <v>243</v>
      </c>
      <c r="C74">
        <v>45</v>
      </c>
      <c r="D74" t="s">
        <v>66</v>
      </c>
      <c r="E74" t="s">
        <v>767</v>
      </c>
      <c r="F74" t="s">
        <v>768</v>
      </c>
      <c r="G74">
        <f t="shared" si="1"/>
        <v>72</v>
      </c>
    </row>
    <row r="75" spans="1:7" x14ac:dyDescent="0.2">
      <c r="A75">
        <v>73</v>
      </c>
      <c r="B75" t="s">
        <v>187</v>
      </c>
      <c r="C75">
        <v>189</v>
      </c>
      <c r="D75" t="s">
        <v>31</v>
      </c>
      <c r="E75" t="s">
        <v>769</v>
      </c>
      <c r="F75" t="s">
        <v>770</v>
      </c>
      <c r="G75">
        <f t="shared" si="1"/>
        <v>73</v>
      </c>
    </row>
    <row r="76" spans="1:7" x14ac:dyDescent="0.2">
      <c r="A76">
        <v>74</v>
      </c>
      <c r="B76" t="s">
        <v>407</v>
      </c>
      <c r="C76">
        <v>92</v>
      </c>
      <c r="D76" t="s">
        <v>167</v>
      </c>
      <c r="E76" t="s">
        <v>769</v>
      </c>
      <c r="F76" t="s">
        <v>770</v>
      </c>
      <c r="G76">
        <f t="shared" si="1"/>
        <v>74</v>
      </c>
    </row>
    <row r="77" spans="1:7" x14ac:dyDescent="0.2">
      <c r="A77">
        <v>75</v>
      </c>
      <c r="B77" t="s">
        <v>143</v>
      </c>
      <c r="C77">
        <v>6</v>
      </c>
      <c r="D77" t="s">
        <v>74</v>
      </c>
      <c r="E77" t="s">
        <v>771</v>
      </c>
      <c r="F77" t="s">
        <v>772</v>
      </c>
      <c r="G77">
        <f t="shared" si="1"/>
        <v>75</v>
      </c>
    </row>
    <row r="78" spans="1:7" x14ac:dyDescent="0.2">
      <c r="A78">
        <v>76</v>
      </c>
      <c r="B78" t="s">
        <v>296</v>
      </c>
      <c r="C78">
        <v>203</v>
      </c>
      <c r="D78" t="s">
        <v>237</v>
      </c>
      <c r="E78" t="s">
        <v>773</v>
      </c>
      <c r="F78" t="s">
        <v>774</v>
      </c>
      <c r="G78">
        <f t="shared" si="1"/>
        <v>76</v>
      </c>
    </row>
    <row r="79" spans="1:7" x14ac:dyDescent="0.2">
      <c r="A79">
        <v>77</v>
      </c>
      <c r="B79" t="s">
        <v>361</v>
      </c>
      <c r="C79">
        <v>67</v>
      </c>
      <c r="D79" t="s">
        <v>8</v>
      </c>
      <c r="E79" t="s">
        <v>775</v>
      </c>
      <c r="F79" t="s">
        <v>776</v>
      </c>
      <c r="G79">
        <f t="shared" si="1"/>
        <v>77</v>
      </c>
    </row>
    <row r="80" spans="1:7" x14ac:dyDescent="0.2">
      <c r="A80">
        <v>78</v>
      </c>
      <c r="B80" t="s">
        <v>408</v>
      </c>
      <c r="C80">
        <v>206</v>
      </c>
      <c r="D80" t="s">
        <v>237</v>
      </c>
      <c r="E80" t="s">
        <v>777</v>
      </c>
      <c r="F80" t="s">
        <v>778</v>
      </c>
      <c r="G80">
        <f t="shared" si="1"/>
        <v>78</v>
      </c>
    </row>
    <row r="81" spans="1:7" x14ac:dyDescent="0.2">
      <c r="A81">
        <v>79</v>
      </c>
      <c r="B81" t="s">
        <v>211</v>
      </c>
      <c r="C81">
        <v>155</v>
      </c>
      <c r="D81" t="s">
        <v>193</v>
      </c>
      <c r="E81" t="s">
        <v>779</v>
      </c>
      <c r="F81" t="s">
        <v>780</v>
      </c>
      <c r="G81">
        <f t="shared" si="1"/>
        <v>79</v>
      </c>
    </row>
    <row r="82" spans="1:7" x14ac:dyDescent="0.2">
      <c r="A82">
        <v>80</v>
      </c>
      <c r="B82" t="s">
        <v>150</v>
      </c>
      <c r="C82">
        <v>86</v>
      </c>
      <c r="D82" t="s">
        <v>19</v>
      </c>
      <c r="E82" t="s">
        <v>781</v>
      </c>
      <c r="F82" t="s">
        <v>782</v>
      </c>
      <c r="G82">
        <f t="shared" si="1"/>
        <v>80</v>
      </c>
    </row>
    <row r="83" spans="1:7" x14ac:dyDescent="0.2">
      <c r="A83">
        <v>81</v>
      </c>
      <c r="B83" t="s">
        <v>280</v>
      </c>
      <c r="C83">
        <v>188</v>
      </c>
      <c r="D83" t="s">
        <v>31</v>
      </c>
      <c r="E83" t="s">
        <v>783</v>
      </c>
      <c r="F83" t="s">
        <v>784</v>
      </c>
      <c r="G83">
        <f t="shared" si="1"/>
        <v>81</v>
      </c>
    </row>
    <row r="84" spans="1:7" x14ac:dyDescent="0.2">
      <c r="A84">
        <v>82</v>
      </c>
      <c r="B84" t="s">
        <v>253</v>
      </c>
      <c r="C84">
        <v>113</v>
      </c>
      <c r="D84" t="s">
        <v>11</v>
      </c>
      <c r="E84" t="s">
        <v>785</v>
      </c>
      <c r="F84" t="s">
        <v>786</v>
      </c>
      <c r="G84">
        <f t="shared" si="1"/>
        <v>82</v>
      </c>
    </row>
    <row r="85" spans="1:7" x14ac:dyDescent="0.2">
      <c r="A85">
        <v>83</v>
      </c>
      <c r="B85" t="s">
        <v>227</v>
      </c>
      <c r="C85">
        <v>79</v>
      </c>
      <c r="D85" t="s">
        <v>126</v>
      </c>
      <c r="E85" t="s">
        <v>787</v>
      </c>
      <c r="F85" t="s">
        <v>788</v>
      </c>
      <c r="G85">
        <f t="shared" si="1"/>
        <v>83</v>
      </c>
    </row>
    <row r="86" spans="1:7" x14ac:dyDescent="0.2">
      <c r="A86">
        <v>84</v>
      </c>
      <c r="B86" t="s">
        <v>38</v>
      </c>
      <c r="C86">
        <v>212</v>
      </c>
      <c r="D86" t="s">
        <v>39</v>
      </c>
      <c r="E86" t="s">
        <v>789</v>
      </c>
      <c r="F86" t="s">
        <v>790</v>
      </c>
      <c r="G86">
        <f t="shared" si="1"/>
        <v>84</v>
      </c>
    </row>
    <row r="87" spans="1:7" x14ac:dyDescent="0.2">
      <c r="A87">
        <v>85</v>
      </c>
      <c r="B87" t="s">
        <v>283</v>
      </c>
      <c r="C87">
        <v>204</v>
      </c>
      <c r="D87" t="s">
        <v>237</v>
      </c>
      <c r="E87" t="s">
        <v>791</v>
      </c>
      <c r="F87" t="s">
        <v>792</v>
      </c>
      <c r="G87">
        <f t="shared" si="1"/>
        <v>85</v>
      </c>
    </row>
    <row r="88" spans="1:7" x14ac:dyDescent="0.2">
      <c r="A88">
        <v>86</v>
      </c>
      <c r="B88" t="s">
        <v>301</v>
      </c>
      <c r="C88">
        <v>62</v>
      </c>
      <c r="D88" t="s">
        <v>8</v>
      </c>
      <c r="E88" t="s">
        <v>793</v>
      </c>
      <c r="F88" t="s">
        <v>794</v>
      </c>
      <c r="G88">
        <f t="shared" si="1"/>
        <v>86</v>
      </c>
    </row>
    <row r="89" spans="1:7" x14ac:dyDescent="0.2">
      <c r="A89">
        <v>87</v>
      </c>
      <c r="B89" t="s">
        <v>391</v>
      </c>
      <c r="C89">
        <v>152</v>
      </c>
      <c r="D89" t="s">
        <v>193</v>
      </c>
      <c r="E89" t="s">
        <v>795</v>
      </c>
      <c r="F89" t="s">
        <v>796</v>
      </c>
      <c r="G89">
        <f t="shared" si="1"/>
        <v>87</v>
      </c>
    </row>
    <row r="90" spans="1:7" x14ac:dyDescent="0.2">
      <c r="A90">
        <v>88</v>
      </c>
      <c r="B90" t="s">
        <v>171</v>
      </c>
      <c r="C90">
        <v>187</v>
      </c>
      <c r="D90" t="s">
        <v>31</v>
      </c>
      <c r="E90" t="s">
        <v>797</v>
      </c>
      <c r="F90" t="s">
        <v>798</v>
      </c>
      <c r="G90">
        <f t="shared" si="1"/>
        <v>88</v>
      </c>
    </row>
    <row r="91" spans="1:7" x14ac:dyDescent="0.2">
      <c r="A91">
        <v>89</v>
      </c>
      <c r="B91" t="s">
        <v>105</v>
      </c>
      <c r="C91">
        <v>185</v>
      </c>
      <c r="D91" t="s">
        <v>31</v>
      </c>
      <c r="E91" t="s">
        <v>797</v>
      </c>
      <c r="F91" t="s">
        <v>798</v>
      </c>
      <c r="G91">
        <f t="shared" si="1"/>
        <v>89</v>
      </c>
    </row>
    <row r="92" spans="1:7" x14ac:dyDescent="0.2">
      <c r="A92">
        <v>90</v>
      </c>
      <c r="B92" t="s">
        <v>215</v>
      </c>
      <c r="C92">
        <v>184</v>
      </c>
      <c r="D92" t="s">
        <v>31</v>
      </c>
      <c r="E92" t="s">
        <v>799</v>
      </c>
      <c r="F92" t="s">
        <v>800</v>
      </c>
      <c r="G92">
        <f t="shared" si="1"/>
        <v>90</v>
      </c>
    </row>
    <row r="93" spans="1:7" x14ac:dyDescent="0.2">
      <c r="A93">
        <v>91</v>
      </c>
      <c r="B93" t="s">
        <v>276</v>
      </c>
      <c r="C93">
        <v>17</v>
      </c>
      <c r="D93" t="s">
        <v>129</v>
      </c>
      <c r="E93" t="s">
        <v>801</v>
      </c>
      <c r="F93" t="s">
        <v>802</v>
      </c>
      <c r="G93">
        <f t="shared" si="1"/>
        <v>91</v>
      </c>
    </row>
    <row r="94" spans="1:7" x14ac:dyDescent="0.2">
      <c r="A94">
        <v>92</v>
      </c>
      <c r="B94" t="s">
        <v>300</v>
      </c>
      <c r="C94">
        <v>219</v>
      </c>
      <c r="D94" t="s">
        <v>39</v>
      </c>
      <c r="E94" t="s">
        <v>803</v>
      </c>
      <c r="F94" t="s">
        <v>804</v>
      </c>
      <c r="G94">
        <f t="shared" si="1"/>
        <v>92</v>
      </c>
    </row>
    <row r="95" spans="1:7" x14ac:dyDescent="0.2">
      <c r="A95">
        <v>93</v>
      </c>
      <c r="B95" t="s">
        <v>313</v>
      </c>
      <c r="C95">
        <v>84</v>
      </c>
      <c r="D95" t="s">
        <v>19</v>
      </c>
      <c r="E95" t="s">
        <v>805</v>
      </c>
      <c r="F95" t="s">
        <v>806</v>
      </c>
      <c r="G95">
        <f t="shared" si="1"/>
        <v>93</v>
      </c>
    </row>
    <row r="96" spans="1:7" x14ac:dyDescent="0.2">
      <c r="A96">
        <v>94</v>
      </c>
      <c r="B96" t="s">
        <v>87</v>
      </c>
      <c r="C96">
        <v>8</v>
      </c>
      <c r="D96" t="s">
        <v>74</v>
      </c>
      <c r="E96" t="s">
        <v>805</v>
      </c>
      <c r="F96" t="s">
        <v>806</v>
      </c>
      <c r="G96">
        <f t="shared" si="1"/>
        <v>94</v>
      </c>
    </row>
    <row r="97" spans="1:7" x14ac:dyDescent="0.2">
      <c r="A97">
        <v>95</v>
      </c>
      <c r="B97" t="s">
        <v>414</v>
      </c>
      <c r="C97">
        <v>14</v>
      </c>
      <c r="D97" t="s">
        <v>129</v>
      </c>
      <c r="E97" t="s">
        <v>805</v>
      </c>
      <c r="F97" t="s">
        <v>806</v>
      </c>
      <c r="G97">
        <f t="shared" si="1"/>
        <v>95</v>
      </c>
    </row>
    <row r="98" spans="1:7" x14ac:dyDescent="0.2">
      <c r="A98">
        <v>96</v>
      </c>
      <c r="B98" t="s">
        <v>120</v>
      </c>
      <c r="C98">
        <v>4</v>
      </c>
      <c r="D98" t="s">
        <v>74</v>
      </c>
      <c r="E98" t="s">
        <v>805</v>
      </c>
      <c r="F98" t="s">
        <v>806</v>
      </c>
      <c r="G98">
        <f t="shared" si="1"/>
        <v>96</v>
      </c>
    </row>
    <row r="99" spans="1:7" x14ac:dyDescent="0.2">
      <c r="A99">
        <v>97</v>
      </c>
      <c r="B99" t="s">
        <v>242</v>
      </c>
      <c r="C99">
        <v>136</v>
      </c>
      <c r="D99" t="s">
        <v>23</v>
      </c>
      <c r="E99" t="s">
        <v>807</v>
      </c>
      <c r="F99" t="s">
        <v>808</v>
      </c>
      <c r="G99">
        <f t="shared" si="1"/>
        <v>97</v>
      </c>
    </row>
    <row r="100" spans="1:7" x14ac:dyDescent="0.2">
      <c r="A100">
        <v>98</v>
      </c>
      <c r="B100" t="s">
        <v>334</v>
      </c>
      <c r="C100">
        <v>42</v>
      </c>
      <c r="D100" t="s">
        <v>66</v>
      </c>
      <c r="E100" t="s">
        <v>809</v>
      </c>
      <c r="F100" t="s">
        <v>810</v>
      </c>
      <c r="G100">
        <f t="shared" si="1"/>
        <v>98</v>
      </c>
    </row>
    <row r="101" spans="1:7" x14ac:dyDescent="0.2">
      <c r="A101">
        <v>99</v>
      </c>
      <c r="B101" t="s">
        <v>194</v>
      </c>
      <c r="C101">
        <v>119</v>
      </c>
      <c r="D101" t="s">
        <v>11</v>
      </c>
      <c r="E101" t="s">
        <v>811</v>
      </c>
      <c r="F101" t="s">
        <v>812</v>
      </c>
      <c r="G101">
        <f t="shared" si="1"/>
        <v>99</v>
      </c>
    </row>
    <row r="102" spans="1:7" x14ac:dyDescent="0.2">
      <c r="A102">
        <v>100</v>
      </c>
      <c r="B102" t="s">
        <v>356</v>
      </c>
      <c r="C102">
        <v>56</v>
      </c>
      <c r="D102" t="s">
        <v>27</v>
      </c>
      <c r="E102" t="s">
        <v>813</v>
      </c>
      <c r="F102" t="s">
        <v>814</v>
      </c>
      <c r="G102">
        <f t="shared" si="1"/>
        <v>100</v>
      </c>
    </row>
    <row r="103" spans="1:7" x14ac:dyDescent="0.2">
      <c r="A103">
        <v>101</v>
      </c>
      <c r="B103" t="s">
        <v>291</v>
      </c>
      <c r="C103">
        <v>168</v>
      </c>
      <c r="D103" t="s">
        <v>57</v>
      </c>
      <c r="E103" t="s">
        <v>815</v>
      </c>
      <c r="F103" t="s">
        <v>816</v>
      </c>
      <c r="G103">
        <f t="shared" si="1"/>
        <v>101</v>
      </c>
    </row>
    <row r="104" spans="1:7" x14ac:dyDescent="0.2">
      <c r="A104">
        <v>102</v>
      </c>
      <c r="B104" t="s">
        <v>7</v>
      </c>
      <c r="C104">
        <v>63</v>
      </c>
      <c r="D104" t="s">
        <v>8</v>
      </c>
      <c r="E104" t="s">
        <v>817</v>
      </c>
      <c r="F104" t="s">
        <v>818</v>
      </c>
      <c r="G104">
        <f t="shared" si="1"/>
        <v>102</v>
      </c>
    </row>
    <row r="105" spans="1:7" x14ac:dyDescent="0.2">
      <c r="A105">
        <v>103</v>
      </c>
      <c r="B105" t="s">
        <v>310</v>
      </c>
      <c r="C105">
        <v>215</v>
      </c>
      <c r="D105" t="s">
        <v>39</v>
      </c>
      <c r="E105" t="s">
        <v>819</v>
      </c>
      <c r="F105" t="s">
        <v>820</v>
      </c>
      <c r="G105">
        <f t="shared" si="1"/>
        <v>103</v>
      </c>
    </row>
    <row r="106" spans="1:7" x14ac:dyDescent="0.2">
      <c r="A106">
        <v>104</v>
      </c>
      <c r="B106" t="s">
        <v>394</v>
      </c>
      <c r="C106">
        <v>15</v>
      </c>
      <c r="D106" t="s">
        <v>129</v>
      </c>
      <c r="E106" t="s">
        <v>821</v>
      </c>
      <c r="F106" t="s">
        <v>822</v>
      </c>
      <c r="G106">
        <f t="shared" si="1"/>
        <v>104</v>
      </c>
    </row>
    <row r="107" spans="1:7" x14ac:dyDescent="0.2">
      <c r="A107">
        <v>105</v>
      </c>
      <c r="B107" t="s">
        <v>314</v>
      </c>
      <c r="C107">
        <v>163</v>
      </c>
      <c r="D107" t="s">
        <v>57</v>
      </c>
      <c r="E107" t="s">
        <v>823</v>
      </c>
      <c r="F107" t="s">
        <v>824</v>
      </c>
      <c r="G107">
        <f t="shared" si="1"/>
        <v>105</v>
      </c>
    </row>
    <row r="108" spans="1:7" x14ac:dyDescent="0.2">
      <c r="A108">
        <v>106</v>
      </c>
      <c r="B108" t="s">
        <v>373</v>
      </c>
      <c r="C108">
        <v>128</v>
      </c>
      <c r="D108" t="s">
        <v>196</v>
      </c>
      <c r="E108" t="s">
        <v>825</v>
      </c>
      <c r="F108" t="s">
        <v>826</v>
      </c>
      <c r="G108">
        <f t="shared" si="1"/>
        <v>106</v>
      </c>
    </row>
    <row r="109" spans="1:7" x14ac:dyDescent="0.2">
      <c r="A109">
        <v>107</v>
      </c>
      <c r="B109" t="s">
        <v>404</v>
      </c>
      <c r="C109">
        <v>126</v>
      </c>
      <c r="D109" t="s">
        <v>196</v>
      </c>
      <c r="E109" t="s">
        <v>827</v>
      </c>
      <c r="F109" t="s">
        <v>828</v>
      </c>
      <c r="G109">
        <f t="shared" si="1"/>
        <v>107</v>
      </c>
    </row>
    <row r="110" spans="1:7" x14ac:dyDescent="0.2">
      <c r="A110">
        <v>108</v>
      </c>
      <c r="B110" t="s">
        <v>385</v>
      </c>
      <c r="C110">
        <v>158</v>
      </c>
      <c r="D110" t="s">
        <v>193</v>
      </c>
      <c r="E110" t="s">
        <v>829</v>
      </c>
      <c r="F110" t="s">
        <v>830</v>
      </c>
      <c r="G110">
        <f t="shared" si="1"/>
        <v>108</v>
      </c>
    </row>
    <row r="111" spans="1:7" x14ac:dyDescent="0.2">
      <c r="A111">
        <v>109</v>
      </c>
      <c r="B111" t="s">
        <v>14</v>
      </c>
      <c r="C111">
        <v>143</v>
      </c>
      <c r="D111" t="s">
        <v>15</v>
      </c>
      <c r="E111" t="s">
        <v>831</v>
      </c>
      <c r="F111" t="s">
        <v>832</v>
      </c>
      <c r="G111">
        <f t="shared" si="1"/>
        <v>109</v>
      </c>
    </row>
    <row r="112" spans="1:7" x14ac:dyDescent="0.2">
      <c r="A112">
        <v>110</v>
      </c>
      <c r="B112" t="s">
        <v>398</v>
      </c>
      <c r="C112">
        <v>207</v>
      </c>
      <c r="D112" t="s">
        <v>237</v>
      </c>
      <c r="E112" t="s">
        <v>833</v>
      </c>
      <c r="F112" t="s">
        <v>834</v>
      </c>
      <c r="G112">
        <f t="shared" si="1"/>
        <v>110</v>
      </c>
    </row>
    <row r="113" spans="1:7" x14ac:dyDescent="0.2">
      <c r="A113">
        <v>111</v>
      </c>
      <c r="B113" t="s">
        <v>181</v>
      </c>
      <c r="C113">
        <v>75</v>
      </c>
      <c r="D113" t="s">
        <v>126</v>
      </c>
      <c r="E113" t="s">
        <v>835</v>
      </c>
      <c r="F113" t="s">
        <v>836</v>
      </c>
      <c r="G113">
        <f t="shared" si="1"/>
        <v>111</v>
      </c>
    </row>
    <row r="114" spans="1:7" x14ac:dyDescent="0.2">
      <c r="A114">
        <v>112</v>
      </c>
      <c r="B114" t="s">
        <v>224</v>
      </c>
      <c r="C114">
        <v>36</v>
      </c>
      <c r="D114" t="s">
        <v>46</v>
      </c>
      <c r="E114" t="s">
        <v>837</v>
      </c>
      <c r="F114" t="s">
        <v>838</v>
      </c>
      <c r="G114">
        <f t="shared" si="1"/>
        <v>112</v>
      </c>
    </row>
    <row r="115" spans="1:7" x14ac:dyDescent="0.2">
      <c r="A115">
        <v>113</v>
      </c>
      <c r="B115" t="s">
        <v>174</v>
      </c>
      <c r="C115">
        <v>78</v>
      </c>
      <c r="D115" t="s">
        <v>126</v>
      </c>
      <c r="E115" t="s">
        <v>839</v>
      </c>
      <c r="F115" t="s">
        <v>840</v>
      </c>
      <c r="G115">
        <f t="shared" si="1"/>
        <v>113</v>
      </c>
    </row>
    <row r="116" spans="1:7" x14ac:dyDescent="0.2">
      <c r="A116">
        <v>114</v>
      </c>
      <c r="B116" t="s">
        <v>159</v>
      </c>
      <c r="C116">
        <v>107</v>
      </c>
      <c r="D116" t="s">
        <v>80</v>
      </c>
      <c r="E116" t="s">
        <v>841</v>
      </c>
      <c r="F116" t="s">
        <v>842</v>
      </c>
      <c r="G116">
        <f t="shared" si="1"/>
        <v>114</v>
      </c>
    </row>
    <row r="117" spans="1:7" x14ac:dyDescent="0.2">
      <c r="A117">
        <v>115</v>
      </c>
      <c r="B117" t="s">
        <v>149</v>
      </c>
      <c r="C117">
        <v>65</v>
      </c>
      <c r="D117" t="s">
        <v>8</v>
      </c>
      <c r="E117" t="s">
        <v>841</v>
      </c>
      <c r="F117" t="s">
        <v>842</v>
      </c>
      <c r="G117">
        <f t="shared" si="1"/>
        <v>115</v>
      </c>
    </row>
    <row r="118" spans="1:7" x14ac:dyDescent="0.2">
      <c r="A118">
        <v>116</v>
      </c>
      <c r="B118" t="s">
        <v>137</v>
      </c>
      <c r="C118">
        <v>102</v>
      </c>
      <c r="D118" t="s">
        <v>80</v>
      </c>
      <c r="E118" t="s">
        <v>843</v>
      </c>
      <c r="F118" t="s">
        <v>844</v>
      </c>
      <c r="G118">
        <f t="shared" si="1"/>
        <v>116</v>
      </c>
    </row>
    <row r="119" spans="1:7" x14ac:dyDescent="0.2">
      <c r="A119">
        <v>117</v>
      </c>
      <c r="B119" t="s">
        <v>177</v>
      </c>
      <c r="C119">
        <v>38</v>
      </c>
      <c r="D119" t="s">
        <v>46</v>
      </c>
      <c r="E119" t="s">
        <v>845</v>
      </c>
      <c r="F119" t="s">
        <v>846</v>
      </c>
      <c r="G119">
        <f t="shared" si="1"/>
        <v>117</v>
      </c>
    </row>
    <row r="120" spans="1:7" x14ac:dyDescent="0.2">
      <c r="A120">
        <v>118</v>
      </c>
      <c r="B120" t="s">
        <v>263</v>
      </c>
      <c r="C120">
        <v>112</v>
      </c>
      <c r="D120" t="s">
        <v>11</v>
      </c>
      <c r="E120" t="s">
        <v>847</v>
      </c>
      <c r="F120" t="s">
        <v>848</v>
      </c>
      <c r="G120">
        <f t="shared" si="1"/>
        <v>118</v>
      </c>
    </row>
    <row r="121" spans="1:7" x14ac:dyDescent="0.2">
      <c r="A121">
        <v>119</v>
      </c>
      <c r="B121" t="s">
        <v>252</v>
      </c>
      <c r="C121">
        <v>69</v>
      </c>
      <c r="D121" t="s">
        <v>8</v>
      </c>
      <c r="E121" t="s">
        <v>849</v>
      </c>
      <c r="F121" t="s">
        <v>850</v>
      </c>
      <c r="G121">
        <f t="shared" si="1"/>
        <v>119</v>
      </c>
    </row>
    <row r="122" spans="1:7" x14ac:dyDescent="0.2">
      <c r="A122">
        <v>120</v>
      </c>
      <c r="B122" t="s">
        <v>30</v>
      </c>
      <c r="C122">
        <v>182</v>
      </c>
      <c r="D122" t="s">
        <v>31</v>
      </c>
      <c r="E122" t="s">
        <v>851</v>
      </c>
      <c r="F122" t="s">
        <v>852</v>
      </c>
      <c r="G122">
        <f t="shared" si="1"/>
        <v>120</v>
      </c>
    </row>
    <row r="123" spans="1:7" x14ac:dyDescent="0.2">
      <c r="A123">
        <v>121</v>
      </c>
      <c r="B123" t="s">
        <v>32</v>
      </c>
      <c r="C123">
        <v>58</v>
      </c>
      <c r="D123" t="s">
        <v>27</v>
      </c>
      <c r="E123" t="s">
        <v>853</v>
      </c>
      <c r="F123" t="s">
        <v>854</v>
      </c>
      <c r="G123">
        <f t="shared" si="1"/>
        <v>121</v>
      </c>
    </row>
    <row r="124" spans="1:7" x14ac:dyDescent="0.2">
      <c r="A124">
        <v>122</v>
      </c>
      <c r="B124" t="s">
        <v>322</v>
      </c>
      <c r="C124">
        <v>156</v>
      </c>
      <c r="D124" t="s">
        <v>193</v>
      </c>
      <c r="E124" t="s">
        <v>855</v>
      </c>
      <c r="F124" t="s">
        <v>856</v>
      </c>
      <c r="G124">
        <f t="shared" si="1"/>
        <v>122</v>
      </c>
    </row>
    <row r="125" spans="1:7" x14ac:dyDescent="0.2">
      <c r="A125">
        <v>123</v>
      </c>
      <c r="B125" t="s">
        <v>337</v>
      </c>
      <c r="C125">
        <v>115</v>
      </c>
      <c r="D125" t="s">
        <v>11</v>
      </c>
      <c r="E125" t="s">
        <v>857</v>
      </c>
      <c r="F125" t="s">
        <v>858</v>
      </c>
      <c r="G125">
        <f t="shared" si="1"/>
        <v>123</v>
      </c>
    </row>
    <row r="126" spans="1:7" x14ac:dyDescent="0.2">
      <c r="A126">
        <v>124</v>
      </c>
      <c r="B126" t="s">
        <v>279</v>
      </c>
      <c r="C126">
        <v>159</v>
      </c>
      <c r="D126" t="s">
        <v>193</v>
      </c>
      <c r="E126" t="s">
        <v>859</v>
      </c>
      <c r="F126" t="s">
        <v>860</v>
      </c>
      <c r="G126">
        <f t="shared" si="1"/>
        <v>124</v>
      </c>
    </row>
    <row r="127" spans="1:7" x14ac:dyDescent="0.2">
      <c r="A127">
        <v>125</v>
      </c>
      <c r="B127" t="s">
        <v>97</v>
      </c>
      <c r="C127">
        <v>139</v>
      </c>
      <c r="D127" t="s">
        <v>23</v>
      </c>
      <c r="E127" t="s">
        <v>861</v>
      </c>
      <c r="F127" t="s">
        <v>862</v>
      </c>
      <c r="G127">
        <f t="shared" si="1"/>
        <v>125</v>
      </c>
    </row>
    <row r="128" spans="1:7" x14ac:dyDescent="0.2">
      <c r="A128">
        <v>126</v>
      </c>
      <c r="B128" t="s">
        <v>372</v>
      </c>
      <c r="C128">
        <v>154</v>
      </c>
      <c r="D128" t="s">
        <v>193</v>
      </c>
      <c r="E128" t="s">
        <v>863</v>
      </c>
      <c r="F128" t="s">
        <v>667</v>
      </c>
      <c r="G128">
        <f t="shared" si="1"/>
        <v>126</v>
      </c>
    </row>
    <row r="129" spans="1:7" x14ac:dyDescent="0.2">
      <c r="A129">
        <v>127</v>
      </c>
      <c r="B129" t="s">
        <v>47</v>
      </c>
      <c r="C129">
        <v>54</v>
      </c>
      <c r="D129" t="s">
        <v>27</v>
      </c>
      <c r="E129" t="s">
        <v>864</v>
      </c>
      <c r="F129" t="s">
        <v>865</v>
      </c>
      <c r="G129">
        <f t="shared" si="1"/>
        <v>127</v>
      </c>
    </row>
    <row r="130" spans="1:7" x14ac:dyDescent="0.2">
      <c r="A130">
        <v>128</v>
      </c>
      <c r="B130" t="s">
        <v>285</v>
      </c>
      <c r="C130">
        <v>148</v>
      </c>
      <c r="D130" t="s">
        <v>15</v>
      </c>
      <c r="E130" t="s">
        <v>866</v>
      </c>
      <c r="F130" t="s">
        <v>867</v>
      </c>
      <c r="G130">
        <f t="shared" si="1"/>
        <v>128</v>
      </c>
    </row>
    <row r="131" spans="1:7" x14ac:dyDescent="0.2">
      <c r="A131">
        <v>129</v>
      </c>
      <c r="B131" t="s">
        <v>182</v>
      </c>
      <c r="C131">
        <v>55</v>
      </c>
      <c r="D131" t="s">
        <v>27</v>
      </c>
      <c r="E131" t="s">
        <v>868</v>
      </c>
      <c r="F131" t="s">
        <v>869</v>
      </c>
      <c r="G131">
        <f t="shared" si="1"/>
        <v>129</v>
      </c>
    </row>
    <row r="132" spans="1:7" x14ac:dyDescent="0.2">
      <c r="A132">
        <v>130</v>
      </c>
      <c r="B132" t="s">
        <v>189</v>
      </c>
      <c r="C132">
        <v>52</v>
      </c>
      <c r="D132" t="s">
        <v>27</v>
      </c>
      <c r="E132" t="s">
        <v>870</v>
      </c>
      <c r="F132" t="s">
        <v>871</v>
      </c>
      <c r="G132">
        <f t="shared" ref="G132:G195" si="2">A132</f>
        <v>130</v>
      </c>
    </row>
    <row r="133" spans="1:7" x14ac:dyDescent="0.2">
      <c r="A133">
        <v>131</v>
      </c>
      <c r="B133" t="s">
        <v>188</v>
      </c>
      <c r="C133">
        <v>24</v>
      </c>
      <c r="D133" t="s">
        <v>62</v>
      </c>
      <c r="E133" t="s">
        <v>870</v>
      </c>
      <c r="F133" t="s">
        <v>871</v>
      </c>
      <c r="G133">
        <f t="shared" si="2"/>
        <v>131</v>
      </c>
    </row>
    <row r="134" spans="1:7" x14ac:dyDescent="0.2">
      <c r="A134">
        <v>132</v>
      </c>
      <c r="B134" t="s">
        <v>247</v>
      </c>
      <c r="C134">
        <v>26</v>
      </c>
      <c r="D134" t="s">
        <v>62</v>
      </c>
      <c r="E134" t="s">
        <v>872</v>
      </c>
      <c r="F134" t="s">
        <v>873</v>
      </c>
      <c r="G134">
        <f t="shared" si="2"/>
        <v>132</v>
      </c>
    </row>
    <row r="135" spans="1:7" x14ac:dyDescent="0.2">
      <c r="A135">
        <v>133</v>
      </c>
      <c r="B135" t="s">
        <v>180</v>
      </c>
      <c r="C135">
        <v>162</v>
      </c>
      <c r="D135" t="s">
        <v>57</v>
      </c>
      <c r="E135" t="s">
        <v>874</v>
      </c>
      <c r="F135" t="s">
        <v>875</v>
      </c>
      <c r="G135">
        <f t="shared" si="2"/>
        <v>133</v>
      </c>
    </row>
    <row r="136" spans="1:7" x14ac:dyDescent="0.2">
      <c r="A136">
        <v>134</v>
      </c>
      <c r="B136" t="s">
        <v>83</v>
      </c>
      <c r="C136">
        <v>81</v>
      </c>
      <c r="D136" t="s">
        <v>19</v>
      </c>
      <c r="E136" t="s">
        <v>874</v>
      </c>
      <c r="F136" t="s">
        <v>875</v>
      </c>
      <c r="G136">
        <f t="shared" si="2"/>
        <v>134</v>
      </c>
    </row>
    <row r="137" spans="1:7" x14ac:dyDescent="0.2">
      <c r="A137">
        <v>135</v>
      </c>
      <c r="B137" t="s">
        <v>259</v>
      </c>
      <c r="C137">
        <v>88</v>
      </c>
      <c r="D137" t="s">
        <v>19</v>
      </c>
      <c r="E137" t="s">
        <v>876</v>
      </c>
      <c r="F137" t="s">
        <v>877</v>
      </c>
      <c r="G137">
        <f t="shared" si="2"/>
        <v>135</v>
      </c>
    </row>
    <row r="138" spans="1:7" x14ac:dyDescent="0.2">
      <c r="A138">
        <v>136</v>
      </c>
      <c r="B138" t="s">
        <v>260</v>
      </c>
      <c r="C138">
        <v>117</v>
      </c>
      <c r="D138" t="s">
        <v>11</v>
      </c>
      <c r="E138" t="s">
        <v>878</v>
      </c>
      <c r="F138" t="s">
        <v>879</v>
      </c>
      <c r="G138">
        <f t="shared" si="2"/>
        <v>136</v>
      </c>
    </row>
    <row r="139" spans="1:7" x14ac:dyDescent="0.2">
      <c r="A139">
        <v>137</v>
      </c>
      <c r="B139" t="s">
        <v>197</v>
      </c>
      <c r="C139">
        <v>195</v>
      </c>
      <c r="D139" t="s">
        <v>169</v>
      </c>
      <c r="E139" t="s">
        <v>880</v>
      </c>
      <c r="F139" t="s">
        <v>881</v>
      </c>
      <c r="G139">
        <f t="shared" si="2"/>
        <v>137</v>
      </c>
    </row>
    <row r="140" spans="1:7" x14ac:dyDescent="0.2">
      <c r="A140">
        <v>138</v>
      </c>
      <c r="B140" t="s">
        <v>232</v>
      </c>
      <c r="C140">
        <v>213</v>
      </c>
      <c r="D140" t="s">
        <v>39</v>
      </c>
      <c r="E140" t="s">
        <v>882</v>
      </c>
      <c r="F140" t="s">
        <v>883</v>
      </c>
      <c r="G140">
        <f t="shared" si="2"/>
        <v>138</v>
      </c>
    </row>
    <row r="141" spans="1:7" x14ac:dyDescent="0.2">
      <c r="A141">
        <v>139</v>
      </c>
      <c r="B141" t="s">
        <v>315</v>
      </c>
      <c r="C141">
        <v>89</v>
      </c>
      <c r="D141" t="s">
        <v>19</v>
      </c>
      <c r="E141" t="s">
        <v>884</v>
      </c>
      <c r="F141" t="s">
        <v>885</v>
      </c>
      <c r="G141">
        <f t="shared" si="2"/>
        <v>139</v>
      </c>
    </row>
    <row r="142" spans="1:7" x14ac:dyDescent="0.2">
      <c r="A142">
        <v>140</v>
      </c>
      <c r="B142" t="s">
        <v>254</v>
      </c>
      <c r="C142">
        <v>198</v>
      </c>
      <c r="D142" t="s">
        <v>169</v>
      </c>
      <c r="E142" t="s">
        <v>886</v>
      </c>
      <c r="F142" t="s">
        <v>887</v>
      </c>
      <c r="G142">
        <f t="shared" si="2"/>
        <v>140</v>
      </c>
    </row>
    <row r="143" spans="1:7" x14ac:dyDescent="0.2">
      <c r="A143">
        <v>141</v>
      </c>
      <c r="B143" t="s">
        <v>258</v>
      </c>
      <c r="C143">
        <v>173</v>
      </c>
      <c r="D143" t="s">
        <v>249</v>
      </c>
      <c r="E143" t="s">
        <v>886</v>
      </c>
      <c r="F143" t="s">
        <v>887</v>
      </c>
      <c r="G143">
        <f t="shared" si="2"/>
        <v>141</v>
      </c>
    </row>
    <row r="144" spans="1:7" x14ac:dyDescent="0.2">
      <c r="A144">
        <v>142</v>
      </c>
      <c r="B144" t="s">
        <v>330</v>
      </c>
      <c r="C144">
        <v>178</v>
      </c>
      <c r="D144" t="s">
        <v>249</v>
      </c>
      <c r="E144" t="s">
        <v>888</v>
      </c>
      <c r="F144" t="s">
        <v>889</v>
      </c>
      <c r="G144">
        <f t="shared" si="2"/>
        <v>142</v>
      </c>
    </row>
    <row r="145" spans="1:7" x14ac:dyDescent="0.2">
      <c r="A145">
        <v>143</v>
      </c>
      <c r="B145" t="s">
        <v>163</v>
      </c>
      <c r="C145">
        <v>32</v>
      </c>
      <c r="D145" t="s">
        <v>46</v>
      </c>
      <c r="E145" t="s">
        <v>890</v>
      </c>
      <c r="F145" t="s">
        <v>891</v>
      </c>
      <c r="G145">
        <f t="shared" si="2"/>
        <v>143</v>
      </c>
    </row>
    <row r="146" spans="1:7" x14ac:dyDescent="0.2">
      <c r="A146">
        <v>144</v>
      </c>
      <c r="B146" t="s">
        <v>170</v>
      </c>
      <c r="C146">
        <v>96</v>
      </c>
      <c r="D146" t="s">
        <v>167</v>
      </c>
      <c r="E146" t="s">
        <v>890</v>
      </c>
      <c r="F146" t="s">
        <v>891</v>
      </c>
      <c r="G146">
        <f t="shared" si="2"/>
        <v>144</v>
      </c>
    </row>
    <row r="147" spans="1:7" x14ac:dyDescent="0.2">
      <c r="A147">
        <v>145</v>
      </c>
      <c r="B147" t="s">
        <v>388</v>
      </c>
      <c r="C147">
        <v>83</v>
      </c>
      <c r="D147" t="s">
        <v>19</v>
      </c>
      <c r="E147" t="s">
        <v>892</v>
      </c>
      <c r="F147" t="s">
        <v>893</v>
      </c>
      <c r="G147">
        <f t="shared" si="2"/>
        <v>145</v>
      </c>
    </row>
    <row r="148" spans="1:7" x14ac:dyDescent="0.2">
      <c r="A148">
        <v>146</v>
      </c>
      <c r="B148" t="s">
        <v>362</v>
      </c>
      <c r="C148">
        <v>93</v>
      </c>
      <c r="D148" t="s">
        <v>167</v>
      </c>
      <c r="E148" t="s">
        <v>894</v>
      </c>
      <c r="F148" t="s">
        <v>895</v>
      </c>
      <c r="G148">
        <f t="shared" si="2"/>
        <v>146</v>
      </c>
    </row>
    <row r="149" spans="1:7" x14ac:dyDescent="0.2">
      <c r="A149">
        <v>147</v>
      </c>
      <c r="B149" t="s">
        <v>329</v>
      </c>
      <c r="C149">
        <v>157</v>
      </c>
      <c r="D149" t="s">
        <v>193</v>
      </c>
      <c r="E149" t="s">
        <v>896</v>
      </c>
      <c r="F149" t="s">
        <v>897</v>
      </c>
      <c r="G149">
        <f t="shared" si="2"/>
        <v>147</v>
      </c>
    </row>
    <row r="150" spans="1:7" x14ac:dyDescent="0.2">
      <c r="A150">
        <v>148</v>
      </c>
      <c r="B150" t="s">
        <v>349</v>
      </c>
      <c r="C150">
        <v>193</v>
      </c>
      <c r="D150" t="s">
        <v>169</v>
      </c>
      <c r="E150" t="s">
        <v>898</v>
      </c>
      <c r="F150" t="s">
        <v>899</v>
      </c>
      <c r="G150">
        <f t="shared" si="2"/>
        <v>148</v>
      </c>
    </row>
    <row r="151" spans="1:7" x14ac:dyDescent="0.2">
      <c r="A151">
        <v>149</v>
      </c>
      <c r="B151" t="s">
        <v>26</v>
      </c>
      <c r="C151">
        <v>53</v>
      </c>
      <c r="D151" t="s">
        <v>27</v>
      </c>
      <c r="E151" t="s">
        <v>900</v>
      </c>
      <c r="F151" t="s">
        <v>901</v>
      </c>
      <c r="G151">
        <f t="shared" si="2"/>
        <v>149</v>
      </c>
    </row>
    <row r="152" spans="1:7" x14ac:dyDescent="0.2">
      <c r="A152">
        <v>150</v>
      </c>
      <c r="B152" t="s">
        <v>22</v>
      </c>
      <c r="C152">
        <v>138</v>
      </c>
      <c r="D152" t="s">
        <v>23</v>
      </c>
      <c r="E152" t="s">
        <v>902</v>
      </c>
      <c r="F152" t="s">
        <v>903</v>
      </c>
      <c r="G152">
        <f t="shared" si="2"/>
        <v>150</v>
      </c>
    </row>
    <row r="153" spans="1:7" x14ac:dyDescent="0.2">
      <c r="A153">
        <v>151</v>
      </c>
      <c r="B153" t="s">
        <v>382</v>
      </c>
      <c r="C153">
        <v>23</v>
      </c>
      <c r="D153" t="s">
        <v>62</v>
      </c>
      <c r="E153" t="s">
        <v>904</v>
      </c>
      <c r="F153" t="s">
        <v>905</v>
      </c>
      <c r="G153">
        <f t="shared" si="2"/>
        <v>151</v>
      </c>
    </row>
    <row r="154" spans="1:7" x14ac:dyDescent="0.2">
      <c r="A154">
        <v>152</v>
      </c>
      <c r="B154" t="s">
        <v>56</v>
      </c>
      <c r="C154">
        <v>169</v>
      </c>
      <c r="D154" t="s">
        <v>57</v>
      </c>
      <c r="E154" t="s">
        <v>906</v>
      </c>
      <c r="F154" t="s">
        <v>907</v>
      </c>
      <c r="G154">
        <f t="shared" si="2"/>
        <v>152</v>
      </c>
    </row>
    <row r="155" spans="1:7" x14ac:dyDescent="0.2">
      <c r="A155">
        <v>153</v>
      </c>
      <c r="B155" t="s">
        <v>138</v>
      </c>
      <c r="C155">
        <v>16</v>
      </c>
      <c r="D155" t="s">
        <v>129</v>
      </c>
      <c r="E155" t="s">
        <v>908</v>
      </c>
      <c r="F155" t="s">
        <v>909</v>
      </c>
      <c r="G155">
        <f t="shared" si="2"/>
        <v>153</v>
      </c>
    </row>
    <row r="156" spans="1:7" x14ac:dyDescent="0.2">
      <c r="A156">
        <v>154</v>
      </c>
      <c r="B156" t="s">
        <v>84</v>
      </c>
      <c r="C156">
        <v>9</v>
      </c>
      <c r="D156" t="s">
        <v>74</v>
      </c>
      <c r="E156" t="s">
        <v>910</v>
      </c>
      <c r="F156" t="s">
        <v>911</v>
      </c>
      <c r="G156">
        <f t="shared" si="2"/>
        <v>154</v>
      </c>
    </row>
    <row r="157" spans="1:7" x14ac:dyDescent="0.2">
      <c r="A157">
        <v>155</v>
      </c>
      <c r="B157" t="s">
        <v>89</v>
      </c>
      <c r="C157">
        <v>103</v>
      </c>
      <c r="D157" t="s">
        <v>80</v>
      </c>
      <c r="E157" t="s">
        <v>912</v>
      </c>
      <c r="F157" t="s">
        <v>913</v>
      </c>
      <c r="G157">
        <f t="shared" si="2"/>
        <v>155</v>
      </c>
    </row>
    <row r="158" spans="1:7" x14ac:dyDescent="0.2">
      <c r="A158">
        <v>156</v>
      </c>
      <c r="B158" t="s">
        <v>75</v>
      </c>
      <c r="C158">
        <v>2</v>
      </c>
      <c r="D158" t="s">
        <v>74</v>
      </c>
      <c r="E158" t="s">
        <v>914</v>
      </c>
      <c r="F158" t="s">
        <v>915</v>
      </c>
      <c r="G158">
        <f t="shared" si="2"/>
        <v>156</v>
      </c>
    </row>
    <row r="159" spans="1:7" x14ac:dyDescent="0.2">
      <c r="A159">
        <v>157</v>
      </c>
      <c r="B159" t="s">
        <v>244</v>
      </c>
      <c r="C159">
        <v>129</v>
      </c>
      <c r="D159" t="s">
        <v>196</v>
      </c>
      <c r="E159" t="s">
        <v>916</v>
      </c>
      <c r="F159" t="s">
        <v>917</v>
      </c>
      <c r="G159">
        <f t="shared" si="2"/>
        <v>157</v>
      </c>
    </row>
    <row r="160" spans="1:7" x14ac:dyDescent="0.2">
      <c r="A160">
        <v>158</v>
      </c>
      <c r="B160" t="s">
        <v>100</v>
      </c>
      <c r="C160">
        <v>186</v>
      </c>
      <c r="D160" t="s">
        <v>31</v>
      </c>
      <c r="E160" t="s">
        <v>918</v>
      </c>
      <c r="F160" t="s">
        <v>919</v>
      </c>
      <c r="G160">
        <f t="shared" si="2"/>
        <v>158</v>
      </c>
    </row>
    <row r="161" spans="1:7" x14ac:dyDescent="0.2">
      <c r="A161">
        <v>159</v>
      </c>
      <c r="B161" t="s">
        <v>153</v>
      </c>
      <c r="C161">
        <v>34</v>
      </c>
      <c r="D161" t="s">
        <v>46</v>
      </c>
      <c r="E161" t="s">
        <v>920</v>
      </c>
      <c r="F161" t="s">
        <v>921</v>
      </c>
      <c r="G161">
        <f t="shared" si="2"/>
        <v>159</v>
      </c>
    </row>
    <row r="162" spans="1:7" x14ac:dyDescent="0.2">
      <c r="A162">
        <v>160</v>
      </c>
      <c r="B162" t="s">
        <v>210</v>
      </c>
      <c r="C162">
        <v>43</v>
      </c>
      <c r="D162" t="s">
        <v>66</v>
      </c>
      <c r="E162" t="s">
        <v>920</v>
      </c>
      <c r="F162" t="s">
        <v>921</v>
      </c>
      <c r="G162">
        <f t="shared" si="2"/>
        <v>160</v>
      </c>
    </row>
    <row r="163" spans="1:7" x14ac:dyDescent="0.2">
      <c r="A163">
        <v>161</v>
      </c>
      <c r="B163" t="s">
        <v>79</v>
      </c>
      <c r="C163">
        <v>106</v>
      </c>
      <c r="D163" t="s">
        <v>80</v>
      </c>
      <c r="E163" t="s">
        <v>922</v>
      </c>
      <c r="F163" t="s">
        <v>923</v>
      </c>
      <c r="G163">
        <f t="shared" si="2"/>
        <v>161</v>
      </c>
    </row>
    <row r="164" spans="1:7" x14ac:dyDescent="0.2">
      <c r="A164">
        <v>162</v>
      </c>
      <c r="B164" t="s">
        <v>235</v>
      </c>
      <c r="C164">
        <v>77</v>
      </c>
      <c r="D164" t="s">
        <v>126</v>
      </c>
      <c r="E164" t="s">
        <v>924</v>
      </c>
      <c r="F164" t="s">
        <v>925</v>
      </c>
      <c r="G164">
        <f t="shared" si="2"/>
        <v>162</v>
      </c>
    </row>
    <row r="165" spans="1:7" x14ac:dyDescent="0.2">
      <c r="A165">
        <v>163</v>
      </c>
      <c r="B165" t="s">
        <v>168</v>
      </c>
      <c r="C165">
        <v>197</v>
      </c>
      <c r="D165" t="s">
        <v>169</v>
      </c>
      <c r="E165" t="s">
        <v>926</v>
      </c>
      <c r="F165" t="s">
        <v>927</v>
      </c>
      <c r="G165">
        <f t="shared" si="2"/>
        <v>163</v>
      </c>
    </row>
    <row r="166" spans="1:7" x14ac:dyDescent="0.2">
      <c r="A166">
        <v>164</v>
      </c>
      <c r="B166" t="s">
        <v>264</v>
      </c>
      <c r="C166">
        <v>73</v>
      </c>
      <c r="D166" t="s">
        <v>126</v>
      </c>
      <c r="E166" t="s">
        <v>928</v>
      </c>
      <c r="F166" t="s">
        <v>929</v>
      </c>
      <c r="G166">
        <f t="shared" si="2"/>
        <v>164</v>
      </c>
    </row>
    <row r="167" spans="1:7" x14ac:dyDescent="0.2">
      <c r="A167">
        <v>165</v>
      </c>
      <c r="B167" t="s">
        <v>272</v>
      </c>
      <c r="C167">
        <v>25</v>
      </c>
      <c r="D167" t="s">
        <v>62</v>
      </c>
      <c r="E167" t="s">
        <v>930</v>
      </c>
      <c r="F167" t="s">
        <v>931</v>
      </c>
      <c r="G167">
        <f t="shared" si="2"/>
        <v>165</v>
      </c>
    </row>
    <row r="168" spans="1:7" x14ac:dyDescent="0.2">
      <c r="A168">
        <v>166</v>
      </c>
      <c r="B168" t="s">
        <v>162</v>
      </c>
      <c r="C168">
        <v>134</v>
      </c>
      <c r="D168" t="s">
        <v>23</v>
      </c>
      <c r="E168" t="s">
        <v>932</v>
      </c>
      <c r="F168" t="s">
        <v>933</v>
      </c>
      <c r="G168">
        <f t="shared" si="2"/>
        <v>166</v>
      </c>
    </row>
    <row r="169" spans="1:7" x14ac:dyDescent="0.2">
      <c r="A169">
        <v>167</v>
      </c>
      <c r="B169" t="s">
        <v>270</v>
      </c>
      <c r="C169">
        <v>5</v>
      </c>
      <c r="D169" t="s">
        <v>74</v>
      </c>
      <c r="E169" t="s">
        <v>934</v>
      </c>
      <c r="F169" t="s">
        <v>935</v>
      </c>
      <c r="G169">
        <f t="shared" si="2"/>
        <v>167</v>
      </c>
    </row>
    <row r="170" spans="1:7" x14ac:dyDescent="0.2">
      <c r="A170">
        <v>168</v>
      </c>
      <c r="B170" t="s">
        <v>117</v>
      </c>
      <c r="C170">
        <v>104</v>
      </c>
      <c r="D170" t="s">
        <v>80</v>
      </c>
      <c r="E170" t="s">
        <v>936</v>
      </c>
      <c r="F170" t="s">
        <v>937</v>
      </c>
      <c r="G170">
        <f t="shared" si="2"/>
        <v>168</v>
      </c>
    </row>
    <row r="171" spans="1:7" x14ac:dyDescent="0.2">
      <c r="A171">
        <v>169</v>
      </c>
      <c r="B171" t="s">
        <v>251</v>
      </c>
      <c r="C171">
        <v>176</v>
      </c>
      <c r="D171" t="s">
        <v>249</v>
      </c>
      <c r="E171" t="s">
        <v>938</v>
      </c>
      <c r="F171" t="s">
        <v>939</v>
      </c>
      <c r="G171">
        <f t="shared" si="2"/>
        <v>169</v>
      </c>
    </row>
    <row r="172" spans="1:7" x14ac:dyDescent="0.2">
      <c r="A172">
        <v>170</v>
      </c>
      <c r="B172" t="s">
        <v>290</v>
      </c>
      <c r="C172">
        <v>29</v>
      </c>
      <c r="D172" t="s">
        <v>62</v>
      </c>
      <c r="E172" t="s">
        <v>938</v>
      </c>
      <c r="F172" t="s">
        <v>939</v>
      </c>
      <c r="G172">
        <f t="shared" si="2"/>
        <v>170</v>
      </c>
    </row>
    <row r="173" spans="1:7" x14ac:dyDescent="0.2">
      <c r="A173">
        <v>171</v>
      </c>
      <c r="B173" t="s">
        <v>219</v>
      </c>
      <c r="C173">
        <v>166</v>
      </c>
      <c r="D173" t="s">
        <v>57</v>
      </c>
      <c r="E173" t="s">
        <v>940</v>
      </c>
      <c r="F173" t="s">
        <v>941</v>
      </c>
      <c r="G173">
        <f t="shared" si="2"/>
        <v>171</v>
      </c>
    </row>
    <row r="174" spans="1:7" x14ac:dyDescent="0.2">
      <c r="A174">
        <v>172</v>
      </c>
      <c r="B174" t="s">
        <v>305</v>
      </c>
      <c r="C174">
        <v>125</v>
      </c>
      <c r="D174" t="s">
        <v>196</v>
      </c>
      <c r="E174" t="s">
        <v>942</v>
      </c>
      <c r="F174" t="s">
        <v>943</v>
      </c>
      <c r="G174">
        <f t="shared" si="2"/>
        <v>172</v>
      </c>
    </row>
    <row r="175" spans="1:7" x14ac:dyDescent="0.2">
      <c r="A175">
        <v>173</v>
      </c>
      <c r="B175" t="s">
        <v>369</v>
      </c>
      <c r="C175">
        <v>99</v>
      </c>
      <c r="D175" t="s">
        <v>167</v>
      </c>
      <c r="E175" t="s">
        <v>944</v>
      </c>
      <c r="F175" t="s">
        <v>945</v>
      </c>
      <c r="G175">
        <f t="shared" si="2"/>
        <v>173</v>
      </c>
    </row>
    <row r="176" spans="1:7" x14ac:dyDescent="0.2">
      <c r="A176">
        <v>174</v>
      </c>
      <c r="B176" t="s">
        <v>294</v>
      </c>
      <c r="C176">
        <v>74</v>
      </c>
      <c r="D176" t="s">
        <v>126</v>
      </c>
      <c r="E176" t="s">
        <v>946</v>
      </c>
      <c r="F176" t="s">
        <v>947</v>
      </c>
      <c r="G176">
        <f t="shared" si="2"/>
        <v>174</v>
      </c>
    </row>
    <row r="177" spans="1:7" x14ac:dyDescent="0.2">
      <c r="A177">
        <v>175</v>
      </c>
      <c r="B177" t="s">
        <v>366</v>
      </c>
      <c r="C177">
        <v>37</v>
      </c>
      <c r="D177" t="s">
        <v>46</v>
      </c>
      <c r="E177" t="s">
        <v>948</v>
      </c>
      <c r="F177" t="s">
        <v>949</v>
      </c>
      <c r="G177">
        <f t="shared" si="2"/>
        <v>175</v>
      </c>
    </row>
    <row r="178" spans="1:7" x14ac:dyDescent="0.2">
      <c r="A178">
        <v>176</v>
      </c>
      <c r="B178" t="s">
        <v>360</v>
      </c>
      <c r="C178">
        <v>122</v>
      </c>
      <c r="D178" t="s">
        <v>196</v>
      </c>
      <c r="E178" t="s">
        <v>948</v>
      </c>
      <c r="F178" t="s">
        <v>949</v>
      </c>
      <c r="G178">
        <f t="shared" si="2"/>
        <v>176</v>
      </c>
    </row>
    <row r="179" spans="1:7" x14ac:dyDescent="0.2">
      <c r="A179">
        <v>177</v>
      </c>
      <c r="B179" t="s">
        <v>379</v>
      </c>
      <c r="C179">
        <v>202</v>
      </c>
      <c r="D179" t="s">
        <v>237</v>
      </c>
      <c r="E179" t="s">
        <v>950</v>
      </c>
      <c r="F179" t="s">
        <v>951</v>
      </c>
      <c r="G179">
        <f t="shared" si="2"/>
        <v>177</v>
      </c>
    </row>
    <row r="180" spans="1:7" x14ac:dyDescent="0.2">
      <c r="A180">
        <v>178</v>
      </c>
      <c r="B180" t="s">
        <v>411</v>
      </c>
      <c r="C180">
        <v>205</v>
      </c>
      <c r="D180" t="s">
        <v>237</v>
      </c>
      <c r="E180" t="s">
        <v>950</v>
      </c>
      <c r="F180" t="s">
        <v>951</v>
      </c>
      <c r="G180">
        <f t="shared" si="2"/>
        <v>178</v>
      </c>
    </row>
    <row r="181" spans="1:7" x14ac:dyDescent="0.2">
      <c r="A181">
        <v>179</v>
      </c>
      <c r="B181" t="s">
        <v>318</v>
      </c>
      <c r="C181">
        <v>48</v>
      </c>
      <c r="D181" t="s">
        <v>66</v>
      </c>
      <c r="E181" t="s">
        <v>952</v>
      </c>
      <c r="F181" t="s">
        <v>953</v>
      </c>
      <c r="G181">
        <f t="shared" si="2"/>
        <v>179</v>
      </c>
    </row>
    <row r="182" spans="1:7" x14ac:dyDescent="0.2">
      <c r="A182">
        <v>180</v>
      </c>
      <c r="B182" t="s">
        <v>363</v>
      </c>
      <c r="C182">
        <v>124</v>
      </c>
      <c r="D182" t="s">
        <v>196</v>
      </c>
      <c r="E182" t="s">
        <v>954</v>
      </c>
      <c r="F182" t="s">
        <v>955</v>
      </c>
      <c r="G182">
        <f t="shared" si="2"/>
        <v>180</v>
      </c>
    </row>
    <row r="183" spans="1:7" x14ac:dyDescent="0.2">
      <c r="A183">
        <v>181</v>
      </c>
      <c r="B183" t="s">
        <v>348</v>
      </c>
      <c r="C183">
        <v>179</v>
      </c>
      <c r="D183" t="s">
        <v>249</v>
      </c>
      <c r="E183" t="s">
        <v>956</v>
      </c>
      <c r="F183" t="s">
        <v>957</v>
      </c>
      <c r="G183">
        <f t="shared" si="2"/>
        <v>181</v>
      </c>
    </row>
    <row r="184" spans="1:7" x14ac:dyDescent="0.2">
      <c r="A184">
        <v>182</v>
      </c>
      <c r="B184" t="s">
        <v>350</v>
      </c>
      <c r="C184">
        <v>49</v>
      </c>
      <c r="D184" t="s">
        <v>66</v>
      </c>
      <c r="E184" t="s">
        <v>958</v>
      </c>
      <c r="F184" t="s">
        <v>959</v>
      </c>
      <c r="G184">
        <f t="shared" si="2"/>
        <v>182</v>
      </c>
    </row>
    <row r="185" spans="1:7" x14ac:dyDescent="0.2">
      <c r="A185">
        <v>183</v>
      </c>
      <c r="B185" t="s">
        <v>345</v>
      </c>
      <c r="C185">
        <v>18</v>
      </c>
      <c r="D185" t="s">
        <v>129</v>
      </c>
      <c r="E185" t="s">
        <v>960</v>
      </c>
      <c r="F185" t="s">
        <v>961</v>
      </c>
      <c r="G185">
        <f t="shared" si="2"/>
        <v>183</v>
      </c>
    </row>
    <row r="186" spans="1:7" x14ac:dyDescent="0.2">
      <c r="A186">
        <v>184</v>
      </c>
      <c r="B186" t="s">
        <v>333</v>
      </c>
      <c r="C186">
        <v>153</v>
      </c>
      <c r="D186" t="s">
        <v>193</v>
      </c>
      <c r="E186" t="s">
        <v>962</v>
      </c>
      <c r="F186" t="s">
        <v>963</v>
      </c>
      <c r="G186">
        <f t="shared" si="2"/>
        <v>184</v>
      </c>
    </row>
    <row r="187" spans="1:7" x14ac:dyDescent="0.2">
      <c r="A187">
        <v>185</v>
      </c>
      <c r="B187" t="s">
        <v>306</v>
      </c>
      <c r="C187">
        <v>94</v>
      </c>
      <c r="D187" t="s">
        <v>167</v>
      </c>
      <c r="E187" t="s">
        <v>964</v>
      </c>
      <c r="F187" t="s">
        <v>965</v>
      </c>
      <c r="G187">
        <f t="shared" si="2"/>
        <v>185</v>
      </c>
    </row>
    <row r="188" spans="1:7" x14ac:dyDescent="0.2">
      <c r="A188">
        <v>186</v>
      </c>
      <c r="B188" t="s">
        <v>397</v>
      </c>
      <c r="C188">
        <v>171</v>
      </c>
      <c r="D188" t="s">
        <v>249</v>
      </c>
      <c r="E188" t="s">
        <v>966</v>
      </c>
      <c r="F188" t="s">
        <v>967</v>
      </c>
      <c r="G188">
        <f t="shared" si="2"/>
        <v>186</v>
      </c>
    </row>
    <row r="189" spans="1:7" x14ac:dyDescent="0.2">
      <c r="A189">
        <v>187</v>
      </c>
      <c r="B189" t="s">
        <v>401</v>
      </c>
      <c r="C189">
        <v>208</v>
      </c>
      <c r="D189" t="s">
        <v>237</v>
      </c>
      <c r="E189" t="s">
        <v>968</v>
      </c>
      <c r="F189" t="s">
        <v>969</v>
      </c>
      <c r="G189">
        <f t="shared" si="2"/>
        <v>187</v>
      </c>
    </row>
    <row r="190" spans="1:7" x14ac:dyDescent="0.2">
      <c r="A190">
        <v>188</v>
      </c>
      <c r="B190" t="s">
        <v>206</v>
      </c>
      <c r="C190">
        <v>137</v>
      </c>
      <c r="D190" t="s">
        <v>23</v>
      </c>
      <c r="E190" t="s">
        <v>970</v>
      </c>
      <c r="F190" t="s">
        <v>971</v>
      </c>
      <c r="G190">
        <f t="shared" si="2"/>
        <v>188</v>
      </c>
    </row>
    <row r="191" spans="1:7" x14ac:dyDescent="0.2">
      <c r="A191">
        <v>189</v>
      </c>
      <c r="B191" t="s">
        <v>344</v>
      </c>
      <c r="C191">
        <v>145</v>
      </c>
      <c r="D191" t="s">
        <v>15</v>
      </c>
      <c r="E191" t="s">
        <v>972</v>
      </c>
      <c r="F191" t="s">
        <v>973</v>
      </c>
      <c r="G191">
        <f t="shared" si="2"/>
        <v>189</v>
      </c>
    </row>
    <row r="192" spans="1:7" x14ac:dyDescent="0.2">
      <c r="A192">
        <v>190</v>
      </c>
      <c r="B192" t="s">
        <v>223</v>
      </c>
      <c r="C192">
        <v>144</v>
      </c>
      <c r="D192" t="s">
        <v>15</v>
      </c>
      <c r="E192" t="s">
        <v>974</v>
      </c>
      <c r="F192" t="s">
        <v>975</v>
      </c>
      <c r="G192">
        <f t="shared" si="2"/>
        <v>190</v>
      </c>
    </row>
    <row r="193" spans="1:7" x14ac:dyDescent="0.2">
      <c r="A193">
        <v>191</v>
      </c>
      <c r="B193" t="s">
        <v>248</v>
      </c>
      <c r="C193">
        <v>172</v>
      </c>
      <c r="D193" t="s">
        <v>249</v>
      </c>
      <c r="E193" t="s">
        <v>976</v>
      </c>
      <c r="F193" t="s">
        <v>977</v>
      </c>
      <c r="G193">
        <f t="shared" si="2"/>
        <v>191</v>
      </c>
    </row>
    <row r="194" spans="1:7" x14ac:dyDescent="0.2">
      <c r="A194">
        <v>192</v>
      </c>
      <c r="B194" t="s">
        <v>127</v>
      </c>
      <c r="C194">
        <v>146</v>
      </c>
      <c r="D194" t="s">
        <v>15</v>
      </c>
      <c r="E194" t="s">
        <v>978</v>
      </c>
      <c r="F194" t="s">
        <v>979</v>
      </c>
      <c r="G194">
        <f t="shared" si="2"/>
        <v>192</v>
      </c>
    </row>
    <row r="195" spans="1:7" x14ac:dyDescent="0.2">
      <c r="A195">
        <v>193</v>
      </c>
      <c r="B195" t="s">
        <v>341</v>
      </c>
      <c r="C195">
        <v>76</v>
      </c>
      <c r="D195" t="s">
        <v>126</v>
      </c>
      <c r="E195" t="s">
        <v>978</v>
      </c>
      <c r="F195" t="s">
        <v>979</v>
      </c>
      <c r="G195">
        <f t="shared" si="2"/>
        <v>193</v>
      </c>
    </row>
    <row r="196" spans="1:7" x14ac:dyDescent="0.2">
      <c r="A196">
        <v>194</v>
      </c>
      <c r="B196" t="s">
        <v>124</v>
      </c>
      <c r="C196">
        <v>105</v>
      </c>
      <c r="D196" t="s">
        <v>80</v>
      </c>
      <c r="E196" t="s">
        <v>980</v>
      </c>
      <c r="F196" t="s">
        <v>981</v>
      </c>
      <c r="G196">
        <f t="shared" ref="G196" si="3">A196</f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175" workbookViewId="0">
      <selection activeCell="G3" sqref="G3:G193"/>
    </sheetView>
  </sheetViews>
  <sheetFormatPr defaultRowHeight="12.75" x14ac:dyDescent="0.2"/>
  <cols>
    <col min="2" max="2" width="16.57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982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983</v>
      </c>
      <c r="F4" t="s">
        <v>984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985</v>
      </c>
      <c r="F5" t="s">
        <v>986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987</v>
      </c>
      <c r="F6" t="s">
        <v>55</v>
      </c>
      <c r="G6">
        <f t="shared" si="0"/>
        <v>4</v>
      </c>
    </row>
    <row r="7" spans="1:7" x14ac:dyDescent="0.2">
      <c r="A7">
        <v>5</v>
      </c>
      <c r="B7" t="s">
        <v>65</v>
      </c>
      <c r="C7">
        <v>47</v>
      </c>
      <c r="D7" t="s">
        <v>66</v>
      </c>
      <c r="E7" t="s">
        <v>988</v>
      </c>
      <c r="F7" t="s">
        <v>989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990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991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992</v>
      </c>
      <c r="F10" t="s">
        <v>427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993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994</v>
      </c>
      <c r="F12" t="s">
        <v>209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995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996</v>
      </c>
      <c r="F14" t="s">
        <v>997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998</v>
      </c>
      <c r="F15" t="s">
        <v>355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999</v>
      </c>
      <c r="F16" t="s">
        <v>359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1000</v>
      </c>
      <c r="F17" t="s">
        <v>449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1000</v>
      </c>
      <c r="F18" t="s">
        <v>449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1001</v>
      </c>
      <c r="F19" t="s">
        <v>1002</v>
      </c>
      <c r="G19">
        <f t="shared" si="0"/>
        <v>17</v>
      </c>
    </row>
    <row r="20" spans="1:7" x14ac:dyDescent="0.2">
      <c r="A20">
        <v>18</v>
      </c>
      <c r="B20" t="s">
        <v>697</v>
      </c>
      <c r="C20">
        <v>91</v>
      </c>
      <c r="D20" t="s">
        <v>167</v>
      </c>
      <c r="E20" t="s">
        <v>1003</v>
      </c>
      <c r="F20" t="s">
        <v>390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1004</v>
      </c>
      <c r="F21" t="s">
        <v>459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1005</v>
      </c>
      <c r="F22" t="s">
        <v>497</v>
      </c>
      <c r="G22">
        <f t="shared" si="0"/>
        <v>20</v>
      </c>
    </row>
    <row r="23" spans="1:7" x14ac:dyDescent="0.2">
      <c r="A23">
        <v>21</v>
      </c>
      <c r="B23" t="s">
        <v>297</v>
      </c>
      <c r="C23">
        <v>12</v>
      </c>
      <c r="D23" t="s">
        <v>129</v>
      </c>
      <c r="E23" t="s">
        <v>1006</v>
      </c>
      <c r="F23" t="s">
        <v>1007</v>
      </c>
      <c r="G23">
        <f t="shared" si="0"/>
        <v>21</v>
      </c>
    </row>
    <row r="24" spans="1:7" x14ac:dyDescent="0.2">
      <c r="A24">
        <v>22</v>
      </c>
      <c r="B24" t="s">
        <v>287</v>
      </c>
      <c r="C24">
        <v>13</v>
      </c>
      <c r="D24" t="s">
        <v>129</v>
      </c>
      <c r="E24" t="s">
        <v>1008</v>
      </c>
      <c r="F24" t="s">
        <v>416</v>
      </c>
      <c r="G24">
        <f t="shared" si="0"/>
        <v>22</v>
      </c>
    </row>
    <row r="25" spans="1:7" x14ac:dyDescent="0.2">
      <c r="A25">
        <v>23</v>
      </c>
      <c r="B25" t="s">
        <v>266</v>
      </c>
      <c r="C25">
        <v>3</v>
      </c>
      <c r="D25" t="s">
        <v>74</v>
      </c>
      <c r="E25" t="s">
        <v>1009</v>
      </c>
      <c r="F25" t="s">
        <v>1010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1011</v>
      </c>
      <c r="F26" t="s">
        <v>1012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1013</v>
      </c>
      <c r="F27" t="s">
        <v>1014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1015</v>
      </c>
      <c r="F28" t="s">
        <v>1016</v>
      </c>
      <c r="G28">
        <f t="shared" si="0"/>
        <v>26</v>
      </c>
    </row>
    <row r="29" spans="1:7" x14ac:dyDescent="0.2">
      <c r="A29">
        <v>27</v>
      </c>
      <c r="B29" t="s">
        <v>286</v>
      </c>
      <c r="C29">
        <v>191</v>
      </c>
      <c r="D29" t="s">
        <v>169</v>
      </c>
      <c r="E29" t="s">
        <v>1017</v>
      </c>
      <c r="F29" t="s">
        <v>1018</v>
      </c>
      <c r="G29">
        <f t="shared" si="0"/>
        <v>27</v>
      </c>
    </row>
    <row r="30" spans="1:7" x14ac:dyDescent="0.2">
      <c r="A30">
        <v>28</v>
      </c>
      <c r="B30" t="s">
        <v>326</v>
      </c>
      <c r="C30">
        <v>19</v>
      </c>
      <c r="D30" t="s">
        <v>129</v>
      </c>
      <c r="E30" t="s">
        <v>1019</v>
      </c>
      <c r="F30" t="s">
        <v>1020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1021</v>
      </c>
      <c r="F31" t="s">
        <v>571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1022</v>
      </c>
      <c r="F32" t="s">
        <v>1023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1022</v>
      </c>
      <c r="F33" t="s">
        <v>1023</v>
      </c>
      <c r="G33">
        <f t="shared" si="0"/>
        <v>31</v>
      </c>
    </row>
    <row r="34" spans="1:7" x14ac:dyDescent="0.2">
      <c r="A34">
        <v>32</v>
      </c>
      <c r="B34" t="s">
        <v>257</v>
      </c>
      <c r="C34">
        <v>199</v>
      </c>
      <c r="D34" t="s">
        <v>169</v>
      </c>
      <c r="E34" t="s">
        <v>1024</v>
      </c>
      <c r="F34" t="s">
        <v>1025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1026</v>
      </c>
      <c r="F35" t="s">
        <v>1027</v>
      </c>
      <c r="G35">
        <f t="shared" si="0"/>
        <v>33</v>
      </c>
    </row>
    <row r="36" spans="1:7" x14ac:dyDescent="0.2">
      <c r="A36">
        <v>34</v>
      </c>
      <c r="B36" t="s">
        <v>93</v>
      </c>
      <c r="C36">
        <v>46</v>
      </c>
      <c r="D36" t="s">
        <v>66</v>
      </c>
      <c r="E36" t="s">
        <v>1028</v>
      </c>
      <c r="F36" t="s">
        <v>1029</v>
      </c>
      <c r="G36">
        <f t="shared" si="0"/>
        <v>34</v>
      </c>
    </row>
    <row r="37" spans="1:7" x14ac:dyDescent="0.2">
      <c r="A37">
        <v>35</v>
      </c>
      <c r="B37" t="s">
        <v>212</v>
      </c>
      <c r="C37">
        <v>167</v>
      </c>
      <c r="D37" t="s">
        <v>57</v>
      </c>
      <c r="E37" t="s">
        <v>1030</v>
      </c>
      <c r="F37" t="s">
        <v>1031</v>
      </c>
      <c r="G37">
        <f t="shared" si="0"/>
        <v>35</v>
      </c>
    </row>
    <row r="38" spans="1:7" x14ac:dyDescent="0.2">
      <c r="A38">
        <v>36</v>
      </c>
      <c r="B38" t="s">
        <v>86</v>
      </c>
      <c r="C38">
        <v>183</v>
      </c>
      <c r="D38" t="s">
        <v>31</v>
      </c>
      <c r="E38" t="s">
        <v>1032</v>
      </c>
      <c r="F38" t="s">
        <v>776</v>
      </c>
      <c r="G38">
        <f t="shared" si="0"/>
        <v>36</v>
      </c>
    </row>
    <row r="39" spans="1:7" x14ac:dyDescent="0.2">
      <c r="A39">
        <v>37</v>
      </c>
      <c r="B39" t="s">
        <v>157</v>
      </c>
      <c r="C39">
        <v>111</v>
      </c>
      <c r="D39" t="s">
        <v>11</v>
      </c>
      <c r="E39" t="s">
        <v>1033</v>
      </c>
      <c r="F39" t="s">
        <v>1034</v>
      </c>
      <c r="G39">
        <f t="shared" si="0"/>
        <v>37</v>
      </c>
    </row>
    <row r="40" spans="1:7" x14ac:dyDescent="0.2">
      <c r="A40">
        <v>38</v>
      </c>
      <c r="B40" t="s">
        <v>239</v>
      </c>
      <c r="C40">
        <v>97</v>
      </c>
      <c r="D40" t="s">
        <v>167</v>
      </c>
      <c r="E40" t="s">
        <v>1035</v>
      </c>
      <c r="F40" t="s">
        <v>1036</v>
      </c>
      <c r="G40">
        <f t="shared" si="0"/>
        <v>38</v>
      </c>
    </row>
    <row r="41" spans="1:7" x14ac:dyDescent="0.2">
      <c r="A41">
        <v>39</v>
      </c>
      <c r="B41" t="s">
        <v>295</v>
      </c>
      <c r="C41">
        <v>177</v>
      </c>
      <c r="D41" t="s">
        <v>249</v>
      </c>
      <c r="E41" t="s">
        <v>1037</v>
      </c>
      <c r="F41" t="s">
        <v>1038</v>
      </c>
      <c r="G41">
        <f t="shared" si="0"/>
        <v>39</v>
      </c>
    </row>
    <row r="42" spans="1:7" x14ac:dyDescent="0.2">
      <c r="A42">
        <v>40</v>
      </c>
      <c r="B42" t="s">
        <v>78</v>
      </c>
      <c r="C42">
        <v>64</v>
      </c>
      <c r="D42" t="s">
        <v>8</v>
      </c>
      <c r="E42" t="s">
        <v>1039</v>
      </c>
      <c r="F42" t="s">
        <v>794</v>
      </c>
      <c r="G42">
        <f t="shared" si="0"/>
        <v>40</v>
      </c>
    </row>
    <row r="43" spans="1:7" x14ac:dyDescent="0.2">
      <c r="A43">
        <v>41</v>
      </c>
      <c r="B43" t="s">
        <v>132</v>
      </c>
      <c r="C43">
        <v>87</v>
      </c>
      <c r="D43" t="s">
        <v>19</v>
      </c>
      <c r="E43" t="s">
        <v>1040</v>
      </c>
      <c r="F43" t="s">
        <v>1041</v>
      </c>
      <c r="G43">
        <f t="shared" si="0"/>
        <v>41</v>
      </c>
    </row>
    <row r="44" spans="1:7" x14ac:dyDescent="0.2">
      <c r="A44">
        <v>42</v>
      </c>
      <c r="B44" t="s">
        <v>96</v>
      </c>
      <c r="C44">
        <v>28</v>
      </c>
      <c r="D44" t="s">
        <v>62</v>
      </c>
      <c r="E44" t="s">
        <v>1042</v>
      </c>
      <c r="F44" t="s">
        <v>1043</v>
      </c>
      <c r="G44">
        <f t="shared" si="0"/>
        <v>42</v>
      </c>
    </row>
    <row r="45" spans="1:7" x14ac:dyDescent="0.2">
      <c r="A45">
        <v>43</v>
      </c>
      <c r="B45" t="s">
        <v>231</v>
      </c>
      <c r="C45">
        <v>218</v>
      </c>
      <c r="D45" t="s">
        <v>39</v>
      </c>
      <c r="E45" t="s">
        <v>1044</v>
      </c>
      <c r="F45" t="s">
        <v>800</v>
      </c>
      <c r="G45">
        <f t="shared" si="0"/>
        <v>43</v>
      </c>
    </row>
    <row r="46" spans="1:7" x14ac:dyDescent="0.2">
      <c r="A46">
        <v>44</v>
      </c>
      <c r="B46" t="s">
        <v>134</v>
      </c>
      <c r="C46">
        <v>27</v>
      </c>
      <c r="D46" t="s">
        <v>62</v>
      </c>
      <c r="E46" t="s">
        <v>1045</v>
      </c>
      <c r="F46" t="s">
        <v>1046</v>
      </c>
      <c r="G46">
        <f t="shared" si="0"/>
        <v>44</v>
      </c>
    </row>
    <row r="47" spans="1:7" x14ac:dyDescent="0.2">
      <c r="A47">
        <v>45</v>
      </c>
      <c r="B47" t="s">
        <v>200</v>
      </c>
      <c r="C47">
        <v>164</v>
      </c>
      <c r="D47" t="s">
        <v>57</v>
      </c>
      <c r="E47" t="s">
        <v>1047</v>
      </c>
      <c r="F47" t="s">
        <v>1048</v>
      </c>
      <c r="G47">
        <f t="shared" si="0"/>
        <v>45</v>
      </c>
    </row>
    <row r="48" spans="1:7" x14ac:dyDescent="0.2">
      <c r="A48">
        <v>46</v>
      </c>
      <c r="B48" t="s">
        <v>302</v>
      </c>
      <c r="C48">
        <v>192</v>
      </c>
      <c r="D48" t="s">
        <v>169</v>
      </c>
      <c r="E48" t="s">
        <v>1049</v>
      </c>
      <c r="F48" t="s">
        <v>1050</v>
      </c>
      <c r="G48">
        <f t="shared" si="0"/>
        <v>46</v>
      </c>
    </row>
    <row r="49" spans="1:7" x14ac:dyDescent="0.2">
      <c r="A49">
        <v>47</v>
      </c>
      <c r="B49" t="s">
        <v>222</v>
      </c>
      <c r="C49">
        <v>72</v>
      </c>
      <c r="D49" t="s">
        <v>126</v>
      </c>
      <c r="E49" t="s">
        <v>1051</v>
      </c>
      <c r="F49" t="s">
        <v>1052</v>
      </c>
      <c r="G49">
        <f t="shared" si="0"/>
        <v>47</v>
      </c>
    </row>
    <row r="50" spans="1:7" x14ac:dyDescent="0.2">
      <c r="A50">
        <v>48</v>
      </c>
      <c r="B50" t="s">
        <v>166</v>
      </c>
      <c r="C50">
        <v>98</v>
      </c>
      <c r="D50" t="s">
        <v>167</v>
      </c>
      <c r="E50" t="s">
        <v>1053</v>
      </c>
      <c r="F50" t="s">
        <v>1054</v>
      </c>
      <c r="G50">
        <f t="shared" si="0"/>
        <v>48</v>
      </c>
    </row>
    <row r="51" spans="1:7" x14ac:dyDescent="0.2">
      <c r="A51">
        <v>49</v>
      </c>
      <c r="B51" t="s">
        <v>340</v>
      </c>
      <c r="C51">
        <v>121</v>
      </c>
      <c r="D51" t="s">
        <v>196</v>
      </c>
      <c r="E51" t="s">
        <v>1055</v>
      </c>
      <c r="F51" t="s">
        <v>1056</v>
      </c>
      <c r="G51">
        <f t="shared" si="0"/>
        <v>49</v>
      </c>
    </row>
    <row r="52" spans="1:7" x14ac:dyDescent="0.2">
      <c r="A52">
        <v>50</v>
      </c>
      <c r="B52" t="s">
        <v>321</v>
      </c>
      <c r="C52">
        <v>201</v>
      </c>
      <c r="D52" t="s">
        <v>237</v>
      </c>
      <c r="E52" t="s">
        <v>1057</v>
      </c>
      <c r="F52" t="s">
        <v>1058</v>
      </c>
      <c r="G52">
        <f t="shared" si="0"/>
        <v>50</v>
      </c>
    </row>
    <row r="53" spans="1:7" x14ac:dyDescent="0.2">
      <c r="A53">
        <v>51</v>
      </c>
      <c r="B53" t="s">
        <v>211</v>
      </c>
      <c r="C53">
        <v>155</v>
      </c>
      <c r="D53" t="s">
        <v>193</v>
      </c>
      <c r="E53" t="s">
        <v>1057</v>
      </c>
      <c r="F53" t="s">
        <v>1058</v>
      </c>
      <c r="G53">
        <f t="shared" si="0"/>
        <v>51</v>
      </c>
    </row>
    <row r="54" spans="1:7" x14ac:dyDescent="0.2">
      <c r="A54">
        <v>52</v>
      </c>
      <c r="B54" t="s">
        <v>194</v>
      </c>
      <c r="C54">
        <v>119</v>
      </c>
      <c r="D54" t="s">
        <v>11</v>
      </c>
      <c r="E54" t="s">
        <v>1059</v>
      </c>
      <c r="F54" t="s">
        <v>1060</v>
      </c>
      <c r="G54">
        <f t="shared" si="0"/>
        <v>52</v>
      </c>
    </row>
    <row r="55" spans="1:7" x14ac:dyDescent="0.2">
      <c r="A55">
        <v>53</v>
      </c>
      <c r="B55" t="s">
        <v>236</v>
      </c>
      <c r="C55">
        <v>209</v>
      </c>
      <c r="D55" t="s">
        <v>237</v>
      </c>
      <c r="E55" t="s">
        <v>1061</v>
      </c>
      <c r="F55" t="s">
        <v>816</v>
      </c>
      <c r="G55">
        <f t="shared" si="0"/>
        <v>53</v>
      </c>
    </row>
    <row r="56" spans="1:7" x14ac:dyDescent="0.2">
      <c r="A56">
        <v>54</v>
      </c>
      <c r="B56" t="s">
        <v>35</v>
      </c>
      <c r="C56">
        <v>132</v>
      </c>
      <c r="D56" t="s">
        <v>23</v>
      </c>
      <c r="E56" t="s">
        <v>1061</v>
      </c>
      <c r="F56" t="s">
        <v>816</v>
      </c>
      <c r="G56">
        <f t="shared" si="0"/>
        <v>54</v>
      </c>
    </row>
    <row r="57" spans="1:7" x14ac:dyDescent="0.2">
      <c r="A57">
        <v>55</v>
      </c>
      <c r="B57" t="s">
        <v>280</v>
      </c>
      <c r="C57">
        <v>188</v>
      </c>
      <c r="D57" t="s">
        <v>31</v>
      </c>
      <c r="E57" t="s">
        <v>1062</v>
      </c>
      <c r="F57" t="s">
        <v>818</v>
      </c>
      <c r="G57">
        <f t="shared" si="0"/>
        <v>55</v>
      </c>
    </row>
    <row r="58" spans="1:7" x14ac:dyDescent="0.2">
      <c r="A58">
        <v>56</v>
      </c>
      <c r="B58" t="s">
        <v>253</v>
      </c>
      <c r="C58">
        <v>113</v>
      </c>
      <c r="D58" t="s">
        <v>11</v>
      </c>
      <c r="E58" t="s">
        <v>1063</v>
      </c>
      <c r="F58" t="s">
        <v>1064</v>
      </c>
      <c r="G58">
        <f t="shared" si="0"/>
        <v>56</v>
      </c>
    </row>
    <row r="59" spans="1:7" x14ac:dyDescent="0.2">
      <c r="A59">
        <v>57</v>
      </c>
      <c r="B59" t="s">
        <v>313</v>
      </c>
      <c r="C59">
        <v>84</v>
      </c>
      <c r="D59" t="s">
        <v>19</v>
      </c>
      <c r="E59" t="s">
        <v>1065</v>
      </c>
      <c r="F59" t="s">
        <v>1066</v>
      </c>
      <c r="G59">
        <f t="shared" si="0"/>
        <v>57</v>
      </c>
    </row>
    <row r="60" spans="1:7" x14ac:dyDescent="0.2">
      <c r="A60">
        <v>58</v>
      </c>
      <c r="B60" t="s">
        <v>242</v>
      </c>
      <c r="C60">
        <v>136</v>
      </c>
      <c r="D60" t="s">
        <v>23</v>
      </c>
      <c r="E60" t="s">
        <v>1067</v>
      </c>
      <c r="F60" t="s">
        <v>1068</v>
      </c>
      <c r="G60">
        <f t="shared" si="0"/>
        <v>58</v>
      </c>
    </row>
    <row r="61" spans="1:7" x14ac:dyDescent="0.2">
      <c r="A61">
        <v>59</v>
      </c>
      <c r="B61" t="s">
        <v>373</v>
      </c>
      <c r="C61">
        <v>128</v>
      </c>
      <c r="D61" t="s">
        <v>196</v>
      </c>
      <c r="E61" t="s">
        <v>1069</v>
      </c>
      <c r="F61" t="s">
        <v>1070</v>
      </c>
      <c r="G61">
        <f t="shared" si="0"/>
        <v>59</v>
      </c>
    </row>
    <row r="62" spans="1:7" x14ac:dyDescent="0.2">
      <c r="A62">
        <v>60</v>
      </c>
      <c r="B62" t="s">
        <v>92</v>
      </c>
      <c r="C62">
        <v>109</v>
      </c>
      <c r="D62" t="s">
        <v>80</v>
      </c>
      <c r="E62" t="s">
        <v>1071</v>
      </c>
      <c r="F62" t="s">
        <v>1072</v>
      </c>
      <c r="G62">
        <f t="shared" si="0"/>
        <v>60</v>
      </c>
    </row>
    <row r="63" spans="1:7" x14ac:dyDescent="0.2">
      <c r="A63">
        <v>61</v>
      </c>
      <c r="B63" t="s">
        <v>207</v>
      </c>
      <c r="C63">
        <v>196</v>
      </c>
      <c r="D63" t="s">
        <v>169</v>
      </c>
      <c r="E63" t="s">
        <v>1073</v>
      </c>
      <c r="F63" t="s">
        <v>1074</v>
      </c>
      <c r="G63">
        <f t="shared" si="0"/>
        <v>61</v>
      </c>
    </row>
    <row r="64" spans="1:7" x14ac:dyDescent="0.2">
      <c r="A64">
        <v>62</v>
      </c>
      <c r="B64" t="s">
        <v>296</v>
      </c>
      <c r="C64">
        <v>203</v>
      </c>
      <c r="D64" t="s">
        <v>237</v>
      </c>
      <c r="E64" t="s">
        <v>1075</v>
      </c>
      <c r="F64" t="s">
        <v>1076</v>
      </c>
      <c r="G64">
        <f t="shared" si="0"/>
        <v>62</v>
      </c>
    </row>
    <row r="65" spans="1:7" x14ac:dyDescent="0.2">
      <c r="A65">
        <v>63</v>
      </c>
      <c r="B65" t="s">
        <v>361</v>
      </c>
      <c r="C65">
        <v>67</v>
      </c>
      <c r="D65" t="s">
        <v>8</v>
      </c>
      <c r="E65" t="s">
        <v>1077</v>
      </c>
      <c r="F65" t="s">
        <v>1078</v>
      </c>
      <c r="G65">
        <f t="shared" si="0"/>
        <v>63</v>
      </c>
    </row>
    <row r="66" spans="1:7" x14ac:dyDescent="0.2">
      <c r="A66">
        <v>64</v>
      </c>
      <c r="B66" t="s">
        <v>149</v>
      </c>
      <c r="C66">
        <v>65</v>
      </c>
      <c r="D66" t="s">
        <v>8</v>
      </c>
      <c r="E66" t="s">
        <v>1079</v>
      </c>
      <c r="F66" t="s">
        <v>1080</v>
      </c>
      <c r="G66">
        <f t="shared" si="0"/>
        <v>64</v>
      </c>
    </row>
    <row r="67" spans="1:7" x14ac:dyDescent="0.2">
      <c r="A67">
        <v>65</v>
      </c>
      <c r="B67" t="s">
        <v>263</v>
      </c>
      <c r="C67">
        <v>112</v>
      </c>
      <c r="D67" t="s">
        <v>11</v>
      </c>
      <c r="E67" t="s">
        <v>1081</v>
      </c>
      <c r="F67" t="s">
        <v>1082</v>
      </c>
      <c r="G67">
        <f t="shared" si="0"/>
        <v>65</v>
      </c>
    </row>
    <row r="68" spans="1:7" x14ac:dyDescent="0.2">
      <c r="A68">
        <v>66</v>
      </c>
      <c r="B68" t="s">
        <v>150</v>
      </c>
      <c r="C68">
        <v>86</v>
      </c>
      <c r="D68" t="s">
        <v>19</v>
      </c>
      <c r="E68" t="s">
        <v>1083</v>
      </c>
      <c r="F68" t="s">
        <v>1084</v>
      </c>
      <c r="G68">
        <f t="shared" ref="G68:G131" si="1">A68</f>
        <v>66</v>
      </c>
    </row>
    <row r="69" spans="1:7" x14ac:dyDescent="0.2">
      <c r="A69">
        <v>67</v>
      </c>
      <c r="B69" t="s">
        <v>307</v>
      </c>
      <c r="C69">
        <v>123</v>
      </c>
      <c r="D69" t="s">
        <v>196</v>
      </c>
      <c r="E69" t="s">
        <v>1085</v>
      </c>
      <c r="F69" t="s">
        <v>1086</v>
      </c>
      <c r="G69">
        <f t="shared" si="1"/>
        <v>67</v>
      </c>
    </row>
    <row r="70" spans="1:7" x14ac:dyDescent="0.2">
      <c r="A70">
        <v>68</v>
      </c>
      <c r="B70" t="s">
        <v>224</v>
      </c>
      <c r="C70">
        <v>36</v>
      </c>
      <c r="D70" t="s">
        <v>46</v>
      </c>
      <c r="E70" t="s">
        <v>1085</v>
      </c>
      <c r="F70" t="s">
        <v>1086</v>
      </c>
      <c r="G70">
        <f t="shared" si="1"/>
        <v>68</v>
      </c>
    </row>
    <row r="71" spans="1:7" x14ac:dyDescent="0.2">
      <c r="A71">
        <v>69</v>
      </c>
      <c r="B71" t="s">
        <v>284</v>
      </c>
      <c r="C71">
        <v>175</v>
      </c>
      <c r="D71" t="s">
        <v>249</v>
      </c>
      <c r="E71" t="s">
        <v>1087</v>
      </c>
      <c r="F71" t="s">
        <v>1088</v>
      </c>
      <c r="G71">
        <f t="shared" si="1"/>
        <v>69</v>
      </c>
    </row>
    <row r="72" spans="1:7" x14ac:dyDescent="0.2">
      <c r="A72">
        <v>70</v>
      </c>
      <c r="B72" t="s">
        <v>139</v>
      </c>
      <c r="C72">
        <v>149</v>
      </c>
      <c r="D72" t="s">
        <v>15</v>
      </c>
      <c r="E72" t="s">
        <v>1087</v>
      </c>
      <c r="F72" t="s">
        <v>1088</v>
      </c>
      <c r="G72">
        <f t="shared" si="1"/>
        <v>70</v>
      </c>
    </row>
    <row r="73" spans="1:7" x14ac:dyDescent="0.2">
      <c r="A73">
        <v>71</v>
      </c>
      <c r="B73" t="s">
        <v>216</v>
      </c>
      <c r="C73">
        <v>108</v>
      </c>
      <c r="D73" t="s">
        <v>80</v>
      </c>
      <c r="E73" t="s">
        <v>1089</v>
      </c>
      <c r="F73" t="s">
        <v>1090</v>
      </c>
      <c r="G73">
        <f t="shared" si="1"/>
        <v>71</v>
      </c>
    </row>
    <row r="74" spans="1:7" x14ac:dyDescent="0.2">
      <c r="A74">
        <v>72</v>
      </c>
      <c r="B74" t="s">
        <v>174</v>
      </c>
      <c r="C74">
        <v>78</v>
      </c>
      <c r="D74" t="s">
        <v>126</v>
      </c>
      <c r="E74" t="s">
        <v>1089</v>
      </c>
      <c r="F74" t="s">
        <v>1090</v>
      </c>
      <c r="G74">
        <f t="shared" si="1"/>
        <v>72</v>
      </c>
    </row>
    <row r="75" spans="1:7" x14ac:dyDescent="0.2">
      <c r="A75">
        <v>73</v>
      </c>
      <c r="B75" t="s">
        <v>111</v>
      </c>
      <c r="C75">
        <v>135</v>
      </c>
      <c r="D75" t="s">
        <v>23</v>
      </c>
      <c r="E75" t="s">
        <v>1091</v>
      </c>
      <c r="F75" t="s">
        <v>1092</v>
      </c>
      <c r="G75">
        <f t="shared" si="1"/>
        <v>73</v>
      </c>
    </row>
    <row r="76" spans="1:7" x14ac:dyDescent="0.2">
      <c r="A76">
        <v>74</v>
      </c>
      <c r="B76" t="s">
        <v>88</v>
      </c>
      <c r="C76">
        <v>133</v>
      </c>
      <c r="D76" t="s">
        <v>23</v>
      </c>
      <c r="E76" t="s">
        <v>1093</v>
      </c>
      <c r="F76" t="s">
        <v>871</v>
      </c>
      <c r="G76">
        <f t="shared" si="1"/>
        <v>74</v>
      </c>
    </row>
    <row r="77" spans="1:7" x14ac:dyDescent="0.2">
      <c r="A77">
        <v>75</v>
      </c>
      <c r="B77" t="s">
        <v>83</v>
      </c>
      <c r="C77">
        <v>81</v>
      </c>
      <c r="D77" t="s">
        <v>19</v>
      </c>
      <c r="E77" t="s">
        <v>1094</v>
      </c>
      <c r="F77" t="s">
        <v>877</v>
      </c>
      <c r="G77">
        <f t="shared" si="1"/>
        <v>75</v>
      </c>
    </row>
    <row r="78" spans="1:7" x14ac:dyDescent="0.2">
      <c r="A78">
        <v>76</v>
      </c>
      <c r="B78" t="s">
        <v>376</v>
      </c>
      <c r="C78">
        <v>174</v>
      </c>
      <c r="D78" t="s">
        <v>249</v>
      </c>
      <c r="E78" t="s">
        <v>1095</v>
      </c>
      <c r="F78" t="s">
        <v>1096</v>
      </c>
      <c r="G78">
        <f t="shared" si="1"/>
        <v>76</v>
      </c>
    </row>
    <row r="79" spans="1:7" x14ac:dyDescent="0.2">
      <c r="A79">
        <v>77</v>
      </c>
      <c r="B79" t="s">
        <v>171</v>
      </c>
      <c r="C79">
        <v>187</v>
      </c>
      <c r="D79" t="s">
        <v>31</v>
      </c>
      <c r="E79" t="s">
        <v>1097</v>
      </c>
      <c r="F79" t="s">
        <v>885</v>
      </c>
      <c r="G79">
        <f t="shared" si="1"/>
        <v>77</v>
      </c>
    </row>
    <row r="80" spans="1:7" x14ac:dyDescent="0.2">
      <c r="A80">
        <v>78</v>
      </c>
      <c r="B80" t="s">
        <v>195</v>
      </c>
      <c r="C80">
        <v>127</v>
      </c>
      <c r="D80" t="s">
        <v>196</v>
      </c>
      <c r="E80" t="s">
        <v>1098</v>
      </c>
      <c r="F80" t="s">
        <v>887</v>
      </c>
      <c r="G80">
        <f t="shared" si="1"/>
        <v>78</v>
      </c>
    </row>
    <row r="81" spans="1:7" x14ac:dyDescent="0.2">
      <c r="A81">
        <v>79</v>
      </c>
      <c r="B81" t="s">
        <v>414</v>
      </c>
      <c r="C81">
        <v>14</v>
      </c>
      <c r="D81" t="s">
        <v>129</v>
      </c>
      <c r="E81" t="s">
        <v>1099</v>
      </c>
      <c r="F81" t="s">
        <v>1100</v>
      </c>
      <c r="G81">
        <f t="shared" si="1"/>
        <v>79</v>
      </c>
    </row>
    <row r="82" spans="1:7" x14ac:dyDescent="0.2">
      <c r="A82">
        <v>80</v>
      </c>
      <c r="B82" t="s">
        <v>120</v>
      </c>
      <c r="C82">
        <v>4</v>
      </c>
      <c r="D82" t="s">
        <v>74</v>
      </c>
      <c r="E82" t="s">
        <v>1099</v>
      </c>
      <c r="F82" t="s">
        <v>1100</v>
      </c>
      <c r="G82">
        <f t="shared" si="1"/>
        <v>80</v>
      </c>
    </row>
    <row r="83" spans="1:7" x14ac:dyDescent="0.2">
      <c r="A83">
        <v>81</v>
      </c>
      <c r="B83" t="s">
        <v>258</v>
      </c>
      <c r="C83">
        <v>173</v>
      </c>
      <c r="D83" t="s">
        <v>249</v>
      </c>
      <c r="E83" t="s">
        <v>1101</v>
      </c>
      <c r="F83" t="s">
        <v>1102</v>
      </c>
      <c r="G83">
        <f t="shared" si="1"/>
        <v>81</v>
      </c>
    </row>
    <row r="84" spans="1:7" x14ac:dyDescent="0.2">
      <c r="A84">
        <v>82</v>
      </c>
      <c r="B84" t="s">
        <v>187</v>
      </c>
      <c r="C84">
        <v>189</v>
      </c>
      <c r="D84" t="s">
        <v>31</v>
      </c>
      <c r="E84" t="s">
        <v>1103</v>
      </c>
      <c r="F84" t="s">
        <v>1104</v>
      </c>
      <c r="G84">
        <f t="shared" si="1"/>
        <v>82</v>
      </c>
    </row>
    <row r="85" spans="1:7" x14ac:dyDescent="0.2">
      <c r="A85">
        <v>83</v>
      </c>
      <c r="B85" t="s">
        <v>243</v>
      </c>
      <c r="C85">
        <v>45</v>
      </c>
      <c r="D85" t="s">
        <v>66</v>
      </c>
      <c r="E85" t="s">
        <v>1105</v>
      </c>
      <c r="F85" t="s">
        <v>1106</v>
      </c>
      <c r="G85">
        <f t="shared" si="1"/>
        <v>83</v>
      </c>
    </row>
    <row r="86" spans="1:7" x14ac:dyDescent="0.2">
      <c r="A86">
        <v>84</v>
      </c>
      <c r="B86" t="s">
        <v>87</v>
      </c>
      <c r="C86">
        <v>8</v>
      </c>
      <c r="D86" t="s">
        <v>74</v>
      </c>
      <c r="E86" t="s">
        <v>1107</v>
      </c>
      <c r="F86" t="s">
        <v>1108</v>
      </c>
      <c r="G86">
        <f t="shared" si="1"/>
        <v>84</v>
      </c>
    </row>
    <row r="87" spans="1:7" x14ac:dyDescent="0.2">
      <c r="A87">
        <v>85</v>
      </c>
      <c r="B87" t="s">
        <v>291</v>
      </c>
      <c r="C87">
        <v>168</v>
      </c>
      <c r="D87" t="s">
        <v>57</v>
      </c>
      <c r="E87" t="s">
        <v>1109</v>
      </c>
      <c r="F87" t="s">
        <v>1110</v>
      </c>
      <c r="G87">
        <f t="shared" si="1"/>
        <v>85</v>
      </c>
    </row>
    <row r="88" spans="1:7" x14ac:dyDescent="0.2">
      <c r="A88">
        <v>86</v>
      </c>
      <c r="B88" t="s">
        <v>362</v>
      </c>
      <c r="C88">
        <v>93</v>
      </c>
      <c r="D88" t="s">
        <v>167</v>
      </c>
      <c r="E88" t="s">
        <v>1111</v>
      </c>
      <c r="F88" t="s">
        <v>1112</v>
      </c>
      <c r="G88">
        <f t="shared" si="1"/>
        <v>86</v>
      </c>
    </row>
    <row r="89" spans="1:7" x14ac:dyDescent="0.2">
      <c r="A89">
        <v>87</v>
      </c>
      <c r="B89" t="s">
        <v>408</v>
      </c>
      <c r="C89">
        <v>206</v>
      </c>
      <c r="D89" t="s">
        <v>237</v>
      </c>
      <c r="E89" t="s">
        <v>1111</v>
      </c>
      <c r="F89" t="s">
        <v>1112</v>
      </c>
      <c r="G89">
        <f t="shared" si="1"/>
        <v>87</v>
      </c>
    </row>
    <row r="90" spans="1:7" x14ac:dyDescent="0.2">
      <c r="A90">
        <v>88</v>
      </c>
      <c r="B90" t="s">
        <v>394</v>
      </c>
      <c r="C90">
        <v>15</v>
      </c>
      <c r="D90" t="s">
        <v>129</v>
      </c>
      <c r="E90" t="s">
        <v>1113</v>
      </c>
      <c r="F90" t="s">
        <v>1114</v>
      </c>
      <c r="G90">
        <f t="shared" si="1"/>
        <v>88</v>
      </c>
    </row>
    <row r="91" spans="1:7" x14ac:dyDescent="0.2">
      <c r="A91">
        <v>89</v>
      </c>
      <c r="B91" t="s">
        <v>7</v>
      </c>
      <c r="C91">
        <v>63</v>
      </c>
      <c r="D91" t="s">
        <v>8</v>
      </c>
      <c r="E91" t="s">
        <v>1115</v>
      </c>
      <c r="F91" t="s">
        <v>1116</v>
      </c>
      <c r="G91">
        <f t="shared" si="1"/>
        <v>89</v>
      </c>
    </row>
    <row r="92" spans="1:7" x14ac:dyDescent="0.2">
      <c r="A92">
        <v>90</v>
      </c>
      <c r="B92" t="s">
        <v>310</v>
      </c>
      <c r="C92">
        <v>215</v>
      </c>
      <c r="D92" t="s">
        <v>39</v>
      </c>
      <c r="E92" t="s">
        <v>1117</v>
      </c>
      <c r="F92" t="s">
        <v>1118</v>
      </c>
      <c r="G92">
        <f t="shared" si="1"/>
        <v>90</v>
      </c>
    </row>
    <row r="93" spans="1:7" x14ac:dyDescent="0.2">
      <c r="A93">
        <v>91</v>
      </c>
      <c r="B93" t="s">
        <v>252</v>
      </c>
      <c r="C93">
        <v>69</v>
      </c>
      <c r="D93" t="s">
        <v>8</v>
      </c>
      <c r="E93" t="s">
        <v>1119</v>
      </c>
      <c r="F93" t="s">
        <v>1120</v>
      </c>
      <c r="G93">
        <f t="shared" si="1"/>
        <v>91</v>
      </c>
    </row>
    <row r="94" spans="1:7" x14ac:dyDescent="0.2">
      <c r="A94">
        <v>92</v>
      </c>
      <c r="B94" t="s">
        <v>385</v>
      </c>
      <c r="C94">
        <v>158</v>
      </c>
      <c r="D94" t="s">
        <v>193</v>
      </c>
      <c r="E94" t="s">
        <v>1121</v>
      </c>
      <c r="F94" t="s">
        <v>1122</v>
      </c>
      <c r="G94">
        <f t="shared" si="1"/>
        <v>92</v>
      </c>
    </row>
    <row r="95" spans="1:7" x14ac:dyDescent="0.2">
      <c r="A95">
        <v>93</v>
      </c>
      <c r="B95" t="s">
        <v>283</v>
      </c>
      <c r="C95">
        <v>204</v>
      </c>
      <c r="D95" t="s">
        <v>237</v>
      </c>
      <c r="E95" t="s">
        <v>1123</v>
      </c>
      <c r="F95" t="s">
        <v>1124</v>
      </c>
      <c r="G95">
        <f t="shared" si="1"/>
        <v>93</v>
      </c>
    </row>
    <row r="96" spans="1:7" x14ac:dyDescent="0.2">
      <c r="A96">
        <v>94</v>
      </c>
      <c r="B96" t="s">
        <v>181</v>
      </c>
      <c r="C96">
        <v>75</v>
      </c>
      <c r="D96" t="s">
        <v>126</v>
      </c>
      <c r="E96" t="s">
        <v>1125</v>
      </c>
      <c r="F96" t="s">
        <v>1126</v>
      </c>
      <c r="G96">
        <f t="shared" si="1"/>
        <v>94</v>
      </c>
    </row>
    <row r="97" spans="1:7" x14ac:dyDescent="0.2">
      <c r="A97">
        <v>95</v>
      </c>
      <c r="B97" t="s">
        <v>215</v>
      </c>
      <c r="C97">
        <v>184</v>
      </c>
      <c r="D97" t="s">
        <v>31</v>
      </c>
      <c r="E97" t="s">
        <v>1127</v>
      </c>
      <c r="F97" t="s">
        <v>1128</v>
      </c>
      <c r="G97">
        <f t="shared" si="1"/>
        <v>95</v>
      </c>
    </row>
    <row r="98" spans="1:7" x14ac:dyDescent="0.2">
      <c r="A98">
        <v>96</v>
      </c>
      <c r="B98" t="s">
        <v>32</v>
      </c>
      <c r="C98">
        <v>58</v>
      </c>
      <c r="D98" t="s">
        <v>27</v>
      </c>
      <c r="E98" t="s">
        <v>1129</v>
      </c>
      <c r="F98" t="s">
        <v>1130</v>
      </c>
      <c r="G98">
        <f t="shared" si="1"/>
        <v>96</v>
      </c>
    </row>
    <row r="99" spans="1:7" x14ac:dyDescent="0.2">
      <c r="A99">
        <v>97</v>
      </c>
      <c r="B99" t="s">
        <v>177</v>
      </c>
      <c r="C99">
        <v>38</v>
      </c>
      <c r="D99" t="s">
        <v>46</v>
      </c>
      <c r="E99" t="s">
        <v>1131</v>
      </c>
      <c r="F99" t="s">
        <v>1132</v>
      </c>
      <c r="G99">
        <f t="shared" si="1"/>
        <v>97</v>
      </c>
    </row>
    <row r="100" spans="1:7" x14ac:dyDescent="0.2">
      <c r="A100">
        <v>98</v>
      </c>
      <c r="B100" t="s">
        <v>285</v>
      </c>
      <c r="C100">
        <v>148</v>
      </c>
      <c r="D100" t="s">
        <v>15</v>
      </c>
      <c r="E100" t="s">
        <v>1133</v>
      </c>
      <c r="F100" t="s">
        <v>1134</v>
      </c>
      <c r="G100">
        <f t="shared" si="1"/>
        <v>98</v>
      </c>
    </row>
    <row r="101" spans="1:7" x14ac:dyDescent="0.2">
      <c r="A101">
        <v>99</v>
      </c>
      <c r="B101" t="s">
        <v>314</v>
      </c>
      <c r="C101">
        <v>163</v>
      </c>
      <c r="D101" t="s">
        <v>57</v>
      </c>
      <c r="E101" t="s">
        <v>1135</v>
      </c>
      <c r="F101" t="s">
        <v>925</v>
      </c>
      <c r="G101">
        <f t="shared" si="1"/>
        <v>99</v>
      </c>
    </row>
    <row r="102" spans="1:7" x14ac:dyDescent="0.2">
      <c r="A102">
        <v>100</v>
      </c>
      <c r="B102" t="s">
        <v>330</v>
      </c>
      <c r="C102">
        <v>178</v>
      </c>
      <c r="D102" t="s">
        <v>249</v>
      </c>
      <c r="E102" t="s">
        <v>1136</v>
      </c>
      <c r="F102" t="s">
        <v>1137</v>
      </c>
      <c r="G102">
        <f t="shared" si="1"/>
        <v>100</v>
      </c>
    </row>
    <row r="103" spans="1:7" x14ac:dyDescent="0.2">
      <c r="A103">
        <v>101</v>
      </c>
      <c r="B103" t="s">
        <v>259</v>
      </c>
      <c r="C103">
        <v>88</v>
      </c>
      <c r="D103" t="s">
        <v>19</v>
      </c>
      <c r="E103" t="s">
        <v>1138</v>
      </c>
      <c r="F103" t="s">
        <v>1139</v>
      </c>
      <c r="G103">
        <f t="shared" si="1"/>
        <v>101</v>
      </c>
    </row>
    <row r="104" spans="1:7" x14ac:dyDescent="0.2">
      <c r="A104">
        <v>102</v>
      </c>
      <c r="B104" t="s">
        <v>404</v>
      </c>
      <c r="C104">
        <v>126</v>
      </c>
      <c r="D104" t="s">
        <v>196</v>
      </c>
      <c r="E104" t="s">
        <v>1140</v>
      </c>
      <c r="F104" t="s">
        <v>933</v>
      </c>
      <c r="G104">
        <f t="shared" si="1"/>
        <v>102</v>
      </c>
    </row>
    <row r="105" spans="1:7" x14ac:dyDescent="0.2">
      <c r="A105">
        <v>103</v>
      </c>
      <c r="B105" t="s">
        <v>232</v>
      </c>
      <c r="C105">
        <v>213</v>
      </c>
      <c r="D105" t="s">
        <v>39</v>
      </c>
      <c r="E105" t="s">
        <v>1141</v>
      </c>
      <c r="F105" t="s">
        <v>1142</v>
      </c>
      <c r="G105">
        <f t="shared" si="1"/>
        <v>103</v>
      </c>
    </row>
    <row r="106" spans="1:7" x14ac:dyDescent="0.2">
      <c r="A106">
        <v>104</v>
      </c>
      <c r="B106" t="s">
        <v>188</v>
      </c>
      <c r="C106">
        <v>24</v>
      </c>
      <c r="D106" t="s">
        <v>62</v>
      </c>
      <c r="E106" t="s">
        <v>1143</v>
      </c>
      <c r="F106" t="s">
        <v>941</v>
      </c>
      <c r="G106">
        <f t="shared" si="1"/>
        <v>104</v>
      </c>
    </row>
    <row r="107" spans="1:7" x14ac:dyDescent="0.2">
      <c r="A107">
        <v>105</v>
      </c>
      <c r="B107" t="s">
        <v>398</v>
      </c>
      <c r="C107">
        <v>207</v>
      </c>
      <c r="D107" t="s">
        <v>237</v>
      </c>
      <c r="E107" t="s">
        <v>1144</v>
      </c>
      <c r="F107" t="s">
        <v>943</v>
      </c>
      <c r="G107">
        <f t="shared" si="1"/>
        <v>105</v>
      </c>
    </row>
    <row r="108" spans="1:7" x14ac:dyDescent="0.2">
      <c r="A108">
        <v>106</v>
      </c>
      <c r="B108" t="s">
        <v>197</v>
      </c>
      <c r="C108">
        <v>195</v>
      </c>
      <c r="D108" t="s">
        <v>169</v>
      </c>
      <c r="E108" t="s">
        <v>1145</v>
      </c>
      <c r="F108" t="s">
        <v>1146</v>
      </c>
      <c r="G108">
        <f t="shared" si="1"/>
        <v>106</v>
      </c>
    </row>
    <row r="109" spans="1:7" x14ac:dyDescent="0.2">
      <c r="A109">
        <v>107</v>
      </c>
      <c r="B109" t="s">
        <v>251</v>
      </c>
      <c r="C109">
        <v>176</v>
      </c>
      <c r="D109" t="s">
        <v>249</v>
      </c>
      <c r="E109" t="s">
        <v>1147</v>
      </c>
      <c r="F109" t="s">
        <v>1148</v>
      </c>
      <c r="G109">
        <f t="shared" si="1"/>
        <v>107</v>
      </c>
    </row>
    <row r="110" spans="1:7" x14ac:dyDescent="0.2">
      <c r="A110">
        <v>108</v>
      </c>
      <c r="B110" t="s">
        <v>388</v>
      </c>
      <c r="C110">
        <v>83</v>
      </c>
      <c r="D110" t="s">
        <v>19</v>
      </c>
      <c r="E110" t="s">
        <v>1149</v>
      </c>
      <c r="F110" t="s">
        <v>1150</v>
      </c>
      <c r="G110">
        <f t="shared" si="1"/>
        <v>108</v>
      </c>
    </row>
    <row r="111" spans="1:7" x14ac:dyDescent="0.2">
      <c r="A111">
        <v>109</v>
      </c>
      <c r="B111" t="s">
        <v>360</v>
      </c>
      <c r="C111">
        <v>122</v>
      </c>
      <c r="D111" t="s">
        <v>196</v>
      </c>
      <c r="E111" t="s">
        <v>1151</v>
      </c>
      <c r="F111" t="s">
        <v>957</v>
      </c>
      <c r="G111">
        <f t="shared" si="1"/>
        <v>109</v>
      </c>
    </row>
    <row r="112" spans="1:7" x14ac:dyDescent="0.2">
      <c r="A112">
        <v>110</v>
      </c>
      <c r="B112" t="s">
        <v>329</v>
      </c>
      <c r="C112">
        <v>157</v>
      </c>
      <c r="D112" t="s">
        <v>193</v>
      </c>
      <c r="E112" t="s">
        <v>1152</v>
      </c>
      <c r="F112" t="s">
        <v>1153</v>
      </c>
      <c r="G112">
        <f t="shared" si="1"/>
        <v>110</v>
      </c>
    </row>
    <row r="113" spans="1:7" x14ac:dyDescent="0.2">
      <c r="A113">
        <v>111</v>
      </c>
      <c r="B113" t="s">
        <v>26</v>
      </c>
      <c r="C113">
        <v>53</v>
      </c>
      <c r="D113" t="s">
        <v>27</v>
      </c>
      <c r="E113" t="s">
        <v>1154</v>
      </c>
      <c r="F113" t="s">
        <v>1155</v>
      </c>
      <c r="G113">
        <f t="shared" si="1"/>
        <v>111</v>
      </c>
    </row>
    <row r="114" spans="1:7" x14ac:dyDescent="0.2">
      <c r="A114">
        <v>112</v>
      </c>
      <c r="B114" t="s">
        <v>247</v>
      </c>
      <c r="C114">
        <v>26</v>
      </c>
      <c r="D114" t="s">
        <v>62</v>
      </c>
      <c r="E114" t="s">
        <v>1156</v>
      </c>
      <c r="F114" t="s">
        <v>1157</v>
      </c>
      <c r="G114">
        <f t="shared" si="1"/>
        <v>112</v>
      </c>
    </row>
    <row r="115" spans="1:7" x14ac:dyDescent="0.2">
      <c r="A115">
        <v>113</v>
      </c>
      <c r="B115" t="s">
        <v>397</v>
      </c>
      <c r="C115">
        <v>171</v>
      </c>
      <c r="D115" t="s">
        <v>249</v>
      </c>
      <c r="E115" t="s">
        <v>1158</v>
      </c>
      <c r="F115" t="s">
        <v>1159</v>
      </c>
      <c r="G115">
        <f t="shared" si="1"/>
        <v>113</v>
      </c>
    </row>
    <row r="116" spans="1:7" x14ac:dyDescent="0.2">
      <c r="A116">
        <v>114</v>
      </c>
      <c r="B116" t="s">
        <v>337</v>
      </c>
      <c r="C116">
        <v>115</v>
      </c>
      <c r="D116" t="s">
        <v>11</v>
      </c>
      <c r="E116" t="s">
        <v>1160</v>
      </c>
      <c r="F116" t="s">
        <v>1161</v>
      </c>
      <c r="G116">
        <f t="shared" si="1"/>
        <v>114</v>
      </c>
    </row>
    <row r="117" spans="1:7" x14ac:dyDescent="0.2">
      <c r="A117">
        <v>115</v>
      </c>
      <c r="B117" t="s">
        <v>372</v>
      </c>
      <c r="C117">
        <v>154</v>
      </c>
      <c r="D117" t="s">
        <v>193</v>
      </c>
      <c r="E117" t="s">
        <v>1162</v>
      </c>
      <c r="F117" t="s">
        <v>1163</v>
      </c>
      <c r="G117">
        <f t="shared" si="1"/>
        <v>115</v>
      </c>
    </row>
    <row r="118" spans="1:7" x14ac:dyDescent="0.2">
      <c r="A118">
        <v>116</v>
      </c>
      <c r="B118" t="s">
        <v>182</v>
      </c>
      <c r="C118">
        <v>55</v>
      </c>
      <c r="D118" t="s">
        <v>27</v>
      </c>
      <c r="E118" t="s">
        <v>1164</v>
      </c>
      <c r="F118" t="s">
        <v>1165</v>
      </c>
      <c r="G118">
        <f t="shared" si="1"/>
        <v>116</v>
      </c>
    </row>
    <row r="119" spans="1:7" x14ac:dyDescent="0.2">
      <c r="A119">
        <v>117</v>
      </c>
      <c r="B119" t="s">
        <v>210</v>
      </c>
      <c r="C119">
        <v>43</v>
      </c>
      <c r="D119" t="s">
        <v>66</v>
      </c>
      <c r="E119" t="s">
        <v>1166</v>
      </c>
      <c r="F119" t="s">
        <v>1167</v>
      </c>
      <c r="G119">
        <f t="shared" si="1"/>
        <v>117</v>
      </c>
    </row>
    <row r="120" spans="1:7" x14ac:dyDescent="0.2">
      <c r="A120">
        <v>118</v>
      </c>
      <c r="B120" t="s">
        <v>180</v>
      </c>
      <c r="C120">
        <v>162</v>
      </c>
      <c r="D120" t="s">
        <v>57</v>
      </c>
      <c r="E120" t="s">
        <v>1168</v>
      </c>
      <c r="F120" t="s">
        <v>1169</v>
      </c>
      <c r="G120">
        <f t="shared" si="1"/>
        <v>118</v>
      </c>
    </row>
    <row r="121" spans="1:7" x14ac:dyDescent="0.2">
      <c r="A121">
        <v>119</v>
      </c>
      <c r="B121" t="s">
        <v>22</v>
      </c>
      <c r="C121">
        <v>138</v>
      </c>
      <c r="D121" t="s">
        <v>23</v>
      </c>
      <c r="E121" t="s">
        <v>1170</v>
      </c>
      <c r="F121" t="s">
        <v>1171</v>
      </c>
      <c r="G121">
        <f t="shared" si="1"/>
        <v>119</v>
      </c>
    </row>
    <row r="122" spans="1:7" x14ac:dyDescent="0.2">
      <c r="A122">
        <v>120</v>
      </c>
      <c r="B122" t="s">
        <v>260</v>
      </c>
      <c r="C122">
        <v>117</v>
      </c>
      <c r="D122" t="s">
        <v>11</v>
      </c>
      <c r="E122" t="s">
        <v>1172</v>
      </c>
      <c r="F122" t="s">
        <v>1173</v>
      </c>
      <c r="G122">
        <f t="shared" si="1"/>
        <v>120</v>
      </c>
    </row>
    <row r="123" spans="1:7" x14ac:dyDescent="0.2">
      <c r="A123">
        <v>121</v>
      </c>
      <c r="B123" t="s">
        <v>163</v>
      </c>
      <c r="C123">
        <v>32</v>
      </c>
      <c r="D123" t="s">
        <v>46</v>
      </c>
      <c r="E123" t="s">
        <v>1174</v>
      </c>
      <c r="F123" t="s">
        <v>1175</v>
      </c>
      <c r="G123">
        <f t="shared" si="1"/>
        <v>121</v>
      </c>
    </row>
    <row r="124" spans="1:7" x14ac:dyDescent="0.2">
      <c r="A124">
        <v>122</v>
      </c>
      <c r="B124" t="s">
        <v>97</v>
      </c>
      <c r="C124">
        <v>139</v>
      </c>
      <c r="D124" t="s">
        <v>23</v>
      </c>
      <c r="E124" t="s">
        <v>1176</v>
      </c>
      <c r="F124" t="s">
        <v>1177</v>
      </c>
      <c r="G124">
        <f t="shared" si="1"/>
        <v>122</v>
      </c>
    </row>
    <row r="125" spans="1:7" x14ac:dyDescent="0.2">
      <c r="A125">
        <v>123</v>
      </c>
      <c r="B125" t="s">
        <v>89</v>
      </c>
      <c r="C125">
        <v>103</v>
      </c>
      <c r="D125" t="s">
        <v>80</v>
      </c>
      <c r="E125" t="s">
        <v>1178</v>
      </c>
      <c r="F125" t="s">
        <v>1179</v>
      </c>
      <c r="G125">
        <f t="shared" si="1"/>
        <v>123</v>
      </c>
    </row>
    <row r="126" spans="1:7" x14ac:dyDescent="0.2">
      <c r="A126">
        <v>124</v>
      </c>
      <c r="B126" t="s">
        <v>348</v>
      </c>
      <c r="C126">
        <v>179</v>
      </c>
      <c r="D126" t="s">
        <v>249</v>
      </c>
      <c r="E126" t="s">
        <v>1180</v>
      </c>
      <c r="F126" t="s">
        <v>1181</v>
      </c>
      <c r="G126">
        <f t="shared" si="1"/>
        <v>124</v>
      </c>
    </row>
    <row r="127" spans="1:7" x14ac:dyDescent="0.2">
      <c r="A127">
        <v>125</v>
      </c>
      <c r="B127" t="s">
        <v>100</v>
      </c>
      <c r="C127">
        <v>186</v>
      </c>
      <c r="D127" t="s">
        <v>31</v>
      </c>
      <c r="E127" t="s">
        <v>1182</v>
      </c>
      <c r="F127" t="s">
        <v>1183</v>
      </c>
      <c r="G127">
        <f t="shared" si="1"/>
        <v>125</v>
      </c>
    </row>
    <row r="128" spans="1:7" x14ac:dyDescent="0.2">
      <c r="A128">
        <v>126</v>
      </c>
      <c r="B128" t="s">
        <v>70</v>
      </c>
      <c r="C128">
        <v>33</v>
      </c>
      <c r="D128" t="s">
        <v>46</v>
      </c>
      <c r="E128" t="s">
        <v>1182</v>
      </c>
      <c r="F128" t="s">
        <v>1183</v>
      </c>
      <c r="G128">
        <f t="shared" si="1"/>
        <v>126</v>
      </c>
    </row>
    <row r="129" spans="1:7" x14ac:dyDescent="0.2">
      <c r="A129">
        <v>127</v>
      </c>
      <c r="B129" t="s">
        <v>138</v>
      </c>
      <c r="C129">
        <v>16</v>
      </c>
      <c r="D129" t="s">
        <v>129</v>
      </c>
      <c r="E129" t="s">
        <v>1182</v>
      </c>
      <c r="F129" t="s">
        <v>1183</v>
      </c>
      <c r="G129">
        <f t="shared" si="1"/>
        <v>127</v>
      </c>
    </row>
    <row r="130" spans="1:7" x14ac:dyDescent="0.2">
      <c r="A130">
        <v>128</v>
      </c>
      <c r="B130" t="s">
        <v>170</v>
      </c>
      <c r="C130">
        <v>96</v>
      </c>
      <c r="D130" t="s">
        <v>167</v>
      </c>
      <c r="E130" t="s">
        <v>1184</v>
      </c>
      <c r="F130" t="s">
        <v>1185</v>
      </c>
      <c r="G130">
        <f t="shared" si="1"/>
        <v>128</v>
      </c>
    </row>
    <row r="131" spans="1:7" x14ac:dyDescent="0.2">
      <c r="A131">
        <v>129</v>
      </c>
      <c r="B131" t="s">
        <v>272</v>
      </c>
      <c r="C131">
        <v>25</v>
      </c>
      <c r="D131" t="s">
        <v>62</v>
      </c>
      <c r="E131" t="s">
        <v>1186</v>
      </c>
      <c r="F131" t="s">
        <v>1187</v>
      </c>
      <c r="G131">
        <f t="shared" si="1"/>
        <v>129</v>
      </c>
    </row>
    <row r="132" spans="1:7" x14ac:dyDescent="0.2">
      <c r="A132">
        <v>130</v>
      </c>
      <c r="B132" t="s">
        <v>162</v>
      </c>
      <c r="C132">
        <v>134</v>
      </c>
      <c r="D132" t="s">
        <v>23</v>
      </c>
      <c r="E132" t="s">
        <v>1188</v>
      </c>
      <c r="F132" t="s">
        <v>1189</v>
      </c>
      <c r="G132">
        <f t="shared" ref="G132:G193" si="2">A132</f>
        <v>130</v>
      </c>
    </row>
    <row r="133" spans="1:7" x14ac:dyDescent="0.2">
      <c r="A133">
        <v>131</v>
      </c>
      <c r="B133" t="s">
        <v>273</v>
      </c>
      <c r="C133">
        <v>7</v>
      </c>
      <c r="D133" t="s">
        <v>74</v>
      </c>
      <c r="E133" t="s">
        <v>1190</v>
      </c>
      <c r="F133" t="s">
        <v>1191</v>
      </c>
      <c r="G133">
        <f t="shared" si="2"/>
        <v>131</v>
      </c>
    </row>
    <row r="134" spans="1:7" x14ac:dyDescent="0.2">
      <c r="A134">
        <v>132</v>
      </c>
      <c r="B134" t="s">
        <v>271</v>
      </c>
      <c r="C134">
        <v>214</v>
      </c>
      <c r="D134" t="s">
        <v>39</v>
      </c>
      <c r="E134" t="s">
        <v>1192</v>
      </c>
      <c r="F134" t="s">
        <v>1193</v>
      </c>
      <c r="G134">
        <f t="shared" si="2"/>
        <v>132</v>
      </c>
    </row>
    <row r="135" spans="1:7" x14ac:dyDescent="0.2">
      <c r="A135">
        <v>133</v>
      </c>
      <c r="B135" t="s">
        <v>290</v>
      </c>
      <c r="C135">
        <v>29</v>
      </c>
      <c r="D135" t="s">
        <v>62</v>
      </c>
      <c r="E135" t="s">
        <v>1194</v>
      </c>
      <c r="F135" t="s">
        <v>1195</v>
      </c>
      <c r="G135">
        <f t="shared" si="2"/>
        <v>133</v>
      </c>
    </row>
    <row r="136" spans="1:7" x14ac:dyDescent="0.2">
      <c r="A136">
        <v>134</v>
      </c>
      <c r="B136" t="s">
        <v>382</v>
      </c>
      <c r="C136">
        <v>23</v>
      </c>
      <c r="D136" t="s">
        <v>62</v>
      </c>
      <c r="E136" t="s">
        <v>1196</v>
      </c>
      <c r="F136" t="s">
        <v>1197</v>
      </c>
      <c r="G136">
        <f t="shared" si="2"/>
        <v>134</v>
      </c>
    </row>
    <row r="137" spans="1:7" x14ac:dyDescent="0.2">
      <c r="A137">
        <v>135</v>
      </c>
      <c r="B137" t="s">
        <v>350</v>
      </c>
      <c r="C137">
        <v>49</v>
      </c>
      <c r="D137" t="s">
        <v>66</v>
      </c>
      <c r="E137" t="s">
        <v>1198</v>
      </c>
      <c r="F137" t="s">
        <v>1199</v>
      </c>
      <c r="G137">
        <f t="shared" si="2"/>
        <v>135</v>
      </c>
    </row>
    <row r="138" spans="1:7" x14ac:dyDescent="0.2">
      <c r="A138">
        <v>136</v>
      </c>
      <c r="B138" t="s">
        <v>401</v>
      </c>
      <c r="C138">
        <v>208</v>
      </c>
      <c r="D138" t="s">
        <v>237</v>
      </c>
      <c r="E138" t="s">
        <v>1200</v>
      </c>
      <c r="F138" t="s">
        <v>1201</v>
      </c>
      <c r="G138">
        <f t="shared" si="2"/>
        <v>136</v>
      </c>
    </row>
    <row r="139" spans="1:7" x14ac:dyDescent="0.2">
      <c r="A139">
        <v>137</v>
      </c>
      <c r="B139" t="s">
        <v>84</v>
      </c>
      <c r="C139">
        <v>9</v>
      </c>
      <c r="D139" t="s">
        <v>74</v>
      </c>
      <c r="E139" t="s">
        <v>1202</v>
      </c>
      <c r="F139" t="s">
        <v>1203</v>
      </c>
      <c r="G139">
        <f t="shared" si="2"/>
        <v>137</v>
      </c>
    </row>
    <row r="140" spans="1:7" x14ac:dyDescent="0.2">
      <c r="A140">
        <v>138</v>
      </c>
      <c r="B140" t="s">
        <v>75</v>
      </c>
      <c r="C140">
        <v>2</v>
      </c>
      <c r="D140" t="s">
        <v>74</v>
      </c>
      <c r="E140" t="s">
        <v>1204</v>
      </c>
      <c r="F140" t="s">
        <v>1205</v>
      </c>
      <c r="G140">
        <f t="shared" si="2"/>
        <v>138</v>
      </c>
    </row>
    <row r="141" spans="1:7" x14ac:dyDescent="0.2">
      <c r="A141">
        <v>139</v>
      </c>
      <c r="B141" t="s">
        <v>153</v>
      </c>
      <c r="C141">
        <v>34</v>
      </c>
      <c r="D141" t="s">
        <v>46</v>
      </c>
      <c r="E141" t="s">
        <v>1206</v>
      </c>
      <c r="F141" t="s">
        <v>1207</v>
      </c>
      <c r="G141">
        <f t="shared" si="2"/>
        <v>139</v>
      </c>
    </row>
    <row r="142" spans="1:7" x14ac:dyDescent="0.2">
      <c r="A142">
        <v>140</v>
      </c>
      <c r="B142" t="s">
        <v>219</v>
      </c>
      <c r="C142">
        <v>166</v>
      </c>
      <c r="D142" t="s">
        <v>57</v>
      </c>
      <c r="E142" t="s">
        <v>1208</v>
      </c>
      <c r="F142" t="s">
        <v>1209</v>
      </c>
      <c r="G142">
        <f t="shared" si="2"/>
        <v>140</v>
      </c>
    </row>
    <row r="143" spans="1:7" x14ac:dyDescent="0.2">
      <c r="A143">
        <v>141</v>
      </c>
      <c r="B143" t="s">
        <v>143</v>
      </c>
      <c r="C143">
        <v>6</v>
      </c>
      <c r="D143" t="s">
        <v>74</v>
      </c>
      <c r="E143" t="s">
        <v>1210</v>
      </c>
      <c r="F143" t="s">
        <v>1211</v>
      </c>
      <c r="G143">
        <f t="shared" si="2"/>
        <v>141</v>
      </c>
    </row>
    <row r="144" spans="1:7" x14ac:dyDescent="0.2">
      <c r="A144">
        <v>142</v>
      </c>
      <c r="B144" t="s">
        <v>158</v>
      </c>
      <c r="C144">
        <v>35</v>
      </c>
      <c r="D144" t="s">
        <v>46</v>
      </c>
      <c r="E144" t="s">
        <v>1212</v>
      </c>
      <c r="F144" t="s">
        <v>1213</v>
      </c>
      <c r="G144">
        <f t="shared" si="2"/>
        <v>142</v>
      </c>
    </row>
    <row r="145" spans="1:7" x14ac:dyDescent="0.2">
      <c r="A145">
        <v>143</v>
      </c>
      <c r="B145" t="s">
        <v>411</v>
      </c>
      <c r="C145">
        <v>205</v>
      </c>
      <c r="D145" t="s">
        <v>237</v>
      </c>
      <c r="E145" t="s">
        <v>1214</v>
      </c>
      <c r="F145" t="s">
        <v>1215</v>
      </c>
      <c r="G145">
        <f t="shared" si="2"/>
        <v>143</v>
      </c>
    </row>
    <row r="146" spans="1:7" x14ac:dyDescent="0.2">
      <c r="A146">
        <v>144</v>
      </c>
      <c r="B146" t="s">
        <v>363</v>
      </c>
      <c r="C146">
        <v>124</v>
      </c>
      <c r="D146" t="s">
        <v>196</v>
      </c>
      <c r="E146" t="s">
        <v>1216</v>
      </c>
      <c r="F146" t="s">
        <v>1217</v>
      </c>
      <c r="G146">
        <f t="shared" si="2"/>
        <v>144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1218</v>
      </c>
      <c r="F147" t="s">
        <v>979</v>
      </c>
      <c r="G147">
        <f t="shared" si="2"/>
        <v>145</v>
      </c>
    </row>
    <row r="148" spans="1:7" x14ac:dyDescent="0.2">
      <c r="A148">
        <v>146</v>
      </c>
      <c r="B148" t="s">
        <v>366</v>
      </c>
      <c r="C148">
        <v>37</v>
      </c>
      <c r="D148" t="s">
        <v>46</v>
      </c>
      <c r="E148" t="s">
        <v>1219</v>
      </c>
      <c r="F148" t="s">
        <v>1220</v>
      </c>
      <c r="G148">
        <f t="shared" si="2"/>
        <v>146</v>
      </c>
    </row>
    <row r="149" spans="1:7" x14ac:dyDescent="0.2">
      <c r="A149">
        <v>147</v>
      </c>
      <c r="B149" t="s">
        <v>270</v>
      </c>
      <c r="C149">
        <v>5</v>
      </c>
      <c r="D149" t="s">
        <v>74</v>
      </c>
      <c r="E149" t="s">
        <v>1221</v>
      </c>
      <c r="F149" t="s">
        <v>1222</v>
      </c>
      <c r="G149">
        <f t="shared" si="2"/>
        <v>147</v>
      </c>
    </row>
    <row r="150" spans="1:7" x14ac:dyDescent="0.2">
      <c r="A150">
        <v>148</v>
      </c>
      <c r="B150" t="s">
        <v>318</v>
      </c>
      <c r="C150">
        <v>48</v>
      </c>
      <c r="D150" t="s">
        <v>66</v>
      </c>
      <c r="E150" t="s">
        <v>1223</v>
      </c>
      <c r="F150" t="s">
        <v>1224</v>
      </c>
      <c r="G150">
        <f t="shared" si="2"/>
        <v>148</v>
      </c>
    </row>
    <row r="151" spans="1:7" x14ac:dyDescent="0.2">
      <c r="A151">
        <v>149</v>
      </c>
      <c r="B151" t="s">
        <v>230</v>
      </c>
      <c r="C151">
        <v>217</v>
      </c>
      <c r="D151" t="s">
        <v>39</v>
      </c>
      <c r="E151" t="s">
        <v>1225</v>
      </c>
      <c r="F151" t="s">
        <v>1226</v>
      </c>
      <c r="G151">
        <f t="shared" si="2"/>
        <v>149</v>
      </c>
    </row>
    <row r="152" spans="1:7" x14ac:dyDescent="0.2">
      <c r="A152">
        <v>150</v>
      </c>
      <c r="B152" t="s">
        <v>53</v>
      </c>
      <c r="C152">
        <v>147</v>
      </c>
      <c r="D152" t="s">
        <v>15</v>
      </c>
      <c r="E152" t="s">
        <v>1227</v>
      </c>
      <c r="F152" t="s">
        <v>1228</v>
      </c>
      <c r="G152">
        <f t="shared" si="2"/>
        <v>150</v>
      </c>
    </row>
    <row r="153" spans="1:7" x14ac:dyDescent="0.2">
      <c r="A153">
        <v>151</v>
      </c>
      <c r="B153" t="s">
        <v>353</v>
      </c>
      <c r="C153">
        <v>142</v>
      </c>
      <c r="D153" t="s">
        <v>15</v>
      </c>
      <c r="E153" t="s">
        <v>1229</v>
      </c>
      <c r="F153" t="s">
        <v>1230</v>
      </c>
      <c r="G153">
        <f t="shared" si="2"/>
        <v>151</v>
      </c>
    </row>
    <row r="154" spans="1:7" x14ac:dyDescent="0.2">
      <c r="A154">
        <v>152</v>
      </c>
      <c r="B154" t="s">
        <v>357</v>
      </c>
      <c r="C154">
        <v>216</v>
      </c>
      <c r="D154" t="s">
        <v>39</v>
      </c>
      <c r="E154" t="s">
        <v>1231</v>
      </c>
      <c r="F154" t="s">
        <v>1232</v>
      </c>
      <c r="G154">
        <f t="shared" si="2"/>
        <v>152</v>
      </c>
    </row>
    <row r="155" spans="1:7" x14ac:dyDescent="0.2">
      <c r="A155">
        <v>153</v>
      </c>
      <c r="B155" t="s">
        <v>183</v>
      </c>
      <c r="C155">
        <v>194</v>
      </c>
      <c r="D155" t="s">
        <v>169</v>
      </c>
      <c r="E155" t="s">
        <v>1233</v>
      </c>
      <c r="F155" t="s">
        <v>1234</v>
      </c>
      <c r="G155">
        <f t="shared" si="2"/>
        <v>153</v>
      </c>
    </row>
    <row r="156" spans="1:7" x14ac:dyDescent="0.2">
      <c r="A156">
        <v>154</v>
      </c>
      <c r="B156" t="s">
        <v>407</v>
      </c>
      <c r="C156">
        <v>92</v>
      </c>
      <c r="D156" t="s">
        <v>167</v>
      </c>
      <c r="E156" t="s">
        <v>1235</v>
      </c>
      <c r="F156" t="s">
        <v>1236</v>
      </c>
      <c r="G156">
        <f t="shared" si="2"/>
        <v>154</v>
      </c>
    </row>
    <row r="157" spans="1:7" x14ac:dyDescent="0.2">
      <c r="A157">
        <v>155</v>
      </c>
      <c r="B157" t="s">
        <v>227</v>
      </c>
      <c r="C157">
        <v>79</v>
      </c>
      <c r="D157" t="s">
        <v>126</v>
      </c>
      <c r="E157" t="s">
        <v>1237</v>
      </c>
      <c r="F157" t="s">
        <v>1238</v>
      </c>
      <c r="G157">
        <f t="shared" si="2"/>
        <v>155</v>
      </c>
    </row>
    <row r="158" spans="1:7" x14ac:dyDescent="0.2">
      <c r="A158">
        <v>156</v>
      </c>
      <c r="B158" t="s">
        <v>38</v>
      </c>
      <c r="C158">
        <v>212</v>
      </c>
      <c r="D158" t="s">
        <v>39</v>
      </c>
      <c r="E158" t="s">
        <v>1239</v>
      </c>
      <c r="F158" t="s">
        <v>1240</v>
      </c>
      <c r="G158">
        <f t="shared" si="2"/>
        <v>156</v>
      </c>
    </row>
    <row r="159" spans="1:7" x14ac:dyDescent="0.2">
      <c r="A159">
        <v>157</v>
      </c>
      <c r="B159" t="s">
        <v>301</v>
      </c>
      <c r="C159">
        <v>62</v>
      </c>
      <c r="D159" t="s">
        <v>8</v>
      </c>
      <c r="E159" t="s">
        <v>1241</v>
      </c>
      <c r="F159" t="s">
        <v>1242</v>
      </c>
      <c r="G159">
        <f t="shared" si="2"/>
        <v>157</v>
      </c>
    </row>
    <row r="160" spans="1:7" x14ac:dyDescent="0.2">
      <c r="A160">
        <v>158</v>
      </c>
      <c r="B160" t="s">
        <v>391</v>
      </c>
      <c r="C160">
        <v>152</v>
      </c>
      <c r="D160" t="s">
        <v>193</v>
      </c>
      <c r="E160" t="s">
        <v>1243</v>
      </c>
      <c r="F160" t="s">
        <v>1244</v>
      </c>
      <c r="G160">
        <f t="shared" si="2"/>
        <v>158</v>
      </c>
    </row>
    <row r="161" spans="1:7" x14ac:dyDescent="0.2">
      <c r="A161">
        <v>159</v>
      </c>
      <c r="B161" t="s">
        <v>105</v>
      </c>
      <c r="C161">
        <v>185</v>
      </c>
      <c r="D161" t="s">
        <v>31</v>
      </c>
      <c r="E161" t="s">
        <v>1245</v>
      </c>
      <c r="F161" t="s">
        <v>1246</v>
      </c>
      <c r="G161">
        <f t="shared" si="2"/>
        <v>159</v>
      </c>
    </row>
    <row r="162" spans="1:7" x14ac:dyDescent="0.2">
      <c r="A162">
        <v>160</v>
      </c>
      <c r="B162" t="s">
        <v>127</v>
      </c>
      <c r="C162">
        <v>146</v>
      </c>
      <c r="D162" t="s">
        <v>15</v>
      </c>
      <c r="E162" t="s">
        <v>1247</v>
      </c>
      <c r="F162" t="s">
        <v>1248</v>
      </c>
      <c r="G162">
        <f t="shared" si="2"/>
        <v>160</v>
      </c>
    </row>
    <row r="163" spans="1:7" x14ac:dyDescent="0.2">
      <c r="A163">
        <v>161</v>
      </c>
      <c r="B163" t="s">
        <v>276</v>
      </c>
      <c r="C163">
        <v>17</v>
      </c>
      <c r="D163" t="s">
        <v>129</v>
      </c>
      <c r="E163" t="s">
        <v>1249</v>
      </c>
      <c r="F163" t="s">
        <v>1250</v>
      </c>
      <c r="G163">
        <f t="shared" si="2"/>
        <v>161</v>
      </c>
    </row>
    <row r="164" spans="1:7" x14ac:dyDescent="0.2">
      <c r="A164">
        <v>162</v>
      </c>
      <c r="B164" t="s">
        <v>300</v>
      </c>
      <c r="C164">
        <v>219</v>
      </c>
      <c r="D164" t="s">
        <v>39</v>
      </c>
      <c r="E164" t="s">
        <v>1251</v>
      </c>
      <c r="F164" t="s">
        <v>1252</v>
      </c>
      <c r="G164">
        <f t="shared" si="2"/>
        <v>162</v>
      </c>
    </row>
    <row r="165" spans="1:7" x14ac:dyDescent="0.2">
      <c r="A165">
        <v>163</v>
      </c>
      <c r="B165" t="s">
        <v>334</v>
      </c>
      <c r="C165">
        <v>42</v>
      </c>
      <c r="D165" t="s">
        <v>66</v>
      </c>
      <c r="E165" t="s">
        <v>1253</v>
      </c>
      <c r="F165" t="s">
        <v>1254</v>
      </c>
      <c r="G165">
        <f t="shared" si="2"/>
        <v>163</v>
      </c>
    </row>
    <row r="166" spans="1:7" x14ac:dyDescent="0.2">
      <c r="A166">
        <v>164</v>
      </c>
      <c r="B166" t="s">
        <v>356</v>
      </c>
      <c r="C166">
        <v>56</v>
      </c>
      <c r="D166" t="s">
        <v>27</v>
      </c>
      <c r="E166" t="s">
        <v>1255</v>
      </c>
      <c r="F166" t="s">
        <v>1256</v>
      </c>
      <c r="G166">
        <f t="shared" si="2"/>
        <v>164</v>
      </c>
    </row>
    <row r="167" spans="1:7" x14ac:dyDescent="0.2">
      <c r="A167">
        <v>165</v>
      </c>
      <c r="B167" t="s">
        <v>30</v>
      </c>
      <c r="C167">
        <v>182</v>
      </c>
      <c r="D167" t="s">
        <v>31</v>
      </c>
      <c r="E167" t="s">
        <v>1257</v>
      </c>
      <c r="F167" t="s">
        <v>1258</v>
      </c>
      <c r="G167">
        <f t="shared" si="2"/>
        <v>165</v>
      </c>
    </row>
    <row r="168" spans="1:7" x14ac:dyDescent="0.2">
      <c r="A168">
        <v>166</v>
      </c>
      <c r="B168" t="s">
        <v>223</v>
      </c>
      <c r="C168">
        <v>144</v>
      </c>
      <c r="D168" t="s">
        <v>15</v>
      </c>
      <c r="E168" t="s">
        <v>1259</v>
      </c>
      <c r="F168" t="s">
        <v>1260</v>
      </c>
      <c r="G168">
        <f t="shared" si="2"/>
        <v>166</v>
      </c>
    </row>
    <row r="169" spans="1:7" x14ac:dyDescent="0.2">
      <c r="A169">
        <v>167</v>
      </c>
      <c r="B169" t="s">
        <v>137</v>
      </c>
      <c r="C169">
        <v>102</v>
      </c>
      <c r="D169" t="s">
        <v>80</v>
      </c>
      <c r="E169" t="s">
        <v>1261</v>
      </c>
      <c r="F169" t="s">
        <v>1262</v>
      </c>
      <c r="G169">
        <f t="shared" si="2"/>
        <v>167</v>
      </c>
    </row>
    <row r="170" spans="1:7" x14ac:dyDescent="0.2">
      <c r="A170">
        <v>168</v>
      </c>
      <c r="B170" t="s">
        <v>159</v>
      </c>
      <c r="C170">
        <v>107</v>
      </c>
      <c r="D170" t="s">
        <v>80</v>
      </c>
      <c r="E170" t="s">
        <v>1263</v>
      </c>
      <c r="F170" t="s">
        <v>1264</v>
      </c>
      <c r="G170">
        <f t="shared" si="2"/>
        <v>168</v>
      </c>
    </row>
    <row r="171" spans="1:7" x14ac:dyDescent="0.2">
      <c r="A171">
        <v>169</v>
      </c>
      <c r="B171" t="s">
        <v>322</v>
      </c>
      <c r="C171">
        <v>156</v>
      </c>
      <c r="D171" t="s">
        <v>193</v>
      </c>
      <c r="E171" t="s">
        <v>1265</v>
      </c>
      <c r="F171" t="s">
        <v>1266</v>
      </c>
      <c r="G171">
        <f t="shared" si="2"/>
        <v>169</v>
      </c>
    </row>
    <row r="172" spans="1:7" x14ac:dyDescent="0.2">
      <c r="A172">
        <v>170</v>
      </c>
      <c r="B172" t="s">
        <v>279</v>
      </c>
      <c r="C172">
        <v>159</v>
      </c>
      <c r="D172" t="s">
        <v>193</v>
      </c>
      <c r="E172" t="s">
        <v>1267</v>
      </c>
      <c r="F172" t="s">
        <v>1268</v>
      </c>
      <c r="G172">
        <f t="shared" si="2"/>
        <v>170</v>
      </c>
    </row>
    <row r="173" spans="1:7" x14ac:dyDescent="0.2">
      <c r="A173">
        <v>171</v>
      </c>
      <c r="B173" t="s">
        <v>189</v>
      </c>
      <c r="C173">
        <v>52</v>
      </c>
      <c r="D173" t="s">
        <v>27</v>
      </c>
      <c r="E173" t="s">
        <v>1269</v>
      </c>
      <c r="F173" t="s">
        <v>1270</v>
      </c>
      <c r="G173">
        <f t="shared" si="2"/>
        <v>171</v>
      </c>
    </row>
    <row r="174" spans="1:7" x14ac:dyDescent="0.2">
      <c r="A174">
        <v>172</v>
      </c>
      <c r="B174" t="s">
        <v>315</v>
      </c>
      <c r="C174">
        <v>89</v>
      </c>
      <c r="D174" t="s">
        <v>19</v>
      </c>
      <c r="E174" t="s">
        <v>1271</v>
      </c>
      <c r="F174" t="s">
        <v>1272</v>
      </c>
      <c r="G174">
        <f t="shared" si="2"/>
        <v>172</v>
      </c>
    </row>
    <row r="175" spans="1:7" x14ac:dyDescent="0.2">
      <c r="A175">
        <v>173</v>
      </c>
      <c r="B175" t="s">
        <v>349</v>
      </c>
      <c r="C175">
        <v>193</v>
      </c>
      <c r="D175" t="s">
        <v>169</v>
      </c>
      <c r="E175" t="s">
        <v>1273</v>
      </c>
      <c r="F175" t="s">
        <v>1274</v>
      </c>
      <c r="G175">
        <f t="shared" si="2"/>
        <v>173</v>
      </c>
    </row>
    <row r="176" spans="1:7" x14ac:dyDescent="0.2">
      <c r="A176">
        <v>174</v>
      </c>
      <c r="B176" t="s">
        <v>56</v>
      </c>
      <c r="C176">
        <v>169</v>
      </c>
      <c r="D176" t="s">
        <v>57</v>
      </c>
      <c r="E176" t="s">
        <v>1275</v>
      </c>
      <c r="F176" t="s">
        <v>1276</v>
      </c>
      <c r="G176">
        <f t="shared" si="2"/>
        <v>174</v>
      </c>
    </row>
    <row r="177" spans="1:7" x14ac:dyDescent="0.2">
      <c r="A177">
        <v>175</v>
      </c>
      <c r="B177" t="s">
        <v>168</v>
      </c>
      <c r="C177">
        <v>197</v>
      </c>
      <c r="D177" t="s">
        <v>169</v>
      </c>
      <c r="E177" t="s">
        <v>1277</v>
      </c>
      <c r="F177" t="s">
        <v>1278</v>
      </c>
      <c r="G177">
        <f t="shared" si="2"/>
        <v>175</v>
      </c>
    </row>
    <row r="178" spans="1:7" x14ac:dyDescent="0.2">
      <c r="A178">
        <v>176</v>
      </c>
      <c r="B178" t="s">
        <v>244</v>
      </c>
      <c r="C178">
        <v>129</v>
      </c>
      <c r="D178" t="s">
        <v>196</v>
      </c>
      <c r="E178" t="s">
        <v>1279</v>
      </c>
      <c r="F178" t="s">
        <v>1280</v>
      </c>
      <c r="G178">
        <f t="shared" si="2"/>
        <v>176</v>
      </c>
    </row>
    <row r="179" spans="1:7" x14ac:dyDescent="0.2">
      <c r="A179">
        <v>177</v>
      </c>
      <c r="B179" t="s">
        <v>79</v>
      </c>
      <c r="C179">
        <v>106</v>
      </c>
      <c r="D179" t="s">
        <v>80</v>
      </c>
      <c r="E179" t="s">
        <v>1281</v>
      </c>
      <c r="F179" t="s">
        <v>1282</v>
      </c>
      <c r="G179">
        <f t="shared" si="2"/>
        <v>177</v>
      </c>
    </row>
    <row r="180" spans="1:7" x14ac:dyDescent="0.2">
      <c r="A180">
        <v>178</v>
      </c>
      <c r="B180" t="s">
        <v>235</v>
      </c>
      <c r="C180">
        <v>77</v>
      </c>
      <c r="D180" t="s">
        <v>126</v>
      </c>
      <c r="E180" t="s">
        <v>1283</v>
      </c>
      <c r="F180" t="s">
        <v>1284</v>
      </c>
      <c r="G180">
        <f t="shared" si="2"/>
        <v>178</v>
      </c>
    </row>
    <row r="181" spans="1:7" x14ac:dyDescent="0.2">
      <c r="A181">
        <v>179</v>
      </c>
      <c r="B181" t="s">
        <v>264</v>
      </c>
      <c r="C181">
        <v>73</v>
      </c>
      <c r="D181" t="s">
        <v>126</v>
      </c>
      <c r="E181" t="s">
        <v>1285</v>
      </c>
      <c r="F181" t="s">
        <v>1286</v>
      </c>
      <c r="G181">
        <f t="shared" si="2"/>
        <v>179</v>
      </c>
    </row>
    <row r="182" spans="1:7" x14ac:dyDescent="0.2">
      <c r="A182">
        <v>180</v>
      </c>
      <c r="B182" t="s">
        <v>305</v>
      </c>
      <c r="C182">
        <v>125</v>
      </c>
      <c r="D182" t="s">
        <v>196</v>
      </c>
      <c r="E182" t="s">
        <v>1287</v>
      </c>
      <c r="F182" t="s">
        <v>1288</v>
      </c>
      <c r="G182">
        <f t="shared" si="2"/>
        <v>180</v>
      </c>
    </row>
    <row r="183" spans="1:7" x14ac:dyDescent="0.2">
      <c r="A183">
        <v>181</v>
      </c>
      <c r="B183" t="s">
        <v>369</v>
      </c>
      <c r="C183">
        <v>99</v>
      </c>
      <c r="D183" t="s">
        <v>167</v>
      </c>
      <c r="E183" t="s">
        <v>1289</v>
      </c>
      <c r="F183" t="s">
        <v>1290</v>
      </c>
      <c r="G183">
        <f t="shared" si="2"/>
        <v>181</v>
      </c>
    </row>
    <row r="184" spans="1:7" x14ac:dyDescent="0.2">
      <c r="A184">
        <v>182</v>
      </c>
      <c r="B184" t="s">
        <v>379</v>
      </c>
      <c r="C184">
        <v>202</v>
      </c>
      <c r="D184" t="s">
        <v>237</v>
      </c>
      <c r="E184" t="s">
        <v>1291</v>
      </c>
      <c r="F184" t="s">
        <v>1292</v>
      </c>
      <c r="G184">
        <f t="shared" si="2"/>
        <v>182</v>
      </c>
    </row>
    <row r="185" spans="1:7" x14ac:dyDescent="0.2">
      <c r="A185">
        <v>183</v>
      </c>
      <c r="B185" t="s">
        <v>345</v>
      </c>
      <c r="C185">
        <v>18</v>
      </c>
      <c r="D185" t="s">
        <v>129</v>
      </c>
      <c r="E185" t="s">
        <v>1293</v>
      </c>
      <c r="F185" t="s">
        <v>1294</v>
      </c>
      <c r="G185">
        <f t="shared" si="2"/>
        <v>183</v>
      </c>
    </row>
    <row r="186" spans="1:7" x14ac:dyDescent="0.2">
      <c r="A186">
        <v>184</v>
      </c>
      <c r="B186" t="s">
        <v>333</v>
      </c>
      <c r="C186">
        <v>153</v>
      </c>
      <c r="D186" t="s">
        <v>193</v>
      </c>
      <c r="E186" t="s">
        <v>1295</v>
      </c>
      <c r="F186" t="s">
        <v>1296</v>
      </c>
      <c r="G186">
        <f t="shared" si="2"/>
        <v>184</v>
      </c>
    </row>
    <row r="187" spans="1:7" x14ac:dyDescent="0.2">
      <c r="A187">
        <v>185</v>
      </c>
      <c r="B187" t="s">
        <v>306</v>
      </c>
      <c r="C187">
        <v>94</v>
      </c>
      <c r="D187" t="s">
        <v>167</v>
      </c>
      <c r="E187" t="s">
        <v>1297</v>
      </c>
      <c r="F187" t="s">
        <v>1298</v>
      </c>
      <c r="G187">
        <f t="shared" si="2"/>
        <v>185</v>
      </c>
    </row>
    <row r="188" spans="1:7" x14ac:dyDescent="0.2">
      <c r="A188">
        <v>186</v>
      </c>
      <c r="B188" t="s">
        <v>206</v>
      </c>
      <c r="C188">
        <v>137</v>
      </c>
      <c r="D188" t="s">
        <v>23</v>
      </c>
      <c r="E188" t="s">
        <v>1299</v>
      </c>
      <c r="F188" t="s">
        <v>1300</v>
      </c>
      <c r="G188">
        <f t="shared" si="2"/>
        <v>186</v>
      </c>
    </row>
    <row r="189" spans="1:7" x14ac:dyDescent="0.2">
      <c r="A189">
        <v>187</v>
      </c>
      <c r="B189" t="s">
        <v>344</v>
      </c>
      <c r="C189">
        <v>145</v>
      </c>
      <c r="D189" t="s">
        <v>15</v>
      </c>
      <c r="E189" t="s">
        <v>1301</v>
      </c>
      <c r="F189" t="s">
        <v>1302</v>
      </c>
      <c r="G189">
        <f t="shared" si="2"/>
        <v>187</v>
      </c>
    </row>
    <row r="190" spans="1:7" x14ac:dyDescent="0.2">
      <c r="A190">
        <v>188</v>
      </c>
      <c r="B190" t="s">
        <v>47</v>
      </c>
      <c r="C190">
        <v>54</v>
      </c>
      <c r="D190" t="s">
        <v>27</v>
      </c>
      <c r="E190" t="s">
        <v>1303</v>
      </c>
      <c r="F190" t="s">
        <v>1304</v>
      </c>
      <c r="G190">
        <f t="shared" si="2"/>
        <v>188</v>
      </c>
    </row>
    <row r="191" spans="1:7" x14ac:dyDescent="0.2">
      <c r="A191">
        <v>189</v>
      </c>
      <c r="B191" t="s">
        <v>248</v>
      </c>
      <c r="C191">
        <v>172</v>
      </c>
      <c r="D191" t="s">
        <v>249</v>
      </c>
      <c r="E191" t="s">
        <v>1305</v>
      </c>
      <c r="F191" t="s">
        <v>1306</v>
      </c>
      <c r="G191">
        <f t="shared" si="2"/>
        <v>189</v>
      </c>
    </row>
    <row r="192" spans="1:7" x14ac:dyDescent="0.2">
      <c r="A192">
        <v>190</v>
      </c>
      <c r="B192" t="s">
        <v>341</v>
      </c>
      <c r="C192">
        <v>76</v>
      </c>
      <c r="D192" t="s">
        <v>126</v>
      </c>
      <c r="E192" t="s">
        <v>1307</v>
      </c>
      <c r="F192" t="s">
        <v>1308</v>
      </c>
      <c r="G192">
        <f t="shared" si="2"/>
        <v>190</v>
      </c>
    </row>
    <row r="193" spans="1:7" x14ac:dyDescent="0.2">
      <c r="A193">
        <v>191</v>
      </c>
      <c r="B193" t="s">
        <v>124</v>
      </c>
      <c r="C193">
        <v>105</v>
      </c>
      <c r="D193" t="s">
        <v>80</v>
      </c>
      <c r="E193" t="s">
        <v>1309</v>
      </c>
      <c r="F193" t="s">
        <v>1310</v>
      </c>
      <c r="G193">
        <f t="shared" si="2"/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opLeftCell="A173" workbookViewId="0">
      <selection activeCell="G3" sqref="G3:G191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1311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1312</v>
      </c>
      <c r="F4" t="s">
        <v>984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1313</v>
      </c>
      <c r="F5" t="s">
        <v>986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1314</v>
      </c>
      <c r="F6" t="s">
        <v>44</v>
      </c>
      <c r="G6">
        <f t="shared" si="0"/>
        <v>4</v>
      </c>
    </row>
    <row r="7" spans="1:7" x14ac:dyDescent="0.2">
      <c r="A7">
        <v>5</v>
      </c>
      <c r="B7" t="s">
        <v>125</v>
      </c>
      <c r="C7">
        <v>71</v>
      </c>
      <c r="D7" t="s">
        <v>126</v>
      </c>
      <c r="E7" t="s">
        <v>1315</v>
      </c>
      <c r="F7" t="s">
        <v>55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1316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1317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1318</v>
      </c>
      <c r="F10" t="s">
        <v>427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1319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1320</v>
      </c>
      <c r="F12" t="s">
        <v>209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1321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1322</v>
      </c>
      <c r="F14" t="s">
        <v>997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1323</v>
      </c>
      <c r="F15" t="s">
        <v>355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1324</v>
      </c>
      <c r="F16" t="s">
        <v>359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1325</v>
      </c>
      <c r="F17" t="s">
        <v>449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1325</v>
      </c>
      <c r="F18" t="s">
        <v>449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1326</v>
      </c>
      <c r="F19" t="s">
        <v>1002</v>
      </c>
      <c r="G19">
        <f t="shared" si="0"/>
        <v>17</v>
      </c>
    </row>
    <row r="20" spans="1:7" x14ac:dyDescent="0.2">
      <c r="A20">
        <v>18</v>
      </c>
      <c r="B20" t="s">
        <v>697</v>
      </c>
      <c r="C20">
        <v>91</v>
      </c>
      <c r="D20" t="s">
        <v>167</v>
      </c>
      <c r="E20" t="s">
        <v>1327</v>
      </c>
      <c r="F20" t="s">
        <v>390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1328</v>
      </c>
      <c r="F21" t="s">
        <v>459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1329</v>
      </c>
      <c r="F22" t="s">
        <v>497</v>
      </c>
      <c r="G22">
        <f t="shared" si="0"/>
        <v>20</v>
      </c>
    </row>
    <row r="23" spans="1:7" x14ac:dyDescent="0.2">
      <c r="A23">
        <v>21</v>
      </c>
      <c r="B23" t="s">
        <v>297</v>
      </c>
      <c r="C23">
        <v>12</v>
      </c>
      <c r="D23" t="s">
        <v>129</v>
      </c>
      <c r="E23" t="s">
        <v>1330</v>
      </c>
      <c r="F23" t="s">
        <v>1007</v>
      </c>
      <c r="G23">
        <f t="shared" si="0"/>
        <v>21</v>
      </c>
    </row>
    <row r="24" spans="1:7" x14ac:dyDescent="0.2">
      <c r="A24">
        <v>22</v>
      </c>
      <c r="B24" t="s">
        <v>287</v>
      </c>
      <c r="C24">
        <v>13</v>
      </c>
      <c r="D24" t="s">
        <v>129</v>
      </c>
      <c r="E24" t="s">
        <v>1331</v>
      </c>
      <c r="F24" t="s">
        <v>416</v>
      </c>
      <c r="G24">
        <f t="shared" si="0"/>
        <v>22</v>
      </c>
    </row>
    <row r="25" spans="1:7" x14ac:dyDescent="0.2">
      <c r="A25">
        <v>23</v>
      </c>
      <c r="B25" t="s">
        <v>266</v>
      </c>
      <c r="C25">
        <v>3</v>
      </c>
      <c r="D25" t="s">
        <v>74</v>
      </c>
      <c r="E25" t="s">
        <v>1332</v>
      </c>
      <c r="F25" t="s">
        <v>1010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1333</v>
      </c>
      <c r="F26" t="s">
        <v>1012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1334</v>
      </c>
      <c r="F27" t="s">
        <v>1014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1335</v>
      </c>
      <c r="F28" t="s">
        <v>1016</v>
      </c>
      <c r="G28">
        <f t="shared" si="0"/>
        <v>26</v>
      </c>
    </row>
    <row r="29" spans="1:7" x14ac:dyDescent="0.2">
      <c r="A29">
        <v>27</v>
      </c>
      <c r="B29" t="s">
        <v>286</v>
      </c>
      <c r="C29">
        <v>191</v>
      </c>
      <c r="D29" t="s">
        <v>169</v>
      </c>
      <c r="E29" t="s">
        <v>1336</v>
      </c>
      <c r="F29" t="s">
        <v>1018</v>
      </c>
      <c r="G29">
        <f t="shared" si="0"/>
        <v>27</v>
      </c>
    </row>
    <row r="30" spans="1:7" x14ac:dyDescent="0.2">
      <c r="A30">
        <v>28</v>
      </c>
      <c r="B30" t="s">
        <v>326</v>
      </c>
      <c r="C30">
        <v>19</v>
      </c>
      <c r="D30" t="s">
        <v>129</v>
      </c>
      <c r="E30" t="s">
        <v>1337</v>
      </c>
      <c r="F30" t="s">
        <v>1020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1338</v>
      </c>
      <c r="F31" t="s">
        <v>585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1339</v>
      </c>
      <c r="F32" t="s">
        <v>1023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1339</v>
      </c>
      <c r="F33" t="s">
        <v>1023</v>
      </c>
      <c r="G33">
        <f t="shared" si="0"/>
        <v>31</v>
      </c>
    </row>
    <row r="34" spans="1:7" x14ac:dyDescent="0.2">
      <c r="A34">
        <v>32</v>
      </c>
      <c r="B34" t="s">
        <v>257</v>
      </c>
      <c r="C34">
        <v>199</v>
      </c>
      <c r="D34" t="s">
        <v>169</v>
      </c>
      <c r="E34" t="s">
        <v>1340</v>
      </c>
      <c r="F34" t="s">
        <v>1025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1341</v>
      </c>
      <c r="F35" t="s">
        <v>1027</v>
      </c>
      <c r="G35">
        <f t="shared" si="0"/>
        <v>33</v>
      </c>
    </row>
    <row r="36" spans="1:7" x14ac:dyDescent="0.2">
      <c r="A36">
        <v>34</v>
      </c>
      <c r="B36" t="s">
        <v>212</v>
      </c>
      <c r="C36">
        <v>167</v>
      </c>
      <c r="D36" t="s">
        <v>57</v>
      </c>
      <c r="E36" t="s">
        <v>1342</v>
      </c>
      <c r="F36" t="s">
        <v>1031</v>
      </c>
      <c r="G36">
        <f t="shared" si="0"/>
        <v>34</v>
      </c>
    </row>
    <row r="37" spans="1:7" x14ac:dyDescent="0.2">
      <c r="A37">
        <v>35</v>
      </c>
      <c r="B37" t="s">
        <v>86</v>
      </c>
      <c r="C37">
        <v>183</v>
      </c>
      <c r="D37" t="s">
        <v>31</v>
      </c>
      <c r="E37" t="s">
        <v>1343</v>
      </c>
      <c r="F37" t="s">
        <v>776</v>
      </c>
      <c r="G37">
        <f t="shared" si="0"/>
        <v>35</v>
      </c>
    </row>
    <row r="38" spans="1:7" x14ac:dyDescent="0.2">
      <c r="A38">
        <v>36</v>
      </c>
      <c r="B38" t="s">
        <v>239</v>
      </c>
      <c r="C38">
        <v>97</v>
      </c>
      <c r="D38" t="s">
        <v>167</v>
      </c>
      <c r="E38" t="s">
        <v>1344</v>
      </c>
      <c r="F38" t="s">
        <v>1036</v>
      </c>
      <c r="G38">
        <f t="shared" si="0"/>
        <v>36</v>
      </c>
    </row>
    <row r="39" spans="1:7" x14ac:dyDescent="0.2">
      <c r="A39">
        <v>37</v>
      </c>
      <c r="B39" t="s">
        <v>93</v>
      </c>
      <c r="C39">
        <v>46</v>
      </c>
      <c r="D39" t="s">
        <v>66</v>
      </c>
      <c r="E39" t="s">
        <v>1345</v>
      </c>
      <c r="F39" t="s">
        <v>1346</v>
      </c>
      <c r="G39">
        <f t="shared" si="0"/>
        <v>37</v>
      </c>
    </row>
    <row r="40" spans="1:7" x14ac:dyDescent="0.2">
      <c r="A40">
        <v>38</v>
      </c>
      <c r="B40" t="s">
        <v>78</v>
      </c>
      <c r="C40">
        <v>64</v>
      </c>
      <c r="D40" t="s">
        <v>8</v>
      </c>
      <c r="E40" t="s">
        <v>1347</v>
      </c>
      <c r="F40" t="s">
        <v>1348</v>
      </c>
      <c r="G40">
        <f t="shared" si="0"/>
        <v>38</v>
      </c>
    </row>
    <row r="41" spans="1:7" x14ac:dyDescent="0.2">
      <c r="A41">
        <v>39</v>
      </c>
      <c r="B41" t="s">
        <v>134</v>
      </c>
      <c r="C41">
        <v>27</v>
      </c>
      <c r="D41" t="s">
        <v>62</v>
      </c>
      <c r="E41" t="s">
        <v>1349</v>
      </c>
      <c r="F41" t="s">
        <v>1046</v>
      </c>
      <c r="G41">
        <f t="shared" si="0"/>
        <v>39</v>
      </c>
    </row>
    <row r="42" spans="1:7" x14ac:dyDescent="0.2">
      <c r="A42">
        <v>40</v>
      </c>
      <c r="B42" t="s">
        <v>222</v>
      </c>
      <c r="C42">
        <v>72</v>
      </c>
      <c r="D42" t="s">
        <v>126</v>
      </c>
      <c r="E42" t="s">
        <v>1350</v>
      </c>
      <c r="F42" t="s">
        <v>1052</v>
      </c>
      <c r="G42">
        <f t="shared" si="0"/>
        <v>40</v>
      </c>
    </row>
    <row r="43" spans="1:7" x14ac:dyDescent="0.2">
      <c r="A43">
        <v>41</v>
      </c>
      <c r="B43" t="s">
        <v>340</v>
      </c>
      <c r="C43">
        <v>121</v>
      </c>
      <c r="D43" t="s">
        <v>196</v>
      </c>
      <c r="E43" t="s">
        <v>1351</v>
      </c>
      <c r="F43" t="s">
        <v>1056</v>
      </c>
      <c r="G43">
        <f t="shared" si="0"/>
        <v>41</v>
      </c>
    </row>
    <row r="44" spans="1:7" x14ac:dyDescent="0.2">
      <c r="A44">
        <v>42</v>
      </c>
      <c r="B44" t="s">
        <v>321</v>
      </c>
      <c r="C44">
        <v>201</v>
      </c>
      <c r="D44" t="s">
        <v>237</v>
      </c>
      <c r="E44" t="s">
        <v>1352</v>
      </c>
      <c r="F44" t="s">
        <v>1058</v>
      </c>
      <c r="G44">
        <f t="shared" si="0"/>
        <v>42</v>
      </c>
    </row>
    <row r="45" spans="1:7" x14ac:dyDescent="0.2">
      <c r="A45">
        <v>43</v>
      </c>
      <c r="B45" t="s">
        <v>280</v>
      </c>
      <c r="C45">
        <v>188</v>
      </c>
      <c r="D45" t="s">
        <v>31</v>
      </c>
      <c r="E45" t="s">
        <v>1353</v>
      </c>
      <c r="F45" t="s">
        <v>818</v>
      </c>
      <c r="G45">
        <f t="shared" si="0"/>
        <v>43</v>
      </c>
    </row>
    <row r="46" spans="1:7" x14ac:dyDescent="0.2">
      <c r="A46">
        <v>44</v>
      </c>
      <c r="B46" t="s">
        <v>157</v>
      </c>
      <c r="C46">
        <v>111</v>
      </c>
      <c r="D46" t="s">
        <v>11</v>
      </c>
      <c r="E46" t="s">
        <v>1354</v>
      </c>
      <c r="F46" t="s">
        <v>1355</v>
      </c>
      <c r="G46">
        <f t="shared" si="0"/>
        <v>44</v>
      </c>
    </row>
    <row r="47" spans="1:7" x14ac:dyDescent="0.2">
      <c r="A47">
        <v>45</v>
      </c>
      <c r="B47" t="s">
        <v>313</v>
      </c>
      <c r="C47">
        <v>84</v>
      </c>
      <c r="D47" t="s">
        <v>19</v>
      </c>
      <c r="E47" t="s">
        <v>1356</v>
      </c>
      <c r="F47" t="s">
        <v>1357</v>
      </c>
      <c r="G47">
        <f t="shared" si="0"/>
        <v>45</v>
      </c>
    </row>
    <row r="48" spans="1:7" x14ac:dyDescent="0.2">
      <c r="A48">
        <v>46</v>
      </c>
      <c r="B48" t="s">
        <v>253</v>
      </c>
      <c r="C48">
        <v>113</v>
      </c>
      <c r="D48" t="s">
        <v>11</v>
      </c>
      <c r="E48" t="s">
        <v>1358</v>
      </c>
      <c r="F48" t="s">
        <v>1070</v>
      </c>
      <c r="G48">
        <f t="shared" si="0"/>
        <v>46</v>
      </c>
    </row>
    <row r="49" spans="1:7" x14ac:dyDescent="0.2">
      <c r="A49">
        <v>47</v>
      </c>
      <c r="B49" t="s">
        <v>242</v>
      </c>
      <c r="C49">
        <v>136</v>
      </c>
      <c r="D49" t="s">
        <v>23</v>
      </c>
      <c r="E49" t="s">
        <v>1359</v>
      </c>
      <c r="F49" t="s">
        <v>1360</v>
      </c>
      <c r="G49">
        <f t="shared" si="0"/>
        <v>47</v>
      </c>
    </row>
    <row r="50" spans="1:7" x14ac:dyDescent="0.2">
      <c r="A50">
        <v>48</v>
      </c>
      <c r="B50" t="s">
        <v>361</v>
      </c>
      <c r="C50">
        <v>67</v>
      </c>
      <c r="D50" t="s">
        <v>8</v>
      </c>
      <c r="E50" t="s">
        <v>1361</v>
      </c>
      <c r="F50" t="s">
        <v>1078</v>
      </c>
      <c r="G50">
        <f t="shared" si="0"/>
        <v>48</v>
      </c>
    </row>
    <row r="51" spans="1:7" x14ac:dyDescent="0.2">
      <c r="A51">
        <v>49</v>
      </c>
      <c r="B51" t="s">
        <v>263</v>
      </c>
      <c r="C51">
        <v>112</v>
      </c>
      <c r="D51" t="s">
        <v>11</v>
      </c>
      <c r="E51" t="s">
        <v>1362</v>
      </c>
      <c r="F51" t="s">
        <v>1363</v>
      </c>
      <c r="G51">
        <f t="shared" si="0"/>
        <v>49</v>
      </c>
    </row>
    <row r="52" spans="1:7" x14ac:dyDescent="0.2">
      <c r="A52">
        <v>50</v>
      </c>
      <c r="B52" t="s">
        <v>307</v>
      </c>
      <c r="C52">
        <v>123</v>
      </c>
      <c r="D52" t="s">
        <v>196</v>
      </c>
      <c r="E52" t="s">
        <v>1364</v>
      </c>
      <c r="F52" t="s">
        <v>1086</v>
      </c>
      <c r="G52">
        <f t="shared" si="0"/>
        <v>50</v>
      </c>
    </row>
    <row r="53" spans="1:7" x14ac:dyDescent="0.2">
      <c r="A53">
        <v>51</v>
      </c>
      <c r="B53" t="s">
        <v>92</v>
      </c>
      <c r="C53">
        <v>109</v>
      </c>
      <c r="D53" t="s">
        <v>80</v>
      </c>
      <c r="E53" t="s">
        <v>1364</v>
      </c>
      <c r="F53" t="s">
        <v>1086</v>
      </c>
      <c r="G53">
        <f t="shared" si="0"/>
        <v>51</v>
      </c>
    </row>
    <row r="54" spans="1:7" x14ac:dyDescent="0.2">
      <c r="A54">
        <v>52</v>
      </c>
      <c r="B54" t="s">
        <v>216</v>
      </c>
      <c r="C54">
        <v>108</v>
      </c>
      <c r="D54" t="s">
        <v>80</v>
      </c>
      <c r="E54" t="s">
        <v>1365</v>
      </c>
      <c r="F54" t="s">
        <v>1366</v>
      </c>
      <c r="G54">
        <f t="shared" si="0"/>
        <v>52</v>
      </c>
    </row>
    <row r="55" spans="1:7" x14ac:dyDescent="0.2">
      <c r="A55">
        <v>53</v>
      </c>
      <c r="B55" t="s">
        <v>174</v>
      </c>
      <c r="C55">
        <v>78</v>
      </c>
      <c r="D55" t="s">
        <v>126</v>
      </c>
      <c r="E55" t="s">
        <v>1367</v>
      </c>
      <c r="F55" t="s">
        <v>1368</v>
      </c>
      <c r="G55">
        <f t="shared" si="0"/>
        <v>53</v>
      </c>
    </row>
    <row r="56" spans="1:7" x14ac:dyDescent="0.2">
      <c r="A56">
        <v>54</v>
      </c>
      <c r="B56" t="s">
        <v>83</v>
      </c>
      <c r="C56">
        <v>81</v>
      </c>
      <c r="D56" t="s">
        <v>19</v>
      </c>
      <c r="E56" t="s">
        <v>1369</v>
      </c>
      <c r="F56" t="s">
        <v>877</v>
      </c>
      <c r="G56">
        <f t="shared" si="0"/>
        <v>54</v>
      </c>
    </row>
    <row r="57" spans="1:7" x14ac:dyDescent="0.2">
      <c r="A57">
        <v>55</v>
      </c>
      <c r="B57" t="s">
        <v>194</v>
      </c>
      <c r="C57">
        <v>119</v>
      </c>
      <c r="D57" t="s">
        <v>11</v>
      </c>
      <c r="E57" t="s">
        <v>1370</v>
      </c>
      <c r="F57" t="s">
        <v>879</v>
      </c>
      <c r="G57">
        <f t="shared" si="0"/>
        <v>55</v>
      </c>
    </row>
    <row r="58" spans="1:7" x14ac:dyDescent="0.2">
      <c r="A58">
        <v>56</v>
      </c>
      <c r="B58" t="s">
        <v>149</v>
      </c>
      <c r="C58">
        <v>65</v>
      </c>
      <c r="D58" t="s">
        <v>8</v>
      </c>
      <c r="E58" t="s">
        <v>1371</v>
      </c>
      <c r="F58" t="s">
        <v>1372</v>
      </c>
      <c r="G58">
        <f t="shared" si="0"/>
        <v>56</v>
      </c>
    </row>
    <row r="59" spans="1:7" x14ac:dyDescent="0.2">
      <c r="A59">
        <v>57</v>
      </c>
      <c r="B59" t="s">
        <v>414</v>
      </c>
      <c r="C59">
        <v>14</v>
      </c>
      <c r="D59" t="s">
        <v>129</v>
      </c>
      <c r="E59" t="s">
        <v>1373</v>
      </c>
      <c r="F59" t="s">
        <v>1100</v>
      </c>
      <c r="G59">
        <f t="shared" si="0"/>
        <v>57</v>
      </c>
    </row>
    <row r="60" spans="1:7" x14ac:dyDescent="0.2">
      <c r="A60">
        <v>58</v>
      </c>
      <c r="B60" t="s">
        <v>195</v>
      </c>
      <c r="C60">
        <v>127</v>
      </c>
      <c r="D60" t="s">
        <v>196</v>
      </c>
      <c r="E60" t="s">
        <v>1374</v>
      </c>
      <c r="F60" t="s">
        <v>1102</v>
      </c>
      <c r="G60">
        <f t="shared" si="0"/>
        <v>58</v>
      </c>
    </row>
    <row r="61" spans="1:7" x14ac:dyDescent="0.2">
      <c r="A61">
        <v>59</v>
      </c>
      <c r="B61" t="s">
        <v>258</v>
      </c>
      <c r="C61">
        <v>173</v>
      </c>
      <c r="D61" t="s">
        <v>249</v>
      </c>
      <c r="E61" t="s">
        <v>1374</v>
      </c>
      <c r="F61" t="s">
        <v>1102</v>
      </c>
      <c r="G61">
        <f t="shared" si="0"/>
        <v>59</v>
      </c>
    </row>
    <row r="62" spans="1:7" x14ac:dyDescent="0.2">
      <c r="A62">
        <v>60</v>
      </c>
      <c r="B62" t="s">
        <v>224</v>
      </c>
      <c r="C62">
        <v>36</v>
      </c>
      <c r="D62" t="s">
        <v>46</v>
      </c>
      <c r="E62" t="s">
        <v>1375</v>
      </c>
      <c r="F62" t="s">
        <v>1376</v>
      </c>
      <c r="G62">
        <f t="shared" si="0"/>
        <v>60</v>
      </c>
    </row>
    <row r="63" spans="1:7" x14ac:dyDescent="0.2">
      <c r="A63">
        <v>61</v>
      </c>
      <c r="B63" t="s">
        <v>120</v>
      </c>
      <c r="C63">
        <v>4</v>
      </c>
      <c r="D63" t="s">
        <v>74</v>
      </c>
      <c r="E63" t="s">
        <v>1377</v>
      </c>
      <c r="F63" t="s">
        <v>1378</v>
      </c>
      <c r="G63">
        <f t="shared" si="0"/>
        <v>61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1379</v>
      </c>
      <c r="F64" t="s">
        <v>1380</v>
      </c>
      <c r="G64">
        <f t="shared" si="0"/>
        <v>62</v>
      </c>
    </row>
    <row r="65" spans="1:7" x14ac:dyDescent="0.2">
      <c r="A65">
        <v>63</v>
      </c>
      <c r="B65" t="s">
        <v>310</v>
      </c>
      <c r="C65">
        <v>215</v>
      </c>
      <c r="D65" t="s">
        <v>39</v>
      </c>
      <c r="E65" t="s">
        <v>1381</v>
      </c>
      <c r="F65" t="s">
        <v>1118</v>
      </c>
      <c r="G65">
        <f t="shared" si="0"/>
        <v>63</v>
      </c>
    </row>
    <row r="66" spans="1:7" x14ac:dyDescent="0.2">
      <c r="A66">
        <v>64</v>
      </c>
      <c r="B66" t="s">
        <v>181</v>
      </c>
      <c r="C66">
        <v>75</v>
      </c>
      <c r="D66" t="s">
        <v>126</v>
      </c>
      <c r="E66" t="s">
        <v>1382</v>
      </c>
      <c r="F66" t="s">
        <v>1383</v>
      </c>
      <c r="G66">
        <f t="shared" si="0"/>
        <v>64</v>
      </c>
    </row>
    <row r="67" spans="1:7" x14ac:dyDescent="0.2">
      <c r="A67">
        <v>65</v>
      </c>
      <c r="B67" t="s">
        <v>150</v>
      </c>
      <c r="C67">
        <v>86</v>
      </c>
      <c r="D67" t="s">
        <v>19</v>
      </c>
      <c r="E67" t="s">
        <v>1384</v>
      </c>
      <c r="F67" t="s">
        <v>1385</v>
      </c>
      <c r="G67">
        <f t="shared" si="0"/>
        <v>65</v>
      </c>
    </row>
    <row r="68" spans="1:7" x14ac:dyDescent="0.2">
      <c r="A68">
        <v>66</v>
      </c>
      <c r="B68" t="s">
        <v>291</v>
      </c>
      <c r="C68">
        <v>168</v>
      </c>
      <c r="D68" t="s">
        <v>57</v>
      </c>
      <c r="E68" t="s">
        <v>1386</v>
      </c>
      <c r="F68" t="s">
        <v>901</v>
      </c>
      <c r="G68">
        <f t="shared" ref="G68:G131" si="1">A68</f>
        <v>66</v>
      </c>
    </row>
    <row r="69" spans="1:7" x14ac:dyDescent="0.2">
      <c r="A69">
        <v>67</v>
      </c>
      <c r="B69" t="s">
        <v>252</v>
      </c>
      <c r="C69">
        <v>69</v>
      </c>
      <c r="D69" t="s">
        <v>8</v>
      </c>
      <c r="E69" t="s">
        <v>1387</v>
      </c>
      <c r="F69" t="s">
        <v>1388</v>
      </c>
      <c r="G69">
        <f t="shared" si="1"/>
        <v>67</v>
      </c>
    </row>
    <row r="70" spans="1:7" x14ac:dyDescent="0.2">
      <c r="A70">
        <v>68</v>
      </c>
      <c r="B70" t="s">
        <v>285</v>
      </c>
      <c r="C70">
        <v>148</v>
      </c>
      <c r="D70" t="s">
        <v>15</v>
      </c>
      <c r="E70" t="s">
        <v>1389</v>
      </c>
      <c r="F70" t="s">
        <v>1134</v>
      </c>
      <c r="G70">
        <f t="shared" si="1"/>
        <v>68</v>
      </c>
    </row>
    <row r="71" spans="1:7" x14ac:dyDescent="0.2">
      <c r="A71">
        <v>69</v>
      </c>
      <c r="B71" t="s">
        <v>32</v>
      </c>
      <c r="C71">
        <v>58</v>
      </c>
      <c r="D71" t="s">
        <v>27</v>
      </c>
      <c r="E71" t="s">
        <v>1390</v>
      </c>
      <c r="F71" t="s">
        <v>1391</v>
      </c>
      <c r="G71">
        <f t="shared" si="1"/>
        <v>69</v>
      </c>
    </row>
    <row r="72" spans="1:7" x14ac:dyDescent="0.2">
      <c r="A72">
        <v>70</v>
      </c>
      <c r="B72" t="s">
        <v>330</v>
      </c>
      <c r="C72">
        <v>178</v>
      </c>
      <c r="D72" t="s">
        <v>249</v>
      </c>
      <c r="E72" t="s">
        <v>1392</v>
      </c>
      <c r="F72" t="s">
        <v>1137</v>
      </c>
      <c r="G72">
        <f t="shared" si="1"/>
        <v>70</v>
      </c>
    </row>
    <row r="73" spans="1:7" x14ac:dyDescent="0.2">
      <c r="A73">
        <v>71</v>
      </c>
      <c r="B73" t="s">
        <v>177</v>
      </c>
      <c r="C73">
        <v>38</v>
      </c>
      <c r="D73" t="s">
        <v>46</v>
      </c>
      <c r="E73" t="s">
        <v>1393</v>
      </c>
      <c r="F73" t="s">
        <v>931</v>
      </c>
      <c r="G73">
        <f t="shared" si="1"/>
        <v>71</v>
      </c>
    </row>
    <row r="74" spans="1:7" x14ac:dyDescent="0.2">
      <c r="A74">
        <v>72</v>
      </c>
      <c r="B74" t="s">
        <v>314</v>
      </c>
      <c r="C74">
        <v>163</v>
      </c>
      <c r="D74" t="s">
        <v>57</v>
      </c>
      <c r="E74" t="s">
        <v>1394</v>
      </c>
      <c r="F74" t="s">
        <v>933</v>
      </c>
      <c r="G74">
        <f t="shared" si="1"/>
        <v>72</v>
      </c>
    </row>
    <row r="75" spans="1:7" x14ac:dyDescent="0.2">
      <c r="A75">
        <v>73</v>
      </c>
      <c r="B75" t="s">
        <v>188</v>
      </c>
      <c r="C75">
        <v>24</v>
      </c>
      <c r="D75" t="s">
        <v>62</v>
      </c>
      <c r="E75" t="s">
        <v>1395</v>
      </c>
      <c r="F75" t="s">
        <v>941</v>
      </c>
      <c r="G75">
        <f t="shared" si="1"/>
        <v>73</v>
      </c>
    </row>
    <row r="76" spans="1:7" x14ac:dyDescent="0.2">
      <c r="A76">
        <v>74</v>
      </c>
      <c r="B76" t="s">
        <v>197</v>
      </c>
      <c r="C76">
        <v>195</v>
      </c>
      <c r="D76" t="s">
        <v>169</v>
      </c>
      <c r="E76" t="s">
        <v>1396</v>
      </c>
      <c r="F76" t="s">
        <v>1146</v>
      </c>
      <c r="G76">
        <f t="shared" si="1"/>
        <v>74</v>
      </c>
    </row>
    <row r="77" spans="1:7" x14ac:dyDescent="0.2">
      <c r="A77">
        <v>75</v>
      </c>
      <c r="B77" t="s">
        <v>360</v>
      </c>
      <c r="C77">
        <v>122</v>
      </c>
      <c r="D77" t="s">
        <v>196</v>
      </c>
      <c r="E77" t="s">
        <v>1397</v>
      </c>
      <c r="F77" t="s">
        <v>957</v>
      </c>
      <c r="G77">
        <f t="shared" si="1"/>
        <v>75</v>
      </c>
    </row>
    <row r="78" spans="1:7" x14ac:dyDescent="0.2">
      <c r="A78">
        <v>76</v>
      </c>
      <c r="B78" t="s">
        <v>7</v>
      </c>
      <c r="C78">
        <v>63</v>
      </c>
      <c r="D78" t="s">
        <v>8</v>
      </c>
      <c r="E78" t="s">
        <v>1398</v>
      </c>
      <c r="F78" t="s">
        <v>1399</v>
      </c>
      <c r="G78">
        <f t="shared" si="1"/>
        <v>76</v>
      </c>
    </row>
    <row r="79" spans="1:7" x14ac:dyDescent="0.2">
      <c r="A79">
        <v>77</v>
      </c>
      <c r="B79" t="s">
        <v>251</v>
      </c>
      <c r="C79">
        <v>176</v>
      </c>
      <c r="D79" t="s">
        <v>249</v>
      </c>
      <c r="E79" t="s">
        <v>1398</v>
      </c>
      <c r="F79" t="s">
        <v>1399</v>
      </c>
      <c r="G79">
        <f t="shared" si="1"/>
        <v>77</v>
      </c>
    </row>
    <row r="80" spans="1:7" x14ac:dyDescent="0.2">
      <c r="A80">
        <v>78</v>
      </c>
      <c r="B80" t="s">
        <v>259</v>
      </c>
      <c r="C80">
        <v>88</v>
      </c>
      <c r="D80" t="s">
        <v>19</v>
      </c>
      <c r="E80" t="s">
        <v>1400</v>
      </c>
      <c r="F80" t="s">
        <v>1401</v>
      </c>
      <c r="G80">
        <f t="shared" si="1"/>
        <v>78</v>
      </c>
    </row>
    <row r="81" spans="1:7" x14ac:dyDescent="0.2">
      <c r="A81">
        <v>79</v>
      </c>
      <c r="B81" t="s">
        <v>388</v>
      </c>
      <c r="C81">
        <v>83</v>
      </c>
      <c r="D81" t="s">
        <v>19</v>
      </c>
      <c r="E81" t="s">
        <v>1402</v>
      </c>
      <c r="F81" t="s">
        <v>1403</v>
      </c>
      <c r="G81">
        <f t="shared" si="1"/>
        <v>79</v>
      </c>
    </row>
    <row r="82" spans="1:7" x14ac:dyDescent="0.2">
      <c r="A82">
        <v>80</v>
      </c>
      <c r="B82" t="s">
        <v>247</v>
      </c>
      <c r="C82">
        <v>26</v>
      </c>
      <c r="D82" t="s">
        <v>62</v>
      </c>
      <c r="E82" t="s">
        <v>1404</v>
      </c>
      <c r="F82" t="s">
        <v>1157</v>
      </c>
      <c r="G82">
        <f t="shared" si="1"/>
        <v>80</v>
      </c>
    </row>
    <row r="83" spans="1:7" x14ac:dyDescent="0.2">
      <c r="A83">
        <v>81</v>
      </c>
      <c r="B83" t="s">
        <v>26</v>
      </c>
      <c r="C83">
        <v>53</v>
      </c>
      <c r="D83" t="s">
        <v>27</v>
      </c>
      <c r="E83" t="s">
        <v>1405</v>
      </c>
      <c r="F83" t="s">
        <v>1406</v>
      </c>
      <c r="G83">
        <f t="shared" si="1"/>
        <v>81</v>
      </c>
    </row>
    <row r="84" spans="1:7" x14ac:dyDescent="0.2">
      <c r="A84">
        <v>82</v>
      </c>
      <c r="B84" t="s">
        <v>232</v>
      </c>
      <c r="C84">
        <v>213</v>
      </c>
      <c r="D84" t="s">
        <v>39</v>
      </c>
      <c r="E84" t="s">
        <v>1407</v>
      </c>
      <c r="F84" t="s">
        <v>1408</v>
      </c>
      <c r="G84">
        <f t="shared" si="1"/>
        <v>82</v>
      </c>
    </row>
    <row r="85" spans="1:7" x14ac:dyDescent="0.2">
      <c r="A85">
        <v>83</v>
      </c>
      <c r="B85" t="s">
        <v>337</v>
      </c>
      <c r="C85">
        <v>115</v>
      </c>
      <c r="D85" t="s">
        <v>11</v>
      </c>
      <c r="E85" t="s">
        <v>1409</v>
      </c>
      <c r="F85" t="s">
        <v>1161</v>
      </c>
      <c r="G85">
        <f t="shared" si="1"/>
        <v>83</v>
      </c>
    </row>
    <row r="86" spans="1:7" x14ac:dyDescent="0.2">
      <c r="A86">
        <v>84</v>
      </c>
      <c r="B86" t="s">
        <v>22</v>
      </c>
      <c r="C86">
        <v>138</v>
      </c>
      <c r="D86" t="s">
        <v>23</v>
      </c>
      <c r="E86" t="s">
        <v>1410</v>
      </c>
      <c r="F86" t="s">
        <v>1171</v>
      </c>
      <c r="G86">
        <f t="shared" si="1"/>
        <v>84</v>
      </c>
    </row>
    <row r="87" spans="1:7" x14ac:dyDescent="0.2">
      <c r="A87">
        <v>85</v>
      </c>
      <c r="B87" t="s">
        <v>210</v>
      </c>
      <c r="C87">
        <v>43</v>
      </c>
      <c r="D87" t="s">
        <v>66</v>
      </c>
      <c r="E87" t="s">
        <v>1411</v>
      </c>
      <c r="F87" t="s">
        <v>1412</v>
      </c>
      <c r="G87">
        <f t="shared" si="1"/>
        <v>85</v>
      </c>
    </row>
    <row r="88" spans="1:7" x14ac:dyDescent="0.2">
      <c r="A88">
        <v>86</v>
      </c>
      <c r="B88" t="s">
        <v>97</v>
      </c>
      <c r="C88">
        <v>139</v>
      </c>
      <c r="D88" t="s">
        <v>23</v>
      </c>
      <c r="E88" t="s">
        <v>1413</v>
      </c>
      <c r="F88" t="s">
        <v>1177</v>
      </c>
      <c r="G88">
        <f t="shared" si="1"/>
        <v>86</v>
      </c>
    </row>
    <row r="89" spans="1:7" x14ac:dyDescent="0.2">
      <c r="A89">
        <v>87</v>
      </c>
      <c r="B89" t="s">
        <v>170</v>
      </c>
      <c r="C89">
        <v>96</v>
      </c>
      <c r="D89" t="s">
        <v>167</v>
      </c>
      <c r="E89" t="s">
        <v>1414</v>
      </c>
      <c r="F89" t="s">
        <v>1185</v>
      </c>
      <c r="G89">
        <f t="shared" si="1"/>
        <v>87</v>
      </c>
    </row>
    <row r="90" spans="1:7" x14ac:dyDescent="0.2">
      <c r="A90">
        <v>88</v>
      </c>
      <c r="B90" t="s">
        <v>138</v>
      </c>
      <c r="C90">
        <v>16</v>
      </c>
      <c r="D90" t="s">
        <v>129</v>
      </c>
      <c r="E90" t="s">
        <v>1415</v>
      </c>
      <c r="F90" t="s">
        <v>1416</v>
      </c>
      <c r="G90">
        <f t="shared" si="1"/>
        <v>88</v>
      </c>
    </row>
    <row r="91" spans="1:7" x14ac:dyDescent="0.2">
      <c r="A91">
        <v>89</v>
      </c>
      <c r="B91" t="s">
        <v>273</v>
      </c>
      <c r="C91">
        <v>7</v>
      </c>
      <c r="D91" t="s">
        <v>74</v>
      </c>
      <c r="E91" t="s">
        <v>1417</v>
      </c>
      <c r="F91" t="s">
        <v>1191</v>
      </c>
      <c r="G91">
        <f t="shared" si="1"/>
        <v>89</v>
      </c>
    </row>
    <row r="92" spans="1:7" x14ac:dyDescent="0.2">
      <c r="A92">
        <v>90</v>
      </c>
      <c r="B92" t="s">
        <v>162</v>
      </c>
      <c r="C92">
        <v>134</v>
      </c>
      <c r="D92" t="s">
        <v>23</v>
      </c>
      <c r="E92" t="s">
        <v>1418</v>
      </c>
      <c r="F92" t="s">
        <v>1419</v>
      </c>
      <c r="G92">
        <f t="shared" si="1"/>
        <v>90</v>
      </c>
    </row>
    <row r="93" spans="1:7" x14ac:dyDescent="0.2">
      <c r="A93">
        <v>91</v>
      </c>
      <c r="B93" t="s">
        <v>271</v>
      </c>
      <c r="C93">
        <v>214</v>
      </c>
      <c r="D93" t="s">
        <v>39</v>
      </c>
      <c r="E93" t="s">
        <v>1420</v>
      </c>
      <c r="F93" t="s">
        <v>1193</v>
      </c>
      <c r="G93">
        <f t="shared" si="1"/>
        <v>91</v>
      </c>
    </row>
    <row r="94" spans="1:7" x14ac:dyDescent="0.2">
      <c r="A94">
        <v>92</v>
      </c>
      <c r="B94" t="s">
        <v>290</v>
      </c>
      <c r="C94">
        <v>29</v>
      </c>
      <c r="D94" t="s">
        <v>62</v>
      </c>
      <c r="E94" t="s">
        <v>1421</v>
      </c>
      <c r="F94" t="s">
        <v>1195</v>
      </c>
      <c r="G94">
        <f t="shared" si="1"/>
        <v>92</v>
      </c>
    </row>
    <row r="95" spans="1:7" x14ac:dyDescent="0.2">
      <c r="A95">
        <v>93</v>
      </c>
      <c r="B95" t="s">
        <v>132</v>
      </c>
      <c r="C95">
        <v>87</v>
      </c>
      <c r="D95" t="s">
        <v>19</v>
      </c>
      <c r="E95" t="s">
        <v>1422</v>
      </c>
      <c r="F95" t="s">
        <v>1423</v>
      </c>
      <c r="G95">
        <f t="shared" si="1"/>
        <v>93</v>
      </c>
    </row>
    <row r="96" spans="1:7" x14ac:dyDescent="0.2">
      <c r="A96">
        <v>94</v>
      </c>
      <c r="B96" t="s">
        <v>350</v>
      </c>
      <c r="C96">
        <v>49</v>
      </c>
      <c r="D96" t="s">
        <v>66</v>
      </c>
      <c r="E96" t="s">
        <v>1424</v>
      </c>
      <c r="F96" t="s">
        <v>1425</v>
      </c>
      <c r="G96">
        <f t="shared" si="1"/>
        <v>94</v>
      </c>
    </row>
    <row r="97" spans="1:7" x14ac:dyDescent="0.2">
      <c r="A97">
        <v>95</v>
      </c>
      <c r="B97" t="s">
        <v>408</v>
      </c>
      <c r="C97">
        <v>206</v>
      </c>
      <c r="D97" t="s">
        <v>237</v>
      </c>
      <c r="E97" t="s">
        <v>1426</v>
      </c>
      <c r="F97" t="s">
        <v>1427</v>
      </c>
      <c r="G97">
        <f t="shared" si="1"/>
        <v>95</v>
      </c>
    </row>
    <row r="98" spans="1:7" x14ac:dyDescent="0.2">
      <c r="A98">
        <v>96</v>
      </c>
      <c r="B98" t="s">
        <v>166</v>
      </c>
      <c r="C98">
        <v>98</v>
      </c>
      <c r="D98" t="s">
        <v>167</v>
      </c>
      <c r="E98" t="s">
        <v>1428</v>
      </c>
      <c r="F98" t="s">
        <v>1429</v>
      </c>
      <c r="G98">
        <f t="shared" si="1"/>
        <v>96</v>
      </c>
    </row>
    <row r="99" spans="1:7" x14ac:dyDescent="0.2">
      <c r="A99">
        <v>97</v>
      </c>
      <c r="B99" t="s">
        <v>84</v>
      </c>
      <c r="C99">
        <v>9</v>
      </c>
      <c r="D99" t="s">
        <v>74</v>
      </c>
      <c r="E99" t="s">
        <v>1430</v>
      </c>
      <c r="F99" t="s">
        <v>1431</v>
      </c>
      <c r="G99">
        <f t="shared" si="1"/>
        <v>97</v>
      </c>
    </row>
    <row r="100" spans="1:7" x14ac:dyDescent="0.2">
      <c r="A100">
        <v>98</v>
      </c>
      <c r="B100" t="s">
        <v>143</v>
      </c>
      <c r="C100">
        <v>6</v>
      </c>
      <c r="D100" t="s">
        <v>74</v>
      </c>
      <c r="E100" t="s">
        <v>1432</v>
      </c>
      <c r="F100" t="s">
        <v>1211</v>
      </c>
      <c r="G100">
        <f t="shared" si="1"/>
        <v>98</v>
      </c>
    </row>
    <row r="101" spans="1:7" x14ac:dyDescent="0.2">
      <c r="A101">
        <v>99</v>
      </c>
      <c r="B101" t="s">
        <v>295</v>
      </c>
      <c r="C101">
        <v>177</v>
      </c>
      <c r="D101" t="s">
        <v>249</v>
      </c>
      <c r="E101" t="s">
        <v>1433</v>
      </c>
      <c r="F101" t="s">
        <v>1434</v>
      </c>
      <c r="G101">
        <f t="shared" si="1"/>
        <v>99</v>
      </c>
    </row>
    <row r="102" spans="1:7" x14ac:dyDescent="0.2">
      <c r="A102">
        <v>100</v>
      </c>
      <c r="B102" t="s">
        <v>363</v>
      </c>
      <c r="C102">
        <v>124</v>
      </c>
      <c r="D102" t="s">
        <v>196</v>
      </c>
      <c r="E102" t="s">
        <v>1435</v>
      </c>
      <c r="F102" t="s">
        <v>1436</v>
      </c>
      <c r="G102">
        <f t="shared" si="1"/>
        <v>100</v>
      </c>
    </row>
    <row r="103" spans="1:7" x14ac:dyDescent="0.2">
      <c r="A103">
        <v>101</v>
      </c>
      <c r="B103" t="s">
        <v>260</v>
      </c>
      <c r="C103">
        <v>117</v>
      </c>
      <c r="D103" t="s">
        <v>11</v>
      </c>
      <c r="E103" t="s">
        <v>1437</v>
      </c>
      <c r="F103" t="s">
        <v>1438</v>
      </c>
      <c r="G103">
        <f t="shared" si="1"/>
        <v>101</v>
      </c>
    </row>
    <row r="104" spans="1:7" x14ac:dyDescent="0.2">
      <c r="A104">
        <v>102</v>
      </c>
      <c r="B104" t="s">
        <v>96</v>
      </c>
      <c r="C104">
        <v>28</v>
      </c>
      <c r="D104" t="s">
        <v>62</v>
      </c>
      <c r="E104" t="s">
        <v>1439</v>
      </c>
      <c r="F104" t="s">
        <v>1440</v>
      </c>
      <c r="G104">
        <f t="shared" si="1"/>
        <v>102</v>
      </c>
    </row>
    <row r="105" spans="1:7" x14ac:dyDescent="0.2">
      <c r="A105">
        <v>103</v>
      </c>
      <c r="B105" t="s">
        <v>231</v>
      </c>
      <c r="C105">
        <v>218</v>
      </c>
      <c r="D105" t="s">
        <v>39</v>
      </c>
      <c r="E105" t="s">
        <v>1441</v>
      </c>
      <c r="F105" t="s">
        <v>1442</v>
      </c>
      <c r="G105">
        <f t="shared" si="1"/>
        <v>103</v>
      </c>
    </row>
    <row r="106" spans="1:7" x14ac:dyDescent="0.2">
      <c r="A106">
        <v>104</v>
      </c>
      <c r="B106" t="s">
        <v>200</v>
      </c>
      <c r="C106">
        <v>164</v>
      </c>
      <c r="D106" t="s">
        <v>57</v>
      </c>
      <c r="E106" t="s">
        <v>1443</v>
      </c>
      <c r="F106" t="s">
        <v>1444</v>
      </c>
      <c r="G106">
        <f t="shared" si="1"/>
        <v>104</v>
      </c>
    </row>
    <row r="107" spans="1:7" x14ac:dyDescent="0.2">
      <c r="A107">
        <v>105</v>
      </c>
      <c r="B107" t="s">
        <v>302</v>
      </c>
      <c r="C107">
        <v>192</v>
      </c>
      <c r="D107" t="s">
        <v>169</v>
      </c>
      <c r="E107" t="s">
        <v>1445</v>
      </c>
      <c r="F107" t="s">
        <v>1446</v>
      </c>
      <c r="G107">
        <f t="shared" si="1"/>
        <v>105</v>
      </c>
    </row>
    <row r="108" spans="1:7" x14ac:dyDescent="0.2">
      <c r="A108">
        <v>106</v>
      </c>
      <c r="B108" t="s">
        <v>211</v>
      </c>
      <c r="C108">
        <v>155</v>
      </c>
      <c r="D108" t="s">
        <v>193</v>
      </c>
      <c r="E108" t="s">
        <v>1447</v>
      </c>
      <c r="F108" t="s">
        <v>1448</v>
      </c>
      <c r="G108">
        <f t="shared" si="1"/>
        <v>106</v>
      </c>
    </row>
    <row r="109" spans="1:7" x14ac:dyDescent="0.2">
      <c r="A109">
        <v>107</v>
      </c>
      <c r="B109" t="s">
        <v>236</v>
      </c>
      <c r="C109">
        <v>209</v>
      </c>
      <c r="D109" t="s">
        <v>237</v>
      </c>
      <c r="E109" t="s">
        <v>1449</v>
      </c>
      <c r="F109" t="s">
        <v>1450</v>
      </c>
      <c r="G109">
        <f t="shared" si="1"/>
        <v>107</v>
      </c>
    </row>
    <row r="110" spans="1:7" x14ac:dyDescent="0.2">
      <c r="A110">
        <v>108</v>
      </c>
      <c r="B110" t="s">
        <v>35</v>
      </c>
      <c r="C110">
        <v>132</v>
      </c>
      <c r="D110" t="s">
        <v>23</v>
      </c>
      <c r="E110" t="s">
        <v>1449</v>
      </c>
      <c r="F110" t="s">
        <v>1450</v>
      </c>
      <c r="G110">
        <f t="shared" si="1"/>
        <v>108</v>
      </c>
    </row>
    <row r="111" spans="1:7" x14ac:dyDescent="0.2">
      <c r="A111">
        <v>109</v>
      </c>
      <c r="B111" t="s">
        <v>88</v>
      </c>
      <c r="C111">
        <v>133</v>
      </c>
      <c r="D111" t="s">
        <v>23</v>
      </c>
      <c r="E111" t="s">
        <v>1451</v>
      </c>
      <c r="F111" t="s">
        <v>1452</v>
      </c>
      <c r="G111">
        <f t="shared" si="1"/>
        <v>109</v>
      </c>
    </row>
    <row r="112" spans="1:7" x14ac:dyDescent="0.2">
      <c r="A112">
        <v>110</v>
      </c>
      <c r="B112" t="s">
        <v>373</v>
      </c>
      <c r="C112">
        <v>128</v>
      </c>
      <c r="D112" t="s">
        <v>196</v>
      </c>
      <c r="E112" t="s">
        <v>1453</v>
      </c>
      <c r="F112" t="s">
        <v>1454</v>
      </c>
      <c r="G112">
        <f t="shared" si="1"/>
        <v>110</v>
      </c>
    </row>
    <row r="113" spans="1:7" x14ac:dyDescent="0.2">
      <c r="A113">
        <v>111</v>
      </c>
      <c r="B113" t="s">
        <v>366</v>
      </c>
      <c r="C113">
        <v>37</v>
      </c>
      <c r="D113" t="s">
        <v>46</v>
      </c>
      <c r="E113" t="s">
        <v>1455</v>
      </c>
      <c r="F113" t="s">
        <v>1456</v>
      </c>
      <c r="G113">
        <f t="shared" si="1"/>
        <v>111</v>
      </c>
    </row>
    <row r="114" spans="1:7" x14ac:dyDescent="0.2">
      <c r="A114">
        <v>112</v>
      </c>
      <c r="B114" t="s">
        <v>207</v>
      </c>
      <c r="C114">
        <v>196</v>
      </c>
      <c r="D114" t="s">
        <v>169</v>
      </c>
      <c r="E114" t="s">
        <v>1457</v>
      </c>
      <c r="F114" t="s">
        <v>1458</v>
      </c>
      <c r="G114">
        <f t="shared" si="1"/>
        <v>112</v>
      </c>
    </row>
    <row r="115" spans="1:7" x14ac:dyDescent="0.2">
      <c r="A115">
        <v>113</v>
      </c>
      <c r="B115" t="s">
        <v>227</v>
      </c>
      <c r="C115">
        <v>79</v>
      </c>
      <c r="D115" t="s">
        <v>126</v>
      </c>
      <c r="E115" t="s">
        <v>1459</v>
      </c>
      <c r="F115" t="s">
        <v>1460</v>
      </c>
      <c r="G115">
        <f t="shared" si="1"/>
        <v>113</v>
      </c>
    </row>
    <row r="116" spans="1:7" x14ac:dyDescent="0.2">
      <c r="A116">
        <v>114</v>
      </c>
      <c r="B116" t="s">
        <v>296</v>
      </c>
      <c r="C116">
        <v>203</v>
      </c>
      <c r="D116" t="s">
        <v>237</v>
      </c>
      <c r="E116" t="s">
        <v>1461</v>
      </c>
      <c r="F116" t="s">
        <v>1462</v>
      </c>
      <c r="G116">
        <f t="shared" si="1"/>
        <v>114</v>
      </c>
    </row>
    <row r="117" spans="1:7" x14ac:dyDescent="0.2">
      <c r="A117">
        <v>115</v>
      </c>
      <c r="B117" t="s">
        <v>362</v>
      </c>
      <c r="C117">
        <v>93</v>
      </c>
      <c r="D117" t="s">
        <v>167</v>
      </c>
      <c r="E117" t="s">
        <v>1463</v>
      </c>
      <c r="F117" t="s">
        <v>1464</v>
      </c>
      <c r="G117">
        <f t="shared" si="1"/>
        <v>115</v>
      </c>
    </row>
    <row r="118" spans="1:7" x14ac:dyDescent="0.2">
      <c r="A118">
        <v>116</v>
      </c>
      <c r="B118" t="s">
        <v>127</v>
      </c>
      <c r="C118">
        <v>146</v>
      </c>
      <c r="D118" t="s">
        <v>15</v>
      </c>
      <c r="E118" t="s">
        <v>1465</v>
      </c>
      <c r="F118" t="s">
        <v>1248</v>
      </c>
      <c r="G118">
        <f t="shared" si="1"/>
        <v>116</v>
      </c>
    </row>
    <row r="119" spans="1:7" x14ac:dyDescent="0.2">
      <c r="A119">
        <v>117</v>
      </c>
      <c r="B119" t="s">
        <v>284</v>
      </c>
      <c r="C119">
        <v>175</v>
      </c>
      <c r="D119" t="s">
        <v>249</v>
      </c>
      <c r="E119" t="s">
        <v>1466</v>
      </c>
      <c r="F119" t="s">
        <v>1467</v>
      </c>
      <c r="G119">
        <f t="shared" si="1"/>
        <v>117</v>
      </c>
    </row>
    <row r="120" spans="1:7" x14ac:dyDescent="0.2">
      <c r="A120">
        <v>118</v>
      </c>
      <c r="B120" t="s">
        <v>139</v>
      </c>
      <c r="C120">
        <v>149</v>
      </c>
      <c r="D120" t="s">
        <v>15</v>
      </c>
      <c r="E120" t="s">
        <v>1466</v>
      </c>
      <c r="F120" t="s">
        <v>1467</v>
      </c>
      <c r="G120">
        <f t="shared" si="1"/>
        <v>118</v>
      </c>
    </row>
    <row r="121" spans="1:7" x14ac:dyDescent="0.2">
      <c r="A121">
        <v>119</v>
      </c>
      <c r="B121" t="s">
        <v>111</v>
      </c>
      <c r="C121">
        <v>135</v>
      </c>
      <c r="D121" t="s">
        <v>23</v>
      </c>
      <c r="E121" t="s">
        <v>1468</v>
      </c>
      <c r="F121" t="s">
        <v>1469</v>
      </c>
      <c r="G121">
        <f t="shared" si="1"/>
        <v>119</v>
      </c>
    </row>
    <row r="122" spans="1:7" x14ac:dyDescent="0.2">
      <c r="A122">
        <v>120</v>
      </c>
      <c r="B122" t="s">
        <v>300</v>
      </c>
      <c r="C122">
        <v>219</v>
      </c>
      <c r="D122" t="s">
        <v>39</v>
      </c>
      <c r="E122" t="s">
        <v>1470</v>
      </c>
      <c r="F122" t="s">
        <v>1252</v>
      </c>
      <c r="G122">
        <f t="shared" si="1"/>
        <v>120</v>
      </c>
    </row>
    <row r="123" spans="1:7" x14ac:dyDescent="0.2">
      <c r="A123">
        <v>121</v>
      </c>
      <c r="B123" t="s">
        <v>276</v>
      </c>
      <c r="C123">
        <v>17</v>
      </c>
      <c r="D123" t="s">
        <v>129</v>
      </c>
      <c r="E123" t="s">
        <v>1471</v>
      </c>
      <c r="F123" t="s">
        <v>1472</v>
      </c>
      <c r="G123">
        <f t="shared" si="1"/>
        <v>121</v>
      </c>
    </row>
    <row r="124" spans="1:7" x14ac:dyDescent="0.2">
      <c r="A124">
        <v>122</v>
      </c>
      <c r="B124" t="s">
        <v>301</v>
      </c>
      <c r="C124">
        <v>62</v>
      </c>
      <c r="D124" t="s">
        <v>8</v>
      </c>
      <c r="E124" t="s">
        <v>1473</v>
      </c>
      <c r="F124" t="s">
        <v>1474</v>
      </c>
      <c r="G124">
        <f t="shared" si="1"/>
        <v>122</v>
      </c>
    </row>
    <row r="125" spans="1:7" x14ac:dyDescent="0.2">
      <c r="A125">
        <v>123</v>
      </c>
      <c r="B125" t="s">
        <v>376</v>
      </c>
      <c r="C125">
        <v>174</v>
      </c>
      <c r="D125" t="s">
        <v>249</v>
      </c>
      <c r="E125" t="s">
        <v>1475</v>
      </c>
      <c r="F125" t="s">
        <v>1476</v>
      </c>
      <c r="G125">
        <f t="shared" si="1"/>
        <v>123</v>
      </c>
    </row>
    <row r="126" spans="1:7" x14ac:dyDescent="0.2">
      <c r="A126">
        <v>124</v>
      </c>
      <c r="B126" t="s">
        <v>171</v>
      </c>
      <c r="C126">
        <v>187</v>
      </c>
      <c r="D126" t="s">
        <v>31</v>
      </c>
      <c r="E126" t="s">
        <v>1477</v>
      </c>
      <c r="F126" t="s">
        <v>1478</v>
      </c>
      <c r="G126">
        <f t="shared" si="1"/>
        <v>124</v>
      </c>
    </row>
    <row r="127" spans="1:7" x14ac:dyDescent="0.2">
      <c r="A127">
        <v>125</v>
      </c>
      <c r="B127" t="s">
        <v>329</v>
      </c>
      <c r="C127">
        <v>157</v>
      </c>
      <c r="D127" t="s">
        <v>193</v>
      </c>
      <c r="E127" t="s">
        <v>1479</v>
      </c>
      <c r="F127" t="s">
        <v>1480</v>
      </c>
      <c r="G127">
        <f t="shared" si="1"/>
        <v>125</v>
      </c>
    </row>
    <row r="128" spans="1:7" x14ac:dyDescent="0.2">
      <c r="A128">
        <v>126</v>
      </c>
      <c r="B128" t="s">
        <v>187</v>
      </c>
      <c r="C128">
        <v>189</v>
      </c>
      <c r="D128" t="s">
        <v>31</v>
      </c>
      <c r="E128" t="s">
        <v>1481</v>
      </c>
      <c r="F128" t="s">
        <v>1482</v>
      </c>
      <c r="G128">
        <f t="shared" si="1"/>
        <v>126</v>
      </c>
    </row>
    <row r="129" spans="1:7" x14ac:dyDescent="0.2">
      <c r="A129">
        <v>127</v>
      </c>
      <c r="B129" t="s">
        <v>30</v>
      </c>
      <c r="C129">
        <v>182</v>
      </c>
      <c r="D129" t="s">
        <v>31</v>
      </c>
      <c r="E129" t="s">
        <v>1483</v>
      </c>
      <c r="F129" t="s">
        <v>1258</v>
      </c>
      <c r="G129">
        <f t="shared" si="1"/>
        <v>127</v>
      </c>
    </row>
    <row r="130" spans="1:7" x14ac:dyDescent="0.2">
      <c r="A130">
        <v>128</v>
      </c>
      <c r="B130" t="s">
        <v>243</v>
      </c>
      <c r="C130">
        <v>45</v>
      </c>
      <c r="D130" t="s">
        <v>66</v>
      </c>
      <c r="E130" t="s">
        <v>1484</v>
      </c>
      <c r="F130" t="s">
        <v>1485</v>
      </c>
      <c r="G130">
        <f t="shared" si="1"/>
        <v>128</v>
      </c>
    </row>
    <row r="131" spans="1:7" x14ac:dyDescent="0.2">
      <c r="A131">
        <v>129</v>
      </c>
      <c r="B131" t="s">
        <v>394</v>
      </c>
      <c r="C131">
        <v>15</v>
      </c>
      <c r="D131" t="s">
        <v>129</v>
      </c>
      <c r="E131" t="s">
        <v>1486</v>
      </c>
      <c r="F131" t="s">
        <v>1487</v>
      </c>
      <c r="G131">
        <f t="shared" si="1"/>
        <v>129</v>
      </c>
    </row>
    <row r="132" spans="1:7" x14ac:dyDescent="0.2">
      <c r="A132">
        <v>130</v>
      </c>
      <c r="B132" t="s">
        <v>385</v>
      </c>
      <c r="C132">
        <v>158</v>
      </c>
      <c r="D132" t="s">
        <v>193</v>
      </c>
      <c r="E132" t="s">
        <v>1488</v>
      </c>
      <c r="F132" t="s">
        <v>1489</v>
      </c>
      <c r="G132">
        <f t="shared" ref="G132:G191" si="2">A132</f>
        <v>130</v>
      </c>
    </row>
    <row r="133" spans="1:7" x14ac:dyDescent="0.2">
      <c r="A133">
        <v>131</v>
      </c>
      <c r="B133" t="s">
        <v>283</v>
      </c>
      <c r="C133">
        <v>204</v>
      </c>
      <c r="D133" t="s">
        <v>237</v>
      </c>
      <c r="E133" t="s">
        <v>1490</v>
      </c>
      <c r="F133" t="s">
        <v>1491</v>
      </c>
      <c r="G133">
        <f t="shared" si="2"/>
        <v>131</v>
      </c>
    </row>
    <row r="134" spans="1:7" x14ac:dyDescent="0.2">
      <c r="A134">
        <v>132</v>
      </c>
      <c r="B134" t="s">
        <v>215</v>
      </c>
      <c r="C134">
        <v>184</v>
      </c>
      <c r="D134" t="s">
        <v>31</v>
      </c>
      <c r="E134" t="s">
        <v>1492</v>
      </c>
      <c r="F134" t="s">
        <v>1493</v>
      </c>
      <c r="G134">
        <f t="shared" si="2"/>
        <v>132</v>
      </c>
    </row>
    <row r="135" spans="1:7" x14ac:dyDescent="0.2">
      <c r="A135">
        <v>133</v>
      </c>
      <c r="B135" t="s">
        <v>70</v>
      </c>
      <c r="C135">
        <v>33</v>
      </c>
      <c r="D135" t="s">
        <v>46</v>
      </c>
      <c r="E135" t="s">
        <v>1494</v>
      </c>
      <c r="F135" t="s">
        <v>1495</v>
      </c>
      <c r="G135">
        <f t="shared" si="2"/>
        <v>133</v>
      </c>
    </row>
    <row r="136" spans="1:7" x14ac:dyDescent="0.2">
      <c r="A136">
        <v>134</v>
      </c>
      <c r="B136" t="s">
        <v>404</v>
      </c>
      <c r="C136">
        <v>126</v>
      </c>
      <c r="D136" t="s">
        <v>196</v>
      </c>
      <c r="E136" t="s">
        <v>1496</v>
      </c>
      <c r="F136" t="s">
        <v>1497</v>
      </c>
      <c r="G136">
        <f t="shared" si="2"/>
        <v>134</v>
      </c>
    </row>
    <row r="137" spans="1:7" x14ac:dyDescent="0.2">
      <c r="A137">
        <v>135</v>
      </c>
      <c r="B137" t="s">
        <v>398</v>
      </c>
      <c r="C137">
        <v>207</v>
      </c>
      <c r="D137" t="s">
        <v>237</v>
      </c>
      <c r="E137" t="s">
        <v>1498</v>
      </c>
      <c r="F137" t="s">
        <v>1499</v>
      </c>
      <c r="G137">
        <f t="shared" si="2"/>
        <v>135</v>
      </c>
    </row>
    <row r="138" spans="1:7" x14ac:dyDescent="0.2">
      <c r="A138">
        <v>136</v>
      </c>
      <c r="B138" t="s">
        <v>382</v>
      </c>
      <c r="C138">
        <v>23</v>
      </c>
      <c r="D138" t="s">
        <v>62</v>
      </c>
      <c r="E138" t="s">
        <v>1500</v>
      </c>
      <c r="F138" t="s">
        <v>1501</v>
      </c>
      <c r="G138">
        <f t="shared" si="2"/>
        <v>136</v>
      </c>
    </row>
    <row r="139" spans="1:7" x14ac:dyDescent="0.2">
      <c r="A139">
        <v>137</v>
      </c>
      <c r="B139" t="s">
        <v>315</v>
      </c>
      <c r="C139">
        <v>89</v>
      </c>
      <c r="D139" t="s">
        <v>19</v>
      </c>
      <c r="E139" t="s">
        <v>1502</v>
      </c>
      <c r="F139" t="s">
        <v>1503</v>
      </c>
      <c r="G139">
        <f t="shared" si="2"/>
        <v>137</v>
      </c>
    </row>
    <row r="140" spans="1:7" x14ac:dyDescent="0.2">
      <c r="A140">
        <v>138</v>
      </c>
      <c r="B140" t="s">
        <v>372</v>
      </c>
      <c r="C140">
        <v>154</v>
      </c>
      <c r="D140" t="s">
        <v>193</v>
      </c>
      <c r="E140" t="s">
        <v>1504</v>
      </c>
      <c r="F140" t="s">
        <v>1505</v>
      </c>
      <c r="G140">
        <f t="shared" si="2"/>
        <v>138</v>
      </c>
    </row>
    <row r="141" spans="1:7" x14ac:dyDescent="0.2">
      <c r="A141">
        <v>139</v>
      </c>
      <c r="B141" t="s">
        <v>182</v>
      </c>
      <c r="C141">
        <v>55</v>
      </c>
      <c r="D141" t="s">
        <v>27</v>
      </c>
      <c r="E141" t="s">
        <v>1506</v>
      </c>
      <c r="F141" t="s">
        <v>1507</v>
      </c>
      <c r="G141">
        <f t="shared" si="2"/>
        <v>139</v>
      </c>
    </row>
    <row r="142" spans="1:7" x14ac:dyDescent="0.2">
      <c r="A142">
        <v>140</v>
      </c>
      <c r="B142" t="s">
        <v>56</v>
      </c>
      <c r="C142">
        <v>169</v>
      </c>
      <c r="D142" t="s">
        <v>57</v>
      </c>
      <c r="E142" t="s">
        <v>1508</v>
      </c>
      <c r="F142" t="s">
        <v>1509</v>
      </c>
      <c r="G142">
        <f t="shared" si="2"/>
        <v>140</v>
      </c>
    </row>
    <row r="143" spans="1:7" x14ac:dyDescent="0.2">
      <c r="A143">
        <v>141</v>
      </c>
      <c r="B143" t="s">
        <v>163</v>
      </c>
      <c r="C143">
        <v>32</v>
      </c>
      <c r="D143" t="s">
        <v>46</v>
      </c>
      <c r="E143" t="s">
        <v>1510</v>
      </c>
      <c r="F143" t="s">
        <v>1511</v>
      </c>
      <c r="G143">
        <f t="shared" si="2"/>
        <v>141</v>
      </c>
    </row>
    <row r="144" spans="1:7" x14ac:dyDescent="0.2">
      <c r="A144">
        <v>142</v>
      </c>
      <c r="B144" t="s">
        <v>89</v>
      </c>
      <c r="C144">
        <v>103</v>
      </c>
      <c r="D144" t="s">
        <v>80</v>
      </c>
      <c r="E144" t="s">
        <v>1512</v>
      </c>
      <c r="F144" t="s">
        <v>1513</v>
      </c>
      <c r="G144">
        <f t="shared" si="2"/>
        <v>142</v>
      </c>
    </row>
    <row r="145" spans="1:7" x14ac:dyDescent="0.2">
      <c r="A145">
        <v>143</v>
      </c>
      <c r="B145" t="s">
        <v>348</v>
      </c>
      <c r="C145">
        <v>179</v>
      </c>
      <c r="D145" t="s">
        <v>249</v>
      </c>
      <c r="E145" t="s">
        <v>1514</v>
      </c>
      <c r="F145" t="s">
        <v>1515</v>
      </c>
      <c r="G145">
        <f t="shared" si="2"/>
        <v>143</v>
      </c>
    </row>
    <row r="146" spans="1:7" x14ac:dyDescent="0.2">
      <c r="A146">
        <v>144</v>
      </c>
      <c r="B146" t="s">
        <v>100</v>
      </c>
      <c r="C146">
        <v>186</v>
      </c>
      <c r="D146" t="s">
        <v>31</v>
      </c>
      <c r="E146" t="s">
        <v>1516</v>
      </c>
      <c r="F146" t="s">
        <v>1517</v>
      </c>
      <c r="G146">
        <f t="shared" si="2"/>
        <v>144</v>
      </c>
    </row>
    <row r="147" spans="1:7" x14ac:dyDescent="0.2">
      <c r="A147">
        <v>145</v>
      </c>
      <c r="B147" t="s">
        <v>272</v>
      </c>
      <c r="C147">
        <v>25</v>
      </c>
      <c r="D147" t="s">
        <v>62</v>
      </c>
      <c r="E147" t="s">
        <v>1518</v>
      </c>
      <c r="F147" t="s">
        <v>1519</v>
      </c>
      <c r="G147">
        <f t="shared" si="2"/>
        <v>145</v>
      </c>
    </row>
    <row r="148" spans="1:7" x14ac:dyDescent="0.2">
      <c r="A148">
        <v>146</v>
      </c>
      <c r="B148" t="s">
        <v>153</v>
      </c>
      <c r="C148">
        <v>34</v>
      </c>
      <c r="D148" t="s">
        <v>46</v>
      </c>
      <c r="E148" t="s">
        <v>1520</v>
      </c>
      <c r="F148" t="s">
        <v>1521</v>
      </c>
      <c r="G148">
        <f t="shared" si="2"/>
        <v>146</v>
      </c>
    </row>
    <row r="149" spans="1:7" x14ac:dyDescent="0.2">
      <c r="A149">
        <v>147</v>
      </c>
      <c r="B149" t="s">
        <v>333</v>
      </c>
      <c r="C149">
        <v>153</v>
      </c>
      <c r="D149" t="s">
        <v>193</v>
      </c>
      <c r="E149" t="s">
        <v>1522</v>
      </c>
      <c r="F149" t="s">
        <v>1296</v>
      </c>
      <c r="G149">
        <f t="shared" si="2"/>
        <v>147</v>
      </c>
    </row>
    <row r="150" spans="1:7" x14ac:dyDescent="0.2">
      <c r="A150">
        <v>148</v>
      </c>
      <c r="B150" t="s">
        <v>318</v>
      </c>
      <c r="C150">
        <v>48</v>
      </c>
      <c r="D150" t="s">
        <v>66</v>
      </c>
      <c r="E150" t="s">
        <v>1523</v>
      </c>
      <c r="F150" t="s">
        <v>1524</v>
      </c>
      <c r="G150">
        <f t="shared" si="2"/>
        <v>148</v>
      </c>
    </row>
    <row r="151" spans="1:7" x14ac:dyDescent="0.2">
      <c r="A151">
        <v>149</v>
      </c>
      <c r="B151" t="s">
        <v>401</v>
      </c>
      <c r="C151">
        <v>208</v>
      </c>
      <c r="D151" t="s">
        <v>237</v>
      </c>
      <c r="E151" t="s">
        <v>1525</v>
      </c>
      <c r="F151" t="s">
        <v>1526</v>
      </c>
      <c r="G151">
        <f t="shared" si="2"/>
        <v>149</v>
      </c>
    </row>
    <row r="152" spans="1:7" x14ac:dyDescent="0.2">
      <c r="A152">
        <v>150</v>
      </c>
      <c r="B152" t="s">
        <v>75</v>
      </c>
      <c r="C152">
        <v>2</v>
      </c>
      <c r="D152" t="s">
        <v>74</v>
      </c>
      <c r="E152" t="s">
        <v>1527</v>
      </c>
      <c r="F152" t="s">
        <v>1528</v>
      </c>
      <c r="G152">
        <f t="shared" si="2"/>
        <v>150</v>
      </c>
    </row>
    <row r="153" spans="1:7" x14ac:dyDescent="0.2">
      <c r="A153">
        <v>151</v>
      </c>
      <c r="B153" t="s">
        <v>344</v>
      </c>
      <c r="C153">
        <v>145</v>
      </c>
      <c r="D153" t="s">
        <v>15</v>
      </c>
      <c r="E153" t="s">
        <v>1529</v>
      </c>
      <c r="F153" t="s">
        <v>1530</v>
      </c>
      <c r="G153">
        <f t="shared" si="2"/>
        <v>151</v>
      </c>
    </row>
    <row r="154" spans="1:7" x14ac:dyDescent="0.2">
      <c r="A154">
        <v>152</v>
      </c>
      <c r="B154" t="s">
        <v>219</v>
      </c>
      <c r="C154">
        <v>166</v>
      </c>
      <c r="D154" t="s">
        <v>57</v>
      </c>
      <c r="E154" t="s">
        <v>1531</v>
      </c>
      <c r="F154" t="s">
        <v>1532</v>
      </c>
      <c r="G154">
        <f t="shared" si="2"/>
        <v>152</v>
      </c>
    </row>
    <row r="155" spans="1:7" x14ac:dyDescent="0.2">
      <c r="A155">
        <v>153</v>
      </c>
      <c r="B155" t="s">
        <v>158</v>
      </c>
      <c r="C155">
        <v>35</v>
      </c>
      <c r="D155" t="s">
        <v>46</v>
      </c>
      <c r="E155" t="s">
        <v>1533</v>
      </c>
      <c r="F155" t="s">
        <v>1534</v>
      </c>
      <c r="G155">
        <f t="shared" si="2"/>
        <v>153</v>
      </c>
    </row>
    <row r="156" spans="1:7" x14ac:dyDescent="0.2">
      <c r="A156">
        <v>154</v>
      </c>
      <c r="B156" t="s">
        <v>411</v>
      </c>
      <c r="C156">
        <v>205</v>
      </c>
      <c r="D156" t="s">
        <v>237</v>
      </c>
      <c r="E156" t="s">
        <v>1535</v>
      </c>
      <c r="F156" t="s">
        <v>1536</v>
      </c>
      <c r="G156">
        <f t="shared" si="2"/>
        <v>154</v>
      </c>
    </row>
    <row r="157" spans="1:7" x14ac:dyDescent="0.2">
      <c r="A157">
        <v>155</v>
      </c>
      <c r="B157" t="s">
        <v>294</v>
      </c>
      <c r="C157">
        <v>74</v>
      </c>
      <c r="D157" t="s">
        <v>126</v>
      </c>
      <c r="E157" t="s">
        <v>1537</v>
      </c>
      <c r="F157" t="s">
        <v>1538</v>
      </c>
      <c r="G157">
        <f t="shared" si="2"/>
        <v>155</v>
      </c>
    </row>
    <row r="158" spans="1:7" x14ac:dyDescent="0.2">
      <c r="A158">
        <v>156</v>
      </c>
      <c r="B158" t="s">
        <v>270</v>
      </c>
      <c r="C158">
        <v>5</v>
      </c>
      <c r="D158" t="s">
        <v>74</v>
      </c>
      <c r="E158" t="s">
        <v>1539</v>
      </c>
      <c r="F158" t="s">
        <v>1540</v>
      </c>
      <c r="G158">
        <f t="shared" si="2"/>
        <v>156</v>
      </c>
    </row>
    <row r="159" spans="1:7" x14ac:dyDescent="0.2">
      <c r="A159">
        <v>157</v>
      </c>
      <c r="B159" t="s">
        <v>230</v>
      </c>
      <c r="C159">
        <v>217</v>
      </c>
      <c r="D159" t="s">
        <v>39</v>
      </c>
      <c r="E159" t="s">
        <v>1541</v>
      </c>
      <c r="F159" t="s">
        <v>1542</v>
      </c>
      <c r="G159">
        <f t="shared" si="2"/>
        <v>157</v>
      </c>
    </row>
    <row r="160" spans="1:7" x14ac:dyDescent="0.2">
      <c r="A160">
        <v>158</v>
      </c>
      <c r="B160" t="s">
        <v>53</v>
      </c>
      <c r="C160">
        <v>147</v>
      </c>
      <c r="D160" t="s">
        <v>15</v>
      </c>
      <c r="E160" t="s">
        <v>1543</v>
      </c>
      <c r="F160" t="s">
        <v>1544</v>
      </c>
      <c r="G160">
        <f t="shared" si="2"/>
        <v>158</v>
      </c>
    </row>
    <row r="161" spans="1:7" x14ac:dyDescent="0.2">
      <c r="A161">
        <v>159</v>
      </c>
      <c r="B161" t="s">
        <v>353</v>
      </c>
      <c r="C161">
        <v>142</v>
      </c>
      <c r="D161" t="s">
        <v>15</v>
      </c>
      <c r="E161" t="s">
        <v>1545</v>
      </c>
      <c r="F161" t="s">
        <v>1546</v>
      </c>
      <c r="G161">
        <f t="shared" si="2"/>
        <v>159</v>
      </c>
    </row>
    <row r="162" spans="1:7" x14ac:dyDescent="0.2">
      <c r="A162">
        <v>160</v>
      </c>
      <c r="B162" t="s">
        <v>357</v>
      </c>
      <c r="C162">
        <v>216</v>
      </c>
      <c r="D162" t="s">
        <v>39</v>
      </c>
      <c r="E162" t="s">
        <v>1547</v>
      </c>
      <c r="F162" t="s">
        <v>1548</v>
      </c>
      <c r="G162">
        <f t="shared" si="2"/>
        <v>160</v>
      </c>
    </row>
    <row r="163" spans="1:7" x14ac:dyDescent="0.2">
      <c r="A163">
        <v>161</v>
      </c>
      <c r="B163" t="s">
        <v>183</v>
      </c>
      <c r="C163">
        <v>194</v>
      </c>
      <c r="D163" t="s">
        <v>169</v>
      </c>
      <c r="E163" t="s">
        <v>1549</v>
      </c>
      <c r="F163" t="s">
        <v>1550</v>
      </c>
      <c r="G163">
        <f t="shared" si="2"/>
        <v>161</v>
      </c>
    </row>
    <row r="164" spans="1:7" x14ac:dyDescent="0.2">
      <c r="A164">
        <v>162</v>
      </c>
      <c r="B164" t="s">
        <v>407</v>
      </c>
      <c r="C164">
        <v>92</v>
      </c>
      <c r="D164" t="s">
        <v>167</v>
      </c>
      <c r="E164" t="s">
        <v>1551</v>
      </c>
      <c r="F164" t="s">
        <v>1552</v>
      </c>
      <c r="G164">
        <f t="shared" si="2"/>
        <v>162</v>
      </c>
    </row>
    <row r="165" spans="1:7" x14ac:dyDescent="0.2">
      <c r="A165">
        <v>163</v>
      </c>
      <c r="B165" t="s">
        <v>334</v>
      </c>
      <c r="C165">
        <v>42</v>
      </c>
      <c r="D165" t="s">
        <v>66</v>
      </c>
      <c r="E165" t="s">
        <v>1553</v>
      </c>
      <c r="F165" t="s">
        <v>1554</v>
      </c>
      <c r="G165">
        <f t="shared" si="2"/>
        <v>163</v>
      </c>
    </row>
    <row r="166" spans="1:7" x14ac:dyDescent="0.2">
      <c r="A166">
        <v>164</v>
      </c>
      <c r="B166" t="s">
        <v>38</v>
      </c>
      <c r="C166">
        <v>212</v>
      </c>
      <c r="D166" t="s">
        <v>39</v>
      </c>
      <c r="E166" t="s">
        <v>1555</v>
      </c>
      <c r="F166" t="s">
        <v>1556</v>
      </c>
      <c r="G166">
        <f t="shared" si="2"/>
        <v>164</v>
      </c>
    </row>
    <row r="167" spans="1:7" x14ac:dyDescent="0.2">
      <c r="A167">
        <v>165</v>
      </c>
      <c r="B167" t="s">
        <v>391</v>
      </c>
      <c r="C167">
        <v>152</v>
      </c>
      <c r="D167" t="s">
        <v>193</v>
      </c>
      <c r="E167" t="s">
        <v>1557</v>
      </c>
      <c r="F167" t="s">
        <v>1558</v>
      </c>
      <c r="G167">
        <f t="shared" si="2"/>
        <v>165</v>
      </c>
    </row>
    <row r="168" spans="1:7" x14ac:dyDescent="0.2">
      <c r="A168">
        <v>166</v>
      </c>
      <c r="B168" t="s">
        <v>105</v>
      </c>
      <c r="C168">
        <v>185</v>
      </c>
      <c r="D168" t="s">
        <v>31</v>
      </c>
      <c r="E168" t="s">
        <v>1559</v>
      </c>
      <c r="F168" t="s">
        <v>1560</v>
      </c>
      <c r="G168">
        <f t="shared" si="2"/>
        <v>166</v>
      </c>
    </row>
    <row r="169" spans="1:7" x14ac:dyDescent="0.2">
      <c r="A169">
        <v>167</v>
      </c>
      <c r="B169" t="s">
        <v>356</v>
      </c>
      <c r="C169">
        <v>56</v>
      </c>
      <c r="D169" t="s">
        <v>27</v>
      </c>
      <c r="E169" t="s">
        <v>1561</v>
      </c>
      <c r="F169" t="s">
        <v>1562</v>
      </c>
      <c r="G169">
        <f t="shared" si="2"/>
        <v>167</v>
      </c>
    </row>
    <row r="170" spans="1:7" x14ac:dyDescent="0.2">
      <c r="A170">
        <v>168</v>
      </c>
      <c r="B170" t="s">
        <v>223</v>
      </c>
      <c r="C170">
        <v>144</v>
      </c>
      <c r="D170" t="s">
        <v>15</v>
      </c>
      <c r="E170" t="s">
        <v>1563</v>
      </c>
      <c r="F170" t="s">
        <v>1564</v>
      </c>
      <c r="G170">
        <f t="shared" si="2"/>
        <v>168</v>
      </c>
    </row>
    <row r="171" spans="1:7" x14ac:dyDescent="0.2">
      <c r="A171">
        <v>169</v>
      </c>
      <c r="B171" t="s">
        <v>137</v>
      </c>
      <c r="C171">
        <v>102</v>
      </c>
      <c r="D171" t="s">
        <v>80</v>
      </c>
      <c r="E171" t="s">
        <v>1565</v>
      </c>
      <c r="F171" t="s">
        <v>1566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1567</v>
      </c>
      <c r="F172" t="s">
        <v>1568</v>
      </c>
      <c r="G172">
        <f t="shared" si="2"/>
        <v>170</v>
      </c>
    </row>
    <row r="173" spans="1:7" x14ac:dyDescent="0.2">
      <c r="A173">
        <v>171</v>
      </c>
      <c r="B173" t="s">
        <v>322</v>
      </c>
      <c r="C173">
        <v>156</v>
      </c>
      <c r="D173" t="s">
        <v>193</v>
      </c>
      <c r="E173" t="s">
        <v>1569</v>
      </c>
      <c r="F173" t="s">
        <v>1570</v>
      </c>
      <c r="G173">
        <f t="shared" si="2"/>
        <v>171</v>
      </c>
    </row>
    <row r="174" spans="1:7" x14ac:dyDescent="0.2">
      <c r="A174">
        <v>172</v>
      </c>
      <c r="B174" t="s">
        <v>279</v>
      </c>
      <c r="C174">
        <v>159</v>
      </c>
      <c r="D174" t="s">
        <v>193</v>
      </c>
      <c r="E174" t="s">
        <v>1571</v>
      </c>
      <c r="F174" t="s">
        <v>1572</v>
      </c>
      <c r="G174">
        <f t="shared" si="2"/>
        <v>172</v>
      </c>
    </row>
    <row r="175" spans="1:7" x14ac:dyDescent="0.2">
      <c r="A175">
        <v>173</v>
      </c>
      <c r="B175" t="s">
        <v>189</v>
      </c>
      <c r="C175">
        <v>52</v>
      </c>
      <c r="D175" t="s">
        <v>27</v>
      </c>
      <c r="E175" t="s">
        <v>1573</v>
      </c>
      <c r="F175" t="s">
        <v>1574</v>
      </c>
      <c r="G175">
        <f t="shared" si="2"/>
        <v>173</v>
      </c>
    </row>
    <row r="176" spans="1:7" x14ac:dyDescent="0.2">
      <c r="A176">
        <v>174</v>
      </c>
      <c r="B176" t="s">
        <v>349</v>
      </c>
      <c r="C176">
        <v>193</v>
      </c>
      <c r="D176" t="s">
        <v>169</v>
      </c>
      <c r="E176" t="s">
        <v>1575</v>
      </c>
      <c r="F176" t="s">
        <v>1576</v>
      </c>
      <c r="G176">
        <f t="shared" si="2"/>
        <v>174</v>
      </c>
    </row>
    <row r="177" spans="1:7" x14ac:dyDescent="0.2">
      <c r="A177">
        <v>175</v>
      </c>
      <c r="B177" t="s">
        <v>369</v>
      </c>
      <c r="C177">
        <v>99</v>
      </c>
      <c r="D177" t="s">
        <v>167</v>
      </c>
      <c r="E177" t="s">
        <v>1577</v>
      </c>
      <c r="F177" t="s">
        <v>1578</v>
      </c>
      <c r="G177">
        <f t="shared" si="2"/>
        <v>175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1579</v>
      </c>
      <c r="F178" t="s">
        <v>1580</v>
      </c>
      <c r="G178">
        <f t="shared" si="2"/>
        <v>176</v>
      </c>
    </row>
    <row r="179" spans="1:7" x14ac:dyDescent="0.2">
      <c r="A179">
        <v>177</v>
      </c>
      <c r="B179" t="s">
        <v>306</v>
      </c>
      <c r="C179">
        <v>94</v>
      </c>
      <c r="D179" t="s">
        <v>167</v>
      </c>
      <c r="E179" t="s">
        <v>1581</v>
      </c>
      <c r="F179" t="s">
        <v>1582</v>
      </c>
      <c r="G179">
        <f t="shared" si="2"/>
        <v>177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1583</v>
      </c>
      <c r="F180" t="s">
        <v>1584</v>
      </c>
      <c r="G180">
        <f t="shared" si="2"/>
        <v>178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1585</v>
      </c>
      <c r="F181" t="s">
        <v>1586</v>
      </c>
      <c r="G181">
        <f t="shared" si="2"/>
        <v>179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1587</v>
      </c>
      <c r="F182" t="s">
        <v>1588</v>
      </c>
      <c r="G182">
        <f t="shared" si="2"/>
        <v>180</v>
      </c>
    </row>
    <row r="183" spans="1:7" x14ac:dyDescent="0.2">
      <c r="A183">
        <v>181</v>
      </c>
      <c r="B183" t="s">
        <v>264</v>
      </c>
      <c r="C183">
        <v>73</v>
      </c>
      <c r="D183" t="s">
        <v>126</v>
      </c>
      <c r="E183" t="s">
        <v>1589</v>
      </c>
      <c r="F183" t="s">
        <v>1590</v>
      </c>
      <c r="G183">
        <f t="shared" si="2"/>
        <v>181</v>
      </c>
    </row>
    <row r="184" spans="1:7" x14ac:dyDescent="0.2">
      <c r="A184">
        <v>182</v>
      </c>
      <c r="B184" t="s">
        <v>305</v>
      </c>
      <c r="C184">
        <v>125</v>
      </c>
      <c r="D184" t="s">
        <v>196</v>
      </c>
      <c r="E184" t="s">
        <v>1591</v>
      </c>
      <c r="F184" t="s">
        <v>1592</v>
      </c>
      <c r="G184">
        <f t="shared" si="2"/>
        <v>182</v>
      </c>
    </row>
    <row r="185" spans="1:7" x14ac:dyDescent="0.2">
      <c r="A185">
        <v>183</v>
      </c>
      <c r="B185" t="s">
        <v>379</v>
      </c>
      <c r="C185">
        <v>202</v>
      </c>
      <c r="D185" t="s">
        <v>237</v>
      </c>
      <c r="E185" t="s">
        <v>1593</v>
      </c>
      <c r="F185" t="s">
        <v>1594</v>
      </c>
      <c r="G185">
        <f t="shared" si="2"/>
        <v>183</v>
      </c>
    </row>
    <row r="186" spans="1:7" x14ac:dyDescent="0.2">
      <c r="A186">
        <v>184</v>
      </c>
      <c r="B186" t="s">
        <v>345</v>
      </c>
      <c r="C186">
        <v>18</v>
      </c>
      <c r="D186" t="s">
        <v>129</v>
      </c>
      <c r="E186" t="s">
        <v>1595</v>
      </c>
      <c r="F186" t="s">
        <v>1596</v>
      </c>
      <c r="G186">
        <f t="shared" si="2"/>
        <v>184</v>
      </c>
    </row>
    <row r="187" spans="1:7" x14ac:dyDescent="0.2">
      <c r="A187">
        <v>185</v>
      </c>
      <c r="B187" t="s">
        <v>206</v>
      </c>
      <c r="C187">
        <v>137</v>
      </c>
      <c r="D187" t="s">
        <v>23</v>
      </c>
      <c r="E187" t="s">
        <v>1597</v>
      </c>
      <c r="F187" t="s">
        <v>1598</v>
      </c>
      <c r="G187">
        <f t="shared" si="2"/>
        <v>185</v>
      </c>
    </row>
    <row r="188" spans="1:7" x14ac:dyDescent="0.2">
      <c r="A188">
        <v>186</v>
      </c>
      <c r="B188" t="s">
        <v>47</v>
      </c>
      <c r="C188">
        <v>54</v>
      </c>
      <c r="D188" t="s">
        <v>27</v>
      </c>
      <c r="E188" t="s">
        <v>1599</v>
      </c>
      <c r="F188" t="s">
        <v>1600</v>
      </c>
      <c r="G188">
        <f t="shared" si="2"/>
        <v>186</v>
      </c>
    </row>
    <row r="189" spans="1:7" x14ac:dyDescent="0.2">
      <c r="A189">
        <v>187</v>
      </c>
      <c r="B189" t="s">
        <v>248</v>
      </c>
      <c r="C189">
        <v>172</v>
      </c>
      <c r="D189" t="s">
        <v>249</v>
      </c>
      <c r="E189" t="s">
        <v>1601</v>
      </c>
      <c r="F189" t="s">
        <v>1602</v>
      </c>
      <c r="G189">
        <f t="shared" si="2"/>
        <v>187</v>
      </c>
    </row>
    <row r="190" spans="1:7" x14ac:dyDescent="0.2">
      <c r="A190">
        <v>188</v>
      </c>
      <c r="B190" t="s">
        <v>341</v>
      </c>
      <c r="C190">
        <v>76</v>
      </c>
      <c r="D190" t="s">
        <v>126</v>
      </c>
      <c r="E190" t="s">
        <v>1603</v>
      </c>
      <c r="F190" t="s">
        <v>1604</v>
      </c>
      <c r="G190">
        <f t="shared" si="2"/>
        <v>188</v>
      </c>
    </row>
    <row r="191" spans="1:7" x14ac:dyDescent="0.2">
      <c r="A191">
        <v>189</v>
      </c>
      <c r="B191" t="s">
        <v>124</v>
      </c>
      <c r="C191">
        <v>105</v>
      </c>
      <c r="D191" t="s">
        <v>80</v>
      </c>
      <c r="E191" t="s">
        <v>1605</v>
      </c>
      <c r="F191" t="s">
        <v>1606</v>
      </c>
      <c r="G191">
        <f t="shared" si="2"/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172" workbookViewId="0">
      <selection activeCell="G8" sqref="G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</v>
      </c>
      <c r="C3">
        <v>114</v>
      </c>
      <c r="D3" t="s">
        <v>11</v>
      </c>
      <c r="E3" t="s">
        <v>1607</v>
      </c>
      <c r="F3" t="s">
        <v>6</v>
      </c>
      <c r="G3">
        <f>A3</f>
        <v>1</v>
      </c>
    </row>
    <row r="4" spans="1:7" x14ac:dyDescent="0.2">
      <c r="A4">
        <v>2</v>
      </c>
      <c r="B4" t="s">
        <v>104</v>
      </c>
      <c r="C4">
        <v>31</v>
      </c>
      <c r="D4" t="s">
        <v>46</v>
      </c>
      <c r="E4" t="s">
        <v>1608</v>
      </c>
      <c r="F4" t="s">
        <v>984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1609</v>
      </c>
      <c r="F5" t="s">
        <v>986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1610</v>
      </c>
      <c r="F6" t="s">
        <v>1611</v>
      </c>
      <c r="G6">
        <f t="shared" si="0"/>
        <v>4</v>
      </c>
    </row>
    <row r="7" spans="1:7" x14ac:dyDescent="0.2">
      <c r="A7">
        <v>5</v>
      </c>
      <c r="B7" t="s">
        <v>125</v>
      </c>
      <c r="C7">
        <v>71</v>
      </c>
      <c r="D7" t="s">
        <v>126</v>
      </c>
      <c r="E7" t="s">
        <v>1612</v>
      </c>
      <c r="F7" t="s">
        <v>55</v>
      </c>
      <c r="G7">
        <f t="shared" si="0"/>
        <v>5</v>
      </c>
    </row>
    <row r="8" spans="1:7" x14ac:dyDescent="0.2">
      <c r="A8">
        <v>6</v>
      </c>
      <c r="B8" t="s">
        <v>103</v>
      </c>
      <c r="C8">
        <v>68</v>
      </c>
      <c r="D8" t="s">
        <v>8</v>
      </c>
      <c r="E8" t="s">
        <v>1613</v>
      </c>
      <c r="F8" t="s">
        <v>60</v>
      </c>
      <c r="G8">
        <f t="shared" si="0"/>
        <v>6</v>
      </c>
    </row>
    <row r="9" spans="1:7" x14ac:dyDescent="0.2">
      <c r="A9">
        <v>7</v>
      </c>
      <c r="B9" t="s">
        <v>58</v>
      </c>
      <c r="C9">
        <v>118</v>
      </c>
      <c r="D9" t="s">
        <v>11</v>
      </c>
      <c r="E9" t="s">
        <v>1614</v>
      </c>
      <c r="F9" t="s">
        <v>91</v>
      </c>
      <c r="G9">
        <f t="shared" si="0"/>
        <v>7</v>
      </c>
    </row>
    <row r="10" spans="1:7" x14ac:dyDescent="0.2">
      <c r="A10">
        <v>8</v>
      </c>
      <c r="B10" t="s">
        <v>121</v>
      </c>
      <c r="C10">
        <v>41</v>
      </c>
      <c r="D10" t="s">
        <v>66</v>
      </c>
      <c r="E10" t="s">
        <v>1615</v>
      </c>
      <c r="F10" t="s">
        <v>427</v>
      </c>
      <c r="G10">
        <f t="shared" si="0"/>
        <v>8</v>
      </c>
    </row>
    <row r="11" spans="1:7" x14ac:dyDescent="0.2">
      <c r="A11">
        <v>9</v>
      </c>
      <c r="B11" t="s">
        <v>85</v>
      </c>
      <c r="C11">
        <v>116</v>
      </c>
      <c r="D11" t="s">
        <v>11</v>
      </c>
      <c r="E11" t="s">
        <v>1616</v>
      </c>
      <c r="F11" t="s">
        <v>148</v>
      </c>
      <c r="G11">
        <f t="shared" si="0"/>
        <v>9</v>
      </c>
    </row>
    <row r="12" spans="1:7" x14ac:dyDescent="0.2">
      <c r="A12">
        <v>10</v>
      </c>
      <c r="B12" t="s">
        <v>45</v>
      </c>
      <c r="C12">
        <v>39</v>
      </c>
      <c r="D12" t="s">
        <v>46</v>
      </c>
      <c r="E12" t="s">
        <v>1617</v>
      </c>
      <c r="F12" t="s">
        <v>202</v>
      </c>
      <c r="G12">
        <f t="shared" si="0"/>
        <v>10</v>
      </c>
    </row>
    <row r="13" spans="1:7" x14ac:dyDescent="0.2">
      <c r="A13">
        <v>11</v>
      </c>
      <c r="B13" t="s">
        <v>267</v>
      </c>
      <c r="C13">
        <v>82</v>
      </c>
      <c r="D13" t="s">
        <v>19</v>
      </c>
      <c r="E13" t="s">
        <v>1618</v>
      </c>
      <c r="F13" t="s">
        <v>221</v>
      </c>
      <c r="G13">
        <f t="shared" si="0"/>
        <v>11</v>
      </c>
    </row>
    <row r="14" spans="1:7" x14ac:dyDescent="0.2">
      <c r="A14">
        <v>12</v>
      </c>
      <c r="B14" t="s">
        <v>50</v>
      </c>
      <c r="C14">
        <v>141</v>
      </c>
      <c r="D14" t="s">
        <v>15</v>
      </c>
      <c r="E14" t="s">
        <v>1619</v>
      </c>
      <c r="F14" t="s">
        <v>997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1620</v>
      </c>
      <c r="F15" t="s">
        <v>355</v>
      </c>
      <c r="G15">
        <f t="shared" si="0"/>
        <v>13</v>
      </c>
    </row>
    <row r="16" spans="1:7" x14ac:dyDescent="0.2">
      <c r="A16">
        <v>14</v>
      </c>
      <c r="B16" t="s">
        <v>42</v>
      </c>
      <c r="C16">
        <v>131</v>
      </c>
      <c r="D16" t="s">
        <v>23</v>
      </c>
      <c r="E16" t="s">
        <v>1621</v>
      </c>
      <c r="F16" t="s">
        <v>359</v>
      </c>
      <c r="G16">
        <f t="shared" si="0"/>
        <v>14</v>
      </c>
    </row>
    <row r="17" spans="1:7" x14ac:dyDescent="0.2">
      <c r="A17">
        <v>15</v>
      </c>
      <c r="B17" t="s">
        <v>154</v>
      </c>
      <c r="C17">
        <v>44</v>
      </c>
      <c r="D17" t="s">
        <v>66</v>
      </c>
      <c r="E17" t="s">
        <v>1622</v>
      </c>
      <c r="F17" t="s">
        <v>449</v>
      </c>
      <c r="G17">
        <f t="shared" si="0"/>
        <v>15</v>
      </c>
    </row>
    <row r="18" spans="1:7" x14ac:dyDescent="0.2">
      <c r="A18">
        <v>16</v>
      </c>
      <c r="B18" t="s">
        <v>114</v>
      </c>
      <c r="C18">
        <v>59</v>
      </c>
      <c r="D18" t="s">
        <v>27</v>
      </c>
      <c r="E18" t="s">
        <v>1622</v>
      </c>
      <c r="F18" t="s">
        <v>449</v>
      </c>
      <c r="G18">
        <f t="shared" si="0"/>
        <v>16</v>
      </c>
    </row>
    <row r="19" spans="1:7" x14ac:dyDescent="0.2">
      <c r="A19">
        <v>17</v>
      </c>
      <c r="B19" t="s">
        <v>142</v>
      </c>
      <c r="C19">
        <v>51</v>
      </c>
      <c r="D19" t="s">
        <v>27</v>
      </c>
      <c r="E19" t="s">
        <v>1623</v>
      </c>
      <c r="F19" t="s">
        <v>1002</v>
      </c>
      <c r="G19">
        <f t="shared" si="0"/>
        <v>17</v>
      </c>
    </row>
    <row r="20" spans="1:7" x14ac:dyDescent="0.2">
      <c r="A20">
        <v>18</v>
      </c>
      <c r="B20" t="s">
        <v>697</v>
      </c>
      <c r="C20">
        <v>91</v>
      </c>
      <c r="D20" t="s">
        <v>167</v>
      </c>
      <c r="E20" t="s">
        <v>1624</v>
      </c>
      <c r="F20" t="s">
        <v>390</v>
      </c>
      <c r="G20">
        <f t="shared" si="0"/>
        <v>18</v>
      </c>
    </row>
    <row r="21" spans="1:7" x14ac:dyDescent="0.2">
      <c r="A21">
        <v>19</v>
      </c>
      <c r="B21" t="s">
        <v>128</v>
      </c>
      <c r="C21">
        <v>11</v>
      </c>
      <c r="D21" t="s">
        <v>129</v>
      </c>
      <c r="E21" t="s">
        <v>1625</v>
      </c>
      <c r="F21" t="s">
        <v>459</v>
      </c>
      <c r="G21">
        <f t="shared" si="0"/>
        <v>19</v>
      </c>
    </row>
    <row r="22" spans="1:7" x14ac:dyDescent="0.2">
      <c r="A22">
        <v>20</v>
      </c>
      <c r="B22" t="s">
        <v>205</v>
      </c>
      <c r="C22">
        <v>161</v>
      </c>
      <c r="D22" t="s">
        <v>57</v>
      </c>
      <c r="E22" t="s">
        <v>1626</v>
      </c>
      <c r="F22" t="s">
        <v>497</v>
      </c>
      <c r="G22">
        <f t="shared" si="0"/>
        <v>20</v>
      </c>
    </row>
    <row r="23" spans="1:7" x14ac:dyDescent="0.2">
      <c r="A23">
        <v>21</v>
      </c>
      <c r="B23" t="s">
        <v>297</v>
      </c>
      <c r="C23">
        <v>12</v>
      </c>
      <c r="D23" t="s">
        <v>129</v>
      </c>
      <c r="E23" t="s">
        <v>1627</v>
      </c>
      <c r="F23" t="s">
        <v>1007</v>
      </c>
      <c r="G23">
        <f t="shared" si="0"/>
        <v>21</v>
      </c>
    </row>
    <row r="24" spans="1:7" x14ac:dyDescent="0.2">
      <c r="A24">
        <v>22</v>
      </c>
      <c r="B24" t="s">
        <v>287</v>
      </c>
      <c r="C24">
        <v>13</v>
      </c>
      <c r="D24" t="s">
        <v>129</v>
      </c>
      <c r="E24" t="s">
        <v>1628</v>
      </c>
      <c r="F24" t="s">
        <v>416</v>
      </c>
      <c r="G24">
        <f t="shared" si="0"/>
        <v>22</v>
      </c>
    </row>
    <row r="25" spans="1:7" x14ac:dyDescent="0.2">
      <c r="A25">
        <v>23</v>
      </c>
      <c r="B25" t="s">
        <v>266</v>
      </c>
      <c r="C25">
        <v>3</v>
      </c>
      <c r="D25" t="s">
        <v>74</v>
      </c>
      <c r="E25" t="s">
        <v>1629</v>
      </c>
      <c r="F25" t="s">
        <v>1010</v>
      </c>
      <c r="G25">
        <f t="shared" si="0"/>
        <v>23</v>
      </c>
    </row>
    <row r="26" spans="1:7" x14ac:dyDescent="0.2">
      <c r="A26">
        <v>24</v>
      </c>
      <c r="B26" t="s">
        <v>186</v>
      </c>
      <c r="C26">
        <v>181</v>
      </c>
      <c r="D26" t="s">
        <v>31</v>
      </c>
      <c r="E26" t="s">
        <v>1630</v>
      </c>
      <c r="F26" t="s">
        <v>1012</v>
      </c>
      <c r="G26">
        <f t="shared" si="0"/>
        <v>24</v>
      </c>
    </row>
    <row r="27" spans="1:7" x14ac:dyDescent="0.2">
      <c r="A27">
        <v>25</v>
      </c>
      <c r="B27" t="s">
        <v>192</v>
      </c>
      <c r="C27">
        <v>151</v>
      </c>
      <c r="D27" t="s">
        <v>193</v>
      </c>
      <c r="E27" t="s">
        <v>1631</v>
      </c>
      <c r="F27" t="s">
        <v>1014</v>
      </c>
      <c r="G27">
        <f t="shared" si="0"/>
        <v>25</v>
      </c>
    </row>
    <row r="28" spans="1:7" x14ac:dyDescent="0.2">
      <c r="A28">
        <v>26</v>
      </c>
      <c r="B28" t="s">
        <v>204</v>
      </c>
      <c r="C28">
        <v>165</v>
      </c>
      <c r="D28" t="s">
        <v>57</v>
      </c>
      <c r="E28" t="s">
        <v>1632</v>
      </c>
      <c r="F28" t="s">
        <v>1016</v>
      </c>
      <c r="G28">
        <f t="shared" si="0"/>
        <v>26</v>
      </c>
    </row>
    <row r="29" spans="1:7" x14ac:dyDescent="0.2">
      <c r="A29">
        <v>27</v>
      </c>
      <c r="B29" t="s">
        <v>286</v>
      </c>
      <c r="C29">
        <v>191</v>
      </c>
      <c r="D29" t="s">
        <v>169</v>
      </c>
      <c r="E29" t="s">
        <v>1633</v>
      </c>
      <c r="F29" t="s">
        <v>1018</v>
      </c>
      <c r="G29">
        <f t="shared" si="0"/>
        <v>27</v>
      </c>
    </row>
    <row r="30" spans="1:7" x14ac:dyDescent="0.2">
      <c r="A30">
        <v>28</v>
      </c>
      <c r="B30" t="s">
        <v>326</v>
      </c>
      <c r="C30">
        <v>19</v>
      </c>
      <c r="D30" t="s">
        <v>129</v>
      </c>
      <c r="E30" t="s">
        <v>1634</v>
      </c>
      <c r="F30" t="s">
        <v>1020</v>
      </c>
      <c r="G30">
        <f t="shared" si="0"/>
        <v>28</v>
      </c>
    </row>
    <row r="31" spans="1:7" x14ac:dyDescent="0.2">
      <c r="A31">
        <v>29</v>
      </c>
      <c r="B31" t="s">
        <v>108</v>
      </c>
      <c r="C31">
        <v>57</v>
      </c>
      <c r="D31" t="s">
        <v>27</v>
      </c>
      <c r="E31" t="s">
        <v>1635</v>
      </c>
      <c r="F31" t="s">
        <v>585</v>
      </c>
      <c r="G31">
        <f t="shared" si="0"/>
        <v>29</v>
      </c>
    </row>
    <row r="32" spans="1:7" x14ac:dyDescent="0.2">
      <c r="A32">
        <v>30</v>
      </c>
      <c r="B32" t="s">
        <v>61</v>
      </c>
      <c r="C32">
        <v>21</v>
      </c>
      <c r="D32" t="s">
        <v>62</v>
      </c>
      <c r="E32" t="s">
        <v>1636</v>
      </c>
      <c r="F32" t="s">
        <v>1023</v>
      </c>
      <c r="G32">
        <f t="shared" si="0"/>
        <v>30</v>
      </c>
    </row>
    <row r="33" spans="1:7" x14ac:dyDescent="0.2">
      <c r="A33">
        <v>31</v>
      </c>
      <c r="B33" t="s">
        <v>146</v>
      </c>
      <c r="C33">
        <v>66</v>
      </c>
      <c r="D33" t="s">
        <v>8</v>
      </c>
      <c r="E33" t="s">
        <v>1636</v>
      </c>
      <c r="F33" t="s">
        <v>1023</v>
      </c>
      <c r="G33">
        <f t="shared" si="0"/>
        <v>31</v>
      </c>
    </row>
    <row r="34" spans="1:7" x14ac:dyDescent="0.2">
      <c r="A34">
        <v>32</v>
      </c>
      <c r="B34" t="s">
        <v>133</v>
      </c>
      <c r="C34">
        <v>211</v>
      </c>
      <c r="D34" t="s">
        <v>39</v>
      </c>
      <c r="E34" t="s">
        <v>1637</v>
      </c>
      <c r="F34" t="s">
        <v>1027</v>
      </c>
      <c r="G34">
        <f t="shared" si="0"/>
        <v>32</v>
      </c>
    </row>
    <row r="35" spans="1:7" x14ac:dyDescent="0.2">
      <c r="A35">
        <v>33</v>
      </c>
      <c r="B35" t="s">
        <v>212</v>
      </c>
      <c r="C35">
        <v>167</v>
      </c>
      <c r="D35" t="s">
        <v>57</v>
      </c>
      <c r="E35" t="s">
        <v>1638</v>
      </c>
      <c r="F35" t="s">
        <v>1031</v>
      </c>
      <c r="G35">
        <f t="shared" si="0"/>
        <v>33</v>
      </c>
    </row>
    <row r="36" spans="1:7" x14ac:dyDescent="0.2">
      <c r="A36">
        <v>34</v>
      </c>
      <c r="B36" t="s">
        <v>86</v>
      </c>
      <c r="C36">
        <v>183</v>
      </c>
      <c r="D36" t="s">
        <v>31</v>
      </c>
      <c r="E36" t="s">
        <v>1639</v>
      </c>
      <c r="F36" t="s">
        <v>776</v>
      </c>
      <c r="G36">
        <f t="shared" si="0"/>
        <v>34</v>
      </c>
    </row>
    <row r="37" spans="1:7" x14ac:dyDescent="0.2">
      <c r="A37">
        <v>35</v>
      </c>
      <c r="B37" t="s">
        <v>239</v>
      </c>
      <c r="C37">
        <v>97</v>
      </c>
      <c r="D37" t="s">
        <v>167</v>
      </c>
      <c r="E37" t="s">
        <v>1640</v>
      </c>
      <c r="F37" t="s">
        <v>1036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1641</v>
      </c>
      <c r="F38" t="s">
        <v>1346</v>
      </c>
      <c r="G38">
        <f t="shared" si="0"/>
        <v>36</v>
      </c>
    </row>
    <row r="39" spans="1:7" x14ac:dyDescent="0.2">
      <c r="A39">
        <v>37</v>
      </c>
      <c r="B39" t="s">
        <v>222</v>
      </c>
      <c r="C39">
        <v>72</v>
      </c>
      <c r="D39" t="s">
        <v>126</v>
      </c>
      <c r="E39" t="s">
        <v>1642</v>
      </c>
      <c r="F39" t="s">
        <v>1052</v>
      </c>
      <c r="G39">
        <f t="shared" si="0"/>
        <v>37</v>
      </c>
    </row>
    <row r="40" spans="1:7" x14ac:dyDescent="0.2">
      <c r="A40">
        <v>38</v>
      </c>
      <c r="B40" t="s">
        <v>257</v>
      </c>
      <c r="C40">
        <v>199</v>
      </c>
      <c r="D40" t="s">
        <v>169</v>
      </c>
      <c r="E40" t="s">
        <v>1643</v>
      </c>
      <c r="F40" t="s">
        <v>1644</v>
      </c>
      <c r="G40">
        <f t="shared" si="0"/>
        <v>38</v>
      </c>
    </row>
    <row r="41" spans="1:7" x14ac:dyDescent="0.2">
      <c r="A41">
        <v>39</v>
      </c>
      <c r="B41" t="s">
        <v>340</v>
      </c>
      <c r="C41">
        <v>121</v>
      </c>
      <c r="D41" t="s">
        <v>196</v>
      </c>
      <c r="E41" t="s">
        <v>1645</v>
      </c>
      <c r="F41" t="s">
        <v>1056</v>
      </c>
      <c r="G41">
        <f t="shared" si="0"/>
        <v>39</v>
      </c>
    </row>
    <row r="42" spans="1:7" x14ac:dyDescent="0.2">
      <c r="A42">
        <v>40</v>
      </c>
      <c r="B42" t="s">
        <v>321</v>
      </c>
      <c r="C42">
        <v>201</v>
      </c>
      <c r="D42" t="s">
        <v>237</v>
      </c>
      <c r="E42" t="s">
        <v>1646</v>
      </c>
      <c r="F42" t="s">
        <v>1058</v>
      </c>
      <c r="G42">
        <f t="shared" si="0"/>
        <v>40</v>
      </c>
    </row>
    <row r="43" spans="1:7" x14ac:dyDescent="0.2">
      <c r="A43">
        <v>41</v>
      </c>
      <c r="B43" t="s">
        <v>280</v>
      </c>
      <c r="C43">
        <v>188</v>
      </c>
      <c r="D43" t="s">
        <v>31</v>
      </c>
      <c r="E43" t="s">
        <v>1647</v>
      </c>
      <c r="F43" t="s">
        <v>818</v>
      </c>
      <c r="G43">
        <f t="shared" si="0"/>
        <v>41</v>
      </c>
    </row>
    <row r="44" spans="1:7" x14ac:dyDescent="0.2">
      <c r="A44">
        <v>42</v>
      </c>
      <c r="B44" t="s">
        <v>157</v>
      </c>
      <c r="C44">
        <v>111</v>
      </c>
      <c r="D44" t="s">
        <v>11</v>
      </c>
      <c r="E44" t="s">
        <v>1648</v>
      </c>
      <c r="F44" t="s">
        <v>1355</v>
      </c>
      <c r="G44">
        <f t="shared" si="0"/>
        <v>42</v>
      </c>
    </row>
    <row r="45" spans="1:7" x14ac:dyDescent="0.2">
      <c r="A45">
        <v>43</v>
      </c>
      <c r="B45" t="s">
        <v>313</v>
      </c>
      <c r="C45">
        <v>84</v>
      </c>
      <c r="D45" t="s">
        <v>19</v>
      </c>
      <c r="E45" t="s">
        <v>1649</v>
      </c>
      <c r="F45" t="s">
        <v>1357</v>
      </c>
      <c r="G45">
        <f t="shared" si="0"/>
        <v>43</v>
      </c>
    </row>
    <row r="46" spans="1:7" x14ac:dyDescent="0.2">
      <c r="A46">
        <v>44</v>
      </c>
      <c r="B46" t="s">
        <v>253</v>
      </c>
      <c r="C46">
        <v>113</v>
      </c>
      <c r="D46" t="s">
        <v>11</v>
      </c>
      <c r="E46" t="s">
        <v>1650</v>
      </c>
      <c r="F46" t="s">
        <v>1070</v>
      </c>
      <c r="G46">
        <f t="shared" si="0"/>
        <v>44</v>
      </c>
    </row>
    <row r="47" spans="1:7" x14ac:dyDescent="0.2">
      <c r="A47">
        <v>45</v>
      </c>
      <c r="B47" t="s">
        <v>242</v>
      </c>
      <c r="C47">
        <v>136</v>
      </c>
      <c r="D47" t="s">
        <v>23</v>
      </c>
      <c r="E47" t="s">
        <v>1651</v>
      </c>
      <c r="F47" t="s">
        <v>1360</v>
      </c>
      <c r="G47">
        <f t="shared" si="0"/>
        <v>45</v>
      </c>
    </row>
    <row r="48" spans="1:7" x14ac:dyDescent="0.2">
      <c r="A48">
        <v>46</v>
      </c>
      <c r="B48" t="s">
        <v>361</v>
      </c>
      <c r="C48">
        <v>67</v>
      </c>
      <c r="D48" t="s">
        <v>8</v>
      </c>
      <c r="E48" t="s">
        <v>1652</v>
      </c>
      <c r="F48" t="s">
        <v>1078</v>
      </c>
      <c r="G48">
        <f t="shared" si="0"/>
        <v>46</v>
      </c>
    </row>
    <row r="49" spans="1:7" x14ac:dyDescent="0.2">
      <c r="A49">
        <v>47</v>
      </c>
      <c r="B49" t="s">
        <v>263</v>
      </c>
      <c r="C49">
        <v>112</v>
      </c>
      <c r="D49" t="s">
        <v>11</v>
      </c>
      <c r="E49" t="s">
        <v>1653</v>
      </c>
      <c r="F49" t="s">
        <v>1363</v>
      </c>
      <c r="G49">
        <f t="shared" si="0"/>
        <v>47</v>
      </c>
    </row>
    <row r="50" spans="1:7" x14ac:dyDescent="0.2">
      <c r="A50">
        <v>48</v>
      </c>
      <c r="B50" t="s">
        <v>92</v>
      </c>
      <c r="C50">
        <v>109</v>
      </c>
      <c r="D50" t="s">
        <v>80</v>
      </c>
      <c r="E50" t="s">
        <v>1654</v>
      </c>
      <c r="F50" t="s">
        <v>1086</v>
      </c>
      <c r="G50">
        <f t="shared" si="0"/>
        <v>48</v>
      </c>
    </row>
    <row r="51" spans="1:7" x14ac:dyDescent="0.2">
      <c r="A51">
        <v>49</v>
      </c>
      <c r="B51" t="s">
        <v>216</v>
      </c>
      <c r="C51">
        <v>108</v>
      </c>
      <c r="D51" t="s">
        <v>80</v>
      </c>
      <c r="E51" t="s">
        <v>1655</v>
      </c>
      <c r="F51" t="s">
        <v>1366</v>
      </c>
      <c r="G51">
        <f t="shared" si="0"/>
        <v>49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1656</v>
      </c>
      <c r="F52" t="s">
        <v>1368</v>
      </c>
      <c r="G52">
        <f t="shared" si="0"/>
        <v>50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1656</v>
      </c>
      <c r="F53" t="s">
        <v>1368</v>
      </c>
      <c r="G53">
        <f t="shared" si="0"/>
        <v>51</v>
      </c>
    </row>
    <row r="54" spans="1:7" x14ac:dyDescent="0.2">
      <c r="A54">
        <v>52</v>
      </c>
      <c r="B54" t="s">
        <v>78</v>
      </c>
      <c r="C54">
        <v>64</v>
      </c>
      <c r="D54" t="s">
        <v>8</v>
      </c>
      <c r="E54" t="s">
        <v>1657</v>
      </c>
      <c r="F54" t="s">
        <v>1658</v>
      </c>
      <c r="G54">
        <f t="shared" si="0"/>
        <v>52</v>
      </c>
    </row>
    <row r="55" spans="1:7" x14ac:dyDescent="0.2">
      <c r="A55">
        <v>53</v>
      </c>
      <c r="B55" t="s">
        <v>83</v>
      </c>
      <c r="C55">
        <v>81</v>
      </c>
      <c r="D55" t="s">
        <v>19</v>
      </c>
      <c r="E55" t="s">
        <v>1659</v>
      </c>
      <c r="F55" t="s">
        <v>877</v>
      </c>
      <c r="G55">
        <f t="shared" si="0"/>
        <v>53</v>
      </c>
    </row>
    <row r="56" spans="1:7" x14ac:dyDescent="0.2">
      <c r="A56">
        <v>54</v>
      </c>
      <c r="B56" t="s">
        <v>194</v>
      </c>
      <c r="C56">
        <v>119</v>
      </c>
      <c r="D56" t="s">
        <v>11</v>
      </c>
      <c r="E56" t="s">
        <v>1660</v>
      </c>
      <c r="F56" t="s">
        <v>879</v>
      </c>
      <c r="G56">
        <f t="shared" si="0"/>
        <v>54</v>
      </c>
    </row>
    <row r="57" spans="1:7" x14ac:dyDescent="0.2">
      <c r="A57">
        <v>55</v>
      </c>
      <c r="B57" t="s">
        <v>414</v>
      </c>
      <c r="C57">
        <v>14</v>
      </c>
      <c r="D57" t="s">
        <v>129</v>
      </c>
      <c r="E57" t="s">
        <v>1661</v>
      </c>
      <c r="F57" t="s">
        <v>1100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1662</v>
      </c>
      <c r="F58" t="s">
        <v>1102</v>
      </c>
      <c r="G58">
        <f t="shared" si="0"/>
        <v>56</v>
      </c>
    </row>
    <row r="59" spans="1:7" x14ac:dyDescent="0.2">
      <c r="A59">
        <v>57</v>
      </c>
      <c r="B59" t="s">
        <v>258</v>
      </c>
      <c r="C59">
        <v>173</v>
      </c>
      <c r="D59" t="s">
        <v>249</v>
      </c>
      <c r="E59" t="s">
        <v>1662</v>
      </c>
      <c r="F59" t="s">
        <v>1102</v>
      </c>
      <c r="G59">
        <f t="shared" si="0"/>
        <v>57</v>
      </c>
    </row>
    <row r="60" spans="1:7" x14ac:dyDescent="0.2">
      <c r="A60">
        <v>58</v>
      </c>
      <c r="B60" t="s">
        <v>120</v>
      </c>
      <c r="C60">
        <v>4</v>
      </c>
      <c r="D60" t="s">
        <v>74</v>
      </c>
      <c r="E60" t="s">
        <v>1663</v>
      </c>
      <c r="F60" t="s">
        <v>1378</v>
      </c>
      <c r="G60">
        <f t="shared" si="0"/>
        <v>58</v>
      </c>
    </row>
    <row r="61" spans="1:7" x14ac:dyDescent="0.2">
      <c r="A61">
        <v>59</v>
      </c>
      <c r="B61" t="s">
        <v>87</v>
      </c>
      <c r="C61">
        <v>8</v>
      </c>
      <c r="D61" t="s">
        <v>74</v>
      </c>
      <c r="E61" t="s">
        <v>1664</v>
      </c>
      <c r="F61" t="s">
        <v>1380</v>
      </c>
      <c r="G61">
        <f t="shared" si="0"/>
        <v>59</v>
      </c>
    </row>
    <row r="62" spans="1:7" x14ac:dyDescent="0.2">
      <c r="A62">
        <v>60</v>
      </c>
      <c r="B62" t="s">
        <v>310</v>
      </c>
      <c r="C62">
        <v>215</v>
      </c>
      <c r="D62" t="s">
        <v>39</v>
      </c>
      <c r="E62" t="s">
        <v>1665</v>
      </c>
      <c r="F62" t="s">
        <v>1118</v>
      </c>
      <c r="G62">
        <f t="shared" si="0"/>
        <v>60</v>
      </c>
    </row>
    <row r="63" spans="1:7" x14ac:dyDescent="0.2">
      <c r="A63">
        <v>61</v>
      </c>
      <c r="B63" t="s">
        <v>181</v>
      </c>
      <c r="C63">
        <v>75</v>
      </c>
      <c r="D63" t="s">
        <v>126</v>
      </c>
      <c r="E63" t="s">
        <v>1666</v>
      </c>
      <c r="F63" t="s">
        <v>1383</v>
      </c>
      <c r="G63">
        <f t="shared" si="0"/>
        <v>61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1667</v>
      </c>
      <c r="F64" t="s">
        <v>1385</v>
      </c>
      <c r="G64">
        <f t="shared" si="0"/>
        <v>62</v>
      </c>
    </row>
    <row r="65" spans="1:7" x14ac:dyDescent="0.2">
      <c r="A65">
        <v>63</v>
      </c>
      <c r="B65" t="s">
        <v>291</v>
      </c>
      <c r="C65">
        <v>168</v>
      </c>
      <c r="D65" t="s">
        <v>57</v>
      </c>
      <c r="E65" t="s">
        <v>1668</v>
      </c>
      <c r="F65" t="s">
        <v>901</v>
      </c>
      <c r="G65">
        <f t="shared" si="0"/>
        <v>63</v>
      </c>
    </row>
    <row r="66" spans="1:7" x14ac:dyDescent="0.2">
      <c r="A66">
        <v>64</v>
      </c>
      <c r="B66" t="s">
        <v>307</v>
      </c>
      <c r="C66">
        <v>123</v>
      </c>
      <c r="D66" t="s">
        <v>196</v>
      </c>
      <c r="E66" t="s">
        <v>1669</v>
      </c>
      <c r="F66" t="s">
        <v>1670</v>
      </c>
      <c r="G66">
        <f t="shared" si="0"/>
        <v>64</v>
      </c>
    </row>
    <row r="67" spans="1:7" x14ac:dyDescent="0.2">
      <c r="A67">
        <v>65</v>
      </c>
      <c r="B67" t="s">
        <v>252</v>
      </c>
      <c r="C67">
        <v>69</v>
      </c>
      <c r="D67" t="s">
        <v>8</v>
      </c>
      <c r="E67" t="s">
        <v>1671</v>
      </c>
      <c r="F67" t="s">
        <v>1388</v>
      </c>
      <c r="G67">
        <f t="shared" si="0"/>
        <v>65</v>
      </c>
    </row>
    <row r="68" spans="1:7" x14ac:dyDescent="0.2">
      <c r="A68">
        <v>66</v>
      </c>
      <c r="B68" t="s">
        <v>285</v>
      </c>
      <c r="C68">
        <v>148</v>
      </c>
      <c r="D68" t="s">
        <v>15</v>
      </c>
      <c r="E68" t="s">
        <v>1672</v>
      </c>
      <c r="F68" t="s">
        <v>1134</v>
      </c>
      <c r="G68">
        <f t="shared" ref="G68:G131" si="1">A68</f>
        <v>66</v>
      </c>
    </row>
    <row r="69" spans="1:7" x14ac:dyDescent="0.2">
      <c r="A69">
        <v>67</v>
      </c>
      <c r="B69" t="s">
        <v>330</v>
      </c>
      <c r="C69">
        <v>178</v>
      </c>
      <c r="D69" t="s">
        <v>249</v>
      </c>
      <c r="E69" t="s">
        <v>1673</v>
      </c>
      <c r="F69" t="s">
        <v>1137</v>
      </c>
      <c r="G69">
        <f t="shared" si="1"/>
        <v>67</v>
      </c>
    </row>
    <row r="70" spans="1:7" x14ac:dyDescent="0.2">
      <c r="A70">
        <v>68</v>
      </c>
      <c r="B70" t="s">
        <v>188</v>
      </c>
      <c r="C70">
        <v>24</v>
      </c>
      <c r="D70" t="s">
        <v>62</v>
      </c>
      <c r="E70" t="s">
        <v>1674</v>
      </c>
      <c r="F70" t="s">
        <v>941</v>
      </c>
      <c r="G70">
        <f t="shared" si="1"/>
        <v>68</v>
      </c>
    </row>
    <row r="71" spans="1:7" x14ac:dyDescent="0.2">
      <c r="A71">
        <v>69</v>
      </c>
      <c r="B71" t="s">
        <v>224</v>
      </c>
      <c r="C71">
        <v>36</v>
      </c>
      <c r="D71" t="s">
        <v>46</v>
      </c>
      <c r="E71" t="s">
        <v>1675</v>
      </c>
      <c r="F71" t="s">
        <v>1676</v>
      </c>
      <c r="G71">
        <f t="shared" si="1"/>
        <v>69</v>
      </c>
    </row>
    <row r="72" spans="1:7" x14ac:dyDescent="0.2">
      <c r="A72">
        <v>70</v>
      </c>
      <c r="B72" t="s">
        <v>197</v>
      </c>
      <c r="C72">
        <v>195</v>
      </c>
      <c r="D72" t="s">
        <v>169</v>
      </c>
      <c r="E72" t="s">
        <v>1677</v>
      </c>
      <c r="F72" t="s">
        <v>1146</v>
      </c>
      <c r="G72">
        <f t="shared" si="1"/>
        <v>70</v>
      </c>
    </row>
    <row r="73" spans="1:7" x14ac:dyDescent="0.2">
      <c r="A73">
        <v>71</v>
      </c>
      <c r="B73" t="s">
        <v>360</v>
      </c>
      <c r="C73">
        <v>122</v>
      </c>
      <c r="D73" t="s">
        <v>196</v>
      </c>
      <c r="E73" t="s">
        <v>1678</v>
      </c>
      <c r="F73" t="s">
        <v>1150</v>
      </c>
      <c r="G73">
        <f t="shared" si="1"/>
        <v>71</v>
      </c>
    </row>
    <row r="74" spans="1:7" x14ac:dyDescent="0.2">
      <c r="A74">
        <v>72</v>
      </c>
      <c r="B74" t="s">
        <v>149</v>
      </c>
      <c r="C74">
        <v>65</v>
      </c>
      <c r="D74" t="s">
        <v>8</v>
      </c>
      <c r="E74" t="s">
        <v>1679</v>
      </c>
      <c r="F74" t="s">
        <v>957</v>
      </c>
      <c r="G74">
        <f t="shared" si="1"/>
        <v>72</v>
      </c>
    </row>
    <row r="75" spans="1:7" x14ac:dyDescent="0.2">
      <c r="A75">
        <v>73</v>
      </c>
      <c r="B75" t="s">
        <v>7</v>
      </c>
      <c r="C75">
        <v>63</v>
      </c>
      <c r="D75" t="s">
        <v>8</v>
      </c>
      <c r="E75" t="s">
        <v>1680</v>
      </c>
      <c r="F75" t="s">
        <v>1399</v>
      </c>
      <c r="G75">
        <f t="shared" si="1"/>
        <v>73</v>
      </c>
    </row>
    <row r="76" spans="1:7" x14ac:dyDescent="0.2">
      <c r="A76">
        <v>74</v>
      </c>
      <c r="B76" t="s">
        <v>251</v>
      </c>
      <c r="C76">
        <v>176</v>
      </c>
      <c r="D76" t="s">
        <v>249</v>
      </c>
      <c r="E76" t="s">
        <v>1680</v>
      </c>
      <c r="F76" t="s">
        <v>1399</v>
      </c>
      <c r="G76">
        <f t="shared" si="1"/>
        <v>74</v>
      </c>
    </row>
    <row r="77" spans="1:7" x14ac:dyDescent="0.2">
      <c r="A77">
        <v>75</v>
      </c>
      <c r="B77" t="s">
        <v>259</v>
      </c>
      <c r="C77">
        <v>88</v>
      </c>
      <c r="D77" t="s">
        <v>19</v>
      </c>
      <c r="E77" t="s">
        <v>1681</v>
      </c>
      <c r="F77" t="s">
        <v>1401</v>
      </c>
      <c r="G77">
        <f t="shared" si="1"/>
        <v>75</v>
      </c>
    </row>
    <row r="78" spans="1:7" x14ac:dyDescent="0.2">
      <c r="A78">
        <v>76</v>
      </c>
      <c r="B78" t="s">
        <v>388</v>
      </c>
      <c r="C78">
        <v>83</v>
      </c>
      <c r="D78" t="s">
        <v>19</v>
      </c>
      <c r="E78" t="s">
        <v>1682</v>
      </c>
      <c r="F78" t="s">
        <v>1403</v>
      </c>
      <c r="G78">
        <f t="shared" si="1"/>
        <v>76</v>
      </c>
    </row>
    <row r="79" spans="1:7" x14ac:dyDescent="0.2">
      <c r="A79">
        <v>77</v>
      </c>
      <c r="B79" t="s">
        <v>247</v>
      </c>
      <c r="C79">
        <v>26</v>
      </c>
      <c r="D79" t="s">
        <v>62</v>
      </c>
      <c r="E79" t="s">
        <v>1683</v>
      </c>
      <c r="F79" t="s">
        <v>1157</v>
      </c>
      <c r="G79">
        <f t="shared" si="1"/>
        <v>77</v>
      </c>
    </row>
    <row r="80" spans="1:7" x14ac:dyDescent="0.2">
      <c r="A80">
        <v>78</v>
      </c>
      <c r="B80" t="s">
        <v>26</v>
      </c>
      <c r="C80">
        <v>53</v>
      </c>
      <c r="D80" t="s">
        <v>27</v>
      </c>
      <c r="E80" t="s">
        <v>1684</v>
      </c>
      <c r="F80" t="s">
        <v>1406</v>
      </c>
      <c r="G80">
        <f t="shared" si="1"/>
        <v>78</v>
      </c>
    </row>
    <row r="81" spans="1:7" x14ac:dyDescent="0.2">
      <c r="A81">
        <v>79</v>
      </c>
      <c r="B81" t="s">
        <v>337</v>
      </c>
      <c r="C81">
        <v>115</v>
      </c>
      <c r="D81" t="s">
        <v>11</v>
      </c>
      <c r="E81" t="s">
        <v>1685</v>
      </c>
      <c r="F81" t="s">
        <v>1161</v>
      </c>
      <c r="G81">
        <f t="shared" si="1"/>
        <v>79</v>
      </c>
    </row>
    <row r="82" spans="1:7" x14ac:dyDescent="0.2">
      <c r="A82">
        <v>80</v>
      </c>
      <c r="B82" t="s">
        <v>22</v>
      </c>
      <c r="C82">
        <v>138</v>
      </c>
      <c r="D82" t="s">
        <v>23</v>
      </c>
      <c r="E82" t="s">
        <v>1686</v>
      </c>
      <c r="F82" t="s">
        <v>1171</v>
      </c>
      <c r="G82">
        <f t="shared" si="1"/>
        <v>80</v>
      </c>
    </row>
    <row r="83" spans="1:7" x14ac:dyDescent="0.2">
      <c r="A83">
        <v>81</v>
      </c>
      <c r="B83" t="s">
        <v>210</v>
      </c>
      <c r="C83">
        <v>43</v>
      </c>
      <c r="D83" t="s">
        <v>66</v>
      </c>
      <c r="E83" t="s">
        <v>1687</v>
      </c>
      <c r="F83" t="s">
        <v>1412</v>
      </c>
      <c r="G83">
        <f t="shared" si="1"/>
        <v>81</v>
      </c>
    </row>
    <row r="84" spans="1:7" x14ac:dyDescent="0.2">
      <c r="A84">
        <v>82</v>
      </c>
      <c r="B84" t="s">
        <v>97</v>
      </c>
      <c r="C84">
        <v>139</v>
      </c>
      <c r="D84" t="s">
        <v>23</v>
      </c>
      <c r="E84" t="s">
        <v>1688</v>
      </c>
      <c r="F84" t="s">
        <v>1177</v>
      </c>
      <c r="G84">
        <f t="shared" si="1"/>
        <v>82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1689</v>
      </c>
      <c r="F85" t="s">
        <v>1690</v>
      </c>
      <c r="G85">
        <f t="shared" si="1"/>
        <v>83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1691</v>
      </c>
      <c r="F86" t="s">
        <v>1692</v>
      </c>
      <c r="G86">
        <f t="shared" si="1"/>
        <v>84</v>
      </c>
    </row>
    <row r="87" spans="1:7" x14ac:dyDescent="0.2">
      <c r="A87">
        <v>85</v>
      </c>
      <c r="B87" t="s">
        <v>170</v>
      </c>
      <c r="C87">
        <v>96</v>
      </c>
      <c r="D87" t="s">
        <v>167</v>
      </c>
      <c r="E87" t="s">
        <v>1693</v>
      </c>
      <c r="F87" t="s">
        <v>1185</v>
      </c>
      <c r="G87">
        <f t="shared" si="1"/>
        <v>85</v>
      </c>
    </row>
    <row r="88" spans="1:7" x14ac:dyDescent="0.2">
      <c r="A88">
        <v>86</v>
      </c>
      <c r="B88" t="s">
        <v>162</v>
      </c>
      <c r="C88">
        <v>134</v>
      </c>
      <c r="D88" t="s">
        <v>23</v>
      </c>
      <c r="E88" t="s">
        <v>1694</v>
      </c>
      <c r="F88" t="s">
        <v>1419</v>
      </c>
      <c r="G88">
        <f t="shared" si="1"/>
        <v>86</v>
      </c>
    </row>
    <row r="89" spans="1:7" x14ac:dyDescent="0.2">
      <c r="A89">
        <v>87</v>
      </c>
      <c r="B89" t="s">
        <v>271</v>
      </c>
      <c r="C89">
        <v>214</v>
      </c>
      <c r="D89" t="s">
        <v>39</v>
      </c>
      <c r="E89" t="s">
        <v>1695</v>
      </c>
      <c r="F89" t="s">
        <v>1193</v>
      </c>
      <c r="G89">
        <f t="shared" si="1"/>
        <v>87</v>
      </c>
    </row>
    <row r="90" spans="1:7" x14ac:dyDescent="0.2">
      <c r="A90">
        <v>88</v>
      </c>
      <c r="B90" t="s">
        <v>290</v>
      </c>
      <c r="C90">
        <v>29</v>
      </c>
      <c r="D90" t="s">
        <v>62</v>
      </c>
      <c r="E90" t="s">
        <v>1696</v>
      </c>
      <c r="F90" t="s">
        <v>1195</v>
      </c>
      <c r="G90">
        <f t="shared" si="1"/>
        <v>88</v>
      </c>
    </row>
    <row r="91" spans="1:7" x14ac:dyDescent="0.2">
      <c r="A91">
        <v>89</v>
      </c>
      <c r="B91" t="s">
        <v>232</v>
      </c>
      <c r="C91">
        <v>213</v>
      </c>
      <c r="D91" t="s">
        <v>39</v>
      </c>
      <c r="E91" t="s">
        <v>1697</v>
      </c>
      <c r="F91" t="s">
        <v>1698</v>
      </c>
      <c r="G91">
        <f t="shared" si="1"/>
        <v>89</v>
      </c>
    </row>
    <row r="92" spans="1:7" x14ac:dyDescent="0.2">
      <c r="A92">
        <v>90</v>
      </c>
      <c r="B92" t="s">
        <v>350</v>
      </c>
      <c r="C92">
        <v>49</v>
      </c>
      <c r="D92" t="s">
        <v>66</v>
      </c>
      <c r="E92" t="s">
        <v>1699</v>
      </c>
      <c r="F92" t="s">
        <v>1425</v>
      </c>
      <c r="G92">
        <f t="shared" si="1"/>
        <v>90</v>
      </c>
    </row>
    <row r="93" spans="1:7" x14ac:dyDescent="0.2">
      <c r="A93">
        <v>91</v>
      </c>
      <c r="B93" t="s">
        <v>314</v>
      </c>
      <c r="C93">
        <v>163</v>
      </c>
      <c r="D93" t="s">
        <v>57</v>
      </c>
      <c r="E93" t="s">
        <v>1700</v>
      </c>
      <c r="F93" t="s">
        <v>1701</v>
      </c>
      <c r="G93">
        <f t="shared" si="1"/>
        <v>91</v>
      </c>
    </row>
    <row r="94" spans="1:7" x14ac:dyDescent="0.2">
      <c r="A94">
        <v>92</v>
      </c>
      <c r="B94" t="s">
        <v>408</v>
      </c>
      <c r="C94">
        <v>206</v>
      </c>
      <c r="D94" t="s">
        <v>237</v>
      </c>
      <c r="E94" t="s">
        <v>1702</v>
      </c>
      <c r="F94" t="s">
        <v>1427</v>
      </c>
      <c r="G94">
        <f t="shared" si="1"/>
        <v>92</v>
      </c>
    </row>
    <row r="95" spans="1:7" x14ac:dyDescent="0.2">
      <c r="A95">
        <v>93</v>
      </c>
      <c r="B95" t="s">
        <v>166</v>
      </c>
      <c r="C95">
        <v>98</v>
      </c>
      <c r="D95" t="s">
        <v>167</v>
      </c>
      <c r="E95" t="s">
        <v>1703</v>
      </c>
      <c r="F95" t="s">
        <v>1429</v>
      </c>
      <c r="G95">
        <f t="shared" si="1"/>
        <v>93</v>
      </c>
    </row>
    <row r="96" spans="1:7" x14ac:dyDescent="0.2">
      <c r="A96">
        <v>94</v>
      </c>
      <c r="B96" t="s">
        <v>295</v>
      </c>
      <c r="C96">
        <v>177</v>
      </c>
      <c r="D96" t="s">
        <v>249</v>
      </c>
      <c r="E96" t="s">
        <v>1704</v>
      </c>
      <c r="F96" t="s">
        <v>1434</v>
      </c>
      <c r="G96">
        <f t="shared" si="1"/>
        <v>94</v>
      </c>
    </row>
    <row r="97" spans="1:7" x14ac:dyDescent="0.2">
      <c r="A97">
        <v>95</v>
      </c>
      <c r="B97" t="s">
        <v>138</v>
      </c>
      <c r="C97">
        <v>16</v>
      </c>
      <c r="D97" t="s">
        <v>129</v>
      </c>
      <c r="E97" t="s">
        <v>1705</v>
      </c>
      <c r="F97" t="s">
        <v>1220</v>
      </c>
      <c r="G97">
        <f t="shared" si="1"/>
        <v>95</v>
      </c>
    </row>
    <row r="98" spans="1:7" x14ac:dyDescent="0.2">
      <c r="A98">
        <v>96</v>
      </c>
      <c r="B98" t="s">
        <v>363</v>
      </c>
      <c r="C98">
        <v>124</v>
      </c>
      <c r="D98" t="s">
        <v>196</v>
      </c>
      <c r="E98" t="s">
        <v>1706</v>
      </c>
      <c r="F98" t="s">
        <v>1436</v>
      </c>
      <c r="G98">
        <f t="shared" si="1"/>
        <v>96</v>
      </c>
    </row>
    <row r="99" spans="1:7" x14ac:dyDescent="0.2">
      <c r="A99">
        <v>97</v>
      </c>
      <c r="B99" t="s">
        <v>260</v>
      </c>
      <c r="C99">
        <v>117</v>
      </c>
      <c r="D99" t="s">
        <v>11</v>
      </c>
      <c r="E99" t="s">
        <v>1707</v>
      </c>
      <c r="F99" t="s">
        <v>1438</v>
      </c>
      <c r="G99">
        <f t="shared" si="1"/>
        <v>97</v>
      </c>
    </row>
    <row r="100" spans="1:7" x14ac:dyDescent="0.2">
      <c r="A100">
        <v>98</v>
      </c>
      <c r="B100" t="s">
        <v>231</v>
      </c>
      <c r="C100">
        <v>218</v>
      </c>
      <c r="D100" t="s">
        <v>39</v>
      </c>
      <c r="E100" t="s">
        <v>1708</v>
      </c>
      <c r="F100" t="s">
        <v>1442</v>
      </c>
      <c r="G100">
        <f t="shared" si="1"/>
        <v>98</v>
      </c>
    </row>
    <row r="101" spans="1:7" x14ac:dyDescent="0.2">
      <c r="A101">
        <v>99</v>
      </c>
      <c r="B101" t="s">
        <v>302</v>
      </c>
      <c r="C101">
        <v>192</v>
      </c>
      <c r="D101" t="s">
        <v>169</v>
      </c>
      <c r="E101" t="s">
        <v>1709</v>
      </c>
      <c r="F101" t="s">
        <v>1446</v>
      </c>
      <c r="G101">
        <f t="shared" si="1"/>
        <v>99</v>
      </c>
    </row>
    <row r="102" spans="1:7" x14ac:dyDescent="0.2">
      <c r="A102">
        <v>100</v>
      </c>
      <c r="B102" t="s">
        <v>211</v>
      </c>
      <c r="C102">
        <v>155</v>
      </c>
      <c r="D102" t="s">
        <v>193</v>
      </c>
      <c r="E102" t="s">
        <v>1710</v>
      </c>
      <c r="F102" t="s">
        <v>1448</v>
      </c>
      <c r="G102">
        <f t="shared" si="1"/>
        <v>100</v>
      </c>
    </row>
    <row r="103" spans="1:7" x14ac:dyDescent="0.2">
      <c r="A103">
        <v>101</v>
      </c>
      <c r="B103" t="s">
        <v>132</v>
      </c>
      <c r="C103">
        <v>87</v>
      </c>
      <c r="D103" t="s">
        <v>19</v>
      </c>
      <c r="E103" t="s">
        <v>1711</v>
      </c>
      <c r="F103" t="s">
        <v>1712</v>
      </c>
      <c r="G103">
        <f t="shared" si="1"/>
        <v>101</v>
      </c>
    </row>
    <row r="104" spans="1:7" x14ac:dyDescent="0.2">
      <c r="A104">
        <v>102</v>
      </c>
      <c r="B104" t="s">
        <v>236</v>
      </c>
      <c r="C104">
        <v>209</v>
      </c>
      <c r="D104" t="s">
        <v>237</v>
      </c>
      <c r="E104" t="s">
        <v>1713</v>
      </c>
      <c r="F104" t="s">
        <v>1450</v>
      </c>
      <c r="G104">
        <f t="shared" si="1"/>
        <v>102</v>
      </c>
    </row>
    <row r="105" spans="1:7" x14ac:dyDescent="0.2">
      <c r="A105">
        <v>103</v>
      </c>
      <c r="B105" t="s">
        <v>373</v>
      </c>
      <c r="C105">
        <v>128</v>
      </c>
      <c r="D105" t="s">
        <v>196</v>
      </c>
      <c r="E105" t="s">
        <v>1714</v>
      </c>
      <c r="F105" t="s">
        <v>1454</v>
      </c>
      <c r="G105">
        <f t="shared" si="1"/>
        <v>103</v>
      </c>
    </row>
    <row r="106" spans="1:7" x14ac:dyDescent="0.2">
      <c r="A106">
        <v>104</v>
      </c>
      <c r="B106" t="s">
        <v>366</v>
      </c>
      <c r="C106">
        <v>37</v>
      </c>
      <c r="D106" t="s">
        <v>46</v>
      </c>
      <c r="E106" t="s">
        <v>1715</v>
      </c>
      <c r="F106" t="s">
        <v>1456</v>
      </c>
      <c r="G106">
        <f t="shared" si="1"/>
        <v>104</v>
      </c>
    </row>
    <row r="107" spans="1:7" x14ac:dyDescent="0.2">
      <c r="A107">
        <v>105</v>
      </c>
      <c r="B107" t="s">
        <v>207</v>
      </c>
      <c r="C107">
        <v>196</v>
      </c>
      <c r="D107" t="s">
        <v>169</v>
      </c>
      <c r="E107" t="s">
        <v>1716</v>
      </c>
      <c r="F107" t="s">
        <v>1458</v>
      </c>
      <c r="G107">
        <f t="shared" si="1"/>
        <v>105</v>
      </c>
    </row>
    <row r="108" spans="1:7" x14ac:dyDescent="0.2">
      <c r="A108">
        <v>106</v>
      </c>
      <c r="B108" t="s">
        <v>84</v>
      </c>
      <c r="C108">
        <v>9</v>
      </c>
      <c r="D108" t="s">
        <v>74</v>
      </c>
      <c r="E108" t="s">
        <v>1717</v>
      </c>
      <c r="F108" t="s">
        <v>1718</v>
      </c>
      <c r="G108">
        <f t="shared" si="1"/>
        <v>106</v>
      </c>
    </row>
    <row r="109" spans="1:7" x14ac:dyDescent="0.2">
      <c r="A109">
        <v>107</v>
      </c>
      <c r="B109" t="s">
        <v>143</v>
      </c>
      <c r="C109">
        <v>6</v>
      </c>
      <c r="D109" t="s">
        <v>74</v>
      </c>
      <c r="E109" t="s">
        <v>1719</v>
      </c>
      <c r="F109" t="s">
        <v>1720</v>
      </c>
      <c r="G109">
        <f t="shared" si="1"/>
        <v>107</v>
      </c>
    </row>
    <row r="110" spans="1:7" x14ac:dyDescent="0.2">
      <c r="A110">
        <v>108</v>
      </c>
      <c r="B110" t="s">
        <v>296</v>
      </c>
      <c r="C110">
        <v>203</v>
      </c>
      <c r="D110" t="s">
        <v>237</v>
      </c>
      <c r="E110" t="s">
        <v>1721</v>
      </c>
      <c r="F110" t="s">
        <v>1462</v>
      </c>
      <c r="G110">
        <f t="shared" si="1"/>
        <v>108</v>
      </c>
    </row>
    <row r="111" spans="1:7" x14ac:dyDescent="0.2">
      <c r="A111">
        <v>109</v>
      </c>
      <c r="B111" t="s">
        <v>362</v>
      </c>
      <c r="C111">
        <v>93</v>
      </c>
      <c r="D111" t="s">
        <v>167</v>
      </c>
      <c r="E111" t="s">
        <v>1722</v>
      </c>
      <c r="F111" t="s">
        <v>1464</v>
      </c>
      <c r="G111">
        <f t="shared" si="1"/>
        <v>109</v>
      </c>
    </row>
    <row r="112" spans="1:7" x14ac:dyDescent="0.2">
      <c r="A112">
        <v>110</v>
      </c>
      <c r="B112" t="s">
        <v>127</v>
      </c>
      <c r="C112">
        <v>146</v>
      </c>
      <c r="D112" t="s">
        <v>15</v>
      </c>
      <c r="E112" t="s">
        <v>1723</v>
      </c>
      <c r="F112" t="s">
        <v>1248</v>
      </c>
      <c r="G112">
        <f t="shared" si="1"/>
        <v>110</v>
      </c>
    </row>
    <row r="113" spans="1:7" x14ac:dyDescent="0.2">
      <c r="A113">
        <v>111</v>
      </c>
      <c r="B113" t="s">
        <v>273</v>
      </c>
      <c r="C113">
        <v>7</v>
      </c>
      <c r="D113" t="s">
        <v>74</v>
      </c>
      <c r="E113" t="s">
        <v>1724</v>
      </c>
      <c r="F113" t="s">
        <v>1725</v>
      </c>
      <c r="G113">
        <f t="shared" si="1"/>
        <v>111</v>
      </c>
    </row>
    <row r="114" spans="1:7" x14ac:dyDescent="0.2">
      <c r="A114">
        <v>112</v>
      </c>
      <c r="B114" t="s">
        <v>139</v>
      </c>
      <c r="C114">
        <v>149</v>
      </c>
      <c r="D114" t="s">
        <v>15</v>
      </c>
      <c r="E114" t="s">
        <v>1726</v>
      </c>
      <c r="F114" t="s">
        <v>1467</v>
      </c>
      <c r="G114">
        <f t="shared" si="1"/>
        <v>112</v>
      </c>
    </row>
    <row r="115" spans="1:7" x14ac:dyDescent="0.2">
      <c r="A115">
        <v>113</v>
      </c>
      <c r="B115" t="s">
        <v>111</v>
      </c>
      <c r="C115">
        <v>135</v>
      </c>
      <c r="D115" t="s">
        <v>23</v>
      </c>
      <c r="E115" t="s">
        <v>1727</v>
      </c>
      <c r="F115" t="s">
        <v>1469</v>
      </c>
      <c r="G115">
        <f t="shared" si="1"/>
        <v>113</v>
      </c>
    </row>
    <row r="116" spans="1:7" x14ac:dyDescent="0.2">
      <c r="A116">
        <v>114</v>
      </c>
      <c r="B116" t="s">
        <v>96</v>
      </c>
      <c r="C116">
        <v>28</v>
      </c>
      <c r="D116" t="s">
        <v>62</v>
      </c>
      <c r="E116" t="s">
        <v>1728</v>
      </c>
      <c r="F116" t="s">
        <v>1729</v>
      </c>
      <c r="G116">
        <f t="shared" si="1"/>
        <v>114</v>
      </c>
    </row>
    <row r="117" spans="1:7" x14ac:dyDescent="0.2">
      <c r="A117">
        <v>115</v>
      </c>
      <c r="B117" t="s">
        <v>171</v>
      </c>
      <c r="C117">
        <v>187</v>
      </c>
      <c r="D117" t="s">
        <v>31</v>
      </c>
      <c r="E117" t="s">
        <v>1730</v>
      </c>
      <c r="F117" t="s">
        <v>1478</v>
      </c>
      <c r="G117">
        <f t="shared" si="1"/>
        <v>115</v>
      </c>
    </row>
    <row r="118" spans="1:7" x14ac:dyDescent="0.2">
      <c r="A118">
        <v>116</v>
      </c>
      <c r="B118" t="s">
        <v>35</v>
      </c>
      <c r="C118">
        <v>132</v>
      </c>
      <c r="D118" t="s">
        <v>23</v>
      </c>
      <c r="E118" t="s">
        <v>1731</v>
      </c>
      <c r="F118" t="s">
        <v>1732</v>
      </c>
      <c r="G118">
        <f t="shared" si="1"/>
        <v>116</v>
      </c>
    </row>
    <row r="119" spans="1:7" x14ac:dyDescent="0.2">
      <c r="A119">
        <v>117</v>
      </c>
      <c r="B119" t="s">
        <v>329</v>
      </c>
      <c r="C119">
        <v>157</v>
      </c>
      <c r="D119" t="s">
        <v>193</v>
      </c>
      <c r="E119" t="s">
        <v>1733</v>
      </c>
      <c r="F119" t="s">
        <v>1480</v>
      </c>
      <c r="G119">
        <f t="shared" si="1"/>
        <v>117</v>
      </c>
    </row>
    <row r="120" spans="1:7" x14ac:dyDescent="0.2">
      <c r="A120">
        <v>118</v>
      </c>
      <c r="B120" t="s">
        <v>30</v>
      </c>
      <c r="C120">
        <v>182</v>
      </c>
      <c r="D120" t="s">
        <v>31</v>
      </c>
      <c r="E120" t="s">
        <v>1734</v>
      </c>
      <c r="F120" t="s">
        <v>1258</v>
      </c>
      <c r="G120">
        <f t="shared" si="1"/>
        <v>118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1735</v>
      </c>
      <c r="F121" t="s">
        <v>1736</v>
      </c>
      <c r="G121">
        <f t="shared" si="1"/>
        <v>119</v>
      </c>
    </row>
    <row r="122" spans="1:7" x14ac:dyDescent="0.2">
      <c r="A122">
        <v>120</v>
      </c>
      <c r="B122" t="s">
        <v>394</v>
      </c>
      <c r="C122">
        <v>15</v>
      </c>
      <c r="D122" t="s">
        <v>129</v>
      </c>
      <c r="E122" t="s">
        <v>1737</v>
      </c>
      <c r="F122" t="s">
        <v>1487</v>
      </c>
      <c r="G122">
        <f t="shared" si="1"/>
        <v>120</v>
      </c>
    </row>
    <row r="123" spans="1:7" x14ac:dyDescent="0.2">
      <c r="A123">
        <v>121</v>
      </c>
      <c r="B123" t="s">
        <v>200</v>
      </c>
      <c r="C123">
        <v>164</v>
      </c>
      <c r="D123" t="s">
        <v>57</v>
      </c>
      <c r="E123" t="s">
        <v>1738</v>
      </c>
      <c r="F123" t="s">
        <v>1739</v>
      </c>
      <c r="G123">
        <f t="shared" si="1"/>
        <v>121</v>
      </c>
    </row>
    <row r="124" spans="1:7" x14ac:dyDescent="0.2">
      <c r="A124">
        <v>122</v>
      </c>
      <c r="B124" t="s">
        <v>227</v>
      </c>
      <c r="C124">
        <v>79</v>
      </c>
      <c r="D124" t="s">
        <v>126</v>
      </c>
      <c r="E124" t="s">
        <v>1740</v>
      </c>
      <c r="F124" t="s">
        <v>1741</v>
      </c>
      <c r="G124">
        <f t="shared" si="1"/>
        <v>122</v>
      </c>
    </row>
    <row r="125" spans="1:7" x14ac:dyDescent="0.2">
      <c r="A125">
        <v>123</v>
      </c>
      <c r="B125" t="s">
        <v>385</v>
      </c>
      <c r="C125">
        <v>158</v>
      </c>
      <c r="D125" t="s">
        <v>193</v>
      </c>
      <c r="E125" t="s">
        <v>1742</v>
      </c>
      <c r="F125" t="s">
        <v>1489</v>
      </c>
      <c r="G125">
        <f t="shared" si="1"/>
        <v>123</v>
      </c>
    </row>
    <row r="126" spans="1:7" x14ac:dyDescent="0.2">
      <c r="A126">
        <v>124</v>
      </c>
      <c r="B126" t="s">
        <v>284</v>
      </c>
      <c r="C126">
        <v>175</v>
      </c>
      <c r="D126" t="s">
        <v>249</v>
      </c>
      <c r="E126" t="s">
        <v>1743</v>
      </c>
      <c r="F126" t="s">
        <v>1744</v>
      </c>
      <c r="G126">
        <f t="shared" si="1"/>
        <v>124</v>
      </c>
    </row>
    <row r="127" spans="1:7" x14ac:dyDescent="0.2">
      <c r="A127">
        <v>125</v>
      </c>
      <c r="B127" t="s">
        <v>300</v>
      </c>
      <c r="C127">
        <v>219</v>
      </c>
      <c r="D127" t="s">
        <v>39</v>
      </c>
      <c r="E127" t="s">
        <v>1745</v>
      </c>
      <c r="F127" t="s">
        <v>1746</v>
      </c>
      <c r="G127">
        <f t="shared" si="1"/>
        <v>125</v>
      </c>
    </row>
    <row r="128" spans="1:7" x14ac:dyDescent="0.2">
      <c r="A128">
        <v>126</v>
      </c>
      <c r="B128" t="s">
        <v>276</v>
      </c>
      <c r="C128">
        <v>17</v>
      </c>
      <c r="D128" t="s">
        <v>129</v>
      </c>
      <c r="E128" t="s">
        <v>1747</v>
      </c>
      <c r="F128" t="s">
        <v>1748</v>
      </c>
      <c r="G128">
        <f t="shared" si="1"/>
        <v>126</v>
      </c>
    </row>
    <row r="129" spans="1:7" x14ac:dyDescent="0.2">
      <c r="A129">
        <v>127</v>
      </c>
      <c r="B129" t="s">
        <v>376</v>
      </c>
      <c r="C129">
        <v>174</v>
      </c>
      <c r="D129" t="s">
        <v>249</v>
      </c>
      <c r="E129" t="s">
        <v>1749</v>
      </c>
      <c r="F129" t="s">
        <v>1750</v>
      </c>
      <c r="G129">
        <f t="shared" si="1"/>
        <v>127</v>
      </c>
    </row>
    <row r="130" spans="1:7" x14ac:dyDescent="0.2">
      <c r="A130">
        <v>128</v>
      </c>
      <c r="B130" t="s">
        <v>301</v>
      </c>
      <c r="C130">
        <v>62</v>
      </c>
      <c r="D130" t="s">
        <v>8</v>
      </c>
      <c r="E130" t="s">
        <v>1751</v>
      </c>
      <c r="F130" t="s">
        <v>1752</v>
      </c>
      <c r="G130">
        <f t="shared" si="1"/>
        <v>128</v>
      </c>
    </row>
    <row r="131" spans="1:7" x14ac:dyDescent="0.2">
      <c r="A131">
        <v>129</v>
      </c>
      <c r="B131" t="s">
        <v>187</v>
      </c>
      <c r="C131">
        <v>189</v>
      </c>
      <c r="D131" t="s">
        <v>31</v>
      </c>
      <c r="E131" t="s">
        <v>1753</v>
      </c>
      <c r="F131" t="s">
        <v>1754</v>
      </c>
      <c r="G131">
        <f t="shared" si="1"/>
        <v>129</v>
      </c>
    </row>
    <row r="132" spans="1:7" x14ac:dyDescent="0.2">
      <c r="A132">
        <v>130</v>
      </c>
      <c r="B132" t="s">
        <v>398</v>
      </c>
      <c r="C132">
        <v>207</v>
      </c>
      <c r="D132" t="s">
        <v>237</v>
      </c>
      <c r="E132" t="s">
        <v>1755</v>
      </c>
      <c r="F132" t="s">
        <v>1499</v>
      </c>
      <c r="G132">
        <f t="shared" ref="G132:G190" si="2">A132</f>
        <v>130</v>
      </c>
    </row>
    <row r="133" spans="1:7" x14ac:dyDescent="0.2">
      <c r="A133">
        <v>131</v>
      </c>
      <c r="B133" t="s">
        <v>243</v>
      </c>
      <c r="C133">
        <v>45</v>
      </c>
      <c r="D133" t="s">
        <v>66</v>
      </c>
      <c r="E133" t="s">
        <v>1756</v>
      </c>
      <c r="F133" t="s">
        <v>1757</v>
      </c>
      <c r="G133">
        <f t="shared" si="2"/>
        <v>131</v>
      </c>
    </row>
    <row r="134" spans="1:7" x14ac:dyDescent="0.2">
      <c r="A134">
        <v>132</v>
      </c>
      <c r="B134" t="s">
        <v>382</v>
      </c>
      <c r="C134">
        <v>23</v>
      </c>
      <c r="D134" t="s">
        <v>62</v>
      </c>
      <c r="E134" t="s">
        <v>1758</v>
      </c>
      <c r="F134" t="s">
        <v>1501</v>
      </c>
      <c r="G134">
        <f t="shared" si="2"/>
        <v>132</v>
      </c>
    </row>
    <row r="135" spans="1:7" x14ac:dyDescent="0.2">
      <c r="A135">
        <v>133</v>
      </c>
      <c r="B135" t="s">
        <v>283</v>
      </c>
      <c r="C135">
        <v>204</v>
      </c>
      <c r="D135" t="s">
        <v>237</v>
      </c>
      <c r="E135" t="s">
        <v>1759</v>
      </c>
      <c r="F135" t="s">
        <v>1760</v>
      </c>
      <c r="G135">
        <f t="shared" si="2"/>
        <v>133</v>
      </c>
    </row>
    <row r="136" spans="1:7" x14ac:dyDescent="0.2">
      <c r="A136">
        <v>134</v>
      </c>
      <c r="B136" t="s">
        <v>215</v>
      </c>
      <c r="C136">
        <v>184</v>
      </c>
      <c r="D136" t="s">
        <v>31</v>
      </c>
      <c r="E136" t="s">
        <v>1761</v>
      </c>
      <c r="F136" t="s">
        <v>1762</v>
      </c>
      <c r="G136">
        <f t="shared" si="2"/>
        <v>134</v>
      </c>
    </row>
    <row r="137" spans="1:7" x14ac:dyDescent="0.2">
      <c r="A137">
        <v>135</v>
      </c>
      <c r="B137" t="s">
        <v>372</v>
      </c>
      <c r="C137">
        <v>154</v>
      </c>
      <c r="D137" t="s">
        <v>193</v>
      </c>
      <c r="E137" t="s">
        <v>1763</v>
      </c>
      <c r="F137" t="s">
        <v>1505</v>
      </c>
      <c r="G137">
        <f t="shared" si="2"/>
        <v>135</v>
      </c>
    </row>
    <row r="138" spans="1:7" x14ac:dyDescent="0.2">
      <c r="A138">
        <v>136</v>
      </c>
      <c r="B138" t="s">
        <v>70</v>
      </c>
      <c r="C138">
        <v>33</v>
      </c>
      <c r="D138" t="s">
        <v>46</v>
      </c>
      <c r="E138" t="s">
        <v>1764</v>
      </c>
      <c r="F138" t="s">
        <v>1765</v>
      </c>
      <c r="G138">
        <f t="shared" si="2"/>
        <v>136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1766</v>
      </c>
      <c r="F139" t="s">
        <v>1513</v>
      </c>
      <c r="G139">
        <f t="shared" si="2"/>
        <v>137</v>
      </c>
    </row>
    <row r="140" spans="1:7" x14ac:dyDescent="0.2">
      <c r="A140">
        <v>138</v>
      </c>
      <c r="B140" t="s">
        <v>348</v>
      </c>
      <c r="C140">
        <v>179</v>
      </c>
      <c r="D140" t="s">
        <v>249</v>
      </c>
      <c r="E140" t="s">
        <v>1767</v>
      </c>
      <c r="F140" t="s">
        <v>1515</v>
      </c>
      <c r="G140">
        <f t="shared" si="2"/>
        <v>138</v>
      </c>
    </row>
    <row r="141" spans="1:7" x14ac:dyDescent="0.2">
      <c r="A141">
        <v>139</v>
      </c>
      <c r="B141" t="s">
        <v>100</v>
      </c>
      <c r="C141">
        <v>186</v>
      </c>
      <c r="D141" t="s">
        <v>31</v>
      </c>
      <c r="E141" t="s">
        <v>1768</v>
      </c>
      <c r="F141" t="s">
        <v>1517</v>
      </c>
      <c r="G141">
        <f t="shared" si="2"/>
        <v>139</v>
      </c>
    </row>
    <row r="142" spans="1:7" x14ac:dyDescent="0.2">
      <c r="A142">
        <v>140</v>
      </c>
      <c r="B142" t="s">
        <v>404</v>
      </c>
      <c r="C142">
        <v>126</v>
      </c>
      <c r="D142" t="s">
        <v>196</v>
      </c>
      <c r="E142" t="s">
        <v>1768</v>
      </c>
      <c r="F142" t="s">
        <v>1517</v>
      </c>
      <c r="G142">
        <f t="shared" si="2"/>
        <v>140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1769</v>
      </c>
      <c r="F143" t="s">
        <v>1521</v>
      </c>
      <c r="G143">
        <f t="shared" si="2"/>
        <v>141</v>
      </c>
    </row>
    <row r="144" spans="1:7" x14ac:dyDescent="0.2">
      <c r="A144">
        <v>142</v>
      </c>
      <c r="B144" t="s">
        <v>333</v>
      </c>
      <c r="C144">
        <v>153</v>
      </c>
      <c r="D144" t="s">
        <v>193</v>
      </c>
      <c r="E144" t="s">
        <v>1770</v>
      </c>
      <c r="F144" t="s">
        <v>1296</v>
      </c>
      <c r="G144">
        <f t="shared" si="2"/>
        <v>142</v>
      </c>
    </row>
    <row r="145" spans="1:7" x14ac:dyDescent="0.2">
      <c r="A145">
        <v>143</v>
      </c>
      <c r="B145" t="s">
        <v>401</v>
      </c>
      <c r="C145">
        <v>208</v>
      </c>
      <c r="D145" t="s">
        <v>237</v>
      </c>
      <c r="E145" t="s">
        <v>1771</v>
      </c>
      <c r="F145" t="s">
        <v>1526</v>
      </c>
      <c r="G145">
        <f t="shared" si="2"/>
        <v>143</v>
      </c>
    </row>
    <row r="146" spans="1:7" x14ac:dyDescent="0.2">
      <c r="A146">
        <v>144</v>
      </c>
      <c r="B146" t="s">
        <v>315</v>
      </c>
      <c r="C146">
        <v>89</v>
      </c>
      <c r="D146" t="s">
        <v>19</v>
      </c>
      <c r="E146" t="s">
        <v>1772</v>
      </c>
      <c r="F146" t="s">
        <v>1773</v>
      </c>
      <c r="G146">
        <f t="shared" si="2"/>
        <v>144</v>
      </c>
    </row>
    <row r="147" spans="1:7" x14ac:dyDescent="0.2">
      <c r="A147">
        <v>145</v>
      </c>
      <c r="B147" t="s">
        <v>182</v>
      </c>
      <c r="C147">
        <v>55</v>
      </c>
      <c r="D147" t="s">
        <v>27</v>
      </c>
      <c r="E147" t="s">
        <v>1774</v>
      </c>
      <c r="F147" t="s">
        <v>1775</v>
      </c>
      <c r="G147">
        <f t="shared" si="2"/>
        <v>145</v>
      </c>
    </row>
    <row r="148" spans="1:7" x14ac:dyDescent="0.2">
      <c r="A148">
        <v>146</v>
      </c>
      <c r="B148" t="s">
        <v>219</v>
      </c>
      <c r="C148">
        <v>166</v>
      </c>
      <c r="D148" t="s">
        <v>57</v>
      </c>
      <c r="E148" t="s">
        <v>1776</v>
      </c>
      <c r="F148" t="s">
        <v>1532</v>
      </c>
      <c r="G148">
        <f t="shared" si="2"/>
        <v>146</v>
      </c>
    </row>
    <row r="149" spans="1:7" x14ac:dyDescent="0.2">
      <c r="A149">
        <v>147</v>
      </c>
      <c r="B149" t="s">
        <v>56</v>
      </c>
      <c r="C149">
        <v>169</v>
      </c>
      <c r="D149" t="s">
        <v>57</v>
      </c>
      <c r="E149" t="s">
        <v>1777</v>
      </c>
      <c r="F149" t="s">
        <v>1778</v>
      </c>
      <c r="G149">
        <f t="shared" si="2"/>
        <v>147</v>
      </c>
    </row>
    <row r="150" spans="1:7" x14ac:dyDescent="0.2">
      <c r="A150">
        <v>148</v>
      </c>
      <c r="B150" t="s">
        <v>411</v>
      </c>
      <c r="C150">
        <v>205</v>
      </c>
      <c r="D150" t="s">
        <v>237</v>
      </c>
      <c r="E150" t="s">
        <v>1779</v>
      </c>
      <c r="F150" t="s">
        <v>1536</v>
      </c>
      <c r="G150">
        <f t="shared" si="2"/>
        <v>148</v>
      </c>
    </row>
    <row r="151" spans="1:7" x14ac:dyDescent="0.2">
      <c r="A151">
        <v>149</v>
      </c>
      <c r="B151" t="s">
        <v>163</v>
      </c>
      <c r="C151">
        <v>32</v>
      </c>
      <c r="D151" t="s">
        <v>46</v>
      </c>
      <c r="E151" t="s">
        <v>1780</v>
      </c>
      <c r="F151" t="s">
        <v>1781</v>
      </c>
      <c r="G151">
        <f t="shared" si="2"/>
        <v>149</v>
      </c>
    </row>
    <row r="152" spans="1:7" x14ac:dyDescent="0.2">
      <c r="A152">
        <v>150</v>
      </c>
      <c r="B152" t="s">
        <v>294</v>
      </c>
      <c r="C152">
        <v>74</v>
      </c>
      <c r="D152" t="s">
        <v>126</v>
      </c>
      <c r="E152" t="s">
        <v>1782</v>
      </c>
      <c r="F152" t="s">
        <v>1538</v>
      </c>
      <c r="G152">
        <f t="shared" si="2"/>
        <v>150</v>
      </c>
    </row>
    <row r="153" spans="1:7" x14ac:dyDescent="0.2">
      <c r="A153">
        <v>151</v>
      </c>
      <c r="B153" t="s">
        <v>270</v>
      </c>
      <c r="C153">
        <v>5</v>
      </c>
      <c r="D153" t="s">
        <v>74</v>
      </c>
      <c r="E153" t="s">
        <v>1783</v>
      </c>
      <c r="F153" t="s">
        <v>1540</v>
      </c>
      <c r="G153">
        <f t="shared" si="2"/>
        <v>151</v>
      </c>
    </row>
    <row r="154" spans="1:7" x14ac:dyDescent="0.2">
      <c r="A154">
        <v>152</v>
      </c>
      <c r="B154" t="s">
        <v>272</v>
      </c>
      <c r="C154">
        <v>25</v>
      </c>
      <c r="D154" t="s">
        <v>62</v>
      </c>
      <c r="E154" t="s">
        <v>1784</v>
      </c>
      <c r="F154" t="s">
        <v>1785</v>
      </c>
      <c r="G154">
        <f t="shared" si="2"/>
        <v>152</v>
      </c>
    </row>
    <row r="155" spans="1:7" x14ac:dyDescent="0.2">
      <c r="A155">
        <v>153</v>
      </c>
      <c r="B155" t="s">
        <v>353</v>
      </c>
      <c r="C155">
        <v>142</v>
      </c>
      <c r="D155" t="s">
        <v>15</v>
      </c>
      <c r="E155" t="s">
        <v>1786</v>
      </c>
      <c r="F155" t="s">
        <v>1546</v>
      </c>
      <c r="G155">
        <f t="shared" si="2"/>
        <v>153</v>
      </c>
    </row>
    <row r="156" spans="1:7" x14ac:dyDescent="0.2">
      <c r="A156">
        <v>154</v>
      </c>
      <c r="B156" t="s">
        <v>318</v>
      </c>
      <c r="C156">
        <v>48</v>
      </c>
      <c r="D156" t="s">
        <v>66</v>
      </c>
      <c r="E156" t="s">
        <v>1787</v>
      </c>
      <c r="F156" t="s">
        <v>1788</v>
      </c>
      <c r="G156">
        <f t="shared" si="2"/>
        <v>154</v>
      </c>
    </row>
    <row r="157" spans="1:7" x14ac:dyDescent="0.2">
      <c r="A157">
        <v>155</v>
      </c>
      <c r="B157" t="s">
        <v>407</v>
      </c>
      <c r="C157">
        <v>92</v>
      </c>
      <c r="D157" t="s">
        <v>167</v>
      </c>
      <c r="E157" t="s">
        <v>1789</v>
      </c>
      <c r="F157" t="s">
        <v>1552</v>
      </c>
      <c r="G157">
        <f t="shared" si="2"/>
        <v>155</v>
      </c>
    </row>
    <row r="158" spans="1:7" x14ac:dyDescent="0.2">
      <c r="A158">
        <v>156</v>
      </c>
      <c r="B158" t="s">
        <v>344</v>
      </c>
      <c r="C158">
        <v>145</v>
      </c>
      <c r="D158" t="s">
        <v>15</v>
      </c>
      <c r="E158" t="s">
        <v>1790</v>
      </c>
      <c r="F158" t="s">
        <v>1791</v>
      </c>
      <c r="G158">
        <f t="shared" si="2"/>
        <v>156</v>
      </c>
    </row>
    <row r="159" spans="1:7" x14ac:dyDescent="0.2">
      <c r="A159">
        <v>157</v>
      </c>
      <c r="B159" t="s">
        <v>75</v>
      </c>
      <c r="C159">
        <v>2</v>
      </c>
      <c r="D159" t="s">
        <v>74</v>
      </c>
      <c r="E159" t="s">
        <v>1792</v>
      </c>
      <c r="F159" t="s">
        <v>1793</v>
      </c>
      <c r="G159">
        <f t="shared" si="2"/>
        <v>157</v>
      </c>
    </row>
    <row r="160" spans="1:7" x14ac:dyDescent="0.2">
      <c r="A160">
        <v>158</v>
      </c>
      <c r="B160" t="s">
        <v>158</v>
      </c>
      <c r="C160">
        <v>35</v>
      </c>
      <c r="D160" t="s">
        <v>46</v>
      </c>
      <c r="E160" t="s">
        <v>1794</v>
      </c>
      <c r="F160" t="s">
        <v>1795</v>
      </c>
      <c r="G160">
        <f t="shared" si="2"/>
        <v>158</v>
      </c>
    </row>
    <row r="161" spans="1:7" x14ac:dyDescent="0.2">
      <c r="A161">
        <v>159</v>
      </c>
      <c r="B161" t="s">
        <v>53</v>
      </c>
      <c r="C161">
        <v>147</v>
      </c>
      <c r="D161" t="s">
        <v>15</v>
      </c>
      <c r="E161" t="s">
        <v>1796</v>
      </c>
      <c r="F161" t="s">
        <v>1560</v>
      </c>
      <c r="G161">
        <f t="shared" si="2"/>
        <v>159</v>
      </c>
    </row>
    <row r="162" spans="1:7" x14ac:dyDescent="0.2">
      <c r="A162">
        <v>160</v>
      </c>
      <c r="B162" t="s">
        <v>105</v>
      </c>
      <c r="C162">
        <v>185</v>
      </c>
      <c r="D162" t="s">
        <v>31</v>
      </c>
      <c r="E162" t="s">
        <v>1796</v>
      </c>
      <c r="F162" t="s">
        <v>1560</v>
      </c>
      <c r="G162">
        <f t="shared" si="2"/>
        <v>160</v>
      </c>
    </row>
    <row r="163" spans="1:7" x14ac:dyDescent="0.2">
      <c r="A163">
        <v>161</v>
      </c>
      <c r="B163" t="s">
        <v>357</v>
      </c>
      <c r="C163">
        <v>216</v>
      </c>
      <c r="D163" t="s">
        <v>39</v>
      </c>
      <c r="E163" t="s">
        <v>1797</v>
      </c>
      <c r="F163" t="s">
        <v>1798</v>
      </c>
      <c r="G163">
        <f t="shared" si="2"/>
        <v>161</v>
      </c>
    </row>
    <row r="164" spans="1:7" x14ac:dyDescent="0.2">
      <c r="A164">
        <v>162</v>
      </c>
      <c r="B164" t="s">
        <v>356</v>
      </c>
      <c r="C164">
        <v>56</v>
      </c>
      <c r="D164" t="s">
        <v>27</v>
      </c>
      <c r="E164" t="s">
        <v>1799</v>
      </c>
      <c r="F164" t="s">
        <v>1562</v>
      </c>
      <c r="G164">
        <f t="shared" si="2"/>
        <v>162</v>
      </c>
    </row>
    <row r="165" spans="1:7" x14ac:dyDescent="0.2">
      <c r="A165">
        <v>163</v>
      </c>
      <c r="B165" t="s">
        <v>183</v>
      </c>
      <c r="C165">
        <v>194</v>
      </c>
      <c r="D165" t="s">
        <v>169</v>
      </c>
      <c r="E165" t="s">
        <v>1800</v>
      </c>
      <c r="F165" t="s">
        <v>1801</v>
      </c>
      <c r="G165">
        <f t="shared" si="2"/>
        <v>163</v>
      </c>
    </row>
    <row r="166" spans="1:7" x14ac:dyDescent="0.2">
      <c r="A166">
        <v>164</v>
      </c>
      <c r="B166" t="s">
        <v>230</v>
      </c>
      <c r="C166">
        <v>217</v>
      </c>
      <c r="D166" t="s">
        <v>39</v>
      </c>
      <c r="E166" t="s">
        <v>1802</v>
      </c>
      <c r="F166" t="s">
        <v>1803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1804</v>
      </c>
      <c r="F167" t="s">
        <v>1805</v>
      </c>
      <c r="G167">
        <f t="shared" si="2"/>
        <v>165</v>
      </c>
    </row>
    <row r="168" spans="1:7" x14ac:dyDescent="0.2">
      <c r="A168">
        <v>166</v>
      </c>
      <c r="B168" t="s">
        <v>391</v>
      </c>
      <c r="C168">
        <v>152</v>
      </c>
      <c r="D168" t="s">
        <v>193</v>
      </c>
      <c r="E168" t="s">
        <v>1806</v>
      </c>
      <c r="F168" t="s">
        <v>1807</v>
      </c>
      <c r="G168">
        <f t="shared" si="2"/>
        <v>166</v>
      </c>
    </row>
    <row r="169" spans="1:7" x14ac:dyDescent="0.2">
      <c r="A169">
        <v>167</v>
      </c>
      <c r="B169" t="s">
        <v>334</v>
      </c>
      <c r="C169">
        <v>42</v>
      </c>
      <c r="D169" t="s">
        <v>66</v>
      </c>
      <c r="E169" t="s">
        <v>1808</v>
      </c>
      <c r="F169" t="s">
        <v>1809</v>
      </c>
      <c r="G169">
        <f t="shared" si="2"/>
        <v>167</v>
      </c>
    </row>
    <row r="170" spans="1:7" x14ac:dyDescent="0.2">
      <c r="A170">
        <v>168</v>
      </c>
      <c r="B170" t="s">
        <v>223</v>
      </c>
      <c r="C170">
        <v>144</v>
      </c>
      <c r="D170" t="s">
        <v>15</v>
      </c>
      <c r="E170" t="s">
        <v>1810</v>
      </c>
      <c r="F170" t="s">
        <v>1811</v>
      </c>
      <c r="G170">
        <f t="shared" si="2"/>
        <v>168</v>
      </c>
    </row>
    <row r="171" spans="1:7" x14ac:dyDescent="0.2">
      <c r="A171">
        <v>169</v>
      </c>
      <c r="B171" t="s">
        <v>369</v>
      </c>
      <c r="C171">
        <v>99</v>
      </c>
      <c r="D171" t="s">
        <v>167</v>
      </c>
      <c r="E171" t="s">
        <v>1812</v>
      </c>
      <c r="F171" t="s">
        <v>1578</v>
      </c>
      <c r="G171">
        <f t="shared" si="2"/>
        <v>169</v>
      </c>
    </row>
    <row r="172" spans="1:7" x14ac:dyDescent="0.2">
      <c r="A172">
        <v>170</v>
      </c>
      <c r="B172" t="s">
        <v>159</v>
      </c>
      <c r="C172">
        <v>107</v>
      </c>
      <c r="D172" t="s">
        <v>80</v>
      </c>
      <c r="E172" t="s">
        <v>1813</v>
      </c>
      <c r="F172" t="s">
        <v>1814</v>
      </c>
      <c r="G172">
        <f t="shared" si="2"/>
        <v>170</v>
      </c>
    </row>
    <row r="173" spans="1:7" x14ac:dyDescent="0.2">
      <c r="A173">
        <v>171</v>
      </c>
      <c r="B173" t="s">
        <v>322</v>
      </c>
      <c r="C173">
        <v>156</v>
      </c>
      <c r="D173" t="s">
        <v>193</v>
      </c>
      <c r="E173" t="s">
        <v>1815</v>
      </c>
      <c r="F173" t="s">
        <v>1816</v>
      </c>
      <c r="G173">
        <f t="shared" si="2"/>
        <v>171</v>
      </c>
    </row>
    <row r="174" spans="1:7" x14ac:dyDescent="0.2">
      <c r="A174">
        <v>172</v>
      </c>
      <c r="B174" t="s">
        <v>279</v>
      </c>
      <c r="C174">
        <v>159</v>
      </c>
      <c r="D174" t="s">
        <v>193</v>
      </c>
      <c r="E174" t="s">
        <v>1817</v>
      </c>
      <c r="F174" t="s">
        <v>1818</v>
      </c>
      <c r="G174">
        <f t="shared" si="2"/>
        <v>172</v>
      </c>
    </row>
    <row r="175" spans="1:7" x14ac:dyDescent="0.2">
      <c r="A175">
        <v>173</v>
      </c>
      <c r="B175" t="s">
        <v>306</v>
      </c>
      <c r="C175">
        <v>94</v>
      </c>
      <c r="D175" t="s">
        <v>167</v>
      </c>
      <c r="E175" t="s">
        <v>1819</v>
      </c>
      <c r="F175" t="s">
        <v>1582</v>
      </c>
      <c r="G175">
        <f t="shared" si="2"/>
        <v>173</v>
      </c>
    </row>
    <row r="176" spans="1:7" x14ac:dyDescent="0.2">
      <c r="A176">
        <v>174</v>
      </c>
      <c r="B176" t="s">
        <v>189</v>
      </c>
      <c r="C176">
        <v>52</v>
      </c>
      <c r="D176" t="s">
        <v>27</v>
      </c>
      <c r="E176" t="s">
        <v>1820</v>
      </c>
      <c r="F176" t="s">
        <v>1821</v>
      </c>
      <c r="G176">
        <f t="shared" si="2"/>
        <v>174</v>
      </c>
    </row>
    <row r="177" spans="1:7" x14ac:dyDescent="0.2">
      <c r="A177">
        <v>175</v>
      </c>
      <c r="B177" t="s">
        <v>305</v>
      </c>
      <c r="C177">
        <v>125</v>
      </c>
      <c r="D177" t="s">
        <v>196</v>
      </c>
      <c r="E177" t="s">
        <v>1822</v>
      </c>
      <c r="F177" t="s">
        <v>1592</v>
      </c>
      <c r="G177">
        <f t="shared" si="2"/>
        <v>175</v>
      </c>
    </row>
    <row r="178" spans="1:7" x14ac:dyDescent="0.2">
      <c r="A178">
        <v>176</v>
      </c>
      <c r="B178" t="s">
        <v>349</v>
      </c>
      <c r="C178">
        <v>193</v>
      </c>
      <c r="D178" t="s">
        <v>169</v>
      </c>
      <c r="E178" t="s">
        <v>1823</v>
      </c>
      <c r="F178" t="s">
        <v>1824</v>
      </c>
      <c r="G178">
        <f t="shared" si="2"/>
        <v>176</v>
      </c>
    </row>
    <row r="179" spans="1:7" x14ac:dyDescent="0.2">
      <c r="A179">
        <v>177</v>
      </c>
      <c r="B179" t="s">
        <v>168</v>
      </c>
      <c r="C179">
        <v>197</v>
      </c>
      <c r="D179" t="s">
        <v>169</v>
      </c>
      <c r="E179" t="s">
        <v>1825</v>
      </c>
      <c r="F179" t="s">
        <v>1826</v>
      </c>
      <c r="G179">
        <f t="shared" si="2"/>
        <v>177</v>
      </c>
    </row>
    <row r="180" spans="1:7" x14ac:dyDescent="0.2">
      <c r="A180">
        <v>178</v>
      </c>
      <c r="B180" t="s">
        <v>244</v>
      </c>
      <c r="C180">
        <v>129</v>
      </c>
      <c r="D180" t="s">
        <v>196</v>
      </c>
      <c r="E180" t="s">
        <v>1827</v>
      </c>
      <c r="F180" t="s">
        <v>1828</v>
      </c>
      <c r="G180">
        <f t="shared" si="2"/>
        <v>178</v>
      </c>
    </row>
    <row r="181" spans="1:7" x14ac:dyDescent="0.2">
      <c r="A181">
        <v>179</v>
      </c>
      <c r="B181" t="s">
        <v>79</v>
      </c>
      <c r="C181">
        <v>106</v>
      </c>
      <c r="D181" t="s">
        <v>80</v>
      </c>
      <c r="E181" t="s">
        <v>1829</v>
      </c>
      <c r="F181" t="s">
        <v>1830</v>
      </c>
      <c r="G181">
        <f t="shared" si="2"/>
        <v>179</v>
      </c>
    </row>
    <row r="182" spans="1:7" x14ac:dyDescent="0.2">
      <c r="A182">
        <v>180</v>
      </c>
      <c r="B182" t="s">
        <v>235</v>
      </c>
      <c r="C182">
        <v>77</v>
      </c>
      <c r="D182" t="s">
        <v>126</v>
      </c>
      <c r="E182" t="s">
        <v>1831</v>
      </c>
      <c r="F182" t="s">
        <v>1832</v>
      </c>
      <c r="G182">
        <f t="shared" si="2"/>
        <v>180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1833</v>
      </c>
      <c r="F183" t="s">
        <v>1834</v>
      </c>
      <c r="G183">
        <f t="shared" si="2"/>
        <v>181</v>
      </c>
    </row>
    <row r="184" spans="1:7" x14ac:dyDescent="0.2">
      <c r="A184">
        <v>182</v>
      </c>
      <c r="B184" t="s">
        <v>345</v>
      </c>
      <c r="C184">
        <v>18</v>
      </c>
      <c r="D184" t="s">
        <v>129</v>
      </c>
      <c r="E184" t="s">
        <v>1835</v>
      </c>
      <c r="F184" t="s">
        <v>1836</v>
      </c>
      <c r="G184">
        <f t="shared" si="2"/>
        <v>182</v>
      </c>
    </row>
    <row r="185" spans="1:7" x14ac:dyDescent="0.2">
      <c r="A185">
        <v>183</v>
      </c>
      <c r="B185" t="s">
        <v>264</v>
      </c>
      <c r="C185">
        <v>73</v>
      </c>
      <c r="D185" t="s">
        <v>126</v>
      </c>
      <c r="E185" t="s">
        <v>1837</v>
      </c>
      <c r="F185" t="s">
        <v>1838</v>
      </c>
      <c r="G185">
        <f t="shared" si="2"/>
        <v>183</v>
      </c>
    </row>
    <row r="186" spans="1:7" x14ac:dyDescent="0.2">
      <c r="A186">
        <v>184</v>
      </c>
      <c r="B186" t="s">
        <v>206</v>
      </c>
      <c r="C186">
        <v>137</v>
      </c>
      <c r="D186" t="s">
        <v>23</v>
      </c>
      <c r="E186" t="s">
        <v>1839</v>
      </c>
      <c r="F186" t="s">
        <v>1840</v>
      </c>
      <c r="G186">
        <f t="shared" si="2"/>
        <v>184</v>
      </c>
    </row>
    <row r="187" spans="1:7" x14ac:dyDescent="0.2">
      <c r="A187">
        <v>185</v>
      </c>
      <c r="B187" t="s">
        <v>248</v>
      </c>
      <c r="C187">
        <v>172</v>
      </c>
      <c r="D187" t="s">
        <v>249</v>
      </c>
      <c r="E187" t="s">
        <v>1841</v>
      </c>
      <c r="F187" t="s">
        <v>1842</v>
      </c>
      <c r="G187">
        <f t="shared" si="2"/>
        <v>185</v>
      </c>
    </row>
    <row r="188" spans="1:7" x14ac:dyDescent="0.2">
      <c r="A188">
        <v>186</v>
      </c>
      <c r="B188" t="s">
        <v>341</v>
      </c>
      <c r="C188">
        <v>76</v>
      </c>
      <c r="D188" t="s">
        <v>126</v>
      </c>
      <c r="E188" t="s">
        <v>1843</v>
      </c>
      <c r="F188" t="s">
        <v>1844</v>
      </c>
      <c r="G188">
        <f t="shared" si="2"/>
        <v>186</v>
      </c>
    </row>
    <row r="189" spans="1:7" x14ac:dyDescent="0.2">
      <c r="A189">
        <v>187</v>
      </c>
      <c r="B189" t="s">
        <v>47</v>
      </c>
      <c r="C189">
        <v>54</v>
      </c>
      <c r="D189" t="s">
        <v>27</v>
      </c>
      <c r="E189" t="s">
        <v>1845</v>
      </c>
      <c r="F189" t="s">
        <v>1846</v>
      </c>
      <c r="G189">
        <f t="shared" si="2"/>
        <v>187</v>
      </c>
    </row>
    <row r="190" spans="1:7" x14ac:dyDescent="0.2">
      <c r="A190">
        <v>188</v>
      </c>
      <c r="B190" t="s">
        <v>124</v>
      </c>
      <c r="C190">
        <v>105</v>
      </c>
      <c r="D190" t="s">
        <v>80</v>
      </c>
      <c r="E190" t="s">
        <v>1847</v>
      </c>
      <c r="F190" t="s">
        <v>1848</v>
      </c>
      <c r="G190">
        <f t="shared" si="2"/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opLeftCell="A170" workbookViewId="0">
      <selection activeCell="G3" sqref="G3:G188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1849</v>
      </c>
      <c r="F3" t="s">
        <v>6</v>
      </c>
      <c r="G3">
        <f>A3</f>
        <v>1</v>
      </c>
    </row>
    <row r="4" spans="1:7" x14ac:dyDescent="0.2">
      <c r="A4">
        <v>2</v>
      </c>
      <c r="B4" t="s">
        <v>65</v>
      </c>
      <c r="C4">
        <v>47</v>
      </c>
      <c r="D4" t="s">
        <v>66</v>
      </c>
      <c r="E4" t="s">
        <v>1850</v>
      </c>
      <c r="F4" t="s">
        <v>1851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1852</v>
      </c>
      <c r="F5" t="s">
        <v>676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1853</v>
      </c>
      <c r="F6" t="s">
        <v>678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1854</v>
      </c>
      <c r="F7" t="s">
        <v>680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1855</v>
      </c>
      <c r="F8" t="s">
        <v>684</v>
      </c>
      <c r="G8">
        <f t="shared" si="0"/>
        <v>6</v>
      </c>
    </row>
    <row r="9" spans="1:7" x14ac:dyDescent="0.2">
      <c r="A9">
        <v>7</v>
      </c>
      <c r="B9" t="s">
        <v>121</v>
      </c>
      <c r="C9">
        <v>41</v>
      </c>
      <c r="D9" t="s">
        <v>66</v>
      </c>
      <c r="E9" t="s">
        <v>1856</v>
      </c>
      <c r="F9" t="s">
        <v>49</v>
      </c>
      <c r="G9">
        <f t="shared" si="0"/>
        <v>7</v>
      </c>
    </row>
    <row r="10" spans="1:7" x14ac:dyDescent="0.2">
      <c r="A10">
        <v>8</v>
      </c>
      <c r="B10" t="s">
        <v>85</v>
      </c>
      <c r="C10">
        <v>116</v>
      </c>
      <c r="D10" t="s">
        <v>11</v>
      </c>
      <c r="E10" t="s">
        <v>1857</v>
      </c>
      <c r="F10" t="s">
        <v>1858</v>
      </c>
      <c r="G10">
        <f t="shared" si="0"/>
        <v>8</v>
      </c>
    </row>
    <row r="11" spans="1:7" x14ac:dyDescent="0.2">
      <c r="A11">
        <v>9</v>
      </c>
      <c r="B11" t="s">
        <v>45</v>
      </c>
      <c r="C11">
        <v>39</v>
      </c>
      <c r="D11" t="s">
        <v>46</v>
      </c>
      <c r="E11" t="s">
        <v>1859</v>
      </c>
      <c r="F11" t="s">
        <v>687</v>
      </c>
      <c r="G11">
        <f t="shared" si="0"/>
        <v>9</v>
      </c>
    </row>
    <row r="12" spans="1:7" x14ac:dyDescent="0.2">
      <c r="A12">
        <v>10</v>
      </c>
      <c r="B12" t="s">
        <v>267</v>
      </c>
      <c r="C12">
        <v>82</v>
      </c>
      <c r="D12" t="s">
        <v>19</v>
      </c>
      <c r="E12" t="s">
        <v>1860</v>
      </c>
      <c r="F12" t="s">
        <v>161</v>
      </c>
      <c r="G12">
        <f t="shared" si="0"/>
        <v>10</v>
      </c>
    </row>
    <row r="13" spans="1:7" x14ac:dyDescent="0.2">
      <c r="A13">
        <v>11</v>
      </c>
      <c r="B13" t="s">
        <v>50</v>
      </c>
      <c r="C13">
        <v>141</v>
      </c>
      <c r="D13" t="s">
        <v>15</v>
      </c>
      <c r="E13" t="s">
        <v>1861</v>
      </c>
      <c r="F13" t="s">
        <v>289</v>
      </c>
      <c r="G13">
        <f t="shared" si="0"/>
        <v>11</v>
      </c>
    </row>
    <row r="14" spans="1:7" x14ac:dyDescent="0.2">
      <c r="A14">
        <v>12</v>
      </c>
      <c r="B14" t="s">
        <v>73</v>
      </c>
      <c r="C14">
        <v>1</v>
      </c>
      <c r="D14" t="s">
        <v>74</v>
      </c>
      <c r="E14" t="s">
        <v>1862</v>
      </c>
      <c r="F14" t="s">
        <v>692</v>
      </c>
      <c r="G14">
        <f t="shared" si="0"/>
        <v>12</v>
      </c>
    </row>
    <row r="15" spans="1:7" x14ac:dyDescent="0.2">
      <c r="A15">
        <v>13</v>
      </c>
      <c r="B15" t="s">
        <v>42</v>
      </c>
      <c r="C15">
        <v>131</v>
      </c>
      <c r="D15" t="s">
        <v>23</v>
      </c>
      <c r="E15" t="s">
        <v>1863</v>
      </c>
      <c r="F15" t="s">
        <v>317</v>
      </c>
      <c r="G15">
        <f t="shared" si="0"/>
        <v>13</v>
      </c>
    </row>
    <row r="16" spans="1:7" x14ac:dyDescent="0.2">
      <c r="A16">
        <v>14</v>
      </c>
      <c r="B16" t="s">
        <v>154</v>
      </c>
      <c r="C16">
        <v>44</v>
      </c>
      <c r="D16" t="s">
        <v>66</v>
      </c>
      <c r="E16" t="s">
        <v>1864</v>
      </c>
      <c r="F16" t="s">
        <v>359</v>
      </c>
      <c r="G16">
        <f t="shared" si="0"/>
        <v>14</v>
      </c>
    </row>
    <row r="17" spans="1:7" x14ac:dyDescent="0.2">
      <c r="A17">
        <v>15</v>
      </c>
      <c r="B17" t="s">
        <v>114</v>
      </c>
      <c r="C17">
        <v>59</v>
      </c>
      <c r="D17" t="s">
        <v>27</v>
      </c>
      <c r="E17" t="s">
        <v>1864</v>
      </c>
      <c r="F17" t="s">
        <v>359</v>
      </c>
      <c r="G17">
        <f t="shared" si="0"/>
        <v>15</v>
      </c>
    </row>
    <row r="18" spans="1:7" x14ac:dyDescent="0.2">
      <c r="A18">
        <v>16</v>
      </c>
      <c r="B18" t="s">
        <v>142</v>
      </c>
      <c r="C18">
        <v>51</v>
      </c>
      <c r="D18" t="s">
        <v>27</v>
      </c>
      <c r="E18" t="s">
        <v>1865</v>
      </c>
      <c r="F18" t="s">
        <v>696</v>
      </c>
      <c r="G18">
        <f t="shared" si="0"/>
        <v>16</v>
      </c>
    </row>
    <row r="19" spans="1:7" x14ac:dyDescent="0.2">
      <c r="A19">
        <v>17</v>
      </c>
      <c r="B19" t="s">
        <v>697</v>
      </c>
      <c r="C19">
        <v>91</v>
      </c>
      <c r="D19" t="s">
        <v>167</v>
      </c>
      <c r="E19" t="s">
        <v>1866</v>
      </c>
      <c r="F19" t="s">
        <v>699</v>
      </c>
      <c r="G19">
        <f t="shared" si="0"/>
        <v>17</v>
      </c>
    </row>
    <row r="20" spans="1:7" x14ac:dyDescent="0.2">
      <c r="A20">
        <v>18</v>
      </c>
      <c r="B20" t="s">
        <v>128</v>
      </c>
      <c r="C20">
        <v>11</v>
      </c>
      <c r="D20" t="s">
        <v>129</v>
      </c>
      <c r="E20" t="s">
        <v>1867</v>
      </c>
      <c r="F20" t="s">
        <v>451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1868</v>
      </c>
      <c r="F21" t="s">
        <v>479</v>
      </c>
      <c r="G21">
        <f t="shared" si="0"/>
        <v>19</v>
      </c>
    </row>
    <row r="22" spans="1:7" x14ac:dyDescent="0.2">
      <c r="A22">
        <v>20</v>
      </c>
      <c r="B22" t="s">
        <v>297</v>
      </c>
      <c r="C22">
        <v>12</v>
      </c>
      <c r="D22" t="s">
        <v>129</v>
      </c>
      <c r="E22" t="s">
        <v>1869</v>
      </c>
      <c r="F22" t="s">
        <v>503</v>
      </c>
      <c r="G22">
        <f t="shared" si="0"/>
        <v>20</v>
      </c>
    </row>
    <row r="23" spans="1:7" x14ac:dyDescent="0.2">
      <c r="A23">
        <v>21</v>
      </c>
      <c r="B23" t="s">
        <v>287</v>
      </c>
      <c r="C23">
        <v>13</v>
      </c>
      <c r="D23" t="s">
        <v>129</v>
      </c>
      <c r="E23" t="s">
        <v>1870</v>
      </c>
      <c r="F23" t="s">
        <v>715</v>
      </c>
      <c r="G23">
        <f t="shared" si="0"/>
        <v>21</v>
      </c>
    </row>
    <row r="24" spans="1:7" x14ac:dyDescent="0.2">
      <c r="A24">
        <v>22</v>
      </c>
      <c r="B24" t="s">
        <v>266</v>
      </c>
      <c r="C24">
        <v>3</v>
      </c>
      <c r="D24" t="s">
        <v>74</v>
      </c>
      <c r="E24" t="s">
        <v>1871</v>
      </c>
      <c r="F24" t="s">
        <v>724</v>
      </c>
      <c r="G24">
        <f t="shared" si="0"/>
        <v>22</v>
      </c>
    </row>
    <row r="25" spans="1:7" x14ac:dyDescent="0.2">
      <c r="A25">
        <v>23</v>
      </c>
      <c r="B25" t="s">
        <v>186</v>
      </c>
      <c r="C25">
        <v>181</v>
      </c>
      <c r="D25" t="s">
        <v>31</v>
      </c>
      <c r="E25" t="s">
        <v>1872</v>
      </c>
      <c r="F25" t="s">
        <v>728</v>
      </c>
      <c r="G25">
        <f t="shared" si="0"/>
        <v>23</v>
      </c>
    </row>
    <row r="26" spans="1:7" x14ac:dyDescent="0.2">
      <c r="A26">
        <v>24</v>
      </c>
      <c r="B26" t="s">
        <v>192</v>
      </c>
      <c r="C26">
        <v>151</v>
      </c>
      <c r="D26" t="s">
        <v>193</v>
      </c>
      <c r="E26" t="s">
        <v>1873</v>
      </c>
      <c r="F26" t="s">
        <v>1874</v>
      </c>
      <c r="G26">
        <f t="shared" si="0"/>
        <v>24</v>
      </c>
    </row>
    <row r="27" spans="1:7" x14ac:dyDescent="0.2">
      <c r="A27">
        <v>25</v>
      </c>
      <c r="B27" t="s">
        <v>204</v>
      </c>
      <c r="C27">
        <v>165</v>
      </c>
      <c r="D27" t="s">
        <v>57</v>
      </c>
      <c r="E27" t="s">
        <v>1875</v>
      </c>
      <c r="F27" t="s">
        <v>732</v>
      </c>
      <c r="G27">
        <f t="shared" si="0"/>
        <v>25</v>
      </c>
    </row>
    <row r="28" spans="1:7" x14ac:dyDescent="0.2">
      <c r="A28">
        <v>26</v>
      </c>
      <c r="B28" t="s">
        <v>286</v>
      </c>
      <c r="C28">
        <v>191</v>
      </c>
      <c r="D28" t="s">
        <v>169</v>
      </c>
      <c r="E28" t="s">
        <v>1876</v>
      </c>
      <c r="F28" t="s">
        <v>1877</v>
      </c>
      <c r="G28">
        <f t="shared" si="0"/>
        <v>26</v>
      </c>
    </row>
    <row r="29" spans="1:7" x14ac:dyDescent="0.2">
      <c r="A29">
        <v>27</v>
      </c>
      <c r="B29" t="s">
        <v>326</v>
      </c>
      <c r="C29">
        <v>19</v>
      </c>
      <c r="D29" t="s">
        <v>129</v>
      </c>
      <c r="E29" t="s">
        <v>1878</v>
      </c>
      <c r="F29" t="s">
        <v>549</v>
      </c>
      <c r="G29">
        <f t="shared" si="0"/>
        <v>27</v>
      </c>
    </row>
    <row r="30" spans="1:7" x14ac:dyDescent="0.2">
      <c r="A30">
        <v>28</v>
      </c>
      <c r="B30" t="s">
        <v>108</v>
      </c>
      <c r="C30">
        <v>57</v>
      </c>
      <c r="D30" t="s">
        <v>27</v>
      </c>
      <c r="E30" t="s">
        <v>1879</v>
      </c>
      <c r="F30" t="s">
        <v>571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1880</v>
      </c>
      <c r="F31" t="s">
        <v>589</v>
      </c>
      <c r="G31">
        <f t="shared" si="0"/>
        <v>29</v>
      </c>
    </row>
    <row r="32" spans="1:7" x14ac:dyDescent="0.2">
      <c r="A32">
        <v>30</v>
      </c>
      <c r="B32" t="s">
        <v>146</v>
      </c>
      <c r="C32">
        <v>66</v>
      </c>
      <c r="D32" t="s">
        <v>8</v>
      </c>
      <c r="E32" t="s">
        <v>1880</v>
      </c>
      <c r="F32" t="s">
        <v>589</v>
      </c>
      <c r="G32">
        <f t="shared" si="0"/>
        <v>30</v>
      </c>
    </row>
    <row r="33" spans="1:7" x14ac:dyDescent="0.2">
      <c r="A33">
        <v>31</v>
      </c>
      <c r="B33" t="s">
        <v>133</v>
      </c>
      <c r="C33">
        <v>211</v>
      </c>
      <c r="D33" t="s">
        <v>39</v>
      </c>
      <c r="E33" t="s">
        <v>1881</v>
      </c>
      <c r="F33" t="s">
        <v>659</v>
      </c>
      <c r="G33">
        <f t="shared" si="0"/>
        <v>31</v>
      </c>
    </row>
    <row r="34" spans="1:7" x14ac:dyDescent="0.2">
      <c r="A34">
        <v>32</v>
      </c>
      <c r="B34" t="s">
        <v>86</v>
      </c>
      <c r="C34">
        <v>183</v>
      </c>
      <c r="D34" t="s">
        <v>31</v>
      </c>
      <c r="E34" t="s">
        <v>1882</v>
      </c>
      <c r="F34" t="s">
        <v>1031</v>
      </c>
      <c r="G34">
        <f t="shared" si="0"/>
        <v>32</v>
      </c>
    </row>
    <row r="35" spans="1:7" x14ac:dyDescent="0.2">
      <c r="A35">
        <v>33</v>
      </c>
      <c r="B35" t="s">
        <v>239</v>
      </c>
      <c r="C35">
        <v>97</v>
      </c>
      <c r="D35" t="s">
        <v>167</v>
      </c>
      <c r="E35" t="s">
        <v>1883</v>
      </c>
      <c r="F35" t="s">
        <v>1884</v>
      </c>
      <c r="G35">
        <f t="shared" si="0"/>
        <v>33</v>
      </c>
    </row>
    <row r="36" spans="1:7" x14ac:dyDescent="0.2">
      <c r="A36">
        <v>34</v>
      </c>
      <c r="B36" t="s">
        <v>212</v>
      </c>
      <c r="C36">
        <v>167</v>
      </c>
      <c r="D36" t="s">
        <v>57</v>
      </c>
      <c r="E36" t="s">
        <v>1885</v>
      </c>
      <c r="F36" t="s">
        <v>776</v>
      </c>
      <c r="G36">
        <f t="shared" si="0"/>
        <v>34</v>
      </c>
    </row>
    <row r="37" spans="1:7" x14ac:dyDescent="0.2">
      <c r="A37">
        <v>35</v>
      </c>
      <c r="B37" t="s">
        <v>222</v>
      </c>
      <c r="C37">
        <v>72</v>
      </c>
      <c r="D37" t="s">
        <v>126</v>
      </c>
      <c r="E37" t="s">
        <v>1886</v>
      </c>
      <c r="F37" t="s">
        <v>1887</v>
      </c>
      <c r="G37">
        <f t="shared" si="0"/>
        <v>35</v>
      </c>
    </row>
    <row r="38" spans="1:7" x14ac:dyDescent="0.2">
      <c r="A38">
        <v>36</v>
      </c>
      <c r="B38" t="s">
        <v>93</v>
      </c>
      <c r="C38">
        <v>46</v>
      </c>
      <c r="D38" t="s">
        <v>66</v>
      </c>
      <c r="E38" t="s">
        <v>1888</v>
      </c>
      <c r="F38" t="s">
        <v>1889</v>
      </c>
      <c r="G38">
        <f t="shared" si="0"/>
        <v>36</v>
      </c>
    </row>
    <row r="39" spans="1:7" x14ac:dyDescent="0.2">
      <c r="A39">
        <v>37</v>
      </c>
      <c r="B39" t="s">
        <v>257</v>
      </c>
      <c r="C39">
        <v>199</v>
      </c>
      <c r="D39" t="s">
        <v>169</v>
      </c>
      <c r="E39" t="s">
        <v>1890</v>
      </c>
      <c r="F39" t="s">
        <v>1052</v>
      </c>
      <c r="G39">
        <f t="shared" si="0"/>
        <v>37</v>
      </c>
    </row>
    <row r="40" spans="1:7" x14ac:dyDescent="0.2">
      <c r="A40">
        <v>38</v>
      </c>
      <c r="B40" t="s">
        <v>340</v>
      </c>
      <c r="C40">
        <v>121</v>
      </c>
      <c r="D40" t="s">
        <v>196</v>
      </c>
      <c r="E40" t="s">
        <v>1891</v>
      </c>
      <c r="F40" t="s">
        <v>1892</v>
      </c>
      <c r="G40">
        <f t="shared" si="0"/>
        <v>38</v>
      </c>
    </row>
    <row r="41" spans="1:7" x14ac:dyDescent="0.2">
      <c r="A41">
        <v>39</v>
      </c>
      <c r="B41" t="s">
        <v>321</v>
      </c>
      <c r="C41">
        <v>201</v>
      </c>
      <c r="D41" t="s">
        <v>237</v>
      </c>
      <c r="E41" t="s">
        <v>1893</v>
      </c>
      <c r="F41" t="s">
        <v>1644</v>
      </c>
      <c r="G41">
        <f t="shared" si="0"/>
        <v>39</v>
      </c>
    </row>
    <row r="42" spans="1:7" x14ac:dyDescent="0.2">
      <c r="A42">
        <v>40</v>
      </c>
      <c r="B42" t="s">
        <v>280</v>
      </c>
      <c r="C42">
        <v>188</v>
      </c>
      <c r="D42" t="s">
        <v>31</v>
      </c>
      <c r="E42" t="s">
        <v>1894</v>
      </c>
      <c r="F42" t="s">
        <v>1895</v>
      </c>
      <c r="G42">
        <f t="shared" si="0"/>
        <v>40</v>
      </c>
    </row>
    <row r="43" spans="1:7" x14ac:dyDescent="0.2">
      <c r="A43">
        <v>41</v>
      </c>
      <c r="B43" t="s">
        <v>313</v>
      </c>
      <c r="C43">
        <v>84</v>
      </c>
      <c r="D43" t="s">
        <v>19</v>
      </c>
      <c r="E43" t="s">
        <v>1896</v>
      </c>
      <c r="F43" t="s">
        <v>1066</v>
      </c>
      <c r="G43">
        <f t="shared" si="0"/>
        <v>41</v>
      </c>
    </row>
    <row r="44" spans="1:7" x14ac:dyDescent="0.2">
      <c r="A44">
        <v>42</v>
      </c>
      <c r="B44" t="s">
        <v>242</v>
      </c>
      <c r="C44">
        <v>136</v>
      </c>
      <c r="D44" t="s">
        <v>23</v>
      </c>
      <c r="E44" t="s">
        <v>1897</v>
      </c>
      <c r="F44" t="s">
        <v>1068</v>
      </c>
      <c r="G44">
        <f t="shared" si="0"/>
        <v>42</v>
      </c>
    </row>
    <row r="45" spans="1:7" x14ac:dyDescent="0.2">
      <c r="A45">
        <v>43</v>
      </c>
      <c r="B45" t="s">
        <v>157</v>
      </c>
      <c r="C45">
        <v>111</v>
      </c>
      <c r="D45" t="s">
        <v>11</v>
      </c>
      <c r="E45" t="s">
        <v>1898</v>
      </c>
      <c r="F45" t="s">
        <v>1078</v>
      </c>
      <c r="G45">
        <f t="shared" si="0"/>
        <v>43</v>
      </c>
    </row>
    <row r="46" spans="1:7" x14ac:dyDescent="0.2">
      <c r="A46">
        <v>44</v>
      </c>
      <c r="B46" t="s">
        <v>263</v>
      </c>
      <c r="C46">
        <v>112</v>
      </c>
      <c r="D46" t="s">
        <v>11</v>
      </c>
      <c r="E46" t="s">
        <v>1899</v>
      </c>
      <c r="F46" t="s">
        <v>1900</v>
      </c>
      <c r="G46">
        <f t="shared" si="0"/>
        <v>44</v>
      </c>
    </row>
    <row r="47" spans="1:7" x14ac:dyDescent="0.2">
      <c r="A47">
        <v>45</v>
      </c>
      <c r="B47" t="s">
        <v>361</v>
      </c>
      <c r="C47">
        <v>67</v>
      </c>
      <c r="D47" t="s">
        <v>8</v>
      </c>
      <c r="E47" t="s">
        <v>1901</v>
      </c>
      <c r="F47" t="s">
        <v>1902</v>
      </c>
      <c r="G47">
        <f t="shared" si="0"/>
        <v>45</v>
      </c>
    </row>
    <row r="48" spans="1:7" x14ac:dyDescent="0.2">
      <c r="A48">
        <v>46</v>
      </c>
      <c r="B48" t="s">
        <v>253</v>
      </c>
      <c r="C48">
        <v>113</v>
      </c>
      <c r="D48" t="s">
        <v>11</v>
      </c>
      <c r="E48" t="s">
        <v>1903</v>
      </c>
      <c r="F48" t="s">
        <v>848</v>
      </c>
      <c r="G48">
        <f t="shared" si="0"/>
        <v>46</v>
      </c>
    </row>
    <row r="49" spans="1:7" x14ac:dyDescent="0.2">
      <c r="A49">
        <v>47</v>
      </c>
      <c r="B49" t="s">
        <v>78</v>
      </c>
      <c r="C49">
        <v>64</v>
      </c>
      <c r="D49" t="s">
        <v>8</v>
      </c>
      <c r="E49" t="s">
        <v>1904</v>
      </c>
      <c r="F49" t="s">
        <v>1366</v>
      </c>
      <c r="G49">
        <f t="shared" si="0"/>
        <v>47</v>
      </c>
    </row>
    <row r="50" spans="1:7" x14ac:dyDescent="0.2">
      <c r="A50">
        <v>48</v>
      </c>
      <c r="B50" t="s">
        <v>216</v>
      </c>
      <c r="C50">
        <v>108</v>
      </c>
      <c r="D50" t="s">
        <v>80</v>
      </c>
      <c r="E50" t="s">
        <v>1905</v>
      </c>
      <c r="F50" t="s">
        <v>1658</v>
      </c>
      <c r="G50">
        <f t="shared" si="0"/>
        <v>48</v>
      </c>
    </row>
    <row r="51" spans="1:7" x14ac:dyDescent="0.2">
      <c r="A51">
        <v>49</v>
      </c>
      <c r="B51" t="s">
        <v>83</v>
      </c>
      <c r="C51">
        <v>81</v>
      </c>
      <c r="D51" t="s">
        <v>19</v>
      </c>
      <c r="E51" t="s">
        <v>1906</v>
      </c>
      <c r="F51" t="s">
        <v>669</v>
      </c>
      <c r="G51">
        <f t="shared" si="0"/>
        <v>49</v>
      </c>
    </row>
    <row r="52" spans="1:7" x14ac:dyDescent="0.2">
      <c r="A52">
        <v>50</v>
      </c>
      <c r="B52" t="s">
        <v>134</v>
      </c>
      <c r="C52">
        <v>27</v>
      </c>
      <c r="D52" t="s">
        <v>62</v>
      </c>
      <c r="E52" t="s">
        <v>1907</v>
      </c>
      <c r="F52" t="s">
        <v>1908</v>
      </c>
      <c r="G52">
        <f t="shared" si="0"/>
        <v>50</v>
      </c>
    </row>
    <row r="53" spans="1:7" x14ac:dyDescent="0.2">
      <c r="A53">
        <v>51</v>
      </c>
      <c r="B53" t="s">
        <v>174</v>
      </c>
      <c r="C53">
        <v>78</v>
      </c>
      <c r="D53" t="s">
        <v>126</v>
      </c>
      <c r="E53" t="s">
        <v>1909</v>
      </c>
      <c r="F53" t="s">
        <v>1910</v>
      </c>
      <c r="G53">
        <f t="shared" si="0"/>
        <v>51</v>
      </c>
    </row>
    <row r="54" spans="1:7" x14ac:dyDescent="0.2">
      <c r="A54">
        <v>52</v>
      </c>
      <c r="B54" t="s">
        <v>414</v>
      </c>
      <c r="C54">
        <v>14</v>
      </c>
      <c r="D54" t="s">
        <v>129</v>
      </c>
      <c r="E54" t="s">
        <v>1911</v>
      </c>
      <c r="F54" t="s">
        <v>1912</v>
      </c>
      <c r="G54">
        <f t="shared" si="0"/>
        <v>52</v>
      </c>
    </row>
    <row r="55" spans="1:7" x14ac:dyDescent="0.2">
      <c r="A55">
        <v>53</v>
      </c>
      <c r="B55" t="s">
        <v>258</v>
      </c>
      <c r="C55">
        <v>173</v>
      </c>
      <c r="D55" t="s">
        <v>249</v>
      </c>
      <c r="E55" t="s">
        <v>1913</v>
      </c>
      <c r="F55" t="s">
        <v>887</v>
      </c>
      <c r="G55">
        <f t="shared" si="0"/>
        <v>53</v>
      </c>
    </row>
    <row r="56" spans="1:7" x14ac:dyDescent="0.2">
      <c r="A56">
        <v>54</v>
      </c>
      <c r="B56" t="s">
        <v>120</v>
      </c>
      <c r="C56">
        <v>4</v>
      </c>
      <c r="D56" t="s">
        <v>74</v>
      </c>
      <c r="E56" t="s">
        <v>1914</v>
      </c>
      <c r="F56" t="s">
        <v>1915</v>
      </c>
      <c r="G56">
        <f t="shared" si="0"/>
        <v>54</v>
      </c>
    </row>
    <row r="57" spans="1:7" x14ac:dyDescent="0.2">
      <c r="A57">
        <v>55</v>
      </c>
      <c r="B57" t="s">
        <v>92</v>
      </c>
      <c r="C57">
        <v>109</v>
      </c>
      <c r="D57" t="s">
        <v>80</v>
      </c>
      <c r="E57" t="s">
        <v>1916</v>
      </c>
      <c r="F57" t="s">
        <v>671</v>
      </c>
      <c r="G57">
        <f t="shared" si="0"/>
        <v>55</v>
      </c>
    </row>
    <row r="58" spans="1:7" x14ac:dyDescent="0.2">
      <c r="A58">
        <v>56</v>
      </c>
      <c r="B58" t="s">
        <v>195</v>
      </c>
      <c r="C58">
        <v>127</v>
      </c>
      <c r="D58" t="s">
        <v>196</v>
      </c>
      <c r="E58" t="s">
        <v>1917</v>
      </c>
      <c r="F58" t="s">
        <v>1918</v>
      </c>
      <c r="G58">
        <f t="shared" si="0"/>
        <v>56</v>
      </c>
    </row>
    <row r="59" spans="1:7" x14ac:dyDescent="0.2">
      <c r="A59">
        <v>57</v>
      </c>
      <c r="B59" t="s">
        <v>194</v>
      </c>
      <c r="C59">
        <v>119</v>
      </c>
      <c r="D59" t="s">
        <v>11</v>
      </c>
      <c r="E59" t="s">
        <v>1919</v>
      </c>
      <c r="F59" t="s">
        <v>1920</v>
      </c>
      <c r="G59">
        <f t="shared" si="0"/>
        <v>57</v>
      </c>
    </row>
    <row r="60" spans="1:7" x14ac:dyDescent="0.2">
      <c r="A60">
        <v>58</v>
      </c>
      <c r="B60" t="s">
        <v>310</v>
      </c>
      <c r="C60">
        <v>215</v>
      </c>
      <c r="D60" t="s">
        <v>39</v>
      </c>
      <c r="E60" t="s">
        <v>1921</v>
      </c>
      <c r="F60" t="s">
        <v>1922</v>
      </c>
      <c r="G60">
        <f t="shared" si="0"/>
        <v>58</v>
      </c>
    </row>
    <row r="61" spans="1:7" x14ac:dyDescent="0.2">
      <c r="A61">
        <v>59</v>
      </c>
      <c r="B61" t="s">
        <v>181</v>
      </c>
      <c r="C61">
        <v>75</v>
      </c>
      <c r="D61" t="s">
        <v>126</v>
      </c>
      <c r="E61" t="s">
        <v>1923</v>
      </c>
      <c r="F61" t="s">
        <v>1924</v>
      </c>
      <c r="G61">
        <f t="shared" si="0"/>
        <v>59</v>
      </c>
    </row>
    <row r="62" spans="1:7" x14ac:dyDescent="0.2">
      <c r="A62">
        <v>60</v>
      </c>
      <c r="B62" t="s">
        <v>87</v>
      </c>
      <c r="C62">
        <v>8</v>
      </c>
      <c r="D62" t="s">
        <v>74</v>
      </c>
      <c r="E62" t="s">
        <v>1925</v>
      </c>
      <c r="F62" t="s">
        <v>899</v>
      </c>
      <c r="G62">
        <f t="shared" si="0"/>
        <v>60</v>
      </c>
    </row>
    <row r="63" spans="1:7" x14ac:dyDescent="0.2">
      <c r="A63">
        <v>61</v>
      </c>
      <c r="B63" t="s">
        <v>291</v>
      </c>
      <c r="C63">
        <v>168</v>
      </c>
      <c r="D63" t="s">
        <v>57</v>
      </c>
      <c r="E63" t="s">
        <v>1926</v>
      </c>
      <c r="F63" t="s">
        <v>1927</v>
      </c>
      <c r="G63">
        <f t="shared" si="0"/>
        <v>61</v>
      </c>
    </row>
    <row r="64" spans="1:7" x14ac:dyDescent="0.2">
      <c r="A64">
        <v>62</v>
      </c>
      <c r="B64" t="s">
        <v>150</v>
      </c>
      <c r="C64">
        <v>86</v>
      </c>
      <c r="D64" t="s">
        <v>19</v>
      </c>
      <c r="E64" t="s">
        <v>1928</v>
      </c>
      <c r="F64" t="s">
        <v>1929</v>
      </c>
      <c r="G64">
        <f t="shared" si="0"/>
        <v>62</v>
      </c>
    </row>
    <row r="65" spans="1:7" x14ac:dyDescent="0.2">
      <c r="A65">
        <v>63</v>
      </c>
      <c r="B65" t="s">
        <v>307</v>
      </c>
      <c r="C65">
        <v>123</v>
      </c>
      <c r="D65" t="s">
        <v>196</v>
      </c>
      <c r="E65" t="s">
        <v>1930</v>
      </c>
      <c r="F65" t="s">
        <v>1931</v>
      </c>
      <c r="G65">
        <f t="shared" si="0"/>
        <v>63</v>
      </c>
    </row>
    <row r="66" spans="1:7" x14ac:dyDescent="0.2">
      <c r="A66">
        <v>64</v>
      </c>
      <c r="B66" t="s">
        <v>252</v>
      </c>
      <c r="C66">
        <v>69</v>
      </c>
      <c r="D66" t="s">
        <v>8</v>
      </c>
      <c r="E66" t="s">
        <v>1932</v>
      </c>
      <c r="F66" t="s">
        <v>1933</v>
      </c>
      <c r="G66">
        <f t="shared" si="0"/>
        <v>64</v>
      </c>
    </row>
    <row r="67" spans="1:7" x14ac:dyDescent="0.2">
      <c r="A67">
        <v>65</v>
      </c>
      <c r="B67" t="s">
        <v>285</v>
      </c>
      <c r="C67">
        <v>148</v>
      </c>
      <c r="D67" t="s">
        <v>15</v>
      </c>
      <c r="E67" t="s">
        <v>1934</v>
      </c>
      <c r="F67" t="s">
        <v>917</v>
      </c>
      <c r="G67">
        <f t="shared" si="0"/>
        <v>65</v>
      </c>
    </row>
    <row r="68" spans="1:7" x14ac:dyDescent="0.2">
      <c r="A68">
        <v>66</v>
      </c>
      <c r="B68" t="s">
        <v>330</v>
      </c>
      <c r="C68">
        <v>178</v>
      </c>
      <c r="D68" t="s">
        <v>249</v>
      </c>
      <c r="E68" t="s">
        <v>1935</v>
      </c>
      <c r="F68" t="s">
        <v>1134</v>
      </c>
      <c r="G68">
        <f t="shared" ref="G68:G131" si="1">A68</f>
        <v>66</v>
      </c>
    </row>
    <row r="69" spans="1:7" x14ac:dyDescent="0.2">
      <c r="A69">
        <v>67</v>
      </c>
      <c r="B69" t="s">
        <v>188</v>
      </c>
      <c r="C69">
        <v>24</v>
      </c>
      <c r="D69" t="s">
        <v>62</v>
      </c>
      <c r="E69" t="s">
        <v>1936</v>
      </c>
      <c r="F69" t="s">
        <v>933</v>
      </c>
      <c r="G69">
        <f t="shared" si="1"/>
        <v>67</v>
      </c>
    </row>
    <row r="70" spans="1:7" x14ac:dyDescent="0.2">
      <c r="A70">
        <v>68</v>
      </c>
      <c r="B70" t="s">
        <v>360</v>
      </c>
      <c r="C70">
        <v>122</v>
      </c>
      <c r="D70" t="s">
        <v>196</v>
      </c>
      <c r="E70" t="s">
        <v>1937</v>
      </c>
      <c r="F70" t="s">
        <v>1938</v>
      </c>
      <c r="G70">
        <f t="shared" si="1"/>
        <v>68</v>
      </c>
    </row>
    <row r="71" spans="1:7" x14ac:dyDescent="0.2">
      <c r="A71">
        <v>69</v>
      </c>
      <c r="B71" t="s">
        <v>251</v>
      </c>
      <c r="C71">
        <v>176</v>
      </c>
      <c r="D71" t="s">
        <v>249</v>
      </c>
      <c r="E71" t="s">
        <v>1939</v>
      </c>
      <c r="F71" t="s">
        <v>953</v>
      </c>
      <c r="G71">
        <f t="shared" si="1"/>
        <v>69</v>
      </c>
    </row>
    <row r="72" spans="1:7" x14ac:dyDescent="0.2">
      <c r="A72">
        <v>70</v>
      </c>
      <c r="B72" t="s">
        <v>259</v>
      </c>
      <c r="C72">
        <v>88</v>
      </c>
      <c r="D72" t="s">
        <v>19</v>
      </c>
      <c r="E72" t="s">
        <v>1940</v>
      </c>
      <c r="F72" t="s">
        <v>1941</v>
      </c>
      <c r="G72">
        <f t="shared" si="1"/>
        <v>70</v>
      </c>
    </row>
    <row r="73" spans="1:7" x14ac:dyDescent="0.2">
      <c r="A73">
        <v>71</v>
      </c>
      <c r="B73" t="s">
        <v>197</v>
      </c>
      <c r="C73">
        <v>195</v>
      </c>
      <c r="D73" t="s">
        <v>169</v>
      </c>
      <c r="E73" t="s">
        <v>1942</v>
      </c>
      <c r="F73" t="s">
        <v>1943</v>
      </c>
      <c r="G73">
        <f t="shared" si="1"/>
        <v>71</v>
      </c>
    </row>
    <row r="74" spans="1:7" x14ac:dyDescent="0.2">
      <c r="A74">
        <v>72</v>
      </c>
      <c r="B74" t="s">
        <v>388</v>
      </c>
      <c r="C74">
        <v>83</v>
      </c>
      <c r="D74" t="s">
        <v>19</v>
      </c>
      <c r="E74" t="s">
        <v>1944</v>
      </c>
      <c r="F74" t="s">
        <v>1945</v>
      </c>
      <c r="G74">
        <f t="shared" si="1"/>
        <v>72</v>
      </c>
    </row>
    <row r="75" spans="1:7" x14ac:dyDescent="0.2">
      <c r="A75">
        <v>73</v>
      </c>
      <c r="B75" t="s">
        <v>224</v>
      </c>
      <c r="C75">
        <v>36</v>
      </c>
      <c r="D75" t="s">
        <v>46</v>
      </c>
      <c r="E75" t="s">
        <v>1946</v>
      </c>
      <c r="F75" t="s">
        <v>1947</v>
      </c>
      <c r="G75">
        <f t="shared" si="1"/>
        <v>73</v>
      </c>
    </row>
    <row r="76" spans="1:7" x14ac:dyDescent="0.2">
      <c r="A76">
        <v>74</v>
      </c>
      <c r="B76" t="s">
        <v>26</v>
      </c>
      <c r="C76">
        <v>53</v>
      </c>
      <c r="D76" t="s">
        <v>27</v>
      </c>
      <c r="E76" t="s">
        <v>1948</v>
      </c>
      <c r="F76" t="s">
        <v>1155</v>
      </c>
      <c r="G76">
        <f t="shared" si="1"/>
        <v>74</v>
      </c>
    </row>
    <row r="77" spans="1:7" x14ac:dyDescent="0.2">
      <c r="A77">
        <v>75</v>
      </c>
      <c r="B77" t="s">
        <v>247</v>
      </c>
      <c r="C77">
        <v>26</v>
      </c>
      <c r="D77" t="s">
        <v>62</v>
      </c>
      <c r="E77" t="s">
        <v>1949</v>
      </c>
      <c r="F77" t="s">
        <v>1950</v>
      </c>
      <c r="G77">
        <f t="shared" si="1"/>
        <v>75</v>
      </c>
    </row>
    <row r="78" spans="1:7" x14ac:dyDescent="0.2">
      <c r="A78">
        <v>76</v>
      </c>
      <c r="B78" t="s">
        <v>337</v>
      </c>
      <c r="C78">
        <v>115</v>
      </c>
      <c r="D78" t="s">
        <v>11</v>
      </c>
      <c r="E78" t="s">
        <v>1951</v>
      </c>
      <c r="F78" t="s">
        <v>1952</v>
      </c>
      <c r="G78">
        <f t="shared" si="1"/>
        <v>76</v>
      </c>
    </row>
    <row r="79" spans="1:7" x14ac:dyDescent="0.2">
      <c r="A79">
        <v>77</v>
      </c>
      <c r="B79" t="s">
        <v>149</v>
      </c>
      <c r="C79">
        <v>65</v>
      </c>
      <c r="D79" t="s">
        <v>8</v>
      </c>
      <c r="E79" t="s">
        <v>1953</v>
      </c>
      <c r="F79" t="s">
        <v>1163</v>
      </c>
      <c r="G79">
        <f t="shared" si="1"/>
        <v>77</v>
      </c>
    </row>
    <row r="80" spans="1:7" x14ac:dyDescent="0.2">
      <c r="A80">
        <v>78</v>
      </c>
      <c r="B80" t="s">
        <v>7</v>
      </c>
      <c r="C80">
        <v>63</v>
      </c>
      <c r="D80" t="s">
        <v>8</v>
      </c>
      <c r="E80" t="s">
        <v>1954</v>
      </c>
      <c r="F80" t="s">
        <v>1955</v>
      </c>
      <c r="G80">
        <f t="shared" si="1"/>
        <v>78</v>
      </c>
    </row>
    <row r="81" spans="1:7" x14ac:dyDescent="0.2">
      <c r="A81">
        <v>79</v>
      </c>
      <c r="B81" t="s">
        <v>22</v>
      </c>
      <c r="C81">
        <v>138</v>
      </c>
      <c r="D81" t="s">
        <v>23</v>
      </c>
      <c r="E81" t="s">
        <v>1956</v>
      </c>
      <c r="F81" t="s">
        <v>1957</v>
      </c>
      <c r="G81">
        <f t="shared" si="1"/>
        <v>79</v>
      </c>
    </row>
    <row r="82" spans="1:7" x14ac:dyDescent="0.2">
      <c r="A82">
        <v>80</v>
      </c>
      <c r="B82" t="s">
        <v>210</v>
      </c>
      <c r="C82">
        <v>43</v>
      </c>
      <c r="D82" t="s">
        <v>66</v>
      </c>
      <c r="E82" t="s">
        <v>1958</v>
      </c>
      <c r="F82" t="s">
        <v>1959</v>
      </c>
      <c r="G82">
        <f t="shared" si="1"/>
        <v>80</v>
      </c>
    </row>
    <row r="83" spans="1:7" x14ac:dyDescent="0.2">
      <c r="A83">
        <v>81</v>
      </c>
      <c r="B83" t="s">
        <v>97</v>
      </c>
      <c r="C83">
        <v>139</v>
      </c>
      <c r="D83" t="s">
        <v>23</v>
      </c>
      <c r="E83" t="s">
        <v>1960</v>
      </c>
      <c r="F83" t="s">
        <v>1961</v>
      </c>
      <c r="G83">
        <f t="shared" si="1"/>
        <v>81</v>
      </c>
    </row>
    <row r="84" spans="1:7" x14ac:dyDescent="0.2">
      <c r="A84">
        <v>82</v>
      </c>
      <c r="B84" t="s">
        <v>170</v>
      </c>
      <c r="C84">
        <v>96</v>
      </c>
      <c r="D84" t="s">
        <v>167</v>
      </c>
      <c r="E84" t="s">
        <v>1962</v>
      </c>
      <c r="F84" t="s">
        <v>1692</v>
      </c>
      <c r="G84">
        <f t="shared" si="1"/>
        <v>82</v>
      </c>
    </row>
    <row r="85" spans="1:7" x14ac:dyDescent="0.2">
      <c r="A85">
        <v>83</v>
      </c>
      <c r="B85" t="s">
        <v>32</v>
      </c>
      <c r="C85">
        <v>58</v>
      </c>
      <c r="D85" t="s">
        <v>27</v>
      </c>
      <c r="E85" t="s">
        <v>1963</v>
      </c>
      <c r="F85" t="s">
        <v>1964</v>
      </c>
      <c r="G85">
        <f t="shared" si="1"/>
        <v>83</v>
      </c>
    </row>
    <row r="86" spans="1:7" x14ac:dyDescent="0.2">
      <c r="A86">
        <v>84</v>
      </c>
      <c r="B86" t="s">
        <v>177</v>
      </c>
      <c r="C86">
        <v>38</v>
      </c>
      <c r="D86" t="s">
        <v>46</v>
      </c>
      <c r="E86" t="s">
        <v>1965</v>
      </c>
      <c r="F86" t="s">
        <v>1185</v>
      </c>
      <c r="G86">
        <f t="shared" si="1"/>
        <v>84</v>
      </c>
    </row>
    <row r="87" spans="1:7" x14ac:dyDescent="0.2">
      <c r="A87">
        <v>85</v>
      </c>
      <c r="B87" t="s">
        <v>271</v>
      </c>
      <c r="C87">
        <v>214</v>
      </c>
      <c r="D87" t="s">
        <v>39</v>
      </c>
      <c r="E87" t="s">
        <v>1966</v>
      </c>
      <c r="F87" t="s">
        <v>1967</v>
      </c>
      <c r="G87">
        <f t="shared" si="1"/>
        <v>85</v>
      </c>
    </row>
    <row r="88" spans="1:7" x14ac:dyDescent="0.2">
      <c r="A88">
        <v>86</v>
      </c>
      <c r="B88" t="s">
        <v>290</v>
      </c>
      <c r="C88">
        <v>29</v>
      </c>
      <c r="D88" t="s">
        <v>62</v>
      </c>
      <c r="E88" t="s">
        <v>1968</v>
      </c>
      <c r="F88" t="s">
        <v>1969</v>
      </c>
      <c r="G88">
        <f t="shared" si="1"/>
        <v>86</v>
      </c>
    </row>
    <row r="89" spans="1:7" x14ac:dyDescent="0.2">
      <c r="A89">
        <v>87</v>
      </c>
      <c r="B89" t="s">
        <v>232</v>
      </c>
      <c r="C89">
        <v>213</v>
      </c>
      <c r="D89" t="s">
        <v>39</v>
      </c>
      <c r="E89" t="s">
        <v>1970</v>
      </c>
      <c r="F89" t="s">
        <v>1971</v>
      </c>
      <c r="G89">
        <f t="shared" si="1"/>
        <v>87</v>
      </c>
    </row>
    <row r="90" spans="1:7" x14ac:dyDescent="0.2">
      <c r="A90">
        <v>88</v>
      </c>
      <c r="B90" t="s">
        <v>350</v>
      </c>
      <c r="C90">
        <v>49</v>
      </c>
      <c r="D90" t="s">
        <v>66</v>
      </c>
      <c r="E90" t="s">
        <v>1972</v>
      </c>
      <c r="F90" t="s">
        <v>1199</v>
      </c>
      <c r="G90">
        <f t="shared" si="1"/>
        <v>88</v>
      </c>
    </row>
    <row r="91" spans="1:7" x14ac:dyDescent="0.2">
      <c r="A91">
        <v>89</v>
      </c>
      <c r="B91" t="s">
        <v>162</v>
      </c>
      <c r="C91">
        <v>134</v>
      </c>
      <c r="D91" t="s">
        <v>23</v>
      </c>
      <c r="E91" t="s">
        <v>1973</v>
      </c>
      <c r="F91" t="s">
        <v>1974</v>
      </c>
      <c r="G91">
        <f t="shared" si="1"/>
        <v>89</v>
      </c>
    </row>
    <row r="92" spans="1:7" x14ac:dyDescent="0.2">
      <c r="A92">
        <v>90</v>
      </c>
      <c r="B92" t="s">
        <v>408</v>
      </c>
      <c r="C92">
        <v>206</v>
      </c>
      <c r="D92" t="s">
        <v>237</v>
      </c>
      <c r="E92" t="s">
        <v>1975</v>
      </c>
      <c r="F92" t="s">
        <v>1976</v>
      </c>
      <c r="G92">
        <f t="shared" si="1"/>
        <v>90</v>
      </c>
    </row>
    <row r="93" spans="1:7" x14ac:dyDescent="0.2">
      <c r="A93">
        <v>91</v>
      </c>
      <c r="B93" t="s">
        <v>166</v>
      </c>
      <c r="C93">
        <v>98</v>
      </c>
      <c r="D93" t="s">
        <v>167</v>
      </c>
      <c r="E93" t="s">
        <v>1977</v>
      </c>
      <c r="F93" t="s">
        <v>1978</v>
      </c>
      <c r="G93">
        <f t="shared" si="1"/>
        <v>91</v>
      </c>
    </row>
    <row r="94" spans="1:7" x14ac:dyDescent="0.2">
      <c r="A94">
        <v>92</v>
      </c>
      <c r="B94" t="s">
        <v>295</v>
      </c>
      <c r="C94">
        <v>177</v>
      </c>
      <c r="D94" t="s">
        <v>249</v>
      </c>
      <c r="E94" t="s">
        <v>1979</v>
      </c>
      <c r="F94" t="s">
        <v>1209</v>
      </c>
      <c r="G94">
        <f t="shared" si="1"/>
        <v>92</v>
      </c>
    </row>
    <row r="95" spans="1:7" x14ac:dyDescent="0.2">
      <c r="A95">
        <v>93</v>
      </c>
      <c r="B95" t="s">
        <v>363</v>
      </c>
      <c r="C95">
        <v>124</v>
      </c>
      <c r="D95" t="s">
        <v>196</v>
      </c>
      <c r="E95" t="s">
        <v>1980</v>
      </c>
      <c r="F95" t="s">
        <v>1217</v>
      </c>
      <c r="G95">
        <f t="shared" si="1"/>
        <v>93</v>
      </c>
    </row>
    <row r="96" spans="1:7" x14ac:dyDescent="0.2">
      <c r="A96">
        <v>94</v>
      </c>
      <c r="B96" t="s">
        <v>260</v>
      </c>
      <c r="C96">
        <v>117</v>
      </c>
      <c r="D96" t="s">
        <v>11</v>
      </c>
      <c r="E96" t="s">
        <v>1981</v>
      </c>
      <c r="F96" t="s">
        <v>1982</v>
      </c>
      <c r="G96">
        <f t="shared" si="1"/>
        <v>94</v>
      </c>
    </row>
    <row r="97" spans="1:7" x14ac:dyDescent="0.2">
      <c r="A97">
        <v>95</v>
      </c>
      <c r="B97" t="s">
        <v>231</v>
      </c>
      <c r="C97">
        <v>218</v>
      </c>
      <c r="D97" t="s">
        <v>39</v>
      </c>
      <c r="E97" t="s">
        <v>1983</v>
      </c>
      <c r="F97" t="s">
        <v>1984</v>
      </c>
      <c r="G97">
        <f t="shared" si="1"/>
        <v>95</v>
      </c>
    </row>
    <row r="98" spans="1:7" x14ac:dyDescent="0.2">
      <c r="A98">
        <v>96</v>
      </c>
      <c r="B98" t="s">
        <v>138</v>
      </c>
      <c r="C98">
        <v>16</v>
      </c>
      <c r="D98" t="s">
        <v>129</v>
      </c>
      <c r="E98" t="s">
        <v>1985</v>
      </c>
      <c r="F98" t="s">
        <v>1986</v>
      </c>
      <c r="G98">
        <f t="shared" si="1"/>
        <v>96</v>
      </c>
    </row>
    <row r="99" spans="1:7" x14ac:dyDescent="0.2">
      <c r="A99">
        <v>97</v>
      </c>
      <c r="B99" t="s">
        <v>302</v>
      </c>
      <c r="C99">
        <v>192</v>
      </c>
      <c r="D99" t="s">
        <v>169</v>
      </c>
      <c r="E99" t="s">
        <v>1987</v>
      </c>
      <c r="F99" t="s">
        <v>1988</v>
      </c>
      <c r="G99">
        <f t="shared" si="1"/>
        <v>97</v>
      </c>
    </row>
    <row r="100" spans="1:7" x14ac:dyDescent="0.2">
      <c r="A100">
        <v>98</v>
      </c>
      <c r="B100" t="s">
        <v>211</v>
      </c>
      <c r="C100">
        <v>155</v>
      </c>
      <c r="D100" t="s">
        <v>193</v>
      </c>
      <c r="E100" t="s">
        <v>1989</v>
      </c>
      <c r="F100" t="s">
        <v>1990</v>
      </c>
      <c r="G100">
        <f t="shared" si="1"/>
        <v>98</v>
      </c>
    </row>
    <row r="101" spans="1:7" x14ac:dyDescent="0.2">
      <c r="A101">
        <v>99</v>
      </c>
      <c r="B101" t="s">
        <v>236</v>
      </c>
      <c r="C101">
        <v>209</v>
      </c>
      <c r="D101" t="s">
        <v>237</v>
      </c>
      <c r="E101" t="s">
        <v>1991</v>
      </c>
      <c r="F101" t="s">
        <v>1992</v>
      </c>
      <c r="G101">
        <f t="shared" si="1"/>
        <v>99</v>
      </c>
    </row>
    <row r="102" spans="1:7" x14ac:dyDescent="0.2">
      <c r="A102">
        <v>100</v>
      </c>
      <c r="B102" t="s">
        <v>132</v>
      </c>
      <c r="C102">
        <v>87</v>
      </c>
      <c r="D102" t="s">
        <v>19</v>
      </c>
      <c r="E102" t="s">
        <v>1993</v>
      </c>
      <c r="F102" t="s">
        <v>1994</v>
      </c>
      <c r="G102">
        <f t="shared" si="1"/>
        <v>100</v>
      </c>
    </row>
    <row r="103" spans="1:7" x14ac:dyDescent="0.2">
      <c r="A103">
        <v>101</v>
      </c>
      <c r="B103" t="s">
        <v>373</v>
      </c>
      <c r="C103">
        <v>128</v>
      </c>
      <c r="D103" t="s">
        <v>196</v>
      </c>
      <c r="E103" t="s">
        <v>1995</v>
      </c>
      <c r="F103" t="s">
        <v>1996</v>
      </c>
      <c r="G103">
        <f t="shared" si="1"/>
        <v>101</v>
      </c>
    </row>
    <row r="104" spans="1:7" x14ac:dyDescent="0.2">
      <c r="A104">
        <v>102</v>
      </c>
      <c r="B104" t="s">
        <v>207</v>
      </c>
      <c r="C104">
        <v>196</v>
      </c>
      <c r="D104" t="s">
        <v>169</v>
      </c>
      <c r="E104" t="s">
        <v>1997</v>
      </c>
      <c r="F104" t="s">
        <v>1240</v>
      </c>
      <c r="G104">
        <f t="shared" si="1"/>
        <v>102</v>
      </c>
    </row>
    <row r="105" spans="1:7" x14ac:dyDescent="0.2">
      <c r="A105">
        <v>103</v>
      </c>
      <c r="B105" t="s">
        <v>143</v>
      </c>
      <c r="C105">
        <v>6</v>
      </c>
      <c r="D105" t="s">
        <v>74</v>
      </c>
      <c r="E105" t="s">
        <v>1998</v>
      </c>
      <c r="F105" t="s">
        <v>1999</v>
      </c>
      <c r="G105">
        <f t="shared" si="1"/>
        <v>103</v>
      </c>
    </row>
    <row r="106" spans="1:7" x14ac:dyDescent="0.2">
      <c r="A106">
        <v>104</v>
      </c>
      <c r="B106" t="s">
        <v>362</v>
      </c>
      <c r="C106">
        <v>93</v>
      </c>
      <c r="D106" t="s">
        <v>167</v>
      </c>
      <c r="E106" t="s">
        <v>2000</v>
      </c>
      <c r="F106" t="s">
        <v>2001</v>
      </c>
      <c r="G106">
        <f t="shared" si="1"/>
        <v>104</v>
      </c>
    </row>
    <row r="107" spans="1:7" x14ac:dyDescent="0.2">
      <c r="A107">
        <v>105</v>
      </c>
      <c r="B107" t="s">
        <v>127</v>
      </c>
      <c r="C107">
        <v>146</v>
      </c>
      <c r="D107" t="s">
        <v>15</v>
      </c>
      <c r="E107" t="s">
        <v>2002</v>
      </c>
      <c r="F107" t="s">
        <v>2003</v>
      </c>
      <c r="G107">
        <f t="shared" si="1"/>
        <v>105</v>
      </c>
    </row>
    <row r="108" spans="1:7" x14ac:dyDescent="0.2">
      <c r="A108">
        <v>106</v>
      </c>
      <c r="B108" t="s">
        <v>139</v>
      </c>
      <c r="C108">
        <v>149</v>
      </c>
      <c r="D108" t="s">
        <v>15</v>
      </c>
      <c r="E108" t="s">
        <v>2004</v>
      </c>
      <c r="F108" t="s">
        <v>2005</v>
      </c>
      <c r="G108">
        <f t="shared" si="1"/>
        <v>106</v>
      </c>
    </row>
    <row r="109" spans="1:7" x14ac:dyDescent="0.2">
      <c r="A109">
        <v>107</v>
      </c>
      <c r="B109" t="s">
        <v>84</v>
      </c>
      <c r="C109">
        <v>9</v>
      </c>
      <c r="D109" t="s">
        <v>74</v>
      </c>
      <c r="E109" t="s">
        <v>2004</v>
      </c>
      <c r="F109" t="s">
        <v>2005</v>
      </c>
      <c r="G109">
        <f t="shared" si="1"/>
        <v>107</v>
      </c>
    </row>
    <row r="110" spans="1:7" x14ac:dyDescent="0.2">
      <c r="A110">
        <v>108</v>
      </c>
      <c r="B110" t="s">
        <v>111</v>
      </c>
      <c r="C110">
        <v>135</v>
      </c>
      <c r="D110" t="s">
        <v>23</v>
      </c>
      <c r="E110" t="s">
        <v>2006</v>
      </c>
      <c r="F110" t="s">
        <v>1246</v>
      </c>
      <c r="G110">
        <f t="shared" si="1"/>
        <v>108</v>
      </c>
    </row>
    <row r="111" spans="1:7" x14ac:dyDescent="0.2">
      <c r="A111">
        <v>109</v>
      </c>
      <c r="B111" t="s">
        <v>296</v>
      </c>
      <c r="C111">
        <v>203</v>
      </c>
      <c r="D111" t="s">
        <v>237</v>
      </c>
      <c r="E111" t="s">
        <v>2007</v>
      </c>
      <c r="F111" t="s">
        <v>2008</v>
      </c>
      <c r="G111">
        <f t="shared" si="1"/>
        <v>109</v>
      </c>
    </row>
    <row r="112" spans="1:7" x14ac:dyDescent="0.2">
      <c r="A112">
        <v>110</v>
      </c>
      <c r="B112" t="s">
        <v>96</v>
      </c>
      <c r="C112">
        <v>28</v>
      </c>
      <c r="D112" t="s">
        <v>62</v>
      </c>
      <c r="E112" t="s">
        <v>2009</v>
      </c>
      <c r="F112" t="s">
        <v>2010</v>
      </c>
      <c r="G112">
        <f t="shared" si="1"/>
        <v>110</v>
      </c>
    </row>
    <row r="113" spans="1:7" x14ac:dyDescent="0.2">
      <c r="A113">
        <v>111</v>
      </c>
      <c r="B113" t="s">
        <v>366</v>
      </c>
      <c r="C113">
        <v>37</v>
      </c>
      <c r="D113" t="s">
        <v>46</v>
      </c>
      <c r="E113" t="s">
        <v>2011</v>
      </c>
      <c r="F113" t="s">
        <v>981</v>
      </c>
      <c r="G113">
        <f t="shared" si="1"/>
        <v>111</v>
      </c>
    </row>
    <row r="114" spans="1:7" x14ac:dyDescent="0.2">
      <c r="A114">
        <v>112</v>
      </c>
      <c r="B114" t="s">
        <v>273</v>
      </c>
      <c r="C114">
        <v>7</v>
      </c>
      <c r="D114" t="s">
        <v>74</v>
      </c>
      <c r="E114" t="s">
        <v>2012</v>
      </c>
      <c r="F114" t="s">
        <v>2013</v>
      </c>
      <c r="G114">
        <f t="shared" si="1"/>
        <v>112</v>
      </c>
    </row>
    <row r="115" spans="1:7" x14ac:dyDescent="0.2">
      <c r="A115">
        <v>113</v>
      </c>
      <c r="B115" t="s">
        <v>171</v>
      </c>
      <c r="C115">
        <v>187</v>
      </c>
      <c r="D115" t="s">
        <v>31</v>
      </c>
      <c r="E115" t="s">
        <v>2014</v>
      </c>
      <c r="F115" t="s">
        <v>2015</v>
      </c>
      <c r="G115">
        <f t="shared" si="1"/>
        <v>113</v>
      </c>
    </row>
    <row r="116" spans="1:7" x14ac:dyDescent="0.2">
      <c r="A116">
        <v>114</v>
      </c>
      <c r="B116" t="s">
        <v>329</v>
      </c>
      <c r="C116">
        <v>157</v>
      </c>
      <c r="D116" t="s">
        <v>193</v>
      </c>
      <c r="E116" t="s">
        <v>2016</v>
      </c>
      <c r="F116" t="s">
        <v>2017</v>
      </c>
      <c r="G116">
        <f t="shared" si="1"/>
        <v>114</v>
      </c>
    </row>
    <row r="117" spans="1:7" x14ac:dyDescent="0.2">
      <c r="A117">
        <v>115</v>
      </c>
      <c r="B117" t="s">
        <v>30</v>
      </c>
      <c r="C117">
        <v>182</v>
      </c>
      <c r="D117" t="s">
        <v>31</v>
      </c>
      <c r="E117" t="s">
        <v>2018</v>
      </c>
      <c r="F117" t="s">
        <v>2019</v>
      </c>
      <c r="G117">
        <f t="shared" si="1"/>
        <v>115</v>
      </c>
    </row>
    <row r="118" spans="1:7" x14ac:dyDescent="0.2">
      <c r="A118">
        <v>116</v>
      </c>
      <c r="B118" t="s">
        <v>394</v>
      </c>
      <c r="C118">
        <v>15</v>
      </c>
      <c r="D118" t="s">
        <v>129</v>
      </c>
      <c r="E118" t="s">
        <v>2020</v>
      </c>
      <c r="F118" t="s">
        <v>2021</v>
      </c>
      <c r="G118">
        <f t="shared" si="1"/>
        <v>116</v>
      </c>
    </row>
    <row r="119" spans="1:7" x14ac:dyDescent="0.2">
      <c r="A119">
        <v>117</v>
      </c>
      <c r="B119" t="s">
        <v>314</v>
      </c>
      <c r="C119">
        <v>163</v>
      </c>
      <c r="D119" t="s">
        <v>57</v>
      </c>
      <c r="E119" t="s">
        <v>2022</v>
      </c>
      <c r="F119" t="s">
        <v>2023</v>
      </c>
      <c r="G119">
        <f t="shared" si="1"/>
        <v>117</v>
      </c>
    </row>
    <row r="120" spans="1:7" x14ac:dyDescent="0.2">
      <c r="A120">
        <v>118</v>
      </c>
      <c r="B120" t="s">
        <v>35</v>
      </c>
      <c r="C120">
        <v>132</v>
      </c>
      <c r="D120" t="s">
        <v>23</v>
      </c>
      <c r="E120" t="s">
        <v>2024</v>
      </c>
      <c r="F120" t="s">
        <v>2025</v>
      </c>
      <c r="G120">
        <f t="shared" si="1"/>
        <v>118</v>
      </c>
    </row>
    <row r="121" spans="1:7" x14ac:dyDescent="0.2">
      <c r="A121">
        <v>119</v>
      </c>
      <c r="B121" t="s">
        <v>88</v>
      </c>
      <c r="C121">
        <v>133</v>
      </c>
      <c r="D121" t="s">
        <v>23</v>
      </c>
      <c r="E121" t="s">
        <v>2026</v>
      </c>
      <c r="F121" t="s">
        <v>2027</v>
      </c>
      <c r="G121">
        <f t="shared" si="1"/>
        <v>119</v>
      </c>
    </row>
    <row r="122" spans="1:7" x14ac:dyDescent="0.2">
      <c r="A122">
        <v>120</v>
      </c>
      <c r="B122" t="s">
        <v>200</v>
      </c>
      <c r="C122">
        <v>164</v>
      </c>
      <c r="D122" t="s">
        <v>57</v>
      </c>
      <c r="E122" t="s">
        <v>2028</v>
      </c>
      <c r="F122" t="s">
        <v>2029</v>
      </c>
      <c r="G122">
        <f t="shared" si="1"/>
        <v>120</v>
      </c>
    </row>
    <row r="123" spans="1:7" x14ac:dyDescent="0.2">
      <c r="A123">
        <v>121</v>
      </c>
      <c r="B123" t="s">
        <v>227</v>
      </c>
      <c r="C123">
        <v>79</v>
      </c>
      <c r="D123" t="s">
        <v>126</v>
      </c>
      <c r="E123" t="s">
        <v>2030</v>
      </c>
      <c r="F123" t="s">
        <v>2031</v>
      </c>
      <c r="G123">
        <f t="shared" si="1"/>
        <v>121</v>
      </c>
    </row>
    <row r="124" spans="1:7" x14ac:dyDescent="0.2">
      <c r="A124">
        <v>122</v>
      </c>
      <c r="B124" t="s">
        <v>385</v>
      </c>
      <c r="C124">
        <v>158</v>
      </c>
      <c r="D124" t="s">
        <v>193</v>
      </c>
      <c r="E124" t="s">
        <v>2032</v>
      </c>
      <c r="F124" t="s">
        <v>2033</v>
      </c>
      <c r="G124">
        <f t="shared" si="1"/>
        <v>122</v>
      </c>
    </row>
    <row r="125" spans="1:7" x14ac:dyDescent="0.2">
      <c r="A125">
        <v>123</v>
      </c>
      <c r="B125" t="s">
        <v>284</v>
      </c>
      <c r="C125">
        <v>175</v>
      </c>
      <c r="D125" t="s">
        <v>249</v>
      </c>
      <c r="E125" t="s">
        <v>2034</v>
      </c>
      <c r="F125" t="s">
        <v>2035</v>
      </c>
      <c r="G125">
        <f t="shared" si="1"/>
        <v>123</v>
      </c>
    </row>
    <row r="126" spans="1:7" x14ac:dyDescent="0.2">
      <c r="A126">
        <v>124</v>
      </c>
      <c r="B126" t="s">
        <v>300</v>
      </c>
      <c r="C126">
        <v>219</v>
      </c>
      <c r="D126" t="s">
        <v>39</v>
      </c>
      <c r="E126" t="s">
        <v>2036</v>
      </c>
      <c r="F126" t="s">
        <v>2037</v>
      </c>
      <c r="G126">
        <f t="shared" si="1"/>
        <v>124</v>
      </c>
    </row>
    <row r="127" spans="1:7" x14ac:dyDescent="0.2">
      <c r="A127">
        <v>125</v>
      </c>
      <c r="B127" t="s">
        <v>276</v>
      </c>
      <c r="C127">
        <v>17</v>
      </c>
      <c r="D127" t="s">
        <v>129</v>
      </c>
      <c r="E127" t="s">
        <v>2038</v>
      </c>
      <c r="F127" t="s">
        <v>2039</v>
      </c>
      <c r="G127">
        <f t="shared" si="1"/>
        <v>125</v>
      </c>
    </row>
    <row r="128" spans="1:7" x14ac:dyDescent="0.2">
      <c r="A128">
        <v>126</v>
      </c>
      <c r="B128" t="s">
        <v>398</v>
      </c>
      <c r="C128">
        <v>207</v>
      </c>
      <c r="D128" t="s">
        <v>237</v>
      </c>
      <c r="E128" t="s">
        <v>2040</v>
      </c>
      <c r="F128" t="s">
        <v>2041</v>
      </c>
      <c r="G128">
        <f t="shared" si="1"/>
        <v>126</v>
      </c>
    </row>
    <row r="129" spans="1:7" x14ac:dyDescent="0.2">
      <c r="A129">
        <v>127</v>
      </c>
      <c r="B129" t="s">
        <v>301</v>
      </c>
      <c r="C129">
        <v>62</v>
      </c>
      <c r="D129" t="s">
        <v>8</v>
      </c>
      <c r="E129" t="s">
        <v>2042</v>
      </c>
      <c r="F129" t="s">
        <v>2043</v>
      </c>
      <c r="G129">
        <f t="shared" si="1"/>
        <v>127</v>
      </c>
    </row>
    <row r="130" spans="1:7" x14ac:dyDescent="0.2">
      <c r="A130">
        <v>128</v>
      </c>
      <c r="B130" t="s">
        <v>187</v>
      </c>
      <c r="C130">
        <v>189</v>
      </c>
      <c r="D130" t="s">
        <v>31</v>
      </c>
      <c r="E130" t="s">
        <v>2044</v>
      </c>
      <c r="F130" t="s">
        <v>2045</v>
      </c>
      <c r="G130">
        <f t="shared" si="1"/>
        <v>128</v>
      </c>
    </row>
    <row r="131" spans="1:7" x14ac:dyDescent="0.2">
      <c r="A131">
        <v>129</v>
      </c>
      <c r="B131" t="s">
        <v>376</v>
      </c>
      <c r="C131">
        <v>174</v>
      </c>
      <c r="D131" t="s">
        <v>249</v>
      </c>
      <c r="E131" t="s">
        <v>2046</v>
      </c>
      <c r="F131" t="s">
        <v>2047</v>
      </c>
      <c r="G131">
        <f t="shared" si="1"/>
        <v>129</v>
      </c>
    </row>
    <row r="132" spans="1:7" x14ac:dyDescent="0.2">
      <c r="A132">
        <v>130</v>
      </c>
      <c r="B132" t="s">
        <v>283</v>
      </c>
      <c r="C132">
        <v>204</v>
      </c>
      <c r="D132" t="s">
        <v>237</v>
      </c>
      <c r="E132" t="s">
        <v>2048</v>
      </c>
      <c r="F132" t="s">
        <v>2049</v>
      </c>
      <c r="G132">
        <f t="shared" ref="G132:G188" si="2">A132</f>
        <v>130</v>
      </c>
    </row>
    <row r="133" spans="1:7" x14ac:dyDescent="0.2">
      <c r="A133">
        <v>131</v>
      </c>
      <c r="B133" t="s">
        <v>382</v>
      </c>
      <c r="C133">
        <v>23</v>
      </c>
      <c r="D133" t="s">
        <v>62</v>
      </c>
      <c r="E133" t="s">
        <v>2048</v>
      </c>
      <c r="F133" t="s">
        <v>2049</v>
      </c>
      <c r="G133">
        <f t="shared" si="2"/>
        <v>131</v>
      </c>
    </row>
    <row r="134" spans="1:7" x14ac:dyDescent="0.2">
      <c r="A134">
        <v>132</v>
      </c>
      <c r="B134" t="s">
        <v>243</v>
      </c>
      <c r="C134">
        <v>45</v>
      </c>
      <c r="D134" t="s">
        <v>66</v>
      </c>
      <c r="E134" t="s">
        <v>2050</v>
      </c>
      <c r="F134" t="s">
        <v>2051</v>
      </c>
      <c r="G134">
        <f t="shared" si="2"/>
        <v>132</v>
      </c>
    </row>
    <row r="135" spans="1:7" x14ac:dyDescent="0.2">
      <c r="A135">
        <v>133</v>
      </c>
      <c r="B135" t="s">
        <v>215</v>
      </c>
      <c r="C135">
        <v>184</v>
      </c>
      <c r="D135" t="s">
        <v>31</v>
      </c>
      <c r="E135" t="s">
        <v>2052</v>
      </c>
      <c r="F135" t="s">
        <v>2053</v>
      </c>
      <c r="G135">
        <f t="shared" si="2"/>
        <v>133</v>
      </c>
    </row>
    <row r="136" spans="1:7" x14ac:dyDescent="0.2">
      <c r="A136">
        <v>134</v>
      </c>
      <c r="B136" t="s">
        <v>372</v>
      </c>
      <c r="C136">
        <v>154</v>
      </c>
      <c r="D136" t="s">
        <v>193</v>
      </c>
      <c r="E136" t="s">
        <v>2054</v>
      </c>
      <c r="F136" t="s">
        <v>2055</v>
      </c>
      <c r="G136">
        <f t="shared" si="2"/>
        <v>134</v>
      </c>
    </row>
    <row r="137" spans="1:7" x14ac:dyDescent="0.2">
      <c r="A137">
        <v>135</v>
      </c>
      <c r="B137" t="s">
        <v>100</v>
      </c>
      <c r="C137">
        <v>186</v>
      </c>
      <c r="D137" t="s">
        <v>31</v>
      </c>
      <c r="E137" t="s">
        <v>2056</v>
      </c>
      <c r="F137" t="s">
        <v>2057</v>
      </c>
      <c r="G137">
        <f t="shared" si="2"/>
        <v>135</v>
      </c>
    </row>
    <row r="138" spans="1:7" x14ac:dyDescent="0.2">
      <c r="A138">
        <v>136</v>
      </c>
      <c r="B138" t="s">
        <v>333</v>
      </c>
      <c r="C138">
        <v>153</v>
      </c>
      <c r="D138" t="s">
        <v>193</v>
      </c>
      <c r="E138" t="s">
        <v>2058</v>
      </c>
      <c r="F138" t="s">
        <v>2059</v>
      </c>
      <c r="G138">
        <f t="shared" si="2"/>
        <v>136</v>
      </c>
    </row>
    <row r="139" spans="1:7" x14ac:dyDescent="0.2">
      <c r="A139">
        <v>137</v>
      </c>
      <c r="B139" t="s">
        <v>89</v>
      </c>
      <c r="C139">
        <v>103</v>
      </c>
      <c r="D139" t="s">
        <v>80</v>
      </c>
      <c r="E139" t="s">
        <v>2060</v>
      </c>
      <c r="F139" t="s">
        <v>2061</v>
      </c>
      <c r="G139">
        <f t="shared" si="2"/>
        <v>137</v>
      </c>
    </row>
    <row r="140" spans="1:7" x14ac:dyDescent="0.2">
      <c r="A140">
        <v>138</v>
      </c>
      <c r="B140" t="s">
        <v>348</v>
      </c>
      <c r="C140">
        <v>179</v>
      </c>
      <c r="D140" t="s">
        <v>249</v>
      </c>
      <c r="E140" t="s">
        <v>2062</v>
      </c>
      <c r="F140" t="s">
        <v>2063</v>
      </c>
      <c r="G140">
        <f t="shared" si="2"/>
        <v>138</v>
      </c>
    </row>
    <row r="141" spans="1:7" x14ac:dyDescent="0.2">
      <c r="A141">
        <v>139</v>
      </c>
      <c r="B141" t="s">
        <v>404</v>
      </c>
      <c r="C141">
        <v>126</v>
      </c>
      <c r="D141" t="s">
        <v>196</v>
      </c>
      <c r="E141" t="s">
        <v>2064</v>
      </c>
      <c r="F141" t="s">
        <v>2065</v>
      </c>
      <c r="G141">
        <f t="shared" si="2"/>
        <v>139</v>
      </c>
    </row>
    <row r="142" spans="1:7" x14ac:dyDescent="0.2">
      <c r="A142">
        <v>140</v>
      </c>
      <c r="B142" t="s">
        <v>70</v>
      </c>
      <c r="C142">
        <v>33</v>
      </c>
      <c r="D142" t="s">
        <v>46</v>
      </c>
      <c r="E142" t="s">
        <v>2066</v>
      </c>
      <c r="F142" t="s">
        <v>2067</v>
      </c>
      <c r="G142">
        <f t="shared" si="2"/>
        <v>140</v>
      </c>
    </row>
    <row r="143" spans="1:7" x14ac:dyDescent="0.2">
      <c r="A143">
        <v>141</v>
      </c>
      <c r="B143" t="s">
        <v>153</v>
      </c>
      <c r="C143">
        <v>34</v>
      </c>
      <c r="D143" t="s">
        <v>46</v>
      </c>
      <c r="E143" t="s">
        <v>2068</v>
      </c>
      <c r="F143" t="s">
        <v>2069</v>
      </c>
      <c r="G143">
        <f t="shared" si="2"/>
        <v>141</v>
      </c>
    </row>
    <row r="144" spans="1:7" x14ac:dyDescent="0.2">
      <c r="A144">
        <v>142</v>
      </c>
      <c r="B144" t="s">
        <v>401</v>
      </c>
      <c r="C144">
        <v>208</v>
      </c>
      <c r="D144" t="s">
        <v>237</v>
      </c>
      <c r="E144" t="s">
        <v>2070</v>
      </c>
      <c r="F144" t="s">
        <v>2071</v>
      </c>
      <c r="G144">
        <f t="shared" si="2"/>
        <v>142</v>
      </c>
    </row>
    <row r="145" spans="1:7" x14ac:dyDescent="0.2">
      <c r="A145">
        <v>143</v>
      </c>
      <c r="B145" t="s">
        <v>182</v>
      </c>
      <c r="C145">
        <v>55</v>
      </c>
      <c r="D145" t="s">
        <v>27</v>
      </c>
      <c r="E145" t="s">
        <v>2072</v>
      </c>
      <c r="F145" t="s">
        <v>2073</v>
      </c>
      <c r="G145">
        <f t="shared" si="2"/>
        <v>143</v>
      </c>
    </row>
    <row r="146" spans="1:7" x14ac:dyDescent="0.2">
      <c r="A146">
        <v>144</v>
      </c>
      <c r="B146" t="s">
        <v>219</v>
      </c>
      <c r="C146">
        <v>166</v>
      </c>
      <c r="D146" t="s">
        <v>57</v>
      </c>
      <c r="E146" t="s">
        <v>2074</v>
      </c>
      <c r="F146" t="s">
        <v>2075</v>
      </c>
      <c r="G146">
        <f t="shared" si="2"/>
        <v>144</v>
      </c>
    </row>
    <row r="147" spans="1:7" x14ac:dyDescent="0.2">
      <c r="A147">
        <v>145</v>
      </c>
      <c r="B147" t="s">
        <v>294</v>
      </c>
      <c r="C147">
        <v>74</v>
      </c>
      <c r="D147" t="s">
        <v>126</v>
      </c>
      <c r="E147" t="s">
        <v>2076</v>
      </c>
      <c r="F147" t="s">
        <v>2077</v>
      </c>
      <c r="G147">
        <f t="shared" si="2"/>
        <v>145</v>
      </c>
    </row>
    <row r="148" spans="1:7" x14ac:dyDescent="0.2">
      <c r="A148">
        <v>146</v>
      </c>
      <c r="B148" t="s">
        <v>315</v>
      </c>
      <c r="C148">
        <v>89</v>
      </c>
      <c r="D148" t="s">
        <v>19</v>
      </c>
      <c r="E148" t="s">
        <v>2078</v>
      </c>
      <c r="F148" t="s">
        <v>2079</v>
      </c>
      <c r="G148">
        <f t="shared" si="2"/>
        <v>146</v>
      </c>
    </row>
    <row r="149" spans="1:7" x14ac:dyDescent="0.2">
      <c r="A149">
        <v>147</v>
      </c>
      <c r="B149" t="s">
        <v>272</v>
      </c>
      <c r="C149">
        <v>25</v>
      </c>
      <c r="D149" t="s">
        <v>62</v>
      </c>
      <c r="E149" t="s">
        <v>2080</v>
      </c>
      <c r="F149" t="s">
        <v>2081</v>
      </c>
      <c r="G149">
        <f t="shared" si="2"/>
        <v>147</v>
      </c>
    </row>
    <row r="150" spans="1:7" x14ac:dyDescent="0.2">
      <c r="A150">
        <v>148</v>
      </c>
      <c r="B150" t="s">
        <v>56</v>
      </c>
      <c r="C150">
        <v>169</v>
      </c>
      <c r="D150" t="s">
        <v>57</v>
      </c>
      <c r="E150" t="s">
        <v>2082</v>
      </c>
      <c r="F150" t="s">
        <v>2083</v>
      </c>
      <c r="G150">
        <f t="shared" si="2"/>
        <v>148</v>
      </c>
    </row>
    <row r="151" spans="1:7" x14ac:dyDescent="0.2">
      <c r="A151">
        <v>149</v>
      </c>
      <c r="B151" t="s">
        <v>411</v>
      </c>
      <c r="C151">
        <v>205</v>
      </c>
      <c r="D151" t="s">
        <v>237</v>
      </c>
      <c r="E151" t="s">
        <v>2084</v>
      </c>
      <c r="F151" t="s">
        <v>2085</v>
      </c>
      <c r="G151">
        <f t="shared" si="2"/>
        <v>149</v>
      </c>
    </row>
    <row r="152" spans="1:7" x14ac:dyDescent="0.2">
      <c r="A152">
        <v>150</v>
      </c>
      <c r="B152" t="s">
        <v>270</v>
      </c>
      <c r="C152">
        <v>5</v>
      </c>
      <c r="D152" t="s">
        <v>74</v>
      </c>
      <c r="E152" t="s">
        <v>2086</v>
      </c>
      <c r="F152" t="s">
        <v>2087</v>
      </c>
      <c r="G152">
        <f t="shared" si="2"/>
        <v>150</v>
      </c>
    </row>
    <row r="153" spans="1:7" x14ac:dyDescent="0.2">
      <c r="A153">
        <v>151</v>
      </c>
      <c r="B153" t="s">
        <v>353</v>
      </c>
      <c r="C153">
        <v>142</v>
      </c>
      <c r="D153" t="s">
        <v>15</v>
      </c>
      <c r="E153" t="s">
        <v>2088</v>
      </c>
      <c r="F153" t="s">
        <v>2089</v>
      </c>
      <c r="G153">
        <f t="shared" si="2"/>
        <v>151</v>
      </c>
    </row>
    <row r="154" spans="1:7" x14ac:dyDescent="0.2">
      <c r="A154">
        <v>152</v>
      </c>
      <c r="B154" t="s">
        <v>163</v>
      </c>
      <c r="C154">
        <v>32</v>
      </c>
      <c r="D154" t="s">
        <v>46</v>
      </c>
      <c r="E154" t="s">
        <v>2088</v>
      </c>
      <c r="F154" t="s">
        <v>2089</v>
      </c>
      <c r="G154">
        <f t="shared" si="2"/>
        <v>152</v>
      </c>
    </row>
    <row r="155" spans="1:7" x14ac:dyDescent="0.2">
      <c r="A155">
        <v>153</v>
      </c>
      <c r="B155" t="s">
        <v>407</v>
      </c>
      <c r="C155">
        <v>92</v>
      </c>
      <c r="D155" t="s">
        <v>167</v>
      </c>
      <c r="E155" t="s">
        <v>2090</v>
      </c>
      <c r="F155" t="s">
        <v>2091</v>
      </c>
      <c r="G155">
        <f t="shared" si="2"/>
        <v>153</v>
      </c>
    </row>
    <row r="156" spans="1:7" x14ac:dyDescent="0.2">
      <c r="A156">
        <v>154</v>
      </c>
      <c r="B156" t="s">
        <v>318</v>
      </c>
      <c r="C156">
        <v>48</v>
      </c>
      <c r="D156" t="s">
        <v>66</v>
      </c>
      <c r="E156" t="s">
        <v>2092</v>
      </c>
      <c r="F156" t="s">
        <v>2093</v>
      </c>
      <c r="G156">
        <f t="shared" si="2"/>
        <v>154</v>
      </c>
    </row>
    <row r="157" spans="1:7" x14ac:dyDescent="0.2">
      <c r="A157">
        <v>155</v>
      </c>
      <c r="B157" t="s">
        <v>75</v>
      </c>
      <c r="C157">
        <v>2</v>
      </c>
      <c r="D157" t="s">
        <v>74</v>
      </c>
      <c r="E157" t="s">
        <v>2094</v>
      </c>
      <c r="F157" t="s">
        <v>2095</v>
      </c>
      <c r="G157">
        <f t="shared" si="2"/>
        <v>155</v>
      </c>
    </row>
    <row r="158" spans="1:7" x14ac:dyDescent="0.2">
      <c r="A158">
        <v>156</v>
      </c>
      <c r="B158" t="s">
        <v>344</v>
      </c>
      <c r="C158">
        <v>145</v>
      </c>
      <c r="D158" t="s">
        <v>15</v>
      </c>
      <c r="E158" t="s">
        <v>2096</v>
      </c>
      <c r="F158" t="s">
        <v>1558</v>
      </c>
      <c r="G158">
        <f t="shared" si="2"/>
        <v>156</v>
      </c>
    </row>
    <row r="159" spans="1:7" x14ac:dyDescent="0.2">
      <c r="A159">
        <v>157</v>
      </c>
      <c r="B159" t="s">
        <v>53</v>
      </c>
      <c r="C159">
        <v>147</v>
      </c>
      <c r="D159" t="s">
        <v>15</v>
      </c>
      <c r="E159" t="s">
        <v>2097</v>
      </c>
      <c r="F159" t="s">
        <v>2098</v>
      </c>
      <c r="G159">
        <f t="shared" si="2"/>
        <v>157</v>
      </c>
    </row>
    <row r="160" spans="1:7" x14ac:dyDescent="0.2">
      <c r="A160">
        <v>158</v>
      </c>
      <c r="B160" t="s">
        <v>105</v>
      </c>
      <c r="C160">
        <v>185</v>
      </c>
      <c r="D160" t="s">
        <v>31</v>
      </c>
      <c r="E160" t="s">
        <v>2099</v>
      </c>
      <c r="F160" t="s">
        <v>2100</v>
      </c>
      <c r="G160">
        <f t="shared" si="2"/>
        <v>158</v>
      </c>
    </row>
    <row r="161" spans="1:7" x14ac:dyDescent="0.2">
      <c r="A161">
        <v>159</v>
      </c>
      <c r="B161" t="s">
        <v>158</v>
      </c>
      <c r="C161">
        <v>35</v>
      </c>
      <c r="D161" t="s">
        <v>46</v>
      </c>
      <c r="E161" t="s">
        <v>2101</v>
      </c>
      <c r="F161" t="s">
        <v>2102</v>
      </c>
      <c r="G161">
        <f t="shared" si="2"/>
        <v>159</v>
      </c>
    </row>
    <row r="162" spans="1:7" x14ac:dyDescent="0.2">
      <c r="A162">
        <v>160</v>
      </c>
      <c r="B162" t="s">
        <v>357</v>
      </c>
      <c r="C162">
        <v>216</v>
      </c>
      <c r="D162" t="s">
        <v>39</v>
      </c>
      <c r="E162" t="s">
        <v>2103</v>
      </c>
      <c r="F162" t="s">
        <v>2104</v>
      </c>
      <c r="G162">
        <f t="shared" si="2"/>
        <v>160</v>
      </c>
    </row>
    <row r="163" spans="1:7" x14ac:dyDescent="0.2">
      <c r="A163">
        <v>161</v>
      </c>
      <c r="B163" t="s">
        <v>356</v>
      </c>
      <c r="C163">
        <v>56</v>
      </c>
      <c r="D163" t="s">
        <v>27</v>
      </c>
      <c r="E163" t="s">
        <v>2105</v>
      </c>
      <c r="F163" t="s">
        <v>2106</v>
      </c>
      <c r="G163">
        <f t="shared" si="2"/>
        <v>161</v>
      </c>
    </row>
    <row r="164" spans="1:7" x14ac:dyDescent="0.2">
      <c r="A164">
        <v>162</v>
      </c>
      <c r="B164" t="s">
        <v>183</v>
      </c>
      <c r="C164">
        <v>194</v>
      </c>
      <c r="D164" t="s">
        <v>169</v>
      </c>
      <c r="E164" t="s">
        <v>2107</v>
      </c>
      <c r="F164" t="s">
        <v>2108</v>
      </c>
      <c r="G164">
        <f t="shared" si="2"/>
        <v>162</v>
      </c>
    </row>
    <row r="165" spans="1:7" x14ac:dyDescent="0.2">
      <c r="A165">
        <v>163</v>
      </c>
      <c r="B165" t="s">
        <v>230</v>
      </c>
      <c r="C165">
        <v>217</v>
      </c>
      <c r="D165" t="s">
        <v>39</v>
      </c>
      <c r="E165" t="s">
        <v>2109</v>
      </c>
      <c r="F165" t="s">
        <v>2110</v>
      </c>
      <c r="G165">
        <f t="shared" si="2"/>
        <v>163</v>
      </c>
    </row>
    <row r="166" spans="1:7" x14ac:dyDescent="0.2">
      <c r="A166">
        <v>164</v>
      </c>
      <c r="B166" t="s">
        <v>391</v>
      </c>
      <c r="C166">
        <v>152</v>
      </c>
      <c r="D166" t="s">
        <v>193</v>
      </c>
      <c r="E166" t="s">
        <v>2111</v>
      </c>
      <c r="F166" t="s">
        <v>2112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2113</v>
      </c>
      <c r="F167" t="s">
        <v>2114</v>
      </c>
      <c r="G167">
        <f t="shared" si="2"/>
        <v>165</v>
      </c>
    </row>
    <row r="168" spans="1:7" x14ac:dyDescent="0.2">
      <c r="A168">
        <v>166</v>
      </c>
      <c r="B168" t="s">
        <v>334</v>
      </c>
      <c r="C168">
        <v>42</v>
      </c>
      <c r="D168" t="s">
        <v>66</v>
      </c>
      <c r="E168" t="s">
        <v>2115</v>
      </c>
      <c r="F168" t="s">
        <v>2116</v>
      </c>
      <c r="G168">
        <f t="shared" si="2"/>
        <v>166</v>
      </c>
    </row>
    <row r="169" spans="1:7" x14ac:dyDescent="0.2">
      <c r="A169">
        <v>167</v>
      </c>
      <c r="B169" t="s">
        <v>223</v>
      </c>
      <c r="C169">
        <v>144</v>
      </c>
      <c r="D169" t="s">
        <v>15</v>
      </c>
      <c r="E169" t="s">
        <v>2117</v>
      </c>
      <c r="F169" t="s">
        <v>2118</v>
      </c>
      <c r="G169">
        <f t="shared" si="2"/>
        <v>167</v>
      </c>
    </row>
    <row r="170" spans="1:7" x14ac:dyDescent="0.2">
      <c r="A170">
        <v>168</v>
      </c>
      <c r="B170" t="s">
        <v>369</v>
      </c>
      <c r="C170">
        <v>99</v>
      </c>
      <c r="D170" t="s">
        <v>167</v>
      </c>
      <c r="E170" t="s">
        <v>2119</v>
      </c>
      <c r="F170" t="s">
        <v>2120</v>
      </c>
      <c r="G170">
        <f t="shared" si="2"/>
        <v>168</v>
      </c>
    </row>
    <row r="171" spans="1:7" x14ac:dyDescent="0.2">
      <c r="A171">
        <v>169</v>
      </c>
      <c r="B171" t="s">
        <v>322</v>
      </c>
      <c r="C171">
        <v>156</v>
      </c>
      <c r="D171" t="s">
        <v>193</v>
      </c>
      <c r="E171" t="s">
        <v>2121</v>
      </c>
      <c r="F171" t="s">
        <v>1818</v>
      </c>
      <c r="G171">
        <f t="shared" si="2"/>
        <v>169</v>
      </c>
    </row>
    <row r="172" spans="1:7" x14ac:dyDescent="0.2">
      <c r="A172">
        <v>170</v>
      </c>
      <c r="B172" t="s">
        <v>306</v>
      </c>
      <c r="C172">
        <v>94</v>
      </c>
      <c r="D172" t="s">
        <v>167</v>
      </c>
      <c r="E172" t="s">
        <v>2122</v>
      </c>
      <c r="F172" t="s">
        <v>2123</v>
      </c>
      <c r="G172">
        <f t="shared" si="2"/>
        <v>170</v>
      </c>
    </row>
    <row r="173" spans="1:7" x14ac:dyDescent="0.2">
      <c r="A173">
        <v>171</v>
      </c>
      <c r="B173" t="s">
        <v>279</v>
      </c>
      <c r="C173">
        <v>159</v>
      </c>
      <c r="D173" t="s">
        <v>193</v>
      </c>
      <c r="E173" t="s">
        <v>2124</v>
      </c>
      <c r="F173" t="s">
        <v>2125</v>
      </c>
      <c r="G173">
        <f t="shared" si="2"/>
        <v>171</v>
      </c>
    </row>
    <row r="174" spans="1:7" x14ac:dyDescent="0.2">
      <c r="A174">
        <v>172</v>
      </c>
      <c r="B174" t="s">
        <v>159</v>
      </c>
      <c r="C174">
        <v>107</v>
      </c>
      <c r="D174" t="s">
        <v>80</v>
      </c>
      <c r="E174" t="s">
        <v>2126</v>
      </c>
      <c r="F174" t="s">
        <v>2127</v>
      </c>
      <c r="G174">
        <f t="shared" si="2"/>
        <v>172</v>
      </c>
    </row>
    <row r="175" spans="1:7" x14ac:dyDescent="0.2">
      <c r="A175">
        <v>173</v>
      </c>
      <c r="B175" t="s">
        <v>189</v>
      </c>
      <c r="C175">
        <v>52</v>
      </c>
      <c r="D175" t="s">
        <v>27</v>
      </c>
      <c r="E175" t="s">
        <v>2128</v>
      </c>
      <c r="F175" t="s">
        <v>2129</v>
      </c>
      <c r="G175">
        <f t="shared" si="2"/>
        <v>173</v>
      </c>
    </row>
    <row r="176" spans="1:7" x14ac:dyDescent="0.2">
      <c r="A176">
        <v>174</v>
      </c>
      <c r="B176" t="s">
        <v>305</v>
      </c>
      <c r="C176">
        <v>125</v>
      </c>
      <c r="D176" t="s">
        <v>196</v>
      </c>
      <c r="E176" t="s">
        <v>2130</v>
      </c>
      <c r="F176" t="s">
        <v>2131</v>
      </c>
      <c r="G176">
        <f t="shared" si="2"/>
        <v>174</v>
      </c>
    </row>
    <row r="177" spans="1:7" x14ac:dyDescent="0.2">
      <c r="A177">
        <v>175</v>
      </c>
      <c r="B177" t="s">
        <v>349</v>
      </c>
      <c r="C177">
        <v>193</v>
      </c>
      <c r="D177" t="s">
        <v>169</v>
      </c>
      <c r="E177" t="s">
        <v>2132</v>
      </c>
      <c r="F177" t="s">
        <v>2133</v>
      </c>
      <c r="G177">
        <f t="shared" si="2"/>
        <v>175</v>
      </c>
    </row>
    <row r="178" spans="1:7" x14ac:dyDescent="0.2">
      <c r="A178">
        <v>176</v>
      </c>
      <c r="B178" t="s">
        <v>168</v>
      </c>
      <c r="C178">
        <v>197</v>
      </c>
      <c r="D178" t="s">
        <v>169</v>
      </c>
      <c r="E178" t="s">
        <v>2134</v>
      </c>
      <c r="F178" t="s">
        <v>2135</v>
      </c>
      <c r="G178">
        <f t="shared" si="2"/>
        <v>176</v>
      </c>
    </row>
    <row r="179" spans="1:7" x14ac:dyDescent="0.2">
      <c r="A179">
        <v>177</v>
      </c>
      <c r="B179" t="s">
        <v>244</v>
      </c>
      <c r="C179">
        <v>129</v>
      </c>
      <c r="D179" t="s">
        <v>196</v>
      </c>
      <c r="E179" t="s">
        <v>2136</v>
      </c>
      <c r="F179" t="s">
        <v>2137</v>
      </c>
      <c r="G179">
        <f t="shared" si="2"/>
        <v>177</v>
      </c>
    </row>
    <row r="180" spans="1:7" x14ac:dyDescent="0.2">
      <c r="A180">
        <v>178</v>
      </c>
      <c r="B180" t="s">
        <v>79</v>
      </c>
      <c r="C180">
        <v>106</v>
      </c>
      <c r="D180" t="s">
        <v>80</v>
      </c>
      <c r="E180" t="s">
        <v>2138</v>
      </c>
      <c r="F180" t="s">
        <v>2139</v>
      </c>
      <c r="G180">
        <f t="shared" si="2"/>
        <v>178</v>
      </c>
    </row>
    <row r="181" spans="1:7" x14ac:dyDescent="0.2">
      <c r="A181">
        <v>179</v>
      </c>
      <c r="B181" t="s">
        <v>379</v>
      </c>
      <c r="C181">
        <v>202</v>
      </c>
      <c r="D181" t="s">
        <v>237</v>
      </c>
      <c r="E181" t="s">
        <v>2140</v>
      </c>
      <c r="F181" t="s">
        <v>2141</v>
      </c>
      <c r="G181">
        <f t="shared" si="2"/>
        <v>179</v>
      </c>
    </row>
    <row r="182" spans="1:7" x14ac:dyDescent="0.2">
      <c r="A182">
        <v>180</v>
      </c>
      <c r="B182" t="s">
        <v>345</v>
      </c>
      <c r="C182">
        <v>18</v>
      </c>
      <c r="D182" t="s">
        <v>129</v>
      </c>
      <c r="E182" t="s">
        <v>2142</v>
      </c>
      <c r="F182" t="s">
        <v>2143</v>
      </c>
      <c r="G182">
        <f t="shared" si="2"/>
        <v>180</v>
      </c>
    </row>
    <row r="183" spans="1:7" x14ac:dyDescent="0.2">
      <c r="A183">
        <v>181</v>
      </c>
      <c r="B183" t="s">
        <v>264</v>
      </c>
      <c r="C183">
        <v>73</v>
      </c>
      <c r="D183" t="s">
        <v>126</v>
      </c>
      <c r="E183" t="s">
        <v>2144</v>
      </c>
      <c r="F183" t="s">
        <v>2145</v>
      </c>
      <c r="G183">
        <f t="shared" si="2"/>
        <v>181</v>
      </c>
    </row>
    <row r="184" spans="1:7" x14ac:dyDescent="0.2">
      <c r="A184">
        <v>182</v>
      </c>
      <c r="B184" t="s">
        <v>206</v>
      </c>
      <c r="C184">
        <v>137</v>
      </c>
      <c r="D184" t="s">
        <v>23</v>
      </c>
      <c r="E184" t="s">
        <v>2146</v>
      </c>
      <c r="F184" t="s">
        <v>2147</v>
      </c>
      <c r="G184">
        <f t="shared" si="2"/>
        <v>182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2148</v>
      </c>
      <c r="F185" t="s">
        <v>2149</v>
      </c>
      <c r="G185">
        <f t="shared" si="2"/>
        <v>183</v>
      </c>
    </row>
    <row r="186" spans="1:7" x14ac:dyDescent="0.2">
      <c r="A186">
        <v>184</v>
      </c>
      <c r="B186" t="s">
        <v>341</v>
      </c>
      <c r="C186">
        <v>76</v>
      </c>
      <c r="D186" t="s">
        <v>126</v>
      </c>
      <c r="E186" t="s">
        <v>2150</v>
      </c>
      <c r="F186" t="s">
        <v>2151</v>
      </c>
      <c r="G186">
        <f t="shared" si="2"/>
        <v>184</v>
      </c>
    </row>
    <row r="187" spans="1:7" x14ac:dyDescent="0.2">
      <c r="A187">
        <v>185</v>
      </c>
      <c r="B187" t="s">
        <v>47</v>
      </c>
      <c r="C187">
        <v>54</v>
      </c>
      <c r="D187" t="s">
        <v>27</v>
      </c>
      <c r="E187" t="s">
        <v>2152</v>
      </c>
      <c r="F187" t="s">
        <v>2153</v>
      </c>
      <c r="G187">
        <f t="shared" si="2"/>
        <v>185</v>
      </c>
    </row>
    <row r="188" spans="1:7" x14ac:dyDescent="0.2">
      <c r="A188">
        <v>186</v>
      </c>
      <c r="B188" t="s">
        <v>124</v>
      </c>
      <c r="C188">
        <v>105</v>
      </c>
      <c r="D188" t="s">
        <v>80</v>
      </c>
      <c r="E188" t="s">
        <v>2154</v>
      </c>
      <c r="F188" t="s">
        <v>2155</v>
      </c>
      <c r="G188">
        <f t="shared" si="2"/>
        <v>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>
      <selection activeCell="G3" sqref="G3:G18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2156</v>
      </c>
      <c r="F3" t="s">
        <v>6</v>
      </c>
      <c r="G3">
        <f>A3</f>
        <v>1</v>
      </c>
    </row>
    <row r="4" spans="1:7" x14ac:dyDescent="0.2">
      <c r="A4">
        <v>2</v>
      </c>
      <c r="B4" t="s">
        <v>65</v>
      </c>
      <c r="C4">
        <v>47</v>
      </c>
      <c r="D4" t="s">
        <v>66</v>
      </c>
      <c r="E4" t="s">
        <v>2157</v>
      </c>
      <c r="F4" t="s">
        <v>1851</v>
      </c>
      <c r="G4">
        <f t="shared" ref="G4:G67" si="0">A4</f>
        <v>2</v>
      </c>
    </row>
    <row r="5" spans="1:7" x14ac:dyDescent="0.2">
      <c r="A5">
        <v>3</v>
      </c>
      <c r="B5" t="s">
        <v>67</v>
      </c>
      <c r="C5">
        <v>61</v>
      </c>
      <c r="D5" t="s">
        <v>8</v>
      </c>
      <c r="E5" t="s">
        <v>2158</v>
      </c>
      <c r="F5" t="s">
        <v>676</v>
      </c>
      <c r="G5">
        <f t="shared" si="0"/>
        <v>3</v>
      </c>
    </row>
    <row r="6" spans="1:7" x14ac:dyDescent="0.2">
      <c r="A6">
        <v>4</v>
      </c>
      <c r="B6" t="s">
        <v>125</v>
      </c>
      <c r="C6">
        <v>71</v>
      </c>
      <c r="D6" t="s">
        <v>126</v>
      </c>
      <c r="E6" t="s">
        <v>2159</v>
      </c>
      <c r="F6" t="s">
        <v>678</v>
      </c>
      <c r="G6">
        <f t="shared" si="0"/>
        <v>4</v>
      </c>
    </row>
    <row r="7" spans="1:7" x14ac:dyDescent="0.2">
      <c r="A7">
        <v>5</v>
      </c>
      <c r="B7" t="s">
        <v>103</v>
      </c>
      <c r="C7">
        <v>68</v>
      </c>
      <c r="D7" t="s">
        <v>8</v>
      </c>
      <c r="E7" t="s">
        <v>2160</v>
      </c>
      <c r="F7" t="s">
        <v>680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2161</v>
      </c>
      <c r="F8" t="s">
        <v>684</v>
      </c>
      <c r="G8">
        <f t="shared" si="0"/>
        <v>6</v>
      </c>
    </row>
    <row r="9" spans="1:7" x14ac:dyDescent="0.2">
      <c r="A9">
        <v>7</v>
      </c>
      <c r="B9" t="s">
        <v>121</v>
      </c>
      <c r="C9">
        <v>41</v>
      </c>
      <c r="D9" t="s">
        <v>66</v>
      </c>
      <c r="E9" t="s">
        <v>2162</v>
      </c>
      <c r="F9" t="s">
        <v>49</v>
      </c>
      <c r="G9">
        <f t="shared" si="0"/>
        <v>7</v>
      </c>
    </row>
    <row r="10" spans="1:7" x14ac:dyDescent="0.2">
      <c r="A10">
        <v>8</v>
      </c>
      <c r="B10" t="s">
        <v>267</v>
      </c>
      <c r="C10">
        <v>82</v>
      </c>
      <c r="D10" t="s">
        <v>19</v>
      </c>
      <c r="E10" t="s">
        <v>2163</v>
      </c>
      <c r="F10" t="s">
        <v>161</v>
      </c>
      <c r="G10">
        <f t="shared" si="0"/>
        <v>8</v>
      </c>
    </row>
    <row r="11" spans="1:7" x14ac:dyDescent="0.2">
      <c r="A11">
        <v>9</v>
      </c>
      <c r="B11" t="s">
        <v>85</v>
      </c>
      <c r="C11">
        <v>116</v>
      </c>
      <c r="D11" t="s">
        <v>11</v>
      </c>
      <c r="E11" t="s">
        <v>2164</v>
      </c>
      <c r="F11" t="s">
        <v>202</v>
      </c>
      <c r="G11">
        <f t="shared" si="0"/>
        <v>9</v>
      </c>
    </row>
    <row r="12" spans="1:7" x14ac:dyDescent="0.2">
      <c r="A12">
        <v>10</v>
      </c>
      <c r="B12" t="s">
        <v>50</v>
      </c>
      <c r="C12">
        <v>141</v>
      </c>
      <c r="D12" t="s">
        <v>15</v>
      </c>
      <c r="E12" t="s">
        <v>2165</v>
      </c>
      <c r="F12" t="s">
        <v>289</v>
      </c>
      <c r="G12">
        <f t="shared" si="0"/>
        <v>10</v>
      </c>
    </row>
    <row r="13" spans="1:7" x14ac:dyDescent="0.2">
      <c r="A13">
        <v>11</v>
      </c>
      <c r="B13" t="s">
        <v>42</v>
      </c>
      <c r="C13">
        <v>131</v>
      </c>
      <c r="D13" t="s">
        <v>23</v>
      </c>
      <c r="E13" t="s">
        <v>2166</v>
      </c>
      <c r="F13" t="s">
        <v>317</v>
      </c>
      <c r="G13">
        <f t="shared" si="0"/>
        <v>11</v>
      </c>
    </row>
    <row r="14" spans="1:7" x14ac:dyDescent="0.2">
      <c r="A14">
        <v>12</v>
      </c>
      <c r="B14" t="s">
        <v>114</v>
      </c>
      <c r="C14">
        <v>59</v>
      </c>
      <c r="D14" t="s">
        <v>27</v>
      </c>
      <c r="E14" t="s">
        <v>2167</v>
      </c>
      <c r="F14" t="s">
        <v>343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2168</v>
      </c>
      <c r="F15" t="s">
        <v>347</v>
      </c>
      <c r="G15">
        <f t="shared" si="0"/>
        <v>13</v>
      </c>
    </row>
    <row r="16" spans="1:7" x14ac:dyDescent="0.2">
      <c r="A16">
        <v>14</v>
      </c>
      <c r="B16" t="s">
        <v>154</v>
      </c>
      <c r="C16">
        <v>44</v>
      </c>
      <c r="D16" t="s">
        <v>66</v>
      </c>
      <c r="E16" t="s">
        <v>2169</v>
      </c>
      <c r="F16" t="s">
        <v>359</v>
      </c>
      <c r="G16">
        <f t="shared" si="0"/>
        <v>14</v>
      </c>
    </row>
    <row r="17" spans="1:7" x14ac:dyDescent="0.2">
      <c r="A17">
        <v>15</v>
      </c>
      <c r="B17" t="s">
        <v>45</v>
      </c>
      <c r="C17">
        <v>39</v>
      </c>
      <c r="D17" t="s">
        <v>46</v>
      </c>
      <c r="E17" t="s">
        <v>2170</v>
      </c>
      <c r="F17" t="s">
        <v>2171</v>
      </c>
      <c r="G17">
        <f t="shared" si="0"/>
        <v>15</v>
      </c>
    </row>
    <row r="18" spans="1:7" x14ac:dyDescent="0.2">
      <c r="A18">
        <v>16</v>
      </c>
      <c r="B18" t="s">
        <v>142</v>
      </c>
      <c r="C18">
        <v>51</v>
      </c>
      <c r="D18" t="s">
        <v>27</v>
      </c>
      <c r="E18" t="s">
        <v>2172</v>
      </c>
      <c r="F18" t="s">
        <v>696</v>
      </c>
      <c r="G18">
        <f t="shared" si="0"/>
        <v>16</v>
      </c>
    </row>
    <row r="19" spans="1:7" x14ac:dyDescent="0.2">
      <c r="A19">
        <v>17</v>
      </c>
      <c r="B19" t="s">
        <v>697</v>
      </c>
      <c r="C19">
        <v>91</v>
      </c>
      <c r="D19" t="s">
        <v>167</v>
      </c>
      <c r="E19" t="s">
        <v>2173</v>
      </c>
      <c r="F19" t="s">
        <v>699</v>
      </c>
      <c r="G19">
        <f t="shared" si="0"/>
        <v>17</v>
      </c>
    </row>
    <row r="20" spans="1:7" x14ac:dyDescent="0.2">
      <c r="A20">
        <v>18</v>
      </c>
      <c r="B20" t="s">
        <v>128</v>
      </c>
      <c r="C20">
        <v>11</v>
      </c>
      <c r="D20" t="s">
        <v>129</v>
      </c>
      <c r="E20" t="s">
        <v>2174</v>
      </c>
      <c r="F20" t="s">
        <v>451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2175</v>
      </c>
      <c r="F21" t="s">
        <v>2176</v>
      </c>
      <c r="G21">
        <f t="shared" si="0"/>
        <v>19</v>
      </c>
    </row>
    <row r="22" spans="1:7" x14ac:dyDescent="0.2">
      <c r="A22">
        <v>20</v>
      </c>
      <c r="B22" t="s">
        <v>297</v>
      </c>
      <c r="C22">
        <v>12</v>
      </c>
      <c r="D22" t="s">
        <v>129</v>
      </c>
      <c r="E22" t="s">
        <v>2177</v>
      </c>
      <c r="F22" t="s">
        <v>2178</v>
      </c>
      <c r="G22">
        <f t="shared" si="0"/>
        <v>20</v>
      </c>
    </row>
    <row r="23" spans="1:7" x14ac:dyDescent="0.2">
      <c r="A23">
        <v>21</v>
      </c>
      <c r="B23" t="s">
        <v>287</v>
      </c>
      <c r="C23">
        <v>13</v>
      </c>
      <c r="D23" t="s">
        <v>129</v>
      </c>
      <c r="E23" t="s">
        <v>2179</v>
      </c>
      <c r="F23" t="s">
        <v>2180</v>
      </c>
      <c r="G23">
        <f t="shared" si="0"/>
        <v>21</v>
      </c>
    </row>
    <row r="24" spans="1:7" x14ac:dyDescent="0.2">
      <c r="A24">
        <v>22</v>
      </c>
      <c r="B24" t="s">
        <v>186</v>
      </c>
      <c r="C24">
        <v>181</v>
      </c>
      <c r="D24" t="s">
        <v>31</v>
      </c>
      <c r="E24" t="s">
        <v>2181</v>
      </c>
      <c r="F24" t="s">
        <v>728</v>
      </c>
      <c r="G24">
        <f t="shared" si="0"/>
        <v>22</v>
      </c>
    </row>
    <row r="25" spans="1:7" x14ac:dyDescent="0.2">
      <c r="A25">
        <v>23</v>
      </c>
      <c r="B25" t="s">
        <v>192</v>
      </c>
      <c r="C25">
        <v>151</v>
      </c>
      <c r="D25" t="s">
        <v>193</v>
      </c>
      <c r="E25" t="s">
        <v>2182</v>
      </c>
      <c r="F25" t="s">
        <v>2183</v>
      </c>
      <c r="G25">
        <f t="shared" si="0"/>
        <v>23</v>
      </c>
    </row>
    <row r="26" spans="1:7" x14ac:dyDescent="0.2">
      <c r="A26">
        <v>24</v>
      </c>
      <c r="B26" t="s">
        <v>266</v>
      </c>
      <c r="C26">
        <v>3</v>
      </c>
      <c r="D26" t="s">
        <v>74</v>
      </c>
      <c r="E26" t="s">
        <v>2184</v>
      </c>
      <c r="F26" t="s">
        <v>2185</v>
      </c>
      <c r="G26">
        <f t="shared" si="0"/>
        <v>24</v>
      </c>
    </row>
    <row r="27" spans="1:7" x14ac:dyDescent="0.2">
      <c r="A27">
        <v>25</v>
      </c>
      <c r="B27" t="s">
        <v>286</v>
      </c>
      <c r="C27">
        <v>191</v>
      </c>
      <c r="D27" t="s">
        <v>169</v>
      </c>
      <c r="E27" t="s">
        <v>2186</v>
      </c>
      <c r="F27" t="s">
        <v>2187</v>
      </c>
      <c r="G27">
        <f t="shared" si="0"/>
        <v>25</v>
      </c>
    </row>
    <row r="28" spans="1:7" x14ac:dyDescent="0.2">
      <c r="A28">
        <v>26</v>
      </c>
      <c r="B28" t="s">
        <v>326</v>
      </c>
      <c r="C28">
        <v>19</v>
      </c>
      <c r="D28" t="s">
        <v>129</v>
      </c>
      <c r="E28" t="s">
        <v>2188</v>
      </c>
      <c r="F28" t="s">
        <v>2189</v>
      </c>
      <c r="G28">
        <f t="shared" si="0"/>
        <v>26</v>
      </c>
    </row>
    <row r="29" spans="1:7" x14ac:dyDescent="0.2">
      <c r="A29">
        <v>27</v>
      </c>
      <c r="B29" t="s">
        <v>108</v>
      </c>
      <c r="C29">
        <v>57</v>
      </c>
      <c r="D29" t="s">
        <v>27</v>
      </c>
      <c r="E29" t="s">
        <v>2190</v>
      </c>
      <c r="F29" t="s">
        <v>571</v>
      </c>
      <c r="G29">
        <f t="shared" si="0"/>
        <v>27</v>
      </c>
    </row>
    <row r="30" spans="1:7" x14ac:dyDescent="0.2">
      <c r="A30">
        <v>28</v>
      </c>
      <c r="B30" t="s">
        <v>146</v>
      </c>
      <c r="C30">
        <v>66</v>
      </c>
      <c r="D30" t="s">
        <v>8</v>
      </c>
      <c r="E30" t="s">
        <v>2191</v>
      </c>
      <c r="F30" t="s">
        <v>589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2192</v>
      </c>
      <c r="F31" t="s">
        <v>609</v>
      </c>
      <c r="G31">
        <f t="shared" si="0"/>
        <v>29</v>
      </c>
    </row>
    <row r="32" spans="1:7" x14ac:dyDescent="0.2">
      <c r="A32">
        <v>30</v>
      </c>
      <c r="B32" t="s">
        <v>204</v>
      </c>
      <c r="C32">
        <v>165</v>
      </c>
      <c r="D32" t="s">
        <v>57</v>
      </c>
      <c r="E32" t="s">
        <v>2193</v>
      </c>
      <c r="F32" t="s">
        <v>2194</v>
      </c>
      <c r="G32">
        <f t="shared" si="0"/>
        <v>30</v>
      </c>
    </row>
    <row r="33" spans="1:7" x14ac:dyDescent="0.2">
      <c r="A33">
        <v>31</v>
      </c>
      <c r="B33" t="s">
        <v>212</v>
      </c>
      <c r="C33">
        <v>167</v>
      </c>
      <c r="D33" t="s">
        <v>57</v>
      </c>
      <c r="E33" t="s">
        <v>2195</v>
      </c>
      <c r="F33" t="s">
        <v>2196</v>
      </c>
      <c r="G33">
        <f t="shared" si="0"/>
        <v>31</v>
      </c>
    </row>
    <row r="34" spans="1:7" x14ac:dyDescent="0.2">
      <c r="A34">
        <v>32</v>
      </c>
      <c r="B34" t="s">
        <v>133</v>
      </c>
      <c r="C34">
        <v>211</v>
      </c>
      <c r="D34" t="s">
        <v>39</v>
      </c>
      <c r="E34" t="s">
        <v>2197</v>
      </c>
      <c r="F34" t="s">
        <v>2198</v>
      </c>
      <c r="G34">
        <f t="shared" si="0"/>
        <v>32</v>
      </c>
    </row>
    <row r="35" spans="1:7" x14ac:dyDescent="0.2">
      <c r="A35">
        <v>33</v>
      </c>
      <c r="B35" t="s">
        <v>86</v>
      </c>
      <c r="C35">
        <v>183</v>
      </c>
      <c r="D35" t="s">
        <v>31</v>
      </c>
      <c r="E35" t="s">
        <v>2199</v>
      </c>
      <c r="F35" t="s">
        <v>2200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2201</v>
      </c>
      <c r="F36" t="s">
        <v>2202</v>
      </c>
      <c r="G36">
        <f t="shared" si="0"/>
        <v>34</v>
      </c>
    </row>
    <row r="37" spans="1:7" x14ac:dyDescent="0.2">
      <c r="A37">
        <v>35</v>
      </c>
      <c r="B37" t="s">
        <v>340</v>
      </c>
      <c r="C37">
        <v>121</v>
      </c>
      <c r="D37" t="s">
        <v>196</v>
      </c>
      <c r="E37" t="s">
        <v>2203</v>
      </c>
      <c r="F37" t="s">
        <v>1892</v>
      </c>
      <c r="G37">
        <f t="shared" si="0"/>
        <v>35</v>
      </c>
    </row>
    <row r="38" spans="1:7" x14ac:dyDescent="0.2">
      <c r="A38">
        <v>36</v>
      </c>
      <c r="B38" t="s">
        <v>257</v>
      </c>
      <c r="C38">
        <v>199</v>
      </c>
      <c r="D38" t="s">
        <v>169</v>
      </c>
      <c r="E38" t="s">
        <v>2204</v>
      </c>
      <c r="F38" t="s">
        <v>2205</v>
      </c>
      <c r="G38">
        <f t="shared" si="0"/>
        <v>36</v>
      </c>
    </row>
    <row r="39" spans="1:7" x14ac:dyDescent="0.2">
      <c r="A39">
        <v>37</v>
      </c>
      <c r="B39" t="s">
        <v>321</v>
      </c>
      <c r="C39">
        <v>201</v>
      </c>
      <c r="D39" t="s">
        <v>237</v>
      </c>
      <c r="E39" t="s">
        <v>2206</v>
      </c>
      <c r="F39" t="s">
        <v>2207</v>
      </c>
      <c r="G39">
        <f t="shared" si="0"/>
        <v>37</v>
      </c>
    </row>
    <row r="40" spans="1:7" x14ac:dyDescent="0.2">
      <c r="A40">
        <v>38</v>
      </c>
      <c r="B40" t="s">
        <v>280</v>
      </c>
      <c r="C40">
        <v>188</v>
      </c>
      <c r="D40" t="s">
        <v>31</v>
      </c>
      <c r="E40" t="s">
        <v>2208</v>
      </c>
      <c r="F40" t="s">
        <v>2209</v>
      </c>
      <c r="G40">
        <f t="shared" si="0"/>
        <v>38</v>
      </c>
    </row>
    <row r="41" spans="1:7" x14ac:dyDescent="0.2">
      <c r="A41">
        <v>39</v>
      </c>
      <c r="B41" t="s">
        <v>313</v>
      </c>
      <c r="C41">
        <v>84</v>
      </c>
      <c r="D41" t="s">
        <v>19</v>
      </c>
      <c r="E41" t="s">
        <v>2210</v>
      </c>
      <c r="F41" t="s">
        <v>2211</v>
      </c>
      <c r="G41">
        <f t="shared" si="0"/>
        <v>39</v>
      </c>
    </row>
    <row r="42" spans="1:7" x14ac:dyDescent="0.2">
      <c r="A42">
        <v>40</v>
      </c>
      <c r="B42" t="s">
        <v>242</v>
      </c>
      <c r="C42">
        <v>136</v>
      </c>
      <c r="D42" t="s">
        <v>23</v>
      </c>
      <c r="E42" t="s">
        <v>2212</v>
      </c>
      <c r="F42" t="s">
        <v>2213</v>
      </c>
      <c r="G42">
        <f t="shared" si="0"/>
        <v>40</v>
      </c>
    </row>
    <row r="43" spans="1:7" x14ac:dyDescent="0.2">
      <c r="A43">
        <v>41</v>
      </c>
      <c r="B43" t="s">
        <v>216</v>
      </c>
      <c r="C43">
        <v>108</v>
      </c>
      <c r="D43" t="s">
        <v>80</v>
      </c>
      <c r="E43" t="s">
        <v>2214</v>
      </c>
      <c r="F43" t="s">
        <v>1658</v>
      </c>
      <c r="G43">
        <f t="shared" si="0"/>
        <v>41</v>
      </c>
    </row>
    <row r="44" spans="1:7" x14ac:dyDescent="0.2">
      <c r="A44">
        <v>42</v>
      </c>
      <c r="B44" t="s">
        <v>92</v>
      </c>
      <c r="C44">
        <v>109</v>
      </c>
      <c r="D44" t="s">
        <v>80</v>
      </c>
      <c r="E44" t="s">
        <v>2215</v>
      </c>
      <c r="F44" t="s">
        <v>671</v>
      </c>
      <c r="G44">
        <f t="shared" si="0"/>
        <v>42</v>
      </c>
    </row>
    <row r="45" spans="1:7" x14ac:dyDescent="0.2">
      <c r="A45">
        <v>43</v>
      </c>
      <c r="B45" t="s">
        <v>414</v>
      </c>
      <c r="C45">
        <v>14</v>
      </c>
      <c r="D45" t="s">
        <v>129</v>
      </c>
      <c r="E45" t="s">
        <v>2216</v>
      </c>
      <c r="F45" t="s">
        <v>1116</v>
      </c>
      <c r="G45">
        <f t="shared" si="0"/>
        <v>43</v>
      </c>
    </row>
    <row r="46" spans="1:7" x14ac:dyDescent="0.2">
      <c r="A46">
        <v>44</v>
      </c>
      <c r="B46" t="s">
        <v>157</v>
      </c>
      <c r="C46">
        <v>111</v>
      </c>
      <c r="D46" t="s">
        <v>11</v>
      </c>
      <c r="E46" t="s">
        <v>2217</v>
      </c>
      <c r="F46" t="s">
        <v>2218</v>
      </c>
      <c r="G46">
        <f t="shared" si="0"/>
        <v>44</v>
      </c>
    </row>
    <row r="47" spans="1:7" x14ac:dyDescent="0.2">
      <c r="A47">
        <v>45</v>
      </c>
      <c r="B47" t="s">
        <v>134</v>
      </c>
      <c r="C47">
        <v>27</v>
      </c>
      <c r="D47" t="s">
        <v>62</v>
      </c>
      <c r="E47" t="s">
        <v>2219</v>
      </c>
      <c r="F47" t="s">
        <v>2220</v>
      </c>
      <c r="G47">
        <f t="shared" si="0"/>
        <v>45</v>
      </c>
    </row>
    <row r="48" spans="1:7" x14ac:dyDescent="0.2">
      <c r="A48">
        <v>46</v>
      </c>
      <c r="B48" t="s">
        <v>150</v>
      </c>
      <c r="C48">
        <v>86</v>
      </c>
      <c r="D48" t="s">
        <v>19</v>
      </c>
      <c r="E48" t="s">
        <v>2221</v>
      </c>
      <c r="F48" t="s">
        <v>2222</v>
      </c>
      <c r="G48">
        <f t="shared" si="0"/>
        <v>46</v>
      </c>
    </row>
    <row r="49" spans="1:7" x14ac:dyDescent="0.2">
      <c r="A49">
        <v>47</v>
      </c>
      <c r="B49" t="s">
        <v>93</v>
      </c>
      <c r="C49">
        <v>46</v>
      </c>
      <c r="D49" t="s">
        <v>66</v>
      </c>
      <c r="E49" t="s">
        <v>2223</v>
      </c>
      <c r="F49" t="s">
        <v>2224</v>
      </c>
      <c r="G49">
        <f t="shared" si="0"/>
        <v>47</v>
      </c>
    </row>
    <row r="50" spans="1:7" x14ac:dyDescent="0.2">
      <c r="A50">
        <v>48</v>
      </c>
      <c r="B50" t="s">
        <v>307</v>
      </c>
      <c r="C50">
        <v>123</v>
      </c>
      <c r="D50" t="s">
        <v>196</v>
      </c>
      <c r="E50" t="s">
        <v>2225</v>
      </c>
      <c r="F50" t="s">
        <v>2226</v>
      </c>
      <c r="G50">
        <f t="shared" si="0"/>
        <v>48</v>
      </c>
    </row>
    <row r="51" spans="1:7" x14ac:dyDescent="0.2">
      <c r="A51">
        <v>49</v>
      </c>
      <c r="B51" t="s">
        <v>120</v>
      </c>
      <c r="C51">
        <v>4</v>
      </c>
      <c r="D51" t="s">
        <v>74</v>
      </c>
      <c r="E51" t="s">
        <v>2227</v>
      </c>
      <c r="F51" t="s">
        <v>2228</v>
      </c>
      <c r="G51">
        <f t="shared" si="0"/>
        <v>49</v>
      </c>
    </row>
    <row r="52" spans="1:7" x14ac:dyDescent="0.2">
      <c r="A52">
        <v>50</v>
      </c>
      <c r="B52" t="s">
        <v>222</v>
      </c>
      <c r="C52">
        <v>72</v>
      </c>
      <c r="D52" t="s">
        <v>126</v>
      </c>
      <c r="E52" t="s">
        <v>2229</v>
      </c>
      <c r="F52" t="s">
        <v>907</v>
      </c>
      <c r="G52">
        <f t="shared" si="0"/>
        <v>50</v>
      </c>
    </row>
    <row r="53" spans="1:7" x14ac:dyDescent="0.2">
      <c r="A53">
        <v>51</v>
      </c>
      <c r="B53" t="s">
        <v>310</v>
      </c>
      <c r="C53">
        <v>215</v>
      </c>
      <c r="D53" t="s">
        <v>39</v>
      </c>
      <c r="E53" t="s">
        <v>2230</v>
      </c>
      <c r="F53" t="s">
        <v>2231</v>
      </c>
      <c r="G53">
        <f t="shared" si="0"/>
        <v>51</v>
      </c>
    </row>
    <row r="54" spans="1:7" x14ac:dyDescent="0.2">
      <c r="A54">
        <v>52</v>
      </c>
      <c r="B54" t="s">
        <v>258</v>
      </c>
      <c r="C54">
        <v>173</v>
      </c>
      <c r="D54" t="s">
        <v>249</v>
      </c>
      <c r="E54" t="s">
        <v>2232</v>
      </c>
      <c r="F54" t="s">
        <v>2233</v>
      </c>
      <c r="G54">
        <f t="shared" si="0"/>
        <v>52</v>
      </c>
    </row>
    <row r="55" spans="1:7" x14ac:dyDescent="0.2">
      <c r="A55">
        <v>53</v>
      </c>
      <c r="B55" t="s">
        <v>330</v>
      </c>
      <c r="C55">
        <v>178</v>
      </c>
      <c r="D55" t="s">
        <v>249</v>
      </c>
      <c r="E55" t="s">
        <v>2234</v>
      </c>
      <c r="F55" t="s">
        <v>2235</v>
      </c>
      <c r="G55">
        <f t="shared" si="0"/>
        <v>53</v>
      </c>
    </row>
    <row r="56" spans="1:7" x14ac:dyDescent="0.2">
      <c r="A56">
        <v>54</v>
      </c>
      <c r="B56" t="s">
        <v>78</v>
      </c>
      <c r="C56">
        <v>64</v>
      </c>
      <c r="D56" t="s">
        <v>8</v>
      </c>
      <c r="E56" t="s">
        <v>2236</v>
      </c>
      <c r="F56" t="s">
        <v>2237</v>
      </c>
      <c r="G56">
        <f t="shared" si="0"/>
        <v>54</v>
      </c>
    </row>
    <row r="57" spans="1:7" x14ac:dyDescent="0.2">
      <c r="A57">
        <v>55</v>
      </c>
      <c r="B57" t="s">
        <v>174</v>
      </c>
      <c r="C57">
        <v>78</v>
      </c>
      <c r="D57" t="s">
        <v>126</v>
      </c>
      <c r="E57" t="s">
        <v>2238</v>
      </c>
      <c r="F57" t="s">
        <v>2239</v>
      </c>
      <c r="G57">
        <f t="shared" si="0"/>
        <v>55</v>
      </c>
    </row>
    <row r="58" spans="1:7" x14ac:dyDescent="0.2">
      <c r="A58">
        <v>56</v>
      </c>
      <c r="B58" t="s">
        <v>361</v>
      </c>
      <c r="C58">
        <v>67</v>
      </c>
      <c r="D58" t="s">
        <v>8</v>
      </c>
      <c r="E58" t="s">
        <v>2240</v>
      </c>
      <c r="F58" t="s">
        <v>2241</v>
      </c>
      <c r="G58">
        <f t="shared" si="0"/>
        <v>56</v>
      </c>
    </row>
    <row r="59" spans="1:7" x14ac:dyDescent="0.2">
      <c r="A59">
        <v>57</v>
      </c>
      <c r="B59" t="s">
        <v>253</v>
      </c>
      <c r="C59">
        <v>113</v>
      </c>
      <c r="D59" t="s">
        <v>11</v>
      </c>
      <c r="E59" t="s">
        <v>2242</v>
      </c>
      <c r="F59" t="s">
        <v>1177</v>
      </c>
      <c r="G59">
        <f t="shared" si="0"/>
        <v>57</v>
      </c>
    </row>
    <row r="60" spans="1:7" x14ac:dyDescent="0.2">
      <c r="A60">
        <v>58</v>
      </c>
      <c r="B60" t="s">
        <v>388</v>
      </c>
      <c r="C60">
        <v>83</v>
      </c>
      <c r="D60" t="s">
        <v>19</v>
      </c>
      <c r="E60" t="s">
        <v>2243</v>
      </c>
      <c r="F60" t="s">
        <v>1690</v>
      </c>
      <c r="G60">
        <f t="shared" si="0"/>
        <v>58</v>
      </c>
    </row>
    <row r="61" spans="1:7" x14ac:dyDescent="0.2">
      <c r="A61">
        <v>59</v>
      </c>
      <c r="B61" t="s">
        <v>194</v>
      </c>
      <c r="C61">
        <v>119</v>
      </c>
      <c r="D61" t="s">
        <v>11</v>
      </c>
      <c r="E61" t="s">
        <v>2244</v>
      </c>
      <c r="F61" t="s">
        <v>2245</v>
      </c>
      <c r="G61">
        <f t="shared" si="0"/>
        <v>59</v>
      </c>
    </row>
    <row r="62" spans="1:7" x14ac:dyDescent="0.2">
      <c r="A62">
        <v>60</v>
      </c>
      <c r="B62" t="s">
        <v>181</v>
      </c>
      <c r="C62">
        <v>75</v>
      </c>
      <c r="D62" t="s">
        <v>126</v>
      </c>
      <c r="E62" t="s">
        <v>2246</v>
      </c>
      <c r="F62" t="s">
        <v>2247</v>
      </c>
      <c r="G62">
        <f t="shared" si="0"/>
        <v>60</v>
      </c>
    </row>
    <row r="63" spans="1:7" x14ac:dyDescent="0.2">
      <c r="A63">
        <v>61</v>
      </c>
      <c r="B63" t="s">
        <v>259</v>
      </c>
      <c r="C63">
        <v>88</v>
      </c>
      <c r="D63" t="s">
        <v>19</v>
      </c>
      <c r="E63" t="s">
        <v>2246</v>
      </c>
      <c r="F63" t="s">
        <v>2247</v>
      </c>
      <c r="G63">
        <f t="shared" si="0"/>
        <v>61</v>
      </c>
    </row>
    <row r="64" spans="1:7" x14ac:dyDescent="0.2">
      <c r="A64">
        <v>62</v>
      </c>
      <c r="B64" t="s">
        <v>87</v>
      </c>
      <c r="C64">
        <v>8</v>
      </c>
      <c r="D64" t="s">
        <v>74</v>
      </c>
      <c r="E64" t="s">
        <v>2248</v>
      </c>
      <c r="F64" t="s">
        <v>2249</v>
      </c>
      <c r="G64">
        <f t="shared" si="0"/>
        <v>62</v>
      </c>
    </row>
    <row r="65" spans="1:7" x14ac:dyDescent="0.2">
      <c r="A65">
        <v>63</v>
      </c>
      <c r="B65" t="s">
        <v>26</v>
      </c>
      <c r="C65">
        <v>53</v>
      </c>
      <c r="D65" t="s">
        <v>27</v>
      </c>
      <c r="E65" t="s">
        <v>2250</v>
      </c>
      <c r="F65" t="s">
        <v>1967</v>
      </c>
      <c r="G65">
        <f t="shared" si="0"/>
        <v>63</v>
      </c>
    </row>
    <row r="66" spans="1:7" x14ac:dyDescent="0.2">
      <c r="A66">
        <v>64</v>
      </c>
      <c r="B66" t="s">
        <v>263</v>
      </c>
      <c r="C66">
        <v>112</v>
      </c>
      <c r="D66" t="s">
        <v>11</v>
      </c>
      <c r="E66" t="s">
        <v>2251</v>
      </c>
      <c r="F66" t="s">
        <v>1191</v>
      </c>
      <c r="G66">
        <f t="shared" si="0"/>
        <v>64</v>
      </c>
    </row>
    <row r="67" spans="1:7" x14ac:dyDescent="0.2">
      <c r="A67">
        <v>65</v>
      </c>
      <c r="B67" t="s">
        <v>83</v>
      </c>
      <c r="C67">
        <v>81</v>
      </c>
      <c r="D67" t="s">
        <v>19</v>
      </c>
      <c r="E67" t="s">
        <v>2252</v>
      </c>
      <c r="F67" t="s">
        <v>1969</v>
      </c>
      <c r="G67">
        <f t="shared" si="0"/>
        <v>65</v>
      </c>
    </row>
    <row r="68" spans="1:7" x14ac:dyDescent="0.2">
      <c r="A68">
        <v>66</v>
      </c>
      <c r="B68" t="s">
        <v>188</v>
      </c>
      <c r="C68">
        <v>24</v>
      </c>
      <c r="D68" t="s">
        <v>62</v>
      </c>
      <c r="E68" t="s">
        <v>2253</v>
      </c>
      <c r="F68" t="s">
        <v>1974</v>
      </c>
      <c r="G68">
        <f t="shared" ref="G68:G131" si="1">A68</f>
        <v>66</v>
      </c>
    </row>
    <row r="69" spans="1:7" x14ac:dyDescent="0.2">
      <c r="A69">
        <v>67</v>
      </c>
      <c r="B69" t="s">
        <v>271</v>
      </c>
      <c r="C69">
        <v>214</v>
      </c>
      <c r="D69" t="s">
        <v>39</v>
      </c>
      <c r="E69" t="s">
        <v>2254</v>
      </c>
      <c r="F69" t="s">
        <v>2255</v>
      </c>
      <c r="G69">
        <f t="shared" si="1"/>
        <v>67</v>
      </c>
    </row>
    <row r="70" spans="1:7" x14ac:dyDescent="0.2">
      <c r="A70">
        <v>68</v>
      </c>
      <c r="B70" t="s">
        <v>247</v>
      </c>
      <c r="C70">
        <v>26</v>
      </c>
      <c r="D70" t="s">
        <v>62</v>
      </c>
      <c r="E70" t="s">
        <v>2254</v>
      </c>
      <c r="F70" t="s">
        <v>2255</v>
      </c>
      <c r="G70">
        <f t="shared" si="1"/>
        <v>68</v>
      </c>
    </row>
    <row r="71" spans="1:7" x14ac:dyDescent="0.2">
      <c r="A71">
        <v>69</v>
      </c>
      <c r="B71" t="s">
        <v>360</v>
      </c>
      <c r="C71">
        <v>122</v>
      </c>
      <c r="D71" t="s">
        <v>196</v>
      </c>
      <c r="E71" t="s">
        <v>2256</v>
      </c>
      <c r="F71" t="s">
        <v>2257</v>
      </c>
      <c r="G71">
        <f t="shared" si="1"/>
        <v>69</v>
      </c>
    </row>
    <row r="72" spans="1:7" x14ac:dyDescent="0.2">
      <c r="A72">
        <v>70</v>
      </c>
      <c r="B72" t="s">
        <v>22</v>
      </c>
      <c r="C72">
        <v>138</v>
      </c>
      <c r="D72" t="s">
        <v>23</v>
      </c>
      <c r="E72" t="s">
        <v>2258</v>
      </c>
      <c r="F72" t="s">
        <v>2259</v>
      </c>
      <c r="G72">
        <f t="shared" si="1"/>
        <v>70</v>
      </c>
    </row>
    <row r="73" spans="1:7" x14ac:dyDescent="0.2">
      <c r="A73">
        <v>71</v>
      </c>
      <c r="B73" t="s">
        <v>97</v>
      </c>
      <c r="C73">
        <v>139</v>
      </c>
      <c r="D73" t="s">
        <v>23</v>
      </c>
      <c r="E73" t="s">
        <v>2260</v>
      </c>
      <c r="F73" t="s">
        <v>2261</v>
      </c>
      <c r="G73">
        <f t="shared" si="1"/>
        <v>71</v>
      </c>
    </row>
    <row r="74" spans="1:7" x14ac:dyDescent="0.2">
      <c r="A74">
        <v>72</v>
      </c>
      <c r="B74" t="s">
        <v>285</v>
      </c>
      <c r="C74">
        <v>148</v>
      </c>
      <c r="D74" t="s">
        <v>15</v>
      </c>
      <c r="E74" t="s">
        <v>2262</v>
      </c>
      <c r="F74" t="s">
        <v>2263</v>
      </c>
      <c r="G74">
        <f t="shared" si="1"/>
        <v>72</v>
      </c>
    </row>
    <row r="75" spans="1:7" x14ac:dyDescent="0.2">
      <c r="A75">
        <v>73</v>
      </c>
      <c r="B75" t="s">
        <v>295</v>
      </c>
      <c r="C75">
        <v>177</v>
      </c>
      <c r="D75" t="s">
        <v>249</v>
      </c>
      <c r="E75" t="s">
        <v>2264</v>
      </c>
      <c r="F75" t="s">
        <v>1209</v>
      </c>
      <c r="G75">
        <f t="shared" si="1"/>
        <v>73</v>
      </c>
    </row>
    <row r="76" spans="1:7" x14ac:dyDescent="0.2">
      <c r="A76">
        <v>74</v>
      </c>
      <c r="B76" t="s">
        <v>195</v>
      </c>
      <c r="C76">
        <v>127</v>
      </c>
      <c r="D76" t="s">
        <v>196</v>
      </c>
      <c r="E76" t="s">
        <v>2265</v>
      </c>
      <c r="F76" t="s">
        <v>2266</v>
      </c>
      <c r="G76">
        <f t="shared" si="1"/>
        <v>74</v>
      </c>
    </row>
    <row r="77" spans="1:7" x14ac:dyDescent="0.2">
      <c r="A77">
        <v>75</v>
      </c>
      <c r="B77" t="s">
        <v>251</v>
      </c>
      <c r="C77">
        <v>176</v>
      </c>
      <c r="D77" t="s">
        <v>249</v>
      </c>
      <c r="E77" t="s">
        <v>2267</v>
      </c>
      <c r="F77" t="s">
        <v>1222</v>
      </c>
      <c r="G77">
        <f t="shared" si="1"/>
        <v>75</v>
      </c>
    </row>
    <row r="78" spans="1:7" x14ac:dyDescent="0.2">
      <c r="A78">
        <v>76</v>
      </c>
      <c r="B78" t="s">
        <v>166</v>
      </c>
      <c r="C78">
        <v>98</v>
      </c>
      <c r="D78" t="s">
        <v>167</v>
      </c>
      <c r="E78" t="s">
        <v>2268</v>
      </c>
      <c r="F78" t="s">
        <v>1436</v>
      </c>
      <c r="G78">
        <f t="shared" si="1"/>
        <v>76</v>
      </c>
    </row>
    <row r="79" spans="1:7" x14ac:dyDescent="0.2">
      <c r="A79">
        <v>77</v>
      </c>
      <c r="B79" t="s">
        <v>408</v>
      </c>
      <c r="C79">
        <v>206</v>
      </c>
      <c r="D79" t="s">
        <v>237</v>
      </c>
      <c r="E79" t="s">
        <v>2269</v>
      </c>
      <c r="F79" t="s">
        <v>1438</v>
      </c>
      <c r="G79">
        <f t="shared" si="1"/>
        <v>77</v>
      </c>
    </row>
    <row r="80" spans="1:7" x14ac:dyDescent="0.2">
      <c r="A80">
        <v>78</v>
      </c>
      <c r="B80" t="s">
        <v>290</v>
      </c>
      <c r="C80">
        <v>29</v>
      </c>
      <c r="D80" t="s">
        <v>62</v>
      </c>
      <c r="E80" t="s">
        <v>2270</v>
      </c>
      <c r="F80" t="s">
        <v>2271</v>
      </c>
      <c r="G80">
        <f t="shared" si="1"/>
        <v>78</v>
      </c>
    </row>
    <row r="81" spans="1:7" x14ac:dyDescent="0.2">
      <c r="A81">
        <v>79</v>
      </c>
      <c r="B81" t="s">
        <v>252</v>
      </c>
      <c r="C81">
        <v>69</v>
      </c>
      <c r="D81" t="s">
        <v>8</v>
      </c>
      <c r="E81" t="s">
        <v>2272</v>
      </c>
      <c r="F81" t="s">
        <v>2273</v>
      </c>
      <c r="G81">
        <f t="shared" si="1"/>
        <v>79</v>
      </c>
    </row>
    <row r="82" spans="1:7" x14ac:dyDescent="0.2">
      <c r="A82">
        <v>80</v>
      </c>
      <c r="B82" t="s">
        <v>231</v>
      </c>
      <c r="C82">
        <v>218</v>
      </c>
      <c r="D82" t="s">
        <v>39</v>
      </c>
      <c r="E82" t="s">
        <v>2274</v>
      </c>
      <c r="F82" t="s">
        <v>2275</v>
      </c>
      <c r="G82">
        <f t="shared" si="1"/>
        <v>80</v>
      </c>
    </row>
    <row r="83" spans="1:7" x14ac:dyDescent="0.2">
      <c r="A83">
        <v>81</v>
      </c>
      <c r="B83" t="s">
        <v>162</v>
      </c>
      <c r="C83">
        <v>134</v>
      </c>
      <c r="D83" t="s">
        <v>23</v>
      </c>
      <c r="E83" t="s">
        <v>2276</v>
      </c>
      <c r="F83" t="s">
        <v>2277</v>
      </c>
      <c r="G83">
        <f t="shared" si="1"/>
        <v>81</v>
      </c>
    </row>
    <row r="84" spans="1:7" x14ac:dyDescent="0.2">
      <c r="A84">
        <v>82</v>
      </c>
      <c r="B84" t="s">
        <v>210</v>
      </c>
      <c r="C84">
        <v>43</v>
      </c>
      <c r="D84" t="s">
        <v>66</v>
      </c>
      <c r="E84" t="s">
        <v>2278</v>
      </c>
      <c r="F84" t="s">
        <v>2279</v>
      </c>
      <c r="G84">
        <f t="shared" si="1"/>
        <v>82</v>
      </c>
    </row>
    <row r="85" spans="1:7" x14ac:dyDescent="0.2">
      <c r="A85">
        <v>83</v>
      </c>
      <c r="B85" t="s">
        <v>197</v>
      </c>
      <c r="C85">
        <v>195</v>
      </c>
      <c r="D85" t="s">
        <v>169</v>
      </c>
      <c r="E85" t="s">
        <v>2280</v>
      </c>
      <c r="F85" t="s">
        <v>2281</v>
      </c>
      <c r="G85">
        <f t="shared" si="1"/>
        <v>83</v>
      </c>
    </row>
    <row r="86" spans="1:7" x14ac:dyDescent="0.2">
      <c r="A86">
        <v>84</v>
      </c>
      <c r="B86" t="s">
        <v>170</v>
      </c>
      <c r="C86">
        <v>96</v>
      </c>
      <c r="D86" t="s">
        <v>167</v>
      </c>
      <c r="E86" t="s">
        <v>2282</v>
      </c>
      <c r="F86" t="s">
        <v>2283</v>
      </c>
      <c r="G86">
        <f t="shared" si="1"/>
        <v>84</v>
      </c>
    </row>
    <row r="87" spans="1:7" x14ac:dyDescent="0.2">
      <c r="A87">
        <v>85</v>
      </c>
      <c r="B87" t="s">
        <v>224</v>
      </c>
      <c r="C87">
        <v>36</v>
      </c>
      <c r="D87" t="s">
        <v>46</v>
      </c>
      <c r="E87" t="s">
        <v>2284</v>
      </c>
      <c r="F87" t="s">
        <v>2285</v>
      </c>
      <c r="G87">
        <f t="shared" si="1"/>
        <v>85</v>
      </c>
    </row>
    <row r="88" spans="1:7" x14ac:dyDescent="0.2">
      <c r="A88">
        <v>86</v>
      </c>
      <c r="B88" t="s">
        <v>291</v>
      </c>
      <c r="C88">
        <v>168</v>
      </c>
      <c r="D88" t="s">
        <v>57</v>
      </c>
      <c r="E88" t="s">
        <v>2286</v>
      </c>
      <c r="F88" t="s">
        <v>2287</v>
      </c>
      <c r="G88">
        <f t="shared" si="1"/>
        <v>86</v>
      </c>
    </row>
    <row r="89" spans="1:7" x14ac:dyDescent="0.2">
      <c r="A89">
        <v>87</v>
      </c>
      <c r="B89" t="s">
        <v>302</v>
      </c>
      <c r="C89">
        <v>192</v>
      </c>
      <c r="D89" t="s">
        <v>169</v>
      </c>
      <c r="E89" t="s">
        <v>2288</v>
      </c>
      <c r="F89" t="s">
        <v>1720</v>
      </c>
      <c r="G89">
        <f t="shared" si="1"/>
        <v>87</v>
      </c>
    </row>
    <row r="90" spans="1:7" x14ac:dyDescent="0.2">
      <c r="A90">
        <v>88</v>
      </c>
      <c r="B90" t="s">
        <v>132</v>
      </c>
      <c r="C90">
        <v>87</v>
      </c>
      <c r="D90" t="s">
        <v>19</v>
      </c>
      <c r="E90" t="s">
        <v>2288</v>
      </c>
      <c r="F90" t="s">
        <v>1720</v>
      </c>
      <c r="G90">
        <f t="shared" si="1"/>
        <v>88</v>
      </c>
    </row>
    <row r="91" spans="1:7" x14ac:dyDescent="0.2">
      <c r="A91">
        <v>89</v>
      </c>
      <c r="B91" t="s">
        <v>177</v>
      </c>
      <c r="C91">
        <v>38</v>
      </c>
      <c r="D91" t="s">
        <v>46</v>
      </c>
      <c r="E91" t="s">
        <v>2289</v>
      </c>
      <c r="F91" t="s">
        <v>2290</v>
      </c>
      <c r="G91">
        <f t="shared" si="1"/>
        <v>89</v>
      </c>
    </row>
    <row r="92" spans="1:7" x14ac:dyDescent="0.2">
      <c r="A92">
        <v>90</v>
      </c>
      <c r="B92" t="s">
        <v>149</v>
      </c>
      <c r="C92">
        <v>65</v>
      </c>
      <c r="D92" t="s">
        <v>8</v>
      </c>
      <c r="E92" t="s">
        <v>2291</v>
      </c>
      <c r="F92" t="s">
        <v>2292</v>
      </c>
      <c r="G92">
        <f t="shared" si="1"/>
        <v>90</v>
      </c>
    </row>
    <row r="93" spans="1:7" x14ac:dyDescent="0.2">
      <c r="A93">
        <v>91</v>
      </c>
      <c r="B93" t="s">
        <v>111</v>
      </c>
      <c r="C93">
        <v>135</v>
      </c>
      <c r="D93" t="s">
        <v>23</v>
      </c>
      <c r="E93" t="s">
        <v>2293</v>
      </c>
      <c r="F93" t="s">
        <v>1246</v>
      </c>
      <c r="G93">
        <f t="shared" si="1"/>
        <v>91</v>
      </c>
    </row>
    <row r="94" spans="1:7" x14ac:dyDescent="0.2">
      <c r="A94">
        <v>92</v>
      </c>
      <c r="B94" t="s">
        <v>7</v>
      </c>
      <c r="C94">
        <v>63</v>
      </c>
      <c r="D94" t="s">
        <v>8</v>
      </c>
      <c r="E94" t="s">
        <v>2294</v>
      </c>
      <c r="F94" t="s">
        <v>2295</v>
      </c>
      <c r="G94">
        <f t="shared" si="1"/>
        <v>92</v>
      </c>
    </row>
    <row r="95" spans="1:7" x14ac:dyDescent="0.2">
      <c r="A95">
        <v>93</v>
      </c>
      <c r="B95" t="s">
        <v>139</v>
      </c>
      <c r="C95">
        <v>149</v>
      </c>
      <c r="D95" t="s">
        <v>15</v>
      </c>
      <c r="E95" t="s">
        <v>2296</v>
      </c>
      <c r="F95" t="s">
        <v>1248</v>
      </c>
      <c r="G95">
        <f t="shared" si="1"/>
        <v>93</v>
      </c>
    </row>
    <row r="96" spans="1:7" x14ac:dyDescent="0.2">
      <c r="A96">
        <v>94</v>
      </c>
      <c r="B96" t="s">
        <v>143</v>
      </c>
      <c r="C96">
        <v>6</v>
      </c>
      <c r="D96" t="s">
        <v>74</v>
      </c>
      <c r="E96" t="s">
        <v>2297</v>
      </c>
      <c r="F96" t="s">
        <v>2298</v>
      </c>
      <c r="G96">
        <f t="shared" si="1"/>
        <v>94</v>
      </c>
    </row>
    <row r="97" spans="1:7" x14ac:dyDescent="0.2">
      <c r="A97">
        <v>95</v>
      </c>
      <c r="B97" t="s">
        <v>232</v>
      </c>
      <c r="C97">
        <v>213</v>
      </c>
      <c r="D97" t="s">
        <v>39</v>
      </c>
      <c r="E97" t="s">
        <v>2299</v>
      </c>
      <c r="F97" t="s">
        <v>2300</v>
      </c>
      <c r="G97">
        <f t="shared" si="1"/>
        <v>95</v>
      </c>
    </row>
    <row r="98" spans="1:7" x14ac:dyDescent="0.2">
      <c r="A98">
        <v>96</v>
      </c>
      <c r="B98" t="s">
        <v>337</v>
      </c>
      <c r="C98">
        <v>115</v>
      </c>
      <c r="D98" t="s">
        <v>11</v>
      </c>
      <c r="E98" t="s">
        <v>2301</v>
      </c>
      <c r="F98" t="s">
        <v>1256</v>
      </c>
      <c r="G98">
        <f t="shared" si="1"/>
        <v>96</v>
      </c>
    </row>
    <row r="99" spans="1:7" x14ac:dyDescent="0.2">
      <c r="A99">
        <v>97</v>
      </c>
      <c r="B99" t="s">
        <v>350</v>
      </c>
      <c r="C99">
        <v>49</v>
      </c>
      <c r="D99" t="s">
        <v>66</v>
      </c>
      <c r="E99" t="s">
        <v>2302</v>
      </c>
      <c r="F99" t="s">
        <v>2303</v>
      </c>
      <c r="G99">
        <f t="shared" si="1"/>
        <v>97</v>
      </c>
    </row>
    <row r="100" spans="1:7" x14ac:dyDescent="0.2">
      <c r="A100">
        <v>98</v>
      </c>
      <c r="B100" t="s">
        <v>296</v>
      </c>
      <c r="C100">
        <v>203</v>
      </c>
      <c r="D100" t="s">
        <v>237</v>
      </c>
      <c r="E100" t="s">
        <v>2304</v>
      </c>
      <c r="F100" t="s">
        <v>2305</v>
      </c>
      <c r="G100">
        <f t="shared" si="1"/>
        <v>98</v>
      </c>
    </row>
    <row r="101" spans="1:7" x14ac:dyDescent="0.2">
      <c r="A101">
        <v>99</v>
      </c>
      <c r="B101" t="s">
        <v>236</v>
      </c>
      <c r="C101">
        <v>209</v>
      </c>
      <c r="D101" t="s">
        <v>237</v>
      </c>
      <c r="E101" t="s">
        <v>2306</v>
      </c>
      <c r="F101" t="s">
        <v>2307</v>
      </c>
      <c r="G101">
        <f t="shared" si="1"/>
        <v>99</v>
      </c>
    </row>
    <row r="102" spans="1:7" x14ac:dyDescent="0.2">
      <c r="A102">
        <v>100</v>
      </c>
      <c r="B102" t="s">
        <v>127</v>
      </c>
      <c r="C102">
        <v>146</v>
      </c>
      <c r="D102" t="s">
        <v>15</v>
      </c>
      <c r="E102" t="s">
        <v>2308</v>
      </c>
      <c r="F102" t="s">
        <v>2309</v>
      </c>
      <c r="G102">
        <f t="shared" si="1"/>
        <v>100</v>
      </c>
    </row>
    <row r="103" spans="1:7" x14ac:dyDescent="0.2">
      <c r="A103">
        <v>101</v>
      </c>
      <c r="B103" t="s">
        <v>32</v>
      </c>
      <c r="C103">
        <v>58</v>
      </c>
      <c r="D103" t="s">
        <v>27</v>
      </c>
      <c r="E103" t="s">
        <v>2310</v>
      </c>
      <c r="F103" t="s">
        <v>2311</v>
      </c>
      <c r="G103">
        <f t="shared" si="1"/>
        <v>101</v>
      </c>
    </row>
    <row r="104" spans="1:7" x14ac:dyDescent="0.2">
      <c r="A104">
        <v>102</v>
      </c>
      <c r="B104" t="s">
        <v>88</v>
      </c>
      <c r="C104">
        <v>133</v>
      </c>
      <c r="D104" t="s">
        <v>23</v>
      </c>
      <c r="E104" t="s">
        <v>2312</v>
      </c>
      <c r="F104" t="s">
        <v>2313</v>
      </c>
      <c r="G104">
        <f t="shared" si="1"/>
        <v>102</v>
      </c>
    </row>
    <row r="105" spans="1:7" x14ac:dyDescent="0.2">
      <c r="A105">
        <v>103</v>
      </c>
      <c r="B105" t="s">
        <v>373</v>
      </c>
      <c r="C105">
        <v>128</v>
      </c>
      <c r="D105" t="s">
        <v>196</v>
      </c>
      <c r="E105" t="s">
        <v>2314</v>
      </c>
      <c r="F105" t="s">
        <v>2315</v>
      </c>
      <c r="G105">
        <f t="shared" si="1"/>
        <v>103</v>
      </c>
    </row>
    <row r="106" spans="1:7" x14ac:dyDescent="0.2">
      <c r="A106">
        <v>104</v>
      </c>
      <c r="B106" t="s">
        <v>171</v>
      </c>
      <c r="C106">
        <v>187</v>
      </c>
      <c r="D106" t="s">
        <v>31</v>
      </c>
      <c r="E106" t="s">
        <v>2316</v>
      </c>
      <c r="F106" t="s">
        <v>2317</v>
      </c>
      <c r="G106">
        <f t="shared" si="1"/>
        <v>104</v>
      </c>
    </row>
    <row r="107" spans="1:7" x14ac:dyDescent="0.2">
      <c r="A107">
        <v>105</v>
      </c>
      <c r="B107" t="s">
        <v>329</v>
      </c>
      <c r="C107">
        <v>157</v>
      </c>
      <c r="D107" t="s">
        <v>193</v>
      </c>
      <c r="E107" t="s">
        <v>2318</v>
      </c>
      <c r="F107" t="s">
        <v>2319</v>
      </c>
      <c r="G107">
        <f t="shared" si="1"/>
        <v>105</v>
      </c>
    </row>
    <row r="108" spans="1:7" x14ac:dyDescent="0.2">
      <c r="A108">
        <v>106</v>
      </c>
      <c r="B108" t="s">
        <v>394</v>
      </c>
      <c r="C108">
        <v>15</v>
      </c>
      <c r="D108" t="s">
        <v>129</v>
      </c>
      <c r="E108" t="s">
        <v>2320</v>
      </c>
      <c r="F108" t="s">
        <v>2321</v>
      </c>
      <c r="G108">
        <f t="shared" si="1"/>
        <v>106</v>
      </c>
    </row>
    <row r="109" spans="1:7" x14ac:dyDescent="0.2">
      <c r="A109">
        <v>107</v>
      </c>
      <c r="B109" t="s">
        <v>363</v>
      </c>
      <c r="C109">
        <v>124</v>
      </c>
      <c r="D109" t="s">
        <v>196</v>
      </c>
      <c r="E109" t="s">
        <v>2322</v>
      </c>
      <c r="F109" t="s">
        <v>2039</v>
      </c>
      <c r="G109">
        <f t="shared" si="1"/>
        <v>107</v>
      </c>
    </row>
    <row r="110" spans="1:7" x14ac:dyDescent="0.2">
      <c r="A110">
        <v>108</v>
      </c>
      <c r="B110" t="s">
        <v>260</v>
      </c>
      <c r="C110">
        <v>117</v>
      </c>
      <c r="D110" t="s">
        <v>11</v>
      </c>
      <c r="E110" t="s">
        <v>2323</v>
      </c>
      <c r="F110" t="s">
        <v>2041</v>
      </c>
      <c r="G110">
        <f t="shared" si="1"/>
        <v>108</v>
      </c>
    </row>
    <row r="111" spans="1:7" x14ac:dyDescent="0.2">
      <c r="A111">
        <v>109</v>
      </c>
      <c r="B111" t="s">
        <v>35</v>
      </c>
      <c r="C111">
        <v>132</v>
      </c>
      <c r="D111" t="s">
        <v>23</v>
      </c>
      <c r="E111" t="s">
        <v>2324</v>
      </c>
      <c r="F111" t="s">
        <v>2325</v>
      </c>
      <c r="G111">
        <f t="shared" si="1"/>
        <v>109</v>
      </c>
    </row>
    <row r="112" spans="1:7" x14ac:dyDescent="0.2">
      <c r="A112">
        <v>110</v>
      </c>
      <c r="B112" t="s">
        <v>187</v>
      </c>
      <c r="C112">
        <v>189</v>
      </c>
      <c r="D112" t="s">
        <v>31</v>
      </c>
      <c r="E112" t="s">
        <v>2326</v>
      </c>
      <c r="F112" t="s">
        <v>2327</v>
      </c>
      <c r="G112">
        <f t="shared" si="1"/>
        <v>110</v>
      </c>
    </row>
    <row r="113" spans="1:7" x14ac:dyDescent="0.2">
      <c r="A113">
        <v>111</v>
      </c>
      <c r="B113" t="s">
        <v>300</v>
      </c>
      <c r="C113">
        <v>219</v>
      </c>
      <c r="D113" t="s">
        <v>39</v>
      </c>
      <c r="E113" t="s">
        <v>2328</v>
      </c>
      <c r="F113" t="s">
        <v>2329</v>
      </c>
      <c r="G113">
        <f t="shared" si="1"/>
        <v>111</v>
      </c>
    </row>
    <row r="114" spans="1:7" x14ac:dyDescent="0.2">
      <c r="A114">
        <v>112</v>
      </c>
      <c r="B114" t="s">
        <v>376</v>
      </c>
      <c r="C114">
        <v>174</v>
      </c>
      <c r="D114" t="s">
        <v>249</v>
      </c>
      <c r="E114" t="s">
        <v>2330</v>
      </c>
      <c r="F114" t="s">
        <v>2331</v>
      </c>
      <c r="G114">
        <f t="shared" si="1"/>
        <v>112</v>
      </c>
    </row>
    <row r="115" spans="1:7" x14ac:dyDescent="0.2">
      <c r="A115">
        <v>113</v>
      </c>
      <c r="B115" t="s">
        <v>362</v>
      </c>
      <c r="C115">
        <v>93</v>
      </c>
      <c r="D115" t="s">
        <v>167</v>
      </c>
      <c r="E115" t="s">
        <v>2332</v>
      </c>
      <c r="F115" t="s">
        <v>2333</v>
      </c>
      <c r="G115">
        <f t="shared" si="1"/>
        <v>113</v>
      </c>
    </row>
    <row r="116" spans="1:7" x14ac:dyDescent="0.2">
      <c r="A116">
        <v>114</v>
      </c>
      <c r="B116" t="s">
        <v>283</v>
      </c>
      <c r="C116">
        <v>204</v>
      </c>
      <c r="D116" t="s">
        <v>237</v>
      </c>
      <c r="E116" t="s">
        <v>2334</v>
      </c>
      <c r="F116" t="s">
        <v>2051</v>
      </c>
      <c r="G116">
        <f t="shared" si="1"/>
        <v>114</v>
      </c>
    </row>
    <row r="117" spans="1:7" x14ac:dyDescent="0.2">
      <c r="A117">
        <v>115</v>
      </c>
      <c r="B117" t="s">
        <v>227</v>
      </c>
      <c r="C117">
        <v>79</v>
      </c>
      <c r="D117" t="s">
        <v>126</v>
      </c>
      <c r="E117" t="s">
        <v>2335</v>
      </c>
      <c r="F117" t="s">
        <v>1503</v>
      </c>
      <c r="G117">
        <f t="shared" si="1"/>
        <v>115</v>
      </c>
    </row>
    <row r="118" spans="1:7" x14ac:dyDescent="0.2">
      <c r="A118">
        <v>116</v>
      </c>
      <c r="B118" t="s">
        <v>211</v>
      </c>
      <c r="C118">
        <v>155</v>
      </c>
      <c r="D118" t="s">
        <v>193</v>
      </c>
      <c r="E118" t="s">
        <v>2336</v>
      </c>
      <c r="F118" t="s">
        <v>2337</v>
      </c>
      <c r="G118">
        <f t="shared" si="1"/>
        <v>116</v>
      </c>
    </row>
    <row r="119" spans="1:7" x14ac:dyDescent="0.2">
      <c r="A119">
        <v>117</v>
      </c>
      <c r="B119" t="s">
        <v>385</v>
      </c>
      <c r="C119">
        <v>158</v>
      </c>
      <c r="D119" t="s">
        <v>193</v>
      </c>
      <c r="E119" t="s">
        <v>2338</v>
      </c>
      <c r="F119" t="s">
        <v>2339</v>
      </c>
      <c r="G119">
        <f t="shared" si="1"/>
        <v>117</v>
      </c>
    </row>
    <row r="120" spans="1:7" x14ac:dyDescent="0.2">
      <c r="A120">
        <v>118</v>
      </c>
      <c r="B120" t="s">
        <v>207</v>
      </c>
      <c r="C120">
        <v>196</v>
      </c>
      <c r="D120" t="s">
        <v>169</v>
      </c>
      <c r="E120" t="s">
        <v>2340</v>
      </c>
      <c r="F120" t="s">
        <v>1765</v>
      </c>
      <c r="G120">
        <f t="shared" si="1"/>
        <v>118</v>
      </c>
    </row>
    <row r="121" spans="1:7" x14ac:dyDescent="0.2">
      <c r="A121">
        <v>119</v>
      </c>
      <c r="B121" t="s">
        <v>84</v>
      </c>
      <c r="C121">
        <v>9</v>
      </c>
      <c r="D121" t="s">
        <v>74</v>
      </c>
      <c r="E121" t="s">
        <v>2341</v>
      </c>
      <c r="F121" t="s">
        <v>2342</v>
      </c>
      <c r="G121">
        <f t="shared" si="1"/>
        <v>119</v>
      </c>
    </row>
    <row r="122" spans="1:7" x14ac:dyDescent="0.2">
      <c r="A122">
        <v>120</v>
      </c>
      <c r="B122" t="s">
        <v>96</v>
      </c>
      <c r="C122">
        <v>28</v>
      </c>
      <c r="D122" t="s">
        <v>62</v>
      </c>
      <c r="E122" t="s">
        <v>2343</v>
      </c>
      <c r="F122" t="s">
        <v>2344</v>
      </c>
      <c r="G122">
        <f t="shared" si="1"/>
        <v>120</v>
      </c>
    </row>
    <row r="123" spans="1:7" x14ac:dyDescent="0.2">
      <c r="A123">
        <v>121</v>
      </c>
      <c r="B123" t="s">
        <v>138</v>
      </c>
      <c r="C123">
        <v>16</v>
      </c>
      <c r="D123" t="s">
        <v>129</v>
      </c>
      <c r="E123" t="s">
        <v>2345</v>
      </c>
      <c r="F123" t="s">
        <v>1296</v>
      </c>
      <c r="G123">
        <f t="shared" si="1"/>
        <v>121</v>
      </c>
    </row>
    <row r="124" spans="1:7" x14ac:dyDescent="0.2">
      <c r="A124">
        <v>122</v>
      </c>
      <c r="B124" t="s">
        <v>215</v>
      </c>
      <c r="C124">
        <v>184</v>
      </c>
      <c r="D124" t="s">
        <v>31</v>
      </c>
      <c r="E124" t="s">
        <v>2346</v>
      </c>
      <c r="F124" t="s">
        <v>2347</v>
      </c>
      <c r="G124">
        <f t="shared" si="1"/>
        <v>122</v>
      </c>
    </row>
    <row r="125" spans="1:7" x14ac:dyDescent="0.2">
      <c r="A125">
        <v>123</v>
      </c>
      <c r="B125" t="s">
        <v>398</v>
      </c>
      <c r="C125">
        <v>207</v>
      </c>
      <c r="D125" t="s">
        <v>237</v>
      </c>
      <c r="E125" t="s">
        <v>2348</v>
      </c>
      <c r="F125" t="s">
        <v>1298</v>
      </c>
      <c r="G125">
        <f t="shared" si="1"/>
        <v>123</v>
      </c>
    </row>
    <row r="126" spans="1:7" x14ac:dyDescent="0.2">
      <c r="A126">
        <v>124</v>
      </c>
      <c r="B126" t="s">
        <v>200</v>
      </c>
      <c r="C126">
        <v>164</v>
      </c>
      <c r="D126" t="s">
        <v>57</v>
      </c>
      <c r="E126" t="s">
        <v>2349</v>
      </c>
      <c r="F126" t="s">
        <v>2350</v>
      </c>
      <c r="G126">
        <f t="shared" si="1"/>
        <v>124</v>
      </c>
    </row>
    <row r="127" spans="1:7" x14ac:dyDescent="0.2">
      <c r="A127">
        <v>125</v>
      </c>
      <c r="B127" t="s">
        <v>30</v>
      </c>
      <c r="C127">
        <v>182</v>
      </c>
      <c r="D127" t="s">
        <v>31</v>
      </c>
      <c r="E127" t="s">
        <v>2351</v>
      </c>
      <c r="F127" t="s">
        <v>2352</v>
      </c>
      <c r="G127">
        <f t="shared" si="1"/>
        <v>125</v>
      </c>
    </row>
    <row r="128" spans="1:7" x14ac:dyDescent="0.2">
      <c r="A128">
        <v>126</v>
      </c>
      <c r="B128" t="s">
        <v>372</v>
      </c>
      <c r="C128">
        <v>154</v>
      </c>
      <c r="D128" t="s">
        <v>193</v>
      </c>
      <c r="E128" t="s">
        <v>2353</v>
      </c>
      <c r="F128" t="s">
        <v>2354</v>
      </c>
      <c r="G128">
        <f t="shared" si="1"/>
        <v>126</v>
      </c>
    </row>
    <row r="129" spans="1:7" x14ac:dyDescent="0.2">
      <c r="A129">
        <v>127</v>
      </c>
      <c r="B129" t="s">
        <v>366</v>
      </c>
      <c r="C129">
        <v>37</v>
      </c>
      <c r="D129" t="s">
        <v>46</v>
      </c>
      <c r="E129" t="s">
        <v>2355</v>
      </c>
      <c r="F129" t="s">
        <v>2356</v>
      </c>
      <c r="G129">
        <f t="shared" si="1"/>
        <v>127</v>
      </c>
    </row>
    <row r="130" spans="1:7" x14ac:dyDescent="0.2">
      <c r="A130">
        <v>128</v>
      </c>
      <c r="B130" t="s">
        <v>273</v>
      </c>
      <c r="C130">
        <v>7</v>
      </c>
      <c r="D130" t="s">
        <v>74</v>
      </c>
      <c r="E130" t="s">
        <v>2357</v>
      </c>
      <c r="F130" t="s">
        <v>2358</v>
      </c>
      <c r="G130">
        <f t="shared" si="1"/>
        <v>128</v>
      </c>
    </row>
    <row r="131" spans="1:7" x14ac:dyDescent="0.2">
      <c r="A131">
        <v>129</v>
      </c>
      <c r="B131" t="s">
        <v>284</v>
      </c>
      <c r="C131">
        <v>175</v>
      </c>
      <c r="D131" t="s">
        <v>249</v>
      </c>
      <c r="E131" t="s">
        <v>2359</v>
      </c>
      <c r="F131" t="s">
        <v>2360</v>
      </c>
      <c r="G131">
        <f t="shared" si="1"/>
        <v>129</v>
      </c>
    </row>
    <row r="132" spans="1:7" x14ac:dyDescent="0.2">
      <c r="A132">
        <v>130</v>
      </c>
      <c r="B132" t="s">
        <v>301</v>
      </c>
      <c r="C132">
        <v>62</v>
      </c>
      <c r="D132" t="s">
        <v>8</v>
      </c>
      <c r="E132" t="s">
        <v>2361</v>
      </c>
      <c r="F132" t="s">
        <v>2362</v>
      </c>
      <c r="G132">
        <f t="shared" ref="G132:G187" si="2">A132</f>
        <v>130</v>
      </c>
    </row>
    <row r="133" spans="1:7" x14ac:dyDescent="0.2">
      <c r="A133">
        <v>131</v>
      </c>
      <c r="B133" t="s">
        <v>89</v>
      </c>
      <c r="C133">
        <v>103</v>
      </c>
      <c r="D133" t="s">
        <v>80</v>
      </c>
      <c r="E133" t="s">
        <v>2363</v>
      </c>
      <c r="F133" t="s">
        <v>2364</v>
      </c>
      <c r="G133">
        <f t="shared" si="2"/>
        <v>131</v>
      </c>
    </row>
    <row r="134" spans="1:7" x14ac:dyDescent="0.2">
      <c r="A134">
        <v>132</v>
      </c>
      <c r="B134" t="s">
        <v>404</v>
      </c>
      <c r="C134">
        <v>126</v>
      </c>
      <c r="D134" t="s">
        <v>196</v>
      </c>
      <c r="E134" t="s">
        <v>2365</v>
      </c>
      <c r="F134" t="s">
        <v>2366</v>
      </c>
      <c r="G134">
        <f t="shared" si="2"/>
        <v>132</v>
      </c>
    </row>
    <row r="135" spans="1:7" x14ac:dyDescent="0.2">
      <c r="A135">
        <v>133</v>
      </c>
      <c r="B135" t="s">
        <v>353</v>
      </c>
      <c r="C135">
        <v>142</v>
      </c>
      <c r="D135" t="s">
        <v>15</v>
      </c>
      <c r="E135" t="s">
        <v>2367</v>
      </c>
      <c r="F135" t="s">
        <v>2089</v>
      </c>
      <c r="G135">
        <f t="shared" si="2"/>
        <v>133</v>
      </c>
    </row>
    <row r="136" spans="1:7" x14ac:dyDescent="0.2">
      <c r="A136">
        <v>134</v>
      </c>
      <c r="B136" t="s">
        <v>276</v>
      </c>
      <c r="C136">
        <v>17</v>
      </c>
      <c r="D136" t="s">
        <v>129</v>
      </c>
      <c r="E136" t="s">
        <v>2368</v>
      </c>
      <c r="F136" t="s">
        <v>2369</v>
      </c>
      <c r="G136">
        <f t="shared" si="2"/>
        <v>134</v>
      </c>
    </row>
    <row r="137" spans="1:7" x14ac:dyDescent="0.2">
      <c r="A137">
        <v>135</v>
      </c>
      <c r="B137" t="s">
        <v>70</v>
      </c>
      <c r="C137">
        <v>33</v>
      </c>
      <c r="D137" t="s">
        <v>46</v>
      </c>
      <c r="E137" t="s">
        <v>2370</v>
      </c>
      <c r="F137" t="s">
        <v>2371</v>
      </c>
      <c r="G137">
        <f t="shared" si="2"/>
        <v>135</v>
      </c>
    </row>
    <row r="138" spans="1:7" x14ac:dyDescent="0.2">
      <c r="A138">
        <v>136</v>
      </c>
      <c r="B138" t="s">
        <v>314</v>
      </c>
      <c r="C138">
        <v>163</v>
      </c>
      <c r="D138" t="s">
        <v>57</v>
      </c>
      <c r="E138" t="s">
        <v>2372</v>
      </c>
      <c r="F138" t="s">
        <v>2373</v>
      </c>
      <c r="G138">
        <f t="shared" si="2"/>
        <v>136</v>
      </c>
    </row>
    <row r="139" spans="1:7" x14ac:dyDescent="0.2">
      <c r="A139">
        <v>137</v>
      </c>
      <c r="B139" t="s">
        <v>411</v>
      </c>
      <c r="C139">
        <v>205</v>
      </c>
      <c r="D139" t="s">
        <v>237</v>
      </c>
      <c r="E139" t="s">
        <v>2374</v>
      </c>
      <c r="F139" t="s">
        <v>2375</v>
      </c>
      <c r="G139">
        <f t="shared" si="2"/>
        <v>137</v>
      </c>
    </row>
    <row r="140" spans="1:7" x14ac:dyDescent="0.2">
      <c r="A140">
        <v>138</v>
      </c>
      <c r="B140" t="s">
        <v>407</v>
      </c>
      <c r="C140">
        <v>92</v>
      </c>
      <c r="D140" t="s">
        <v>167</v>
      </c>
      <c r="E140" t="s">
        <v>2376</v>
      </c>
      <c r="F140" t="s">
        <v>2377</v>
      </c>
      <c r="G140">
        <f t="shared" si="2"/>
        <v>138</v>
      </c>
    </row>
    <row r="141" spans="1:7" x14ac:dyDescent="0.2">
      <c r="A141">
        <v>139</v>
      </c>
      <c r="B141" t="s">
        <v>382</v>
      </c>
      <c r="C141">
        <v>23</v>
      </c>
      <c r="D141" t="s">
        <v>62</v>
      </c>
      <c r="E141" t="s">
        <v>2378</v>
      </c>
      <c r="F141" t="s">
        <v>2379</v>
      </c>
      <c r="G141">
        <f t="shared" si="2"/>
        <v>139</v>
      </c>
    </row>
    <row r="142" spans="1:7" x14ac:dyDescent="0.2">
      <c r="A142">
        <v>140</v>
      </c>
      <c r="B142" t="s">
        <v>53</v>
      </c>
      <c r="C142">
        <v>147</v>
      </c>
      <c r="D142" t="s">
        <v>15</v>
      </c>
      <c r="E142" t="s">
        <v>2380</v>
      </c>
      <c r="F142" t="s">
        <v>2098</v>
      </c>
      <c r="G142">
        <f t="shared" si="2"/>
        <v>140</v>
      </c>
    </row>
    <row r="143" spans="1:7" x14ac:dyDescent="0.2">
      <c r="A143">
        <v>141</v>
      </c>
      <c r="B143" t="s">
        <v>243</v>
      </c>
      <c r="C143">
        <v>45</v>
      </c>
      <c r="D143" t="s">
        <v>66</v>
      </c>
      <c r="E143" t="s">
        <v>2381</v>
      </c>
      <c r="F143" t="s">
        <v>2382</v>
      </c>
      <c r="G143">
        <f t="shared" si="2"/>
        <v>141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2383</v>
      </c>
      <c r="F144" t="s">
        <v>2384</v>
      </c>
      <c r="G144">
        <f t="shared" si="2"/>
        <v>142</v>
      </c>
    </row>
    <row r="145" spans="1:7" x14ac:dyDescent="0.2">
      <c r="A145">
        <v>143</v>
      </c>
      <c r="B145" t="s">
        <v>272</v>
      </c>
      <c r="C145">
        <v>25</v>
      </c>
      <c r="D145" t="s">
        <v>62</v>
      </c>
      <c r="E145" t="s">
        <v>2385</v>
      </c>
      <c r="F145" t="s">
        <v>2386</v>
      </c>
      <c r="G145">
        <f t="shared" si="2"/>
        <v>143</v>
      </c>
    </row>
    <row r="146" spans="1:7" x14ac:dyDescent="0.2">
      <c r="A146">
        <v>144</v>
      </c>
      <c r="B146" t="s">
        <v>105</v>
      </c>
      <c r="C146">
        <v>185</v>
      </c>
      <c r="D146" t="s">
        <v>31</v>
      </c>
      <c r="E146" t="s">
        <v>2387</v>
      </c>
      <c r="F146" t="s">
        <v>2388</v>
      </c>
      <c r="G146">
        <f t="shared" si="2"/>
        <v>144</v>
      </c>
    </row>
    <row r="147" spans="1:7" x14ac:dyDescent="0.2">
      <c r="A147">
        <v>145</v>
      </c>
      <c r="B147" t="s">
        <v>182</v>
      </c>
      <c r="C147">
        <v>55</v>
      </c>
      <c r="D147" t="s">
        <v>27</v>
      </c>
      <c r="E147" t="s">
        <v>2389</v>
      </c>
      <c r="F147" t="s">
        <v>2390</v>
      </c>
      <c r="G147">
        <f t="shared" si="2"/>
        <v>145</v>
      </c>
    </row>
    <row r="148" spans="1:7" x14ac:dyDescent="0.2">
      <c r="A148">
        <v>146</v>
      </c>
      <c r="B148" t="s">
        <v>401</v>
      </c>
      <c r="C148">
        <v>208</v>
      </c>
      <c r="D148" t="s">
        <v>237</v>
      </c>
      <c r="E148" t="s">
        <v>2391</v>
      </c>
      <c r="F148" t="s">
        <v>2392</v>
      </c>
      <c r="G148">
        <f t="shared" si="2"/>
        <v>146</v>
      </c>
    </row>
    <row r="149" spans="1:7" x14ac:dyDescent="0.2">
      <c r="A149">
        <v>147</v>
      </c>
      <c r="B149" t="s">
        <v>158</v>
      </c>
      <c r="C149">
        <v>35</v>
      </c>
      <c r="D149" t="s">
        <v>46</v>
      </c>
      <c r="E149" t="s">
        <v>2393</v>
      </c>
      <c r="F149" t="s">
        <v>2394</v>
      </c>
      <c r="G149">
        <f t="shared" si="2"/>
        <v>147</v>
      </c>
    </row>
    <row r="150" spans="1:7" x14ac:dyDescent="0.2">
      <c r="A150">
        <v>148</v>
      </c>
      <c r="B150" t="s">
        <v>348</v>
      </c>
      <c r="C150">
        <v>179</v>
      </c>
      <c r="D150" t="s">
        <v>249</v>
      </c>
      <c r="E150" t="s">
        <v>2395</v>
      </c>
      <c r="F150" t="s">
        <v>2396</v>
      </c>
      <c r="G150">
        <f t="shared" si="2"/>
        <v>148</v>
      </c>
    </row>
    <row r="151" spans="1:7" x14ac:dyDescent="0.2">
      <c r="A151">
        <v>149</v>
      </c>
      <c r="B151" t="s">
        <v>294</v>
      </c>
      <c r="C151">
        <v>74</v>
      </c>
      <c r="D151" t="s">
        <v>126</v>
      </c>
      <c r="E151" t="s">
        <v>2397</v>
      </c>
      <c r="F151" t="s">
        <v>2116</v>
      </c>
      <c r="G151">
        <f t="shared" si="2"/>
        <v>149</v>
      </c>
    </row>
    <row r="152" spans="1:7" x14ac:dyDescent="0.2">
      <c r="A152">
        <v>150</v>
      </c>
      <c r="B152" t="s">
        <v>356</v>
      </c>
      <c r="C152">
        <v>56</v>
      </c>
      <c r="D152" t="s">
        <v>27</v>
      </c>
      <c r="E152" t="s">
        <v>2398</v>
      </c>
      <c r="F152" t="s">
        <v>2399</v>
      </c>
      <c r="G152">
        <f t="shared" si="2"/>
        <v>150</v>
      </c>
    </row>
    <row r="153" spans="1:7" x14ac:dyDescent="0.2">
      <c r="A153">
        <v>151</v>
      </c>
      <c r="B153" t="s">
        <v>333</v>
      </c>
      <c r="C153">
        <v>153</v>
      </c>
      <c r="D153" t="s">
        <v>193</v>
      </c>
      <c r="E153" t="s">
        <v>2400</v>
      </c>
      <c r="F153" t="s">
        <v>2401</v>
      </c>
      <c r="G153">
        <f t="shared" si="2"/>
        <v>151</v>
      </c>
    </row>
    <row r="154" spans="1:7" x14ac:dyDescent="0.2">
      <c r="A154">
        <v>152</v>
      </c>
      <c r="B154" t="s">
        <v>153</v>
      </c>
      <c r="C154">
        <v>34</v>
      </c>
      <c r="D154" t="s">
        <v>46</v>
      </c>
      <c r="E154" t="s">
        <v>2402</v>
      </c>
      <c r="F154" t="s">
        <v>2403</v>
      </c>
      <c r="G154">
        <f t="shared" si="2"/>
        <v>152</v>
      </c>
    </row>
    <row r="155" spans="1:7" x14ac:dyDescent="0.2">
      <c r="A155">
        <v>153</v>
      </c>
      <c r="B155" t="s">
        <v>315</v>
      </c>
      <c r="C155">
        <v>89</v>
      </c>
      <c r="D155" t="s">
        <v>19</v>
      </c>
      <c r="E155" t="s">
        <v>2404</v>
      </c>
      <c r="F155" t="s">
        <v>2405</v>
      </c>
      <c r="G155">
        <f t="shared" si="2"/>
        <v>153</v>
      </c>
    </row>
    <row r="156" spans="1:7" x14ac:dyDescent="0.2">
      <c r="A156">
        <v>154</v>
      </c>
      <c r="B156" t="s">
        <v>270</v>
      </c>
      <c r="C156">
        <v>5</v>
      </c>
      <c r="D156" t="s">
        <v>74</v>
      </c>
      <c r="E156" t="s">
        <v>2406</v>
      </c>
      <c r="F156" t="s">
        <v>2127</v>
      </c>
      <c r="G156">
        <f t="shared" si="2"/>
        <v>154</v>
      </c>
    </row>
    <row r="157" spans="1:7" x14ac:dyDescent="0.2">
      <c r="A157">
        <v>155</v>
      </c>
      <c r="B157" t="s">
        <v>318</v>
      </c>
      <c r="C157">
        <v>48</v>
      </c>
      <c r="D157" t="s">
        <v>66</v>
      </c>
      <c r="E157" t="s">
        <v>2407</v>
      </c>
      <c r="F157" t="s">
        <v>2408</v>
      </c>
      <c r="G157">
        <f t="shared" si="2"/>
        <v>155</v>
      </c>
    </row>
    <row r="158" spans="1:7" x14ac:dyDescent="0.2">
      <c r="A158">
        <v>156</v>
      </c>
      <c r="B158" t="s">
        <v>163</v>
      </c>
      <c r="C158">
        <v>32</v>
      </c>
      <c r="D158" t="s">
        <v>46</v>
      </c>
      <c r="E158" t="s">
        <v>2409</v>
      </c>
      <c r="F158" t="s">
        <v>2410</v>
      </c>
      <c r="G158">
        <f t="shared" si="2"/>
        <v>156</v>
      </c>
    </row>
    <row r="159" spans="1:7" x14ac:dyDescent="0.2">
      <c r="A159">
        <v>157</v>
      </c>
      <c r="B159" t="s">
        <v>391</v>
      </c>
      <c r="C159">
        <v>152</v>
      </c>
      <c r="D159" t="s">
        <v>193</v>
      </c>
      <c r="E159" t="s">
        <v>2411</v>
      </c>
      <c r="F159" t="s">
        <v>2412</v>
      </c>
      <c r="G159">
        <f t="shared" si="2"/>
        <v>157</v>
      </c>
    </row>
    <row r="160" spans="1:7" x14ac:dyDescent="0.2">
      <c r="A160">
        <v>158</v>
      </c>
      <c r="B160" t="s">
        <v>219</v>
      </c>
      <c r="C160">
        <v>166</v>
      </c>
      <c r="D160" t="s">
        <v>57</v>
      </c>
      <c r="E160" t="s">
        <v>2413</v>
      </c>
      <c r="F160" t="s">
        <v>2414</v>
      </c>
      <c r="G160">
        <f t="shared" si="2"/>
        <v>158</v>
      </c>
    </row>
    <row r="161" spans="1:7" x14ac:dyDescent="0.2">
      <c r="A161">
        <v>159</v>
      </c>
      <c r="B161" t="s">
        <v>279</v>
      </c>
      <c r="C161">
        <v>159</v>
      </c>
      <c r="D161" t="s">
        <v>193</v>
      </c>
      <c r="E161" t="s">
        <v>2415</v>
      </c>
      <c r="F161" t="s">
        <v>2416</v>
      </c>
      <c r="G161">
        <f t="shared" si="2"/>
        <v>159</v>
      </c>
    </row>
    <row r="162" spans="1:7" x14ac:dyDescent="0.2">
      <c r="A162">
        <v>160</v>
      </c>
      <c r="B162" t="s">
        <v>75</v>
      </c>
      <c r="C162">
        <v>2</v>
      </c>
      <c r="D162" t="s">
        <v>74</v>
      </c>
      <c r="E162" t="s">
        <v>2417</v>
      </c>
      <c r="F162" t="s">
        <v>2418</v>
      </c>
      <c r="G162">
        <f t="shared" si="2"/>
        <v>160</v>
      </c>
    </row>
    <row r="163" spans="1:7" x14ac:dyDescent="0.2">
      <c r="A163">
        <v>161</v>
      </c>
      <c r="B163" t="s">
        <v>344</v>
      </c>
      <c r="C163">
        <v>145</v>
      </c>
      <c r="D163" t="s">
        <v>15</v>
      </c>
      <c r="E163" t="s">
        <v>2419</v>
      </c>
      <c r="F163" t="s">
        <v>2420</v>
      </c>
      <c r="G163">
        <f t="shared" si="2"/>
        <v>161</v>
      </c>
    </row>
    <row r="164" spans="1:7" x14ac:dyDescent="0.2">
      <c r="A164">
        <v>162</v>
      </c>
      <c r="B164" t="s">
        <v>56</v>
      </c>
      <c r="C164">
        <v>169</v>
      </c>
      <c r="D164" t="s">
        <v>57</v>
      </c>
      <c r="E164" t="s">
        <v>2421</v>
      </c>
      <c r="F164" t="s">
        <v>2422</v>
      </c>
      <c r="G164">
        <f t="shared" si="2"/>
        <v>162</v>
      </c>
    </row>
    <row r="165" spans="1:7" x14ac:dyDescent="0.2">
      <c r="A165">
        <v>163</v>
      </c>
      <c r="B165" t="s">
        <v>189</v>
      </c>
      <c r="C165">
        <v>52</v>
      </c>
      <c r="D165" t="s">
        <v>27</v>
      </c>
      <c r="E165" t="s">
        <v>2423</v>
      </c>
      <c r="F165" t="s">
        <v>2424</v>
      </c>
      <c r="G165">
        <f t="shared" si="2"/>
        <v>163</v>
      </c>
    </row>
    <row r="166" spans="1:7" x14ac:dyDescent="0.2">
      <c r="A166">
        <v>164</v>
      </c>
      <c r="B166" t="s">
        <v>322</v>
      </c>
      <c r="C166">
        <v>156</v>
      </c>
      <c r="D166" t="s">
        <v>193</v>
      </c>
      <c r="E166" t="s">
        <v>2423</v>
      </c>
      <c r="F166" t="s">
        <v>2424</v>
      </c>
      <c r="G166">
        <f t="shared" si="2"/>
        <v>164</v>
      </c>
    </row>
    <row r="167" spans="1:7" x14ac:dyDescent="0.2">
      <c r="A167">
        <v>165</v>
      </c>
      <c r="B167" t="s">
        <v>38</v>
      </c>
      <c r="C167">
        <v>212</v>
      </c>
      <c r="D167" t="s">
        <v>39</v>
      </c>
      <c r="E167" t="s">
        <v>2425</v>
      </c>
      <c r="F167" t="s">
        <v>2426</v>
      </c>
      <c r="G167">
        <f t="shared" si="2"/>
        <v>165</v>
      </c>
    </row>
    <row r="168" spans="1:7" x14ac:dyDescent="0.2">
      <c r="A168">
        <v>166</v>
      </c>
      <c r="B168" t="s">
        <v>357</v>
      </c>
      <c r="C168">
        <v>216</v>
      </c>
      <c r="D168" t="s">
        <v>39</v>
      </c>
      <c r="E168" t="s">
        <v>2427</v>
      </c>
      <c r="F168" t="s">
        <v>2428</v>
      </c>
      <c r="G168">
        <f t="shared" si="2"/>
        <v>166</v>
      </c>
    </row>
    <row r="169" spans="1:7" x14ac:dyDescent="0.2">
      <c r="A169">
        <v>167</v>
      </c>
      <c r="B169" t="s">
        <v>334</v>
      </c>
      <c r="C169">
        <v>42</v>
      </c>
      <c r="D169" t="s">
        <v>66</v>
      </c>
      <c r="E169" t="s">
        <v>2429</v>
      </c>
      <c r="F169" t="s">
        <v>2430</v>
      </c>
      <c r="G169">
        <f t="shared" si="2"/>
        <v>167</v>
      </c>
    </row>
    <row r="170" spans="1:7" x14ac:dyDescent="0.2">
      <c r="A170">
        <v>168</v>
      </c>
      <c r="B170" t="s">
        <v>305</v>
      </c>
      <c r="C170">
        <v>125</v>
      </c>
      <c r="D170" t="s">
        <v>196</v>
      </c>
      <c r="E170" t="s">
        <v>2431</v>
      </c>
      <c r="F170" t="s">
        <v>2432</v>
      </c>
      <c r="G170">
        <f t="shared" si="2"/>
        <v>168</v>
      </c>
    </row>
    <row r="171" spans="1:7" x14ac:dyDescent="0.2">
      <c r="A171">
        <v>169</v>
      </c>
      <c r="B171" t="s">
        <v>168</v>
      </c>
      <c r="C171">
        <v>197</v>
      </c>
      <c r="D171" t="s">
        <v>169</v>
      </c>
      <c r="E171" t="s">
        <v>2433</v>
      </c>
      <c r="F171" t="s">
        <v>2434</v>
      </c>
      <c r="G171">
        <f t="shared" si="2"/>
        <v>169</v>
      </c>
    </row>
    <row r="172" spans="1:7" x14ac:dyDescent="0.2">
      <c r="A172">
        <v>170</v>
      </c>
      <c r="B172" t="s">
        <v>306</v>
      </c>
      <c r="C172">
        <v>94</v>
      </c>
      <c r="D172" t="s">
        <v>167</v>
      </c>
      <c r="E172" t="s">
        <v>2435</v>
      </c>
      <c r="F172" t="s">
        <v>2436</v>
      </c>
      <c r="G172">
        <f t="shared" si="2"/>
        <v>170</v>
      </c>
    </row>
    <row r="173" spans="1:7" x14ac:dyDescent="0.2">
      <c r="A173">
        <v>171</v>
      </c>
      <c r="B173" t="s">
        <v>244</v>
      </c>
      <c r="C173">
        <v>129</v>
      </c>
      <c r="D173" t="s">
        <v>196</v>
      </c>
      <c r="E173" t="s">
        <v>2437</v>
      </c>
      <c r="F173" t="s">
        <v>2438</v>
      </c>
      <c r="G173">
        <f t="shared" si="2"/>
        <v>171</v>
      </c>
    </row>
    <row r="174" spans="1:7" x14ac:dyDescent="0.2">
      <c r="A174">
        <v>172</v>
      </c>
      <c r="B174" t="s">
        <v>223</v>
      </c>
      <c r="C174">
        <v>144</v>
      </c>
      <c r="D174" t="s">
        <v>15</v>
      </c>
      <c r="E174" t="s">
        <v>2439</v>
      </c>
      <c r="F174" t="s">
        <v>2440</v>
      </c>
      <c r="G174">
        <f t="shared" si="2"/>
        <v>172</v>
      </c>
    </row>
    <row r="175" spans="1:7" x14ac:dyDescent="0.2">
      <c r="A175">
        <v>173</v>
      </c>
      <c r="B175" t="s">
        <v>159</v>
      </c>
      <c r="C175">
        <v>107</v>
      </c>
      <c r="D175" t="s">
        <v>80</v>
      </c>
      <c r="E175" t="s">
        <v>2441</v>
      </c>
      <c r="F175" t="s">
        <v>2442</v>
      </c>
      <c r="G175">
        <f t="shared" si="2"/>
        <v>173</v>
      </c>
    </row>
    <row r="176" spans="1:7" x14ac:dyDescent="0.2">
      <c r="A176">
        <v>174</v>
      </c>
      <c r="B176" t="s">
        <v>230</v>
      </c>
      <c r="C176">
        <v>217</v>
      </c>
      <c r="D176" t="s">
        <v>39</v>
      </c>
      <c r="E176" t="s">
        <v>2443</v>
      </c>
      <c r="F176" t="s">
        <v>2444</v>
      </c>
      <c r="G176">
        <f t="shared" si="2"/>
        <v>174</v>
      </c>
    </row>
    <row r="177" spans="1:7" x14ac:dyDescent="0.2">
      <c r="A177">
        <v>175</v>
      </c>
      <c r="B177" t="s">
        <v>183</v>
      </c>
      <c r="C177">
        <v>194</v>
      </c>
      <c r="D177" t="s">
        <v>169</v>
      </c>
      <c r="E177" t="s">
        <v>2445</v>
      </c>
      <c r="F177" t="s">
        <v>2446</v>
      </c>
      <c r="G177">
        <f t="shared" si="2"/>
        <v>175</v>
      </c>
    </row>
    <row r="178" spans="1:7" x14ac:dyDescent="0.2">
      <c r="A178">
        <v>176</v>
      </c>
      <c r="B178" t="s">
        <v>345</v>
      </c>
      <c r="C178">
        <v>18</v>
      </c>
      <c r="D178" t="s">
        <v>129</v>
      </c>
      <c r="E178" t="s">
        <v>2447</v>
      </c>
      <c r="F178" t="s">
        <v>2448</v>
      </c>
      <c r="G178">
        <f t="shared" si="2"/>
        <v>176</v>
      </c>
    </row>
    <row r="179" spans="1:7" x14ac:dyDescent="0.2">
      <c r="A179">
        <v>177</v>
      </c>
      <c r="B179" t="s">
        <v>206</v>
      </c>
      <c r="C179">
        <v>137</v>
      </c>
      <c r="D179" t="s">
        <v>23</v>
      </c>
      <c r="E179" t="s">
        <v>2449</v>
      </c>
      <c r="F179" t="s">
        <v>2450</v>
      </c>
      <c r="G179">
        <f t="shared" si="2"/>
        <v>177</v>
      </c>
    </row>
    <row r="180" spans="1:7" x14ac:dyDescent="0.2">
      <c r="A180">
        <v>178</v>
      </c>
      <c r="B180" t="s">
        <v>349</v>
      </c>
      <c r="C180">
        <v>193</v>
      </c>
      <c r="D180" t="s">
        <v>169</v>
      </c>
      <c r="E180" t="s">
        <v>2451</v>
      </c>
      <c r="F180" t="s">
        <v>2452</v>
      </c>
      <c r="G180">
        <f t="shared" si="2"/>
        <v>178</v>
      </c>
    </row>
    <row r="181" spans="1:7" x14ac:dyDescent="0.2">
      <c r="A181">
        <v>179</v>
      </c>
      <c r="B181" t="s">
        <v>264</v>
      </c>
      <c r="C181">
        <v>73</v>
      </c>
      <c r="D181" t="s">
        <v>126</v>
      </c>
      <c r="E181" t="s">
        <v>2453</v>
      </c>
      <c r="F181" t="s">
        <v>2454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2455</v>
      </c>
      <c r="F182" t="s">
        <v>2456</v>
      </c>
      <c r="G182">
        <f t="shared" si="2"/>
        <v>180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2457</v>
      </c>
      <c r="F183" t="s">
        <v>2458</v>
      </c>
      <c r="G183">
        <f t="shared" si="2"/>
        <v>181</v>
      </c>
    </row>
    <row r="184" spans="1:7" x14ac:dyDescent="0.2">
      <c r="A184">
        <v>182</v>
      </c>
      <c r="B184" t="s">
        <v>341</v>
      </c>
      <c r="C184">
        <v>76</v>
      </c>
      <c r="D184" t="s">
        <v>126</v>
      </c>
      <c r="E184" t="s">
        <v>2459</v>
      </c>
      <c r="F184" t="s">
        <v>2460</v>
      </c>
      <c r="G184">
        <f t="shared" si="2"/>
        <v>182</v>
      </c>
    </row>
    <row r="185" spans="1:7" x14ac:dyDescent="0.2">
      <c r="A185">
        <v>183</v>
      </c>
      <c r="B185" t="s">
        <v>47</v>
      </c>
      <c r="C185">
        <v>54</v>
      </c>
      <c r="D185" t="s">
        <v>27</v>
      </c>
      <c r="E185" t="s">
        <v>2461</v>
      </c>
      <c r="F185" t="s">
        <v>2462</v>
      </c>
      <c r="G185">
        <f t="shared" si="2"/>
        <v>183</v>
      </c>
    </row>
    <row r="186" spans="1:7" x14ac:dyDescent="0.2">
      <c r="A186">
        <v>184</v>
      </c>
      <c r="B186" t="s">
        <v>248</v>
      </c>
      <c r="C186">
        <v>172</v>
      </c>
      <c r="D186" t="s">
        <v>249</v>
      </c>
      <c r="E186" t="s">
        <v>2463</v>
      </c>
      <c r="F186" t="s">
        <v>2464</v>
      </c>
      <c r="G186">
        <f t="shared" si="2"/>
        <v>184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2465</v>
      </c>
      <c r="F187" t="s">
        <v>2466</v>
      </c>
      <c r="G187">
        <f t="shared" si="2"/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opLeftCell="A169" workbookViewId="0">
      <selection activeCell="G3" sqref="G3:G187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6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7" x14ac:dyDescent="0.2">
      <c r="A3">
        <v>1</v>
      </c>
      <c r="B3" t="s">
        <v>104</v>
      </c>
      <c r="C3">
        <v>31</v>
      </c>
      <c r="D3" t="s">
        <v>46</v>
      </c>
      <c r="E3" t="s">
        <v>2467</v>
      </c>
      <c r="F3" t="s">
        <v>6</v>
      </c>
      <c r="G3">
        <f>A3</f>
        <v>1</v>
      </c>
    </row>
    <row r="4" spans="1:7" x14ac:dyDescent="0.2">
      <c r="A4">
        <v>2</v>
      </c>
      <c r="B4" t="s">
        <v>67</v>
      </c>
      <c r="C4">
        <v>61</v>
      </c>
      <c r="D4" t="s">
        <v>8</v>
      </c>
      <c r="E4" t="s">
        <v>2468</v>
      </c>
      <c r="F4" t="s">
        <v>984</v>
      </c>
      <c r="G4">
        <f t="shared" ref="G4:G67" si="0">A4</f>
        <v>2</v>
      </c>
    </row>
    <row r="5" spans="1:7" x14ac:dyDescent="0.2">
      <c r="A5">
        <v>3</v>
      </c>
      <c r="B5" t="s">
        <v>103</v>
      </c>
      <c r="C5">
        <v>68</v>
      </c>
      <c r="D5" t="s">
        <v>8</v>
      </c>
      <c r="E5" t="s">
        <v>2469</v>
      </c>
      <c r="F5" t="s">
        <v>1611</v>
      </c>
      <c r="G5">
        <f t="shared" si="0"/>
        <v>3</v>
      </c>
    </row>
    <row r="6" spans="1:7" x14ac:dyDescent="0.2">
      <c r="A6">
        <v>4</v>
      </c>
      <c r="B6" t="s">
        <v>65</v>
      </c>
      <c r="C6">
        <v>47</v>
      </c>
      <c r="D6" t="s">
        <v>66</v>
      </c>
      <c r="E6" t="s">
        <v>2470</v>
      </c>
      <c r="F6" t="s">
        <v>55</v>
      </c>
      <c r="G6">
        <f t="shared" si="0"/>
        <v>4</v>
      </c>
    </row>
    <row r="7" spans="1:7" x14ac:dyDescent="0.2">
      <c r="A7">
        <v>5</v>
      </c>
      <c r="B7" t="s">
        <v>121</v>
      </c>
      <c r="C7">
        <v>41</v>
      </c>
      <c r="D7" t="s">
        <v>66</v>
      </c>
      <c r="E7" t="s">
        <v>2336</v>
      </c>
      <c r="F7" t="s">
        <v>687</v>
      </c>
      <c r="G7">
        <f t="shared" si="0"/>
        <v>5</v>
      </c>
    </row>
    <row r="8" spans="1:7" x14ac:dyDescent="0.2">
      <c r="A8">
        <v>6</v>
      </c>
      <c r="B8" t="s">
        <v>58</v>
      </c>
      <c r="C8">
        <v>118</v>
      </c>
      <c r="D8" t="s">
        <v>11</v>
      </c>
      <c r="E8" t="s">
        <v>2471</v>
      </c>
      <c r="F8" t="s">
        <v>218</v>
      </c>
      <c r="G8">
        <f t="shared" si="0"/>
        <v>6</v>
      </c>
    </row>
    <row r="9" spans="1:7" x14ac:dyDescent="0.2">
      <c r="A9">
        <v>7</v>
      </c>
      <c r="B9" t="s">
        <v>114</v>
      </c>
      <c r="C9">
        <v>59</v>
      </c>
      <c r="D9" t="s">
        <v>27</v>
      </c>
      <c r="E9" t="s">
        <v>2472</v>
      </c>
      <c r="F9" t="s">
        <v>355</v>
      </c>
      <c r="G9">
        <f t="shared" si="0"/>
        <v>7</v>
      </c>
    </row>
    <row r="10" spans="1:7" x14ac:dyDescent="0.2">
      <c r="A10">
        <v>8</v>
      </c>
      <c r="B10" t="s">
        <v>45</v>
      </c>
      <c r="C10">
        <v>39</v>
      </c>
      <c r="D10" t="s">
        <v>46</v>
      </c>
      <c r="E10" t="s">
        <v>2473</v>
      </c>
      <c r="F10" t="s">
        <v>2171</v>
      </c>
      <c r="G10">
        <f t="shared" si="0"/>
        <v>8</v>
      </c>
    </row>
    <row r="11" spans="1:7" x14ac:dyDescent="0.2">
      <c r="A11">
        <v>9</v>
      </c>
      <c r="B11" t="s">
        <v>142</v>
      </c>
      <c r="C11">
        <v>51</v>
      </c>
      <c r="D11" t="s">
        <v>27</v>
      </c>
      <c r="E11" t="s">
        <v>2474</v>
      </c>
      <c r="F11" t="s">
        <v>446</v>
      </c>
      <c r="G11">
        <f t="shared" si="0"/>
        <v>9</v>
      </c>
    </row>
    <row r="12" spans="1:7" x14ac:dyDescent="0.2">
      <c r="A12">
        <v>10</v>
      </c>
      <c r="B12" t="s">
        <v>85</v>
      </c>
      <c r="C12">
        <v>116</v>
      </c>
      <c r="D12" t="s">
        <v>11</v>
      </c>
      <c r="E12" t="s">
        <v>2474</v>
      </c>
      <c r="F12" t="s">
        <v>446</v>
      </c>
      <c r="G12">
        <f t="shared" si="0"/>
        <v>10</v>
      </c>
    </row>
    <row r="13" spans="1:7" x14ac:dyDescent="0.2">
      <c r="A13">
        <v>11</v>
      </c>
      <c r="B13" t="s">
        <v>125</v>
      </c>
      <c r="C13">
        <v>71</v>
      </c>
      <c r="D13" t="s">
        <v>126</v>
      </c>
      <c r="E13" t="s">
        <v>2475</v>
      </c>
      <c r="F13" t="s">
        <v>381</v>
      </c>
      <c r="G13">
        <f t="shared" si="0"/>
        <v>11</v>
      </c>
    </row>
    <row r="14" spans="1:7" x14ac:dyDescent="0.2">
      <c r="A14">
        <v>12</v>
      </c>
      <c r="B14" t="s">
        <v>154</v>
      </c>
      <c r="C14">
        <v>44</v>
      </c>
      <c r="D14" t="s">
        <v>66</v>
      </c>
      <c r="E14" t="s">
        <v>2476</v>
      </c>
      <c r="F14" t="s">
        <v>400</v>
      </c>
      <c r="G14">
        <f t="shared" si="0"/>
        <v>12</v>
      </c>
    </row>
    <row r="15" spans="1:7" x14ac:dyDescent="0.2">
      <c r="A15">
        <v>13</v>
      </c>
      <c r="B15" t="s">
        <v>73</v>
      </c>
      <c r="C15">
        <v>1</v>
      </c>
      <c r="D15" t="s">
        <v>74</v>
      </c>
      <c r="E15" t="s">
        <v>2477</v>
      </c>
      <c r="F15" t="s">
        <v>461</v>
      </c>
      <c r="G15">
        <f t="shared" si="0"/>
        <v>13</v>
      </c>
    </row>
    <row r="16" spans="1:7" x14ac:dyDescent="0.2">
      <c r="A16">
        <v>14</v>
      </c>
      <c r="B16" t="s">
        <v>267</v>
      </c>
      <c r="C16">
        <v>82</v>
      </c>
      <c r="D16" t="s">
        <v>19</v>
      </c>
      <c r="E16" t="s">
        <v>2478</v>
      </c>
      <c r="F16" t="s">
        <v>487</v>
      </c>
      <c r="G16">
        <f t="shared" si="0"/>
        <v>14</v>
      </c>
    </row>
    <row r="17" spans="1:7" x14ac:dyDescent="0.2">
      <c r="A17">
        <v>15</v>
      </c>
      <c r="B17" t="s">
        <v>42</v>
      </c>
      <c r="C17">
        <v>131</v>
      </c>
      <c r="D17" t="s">
        <v>23</v>
      </c>
      <c r="E17" t="s">
        <v>2479</v>
      </c>
      <c r="F17" t="s">
        <v>499</v>
      </c>
      <c r="G17">
        <f t="shared" si="0"/>
        <v>15</v>
      </c>
    </row>
    <row r="18" spans="1:7" x14ac:dyDescent="0.2">
      <c r="A18">
        <v>16</v>
      </c>
      <c r="B18" t="s">
        <v>50</v>
      </c>
      <c r="C18">
        <v>141</v>
      </c>
      <c r="D18" t="s">
        <v>15</v>
      </c>
      <c r="E18" t="s">
        <v>2480</v>
      </c>
      <c r="F18" t="s">
        <v>2481</v>
      </c>
      <c r="G18">
        <f t="shared" si="0"/>
        <v>16</v>
      </c>
    </row>
    <row r="19" spans="1:7" x14ac:dyDescent="0.2">
      <c r="A19">
        <v>17</v>
      </c>
      <c r="B19" t="s">
        <v>128</v>
      </c>
      <c r="C19">
        <v>11</v>
      </c>
      <c r="D19" t="s">
        <v>129</v>
      </c>
      <c r="E19" t="s">
        <v>2482</v>
      </c>
      <c r="F19" t="s">
        <v>2483</v>
      </c>
      <c r="G19">
        <f t="shared" si="0"/>
        <v>17</v>
      </c>
    </row>
    <row r="20" spans="1:7" x14ac:dyDescent="0.2">
      <c r="A20">
        <v>18</v>
      </c>
      <c r="B20" t="s">
        <v>697</v>
      </c>
      <c r="C20">
        <v>91</v>
      </c>
      <c r="D20" t="s">
        <v>167</v>
      </c>
      <c r="E20" t="s">
        <v>2484</v>
      </c>
      <c r="F20" t="s">
        <v>726</v>
      </c>
      <c r="G20">
        <f t="shared" si="0"/>
        <v>18</v>
      </c>
    </row>
    <row r="21" spans="1:7" x14ac:dyDescent="0.2">
      <c r="A21">
        <v>19</v>
      </c>
      <c r="B21" t="s">
        <v>205</v>
      </c>
      <c r="C21">
        <v>161</v>
      </c>
      <c r="D21" t="s">
        <v>57</v>
      </c>
      <c r="E21" t="s">
        <v>2485</v>
      </c>
      <c r="F21" t="s">
        <v>2486</v>
      </c>
      <c r="G21">
        <f t="shared" si="0"/>
        <v>19</v>
      </c>
    </row>
    <row r="22" spans="1:7" x14ac:dyDescent="0.2">
      <c r="A22">
        <v>20</v>
      </c>
      <c r="B22" t="s">
        <v>186</v>
      </c>
      <c r="C22">
        <v>181</v>
      </c>
      <c r="D22" t="s">
        <v>31</v>
      </c>
      <c r="E22" t="s">
        <v>2487</v>
      </c>
      <c r="F22" t="s">
        <v>2488</v>
      </c>
      <c r="G22">
        <f t="shared" si="0"/>
        <v>20</v>
      </c>
    </row>
    <row r="23" spans="1:7" x14ac:dyDescent="0.2">
      <c r="A23">
        <v>21</v>
      </c>
      <c r="B23" t="s">
        <v>297</v>
      </c>
      <c r="C23">
        <v>12</v>
      </c>
      <c r="D23" t="s">
        <v>129</v>
      </c>
      <c r="E23" t="s">
        <v>2489</v>
      </c>
      <c r="F23" t="s">
        <v>2490</v>
      </c>
      <c r="G23">
        <f t="shared" si="0"/>
        <v>21</v>
      </c>
    </row>
    <row r="24" spans="1:7" x14ac:dyDescent="0.2">
      <c r="A24">
        <v>22</v>
      </c>
      <c r="B24" t="s">
        <v>287</v>
      </c>
      <c r="C24">
        <v>13</v>
      </c>
      <c r="D24" t="s">
        <v>129</v>
      </c>
      <c r="E24" t="s">
        <v>2491</v>
      </c>
      <c r="F24" t="s">
        <v>2492</v>
      </c>
      <c r="G24">
        <f t="shared" si="0"/>
        <v>22</v>
      </c>
    </row>
    <row r="25" spans="1:7" x14ac:dyDescent="0.2">
      <c r="A25">
        <v>23</v>
      </c>
      <c r="B25" t="s">
        <v>192</v>
      </c>
      <c r="C25">
        <v>151</v>
      </c>
      <c r="D25" t="s">
        <v>193</v>
      </c>
      <c r="E25" t="s">
        <v>2493</v>
      </c>
      <c r="F25" t="s">
        <v>2494</v>
      </c>
      <c r="G25">
        <f t="shared" si="0"/>
        <v>23</v>
      </c>
    </row>
    <row r="26" spans="1:7" x14ac:dyDescent="0.2">
      <c r="A26">
        <v>24</v>
      </c>
      <c r="B26" t="s">
        <v>266</v>
      </c>
      <c r="C26">
        <v>3</v>
      </c>
      <c r="D26" t="s">
        <v>74</v>
      </c>
      <c r="E26" t="s">
        <v>2495</v>
      </c>
      <c r="F26" t="s">
        <v>2496</v>
      </c>
      <c r="G26">
        <f t="shared" si="0"/>
        <v>24</v>
      </c>
    </row>
    <row r="27" spans="1:7" x14ac:dyDescent="0.2">
      <c r="A27">
        <v>25</v>
      </c>
      <c r="B27" t="s">
        <v>146</v>
      </c>
      <c r="C27">
        <v>66</v>
      </c>
      <c r="D27" t="s">
        <v>8</v>
      </c>
      <c r="E27" t="s">
        <v>2497</v>
      </c>
      <c r="F27" t="s">
        <v>587</v>
      </c>
      <c r="G27">
        <f t="shared" si="0"/>
        <v>25</v>
      </c>
    </row>
    <row r="28" spans="1:7" x14ac:dyDescent="0.2">
      <c r="A28">
        <v>26</v>
      </c>
      <c r="B28" t="s">
        <v>286</v>
      </c>
      <c r="C28">
        <v>191</v>
      </c>
      <c r="D28" t="s">
        <v>169</v>
      </c>
      <c r="E28" t="s">
        <v>2498</v>
      </c>
      <c r="F28" t="s">
        <v>603</v>
      </c>
      <c r="G28">
        <f t="shared" si="0"/>
        <v>26</v>
      </c>
    </row>
    <row r="29" spans="1:7" x14ac:dyDescent="0.2">
      <c r="A29">
        <v>27</v>
      </c>
      <c r="B29" t="s">
        <v>108</v>
      </c>
      <c r="C29">
        <v>57</v>
      </c>
      <c r="D29" t="s">
        <v>27</v>
      </c>
      <c r="E29" t="s">
        <v>2499</v>
      </c>
      <c r="F29" t="s">
        <v>747</v>
      </c>
      <c r="G29">
        <f t="shared" si="0"/>
        <v>27</v>
      </c>
    </row>
    <row r="30" spans="1:7" x14ac:dyDescent="0.2">
      <c r="A30">
        <v>28</v>
      </c>
      <c r="B30" t="s">
        <v>326</v>
      </c>
      <c r="C30">
        <v>19</v>
      </c>
      <c r="D30" t="s">
        <v>129</v>
      </c>
      <c r="E30" t="s">
        <v>2500</v>
      </c>
      <c r="F30" t="s">
        <v>753</v>
      </c>
      <c r="G30">
        <f t="shared" si="0"/>
        <v>28</v>
      </c>
    </row>
    <row r="31" spans="1:7" x14ac:dyDescent="0.2">
      <c r="A31">
        <v>29</v>
      </c>
      <c r="B31" t="s">
        <v>61</v>
      </c>
      <c r="C31">
        <v>21</v>
      </c>
      <c r="D31" t="s">
        <v>62</v>
      </c>
      <c r="E31" t="s">
        <v>2501</v>
      </c>
      <c r="F31" t="s">
        <v>2502</v>
      </c>
      <c r="G31">
        <f t="shared" si="0"/>
        <v>29</v>
      </c>
    </row>
    <row r="32" spans="1:7" x14ac:dyDescent="0.2">
      <c r="A32">
        <v>30</v>
      </c>
      <c r="B32" t="s">
        <v>204</v>
      </c>
      <c r="C32">
        <v>165</v>
      </c>
      <c r="D32" t="s">
        <v>57</v>
      </c>
      <c r="E32" t="s">
        <v>2503</v>
      </c>
      <c r="F32" t="s">
        <v>2504</v>
      </c>
      <c r="G32">
        <f t="shared" si="0"/>
        <v>30</v>
      </c>
    </row>
    <row r="33" spans="1:7" x14ac:dyDescent="0.2">
      <c r="A33">
        <v>31</v>
      </c>
      <c r="B33" t="s">
        <v>212</v>
      </c>
      <c r="C33">
        <v>167</v>
      </c>
      <c r="D33" t="s">
        <v>57</v>
      </c>
      <c r="E33" t="s">
        <v>2505</v>
      </c>
      <c r="F33" t="s">
        <v>2506</v>
      </c>
      <c r="G33">
        <f t="shared" si="0"/>
        <v>31</v>
      </c>
    </row>
    <row r="34" spans="1:7" x14ac:dyDescent="0.2">
      <c r="A34">
        <v>32</v>
      </c>
      <c r="B34" t="s">
        <v>86</v>
      </c>
      <c r="C34">
        <v>183</v>
      </c>
      <c r="D34" t="s">
        <v>31</v>
      </c>
      <c r="E34" t="s">
        <v>2505</v>
      </c>
      <c r="F34" t="s">
        <v>2506</v>
      </c>
      <c r="G34">
        <f t="shared" si="0"/>
        <v>32</v>
      </c>
    </row>
    <row r="35" spans="1:7" x14ac:dyDescent="0.2">
      <c r="A35">
        <v>33</v>
      </c>
      <c r="B35" t="s">
        <v>133</v>
      </c>
      <c r="C35">
        <v>211</v>
      </c>
      <c r="D35" t="s">
        <v>39</v>
      </c>
      <c r="E35" t="s">
        <v>2507</v>
      </c>
      <c r="F35" t="s">
        <v>1056</v>
      </c>
      <c r="G35">
        <f t="shared" si="0"/>
        <v>33</v>
      </c>
    </row>
    <row r="36" spans="1:7" x14ac:dyDescent="0.2">
      <c r="A36">
        <v>34</v>
      </c>
      <c r="B36" t="s">
        <v>239</v>
      </c>
      <c r="C36">
        <v>97</v>
      </c>
      <c r="D36" t="s">
        <v>167</v>
      </c>
      <c r="E36" t="s">
        <v>2389</v>
      </c>
      <c r="F36" t="s">
        <v>2508</v>
      </c>
      <c r="G36">
        <f t="shared" si="0"/>
        <v>34</v>
      </c>
    </row>
    <row r="37" spans="1:7" x14ac:dyDescent="0.2">
      <c r="A37">
        <v>35</v>
      </c>
      <c r="B37" t="s">
        <v>280</v>
      </c>
      <c r="C37">
        <v>188</v>
      </c>
      <c r="D37" t="s">
        <v>31</v>
      </c>
      <c r="E37" t="s">
        <v>2509</v>
      </c>
      <c r="F37" t="s">
        <v>2510</v>
      </c>
      <c r="G37">
        <f t="shared" si="0"/>
        <v>35</v>
      </c>
    </row>
    <row r="38" spans="1:7" x14ac:dyDescent="0.2">
      <c r="A38">
        <v>36</v>
      </c>
      <c r="B38" t="s">
        <v>340</v>
      </c>
      <c r="C38">
        <v>121</v>
      </c>
      <c r="D38" t="s">
        <v>196</v>
      </c>
      <c r="E38" t="s">
        <v>2511</v>
      </c>
      <c r="F38" t="s">
        <v>2512</v>
      </c>
      <c r="G38">
        <f t="shared" si="0"/>
        <v>36</v>
      </c>
    </row>
    <row r="39" spans="1:7" x14ac:dyDescent="0.2">
      <c r="A39">
        <v>37</v>
      </c>
      <c r="B39" t="s">
        <v>257</v>
      </c>
      <c r="C39">
        <v>199</v>
      </c>
      <c r="D39" t="s">
        <v>169</v>
      </c>
      <c r="E39" t="s">
        <v>2513</v>
      </c>
      <c r="F39" t="s">
        <v>846</v>
      </c>
      <c r="G39">
        <f t="shared" si="0"/>
        <v>37</v>
      </c>
    </row>
    <row r="40" spans="1:7" x14ac:dyDescent="0.2">
      <c r="A40">
        <v>38</v>
      </c>
      <c r="B40" t="s">
        <v>321</v>
      </c>
      <c r="C40">
        <v>201</v>
      </c>
      <c r="D40" t="s">
        <v>237</v>
      </c>
      <c r="E40" t="s">
        <v>2514</v>
      </c>
      <c r="F40" t="s">
        <v>860</v>
      </c>
      <c r="G40">
        <f t="shared" si="0"/>
        <v>38</v>
      </c>
    </row>
    <row r="41" spans="1:7" x14ac:dyDescent="0.2">
      <c r="A41">
        <v>39</v>
      </c>
      <c r="B41" t="s">
        <v>157</v>
      </c>
      <c r="C41">
        <v>111</v>
      </c>
      <c r="D41" t="s">
        <v>11</v>
      </c>
      <c r="E41" t="s">
        <v>2515</v>
      </c>
      <c r="F41" t="s">
        <v>2516</v>
      </c>
      <c r="G41">
        <f t="shared" si="0"/>
        <v>39</v>
      </c>
    </row>
    <row r="42" spans="1:7" x14ac:dyDescent="0.2">
      <c r="A42">
        <v>40</v>
      </c>
      <c r="B42" t="s">
        <v>93</v>
      </c>
      <c r="C42">
        <v>46</v>
      </c>
      <c r="D42" t="s">
        <v>66</v>
      </c>
      <c r="E42" t="s">
        <v>2517</v>
      </c>
      <c r="F42" t="s">
        <v>2518</v>
      </c>
      <c r="G42">
        <f t="shared" si="0"/>
        <v>40</v>
      </c>
    </row>
    <row r="43" spans="1:7" x14ac:dyDescent="0.2">
      <c r="A43">
        <v>41</v>
      </c>
      <c r="B43" t="s">
        <v>134</v>
      </c>
      <c r="C43">
        <v>27</v>
      </c>
      <c r="D43" t="s">
        <v>62</v>
      </c>
      <c r="E43" t="s">
        <v>2519</v>
      </c>
      <c r="F43" t="s">
        <v>1137</v>
      </c>
      <c r="G43">
        <f t="shared" si="0"/>
        <v>41</v>
      </c>
    </row>
    <row r="44" spans="1:7" x14ac:dyDescent="0.2">
      <c r="A44">
        <v>42</v>
      </c>
      <c r="B44" t="s">
        <v>150</v>
      </c>
      <c r="C44">
        <v>86</v>
      </c>
      <c r="D44" t="s">
        <v>19</v>
      </c>
      <c r="E44" t="s">
        <v>2520</v>
      </c>
      <c r="F44" t="s">
        <v>2231</v>
      </c>
      <c r="G44">
        <f t="shared" si="0"/>
        <v>42</v>
      </c>
    </row>
    <row r="45" spans="1:7" x14ac:dyDescent="0.2">
      <c r="A45">
        <v>43</v>
      </c>
      <c r="B45" t="s">
        <v>307</v>
      </c>
      <c r="C45">
        <v>123</v>
      </c>
      <c r="D45" t="s">
        <v>196</v>
      </c>
      <c r="E45" t="s">
        <v>2521</v>
      </c>
      <c r="F45" t="s">
        <v>2522</v>
      </c>
      <c r="G45">
        <f t="shared" si="0"/>
        <v>43</v>
      </c>
    </row>
    <row r="46" spans="1:7" x14ac:dyDescent="0.2">
      <c r="A46">
        <v>44</v>
      </c>
      <c r="B46" t="s">
        <v>222</v>
      </c>
      <c r="C46">
        <v>72</v>
      </c>
      <c r="D46" t="s">
        <v>126</v>
      </c>
      <c r="E46" t="s">
        <v>2523</v>
      </c>
      <c r="F46" t="s">
        <v>959</v>
      </c>
      <c r="G46">
        <f t="shared" si="0"/>
        <v>44</v>
      </c>
    </row>
    <row r="47" spans="1:7" x14ac:dyDescent="0.2">
      <c r="A47">
        <v>45</v>
      </c>
      <c r="B47" t="s">
        <v>313</v>
      </c>
      <c r="C47">
        <v>84</v>
      </c>
      <c r="D47" t="s">
        <v>19</v>
      </c>
      <c r="E47" t="s">
        <v>2524</v>
      </c>
      <c r="F47" t="s">
        <v>2525</v>
      </c>
      <c r="G47">
        <f t="shared" si="0"/>
        <v>45</v>
      </c>
    </row>
    <row r="48" spans="1:7" x14ac:dyDescent="0.2">
      <c r="A48">
        <v>46</v>
      </c>
      <c r="B48" t="s">
        <v>216</v>
      </c>
      <c r="C48">
        <v>108</v>
      </c>
      <c r="D48" t="s">
        <v>80</v>
      </c>
      <c r="E48" t="s">
        <v>2526</v>
      </c>
      <c r="F48" t="s">
        <v>969</v>
      </c>
      <c r="G48">
        <f t="shared" si="0"/>
        <v>46</v>
      </c>
    </row>
    <row r="49" spans="1:7" x14ac:dyDescent="0.2">
      <c r="A49">
        <v>47</v>
      </c>
      <c r="B49" t="s">
        <v>120</v>
      </c>
      <c r="C49">
        <v>4</v>
      </c>
      <c r="D49" t="s">
        <v>74</v>
      </c>
      <c r="E49" t="s">
        <v>2527</v>
      </c>
      <c r="F49" t="s">
        <v>2528</v>
      </c>
      <c r="G49">
        <f t="shared" si="0"/>
        <v>47</v>
      </c>
    </row>
    <row r="50" spans="1:7" x14ac:dyDescent="0.2">
      <c r="A50">
        <v>48</v>
      </c>
      <c r="B50" t="s">
        <v>242</v>
      </c>
      <c r="C50">
        <v>136</v>
      </c>
      <c r="D50" t="s">
        <v>23</v>
      </c>
      <c r="E50" t="s">
        <v>2529</v>
      </c>
      <c r="F50" t="s">
        <v>1406</v>
      </c>
      <c r="G50">
        <f t="shared" si="0"/>
        <v>48</v>
      </c>
    </row>
    <row r="51" spans="1:7" x14ac:dyDescent="0.2">
      <c r="A51">
        <v>49</v>
      </c>
      <c r="B51" t="s">
        <v>92</v>
      </c>
      <c r="C51">
        <v>109</v>
      </c>
      <c r="D51" t="s">
        <v>80</v>
      </c>
      <c r="E51" t="s">
        <v>2530</v>
      </c>
      <c r="F51" t="s">
        <v>2531</v>
      </c>
      <c r="G51">
        <f t="shared" si="0"/>
        <v>49</v>
      </c>
    </row>
    <row r="52" spans="1:7" x14ac:dyDescent="0.2">
      <c r="A52">
        <v>50</v>
      </c>
      <c r="B52" t="s">
        <v>258</v>
      </c>
      <c r="C52">
        <v>173</v>
      </c>
      <c r="D52" t="s">
        <v>249</v>
      </c>
      <c r="E52" t="s">
        <v>2532</v>
      </c>
      <c r="F52" t="s">
        <v>1179</v>
      </c>
      <c r="G52">
        <f t="shared" si="0"/>
        <v>50</v>
      </c>
    </row>
    <row r="53" spans="1:7" x14ac:dyDescent="0.2">
      <c r="A53">
        <v>51</v>
      </c>
      <c r="B53" t="s">
        <v>253</v>
      </c>
      <c r="C53">
        <v>113</v>
      </c>
      <c r="D53" t="s">
        <v>11</v>
      </c>
      <c r="E53" t="s">
        <v>2533</v>
      </c>
      <c r="F53" t="s">
        <v>2534</v>
      </c>
      <c r="G53">
        <f t="shared" si="0"/>
        <v>51</v>
      </c>
    </row>
    <row r="54" spans="1:7" x14ac:dyDescent="0.2">
      <c r="A54">
        <v>52</v>
      </c>
      <c r="B54" t="s">
        <v>26</v>
      </c>
      <c r="C54">
        <v>53</v>
      </c>
      <c r="D54" t="s">
        <v>27</v>
      </c>
      <c r="E54" t="s">
        <v>2535</v>
      </c>
      <c r="F54" t="s">
        <v>2536</v>
      </c>
      <c r="G54">
        <f t="shared" si="0"/>
        <v>52</v>
      </c>
    </row>
    <row r="55" spans="1:7" x14ac:dyDescent="0.2">
      <c r="A55">
        <v>53</v>
      </c>
      <c r="B55" t="s">
        <v>310</v>
      </c>
      <c r="C55">
        <v>215</v>
      </c>
      <c r="D55" t="s">
        <v>39</v>
      </c>
      <c r="E55" t="s">
        <v>2537</v>
      </c>
      <c r="F55" t="s">
        <v>2538</v>
      </c>
      <c r="G55">
        <f t="shared" si="0"/>
        <v>53</v>
      </c>
    </row>
    <row r="56" spans="1:7" x14ac:dyDescent="0.2">
      <c r="A56">
        <v>54</v>
      </c>
      <c r="B56" t="s">
        <v>414</v>
      </c>
      <c r="C56">
        <v>14</v>
      </c>
      <c r="D56" t="s">
        <v>129</v>
      </c>
      <c r="E56" t="s">
        <v>2537</v>
      </c>
      <c r="F56" t="s">
        <v>2538</v>
      </c>
      <c r="G56">
        <f t="shared" si="0"/>
        <v>54</v>
      </c>
    </row>
    <row r="57" spans="1:7" x14ac:dyDescent="0.2">
      <c r="A57">
        <v>55</v>
      </c>
      <c r="B57" t="s">
        <v>78</v>
      </c>
      <c r="C57">
        <v>64</v>
      </c>
      <c r="D57" t="s">
        <v>8</v>
      </c>
      <c r="E57" t="s">
        <v>2539</v>
      </c>
      <c r="F57" t="s">
        <v>2540</v>
      </c>
      <c r="G57">
        <f t="shared" si="0"/>
        <v>55</v>
      </c>
    </row>
    <row r="58" spans="1:7" x14ac:dyDescent="0.2">
      <c r="A58">
        <v>56</v>
      </c>
      <c r="B58" t="s">
        <v>181</v>
      </c>
      <c r="C58">
        <v>75</v>
      </c>
      <c r="D58" t="s">
        <v>126</v>
      </c>
      <c r="E58" t="s">
        <v>2541</v>
      </c>
      <c r="F58" t="s">
        <v>2542</v>
      </c>
      <c r="G58">
        <f t="shared" si="0"/>
        <v>56</v>
      </c>
    </row>
    <row r="59" spans="1:7" x14ac:dyDescent="0.2">
      <c r="A59">
        <v>57</v>
      </c>
      <c r="B59" t="s">
        <v>83</v>
      </c>
      <c r="C59">
        <v>81</v>
      </c>
      <c r="D59" t="s">
        <v>19</v>
      </c>
      <c r="E59" t="s">
        <v>2543</v>
      </c>
      <c r="F59" t="s">
        <v>1207</v>
      </c>
      <c r="G59">
        <f t="shared" si="0"/>
        <v>57</v>
      </c>
    </row>
    <row r="60" spans="1:7" x14ac:dyDescent="0.2">
      <c r="A60">
        <v>58</v>
      </c>
      <c r="B60" t="s">
        <v>330</v>
      </c>
      <c r="C60">
        <v>178</v>
      </c>
      <c r="D60" t="s">
        <v>249</v>
      </c>
      <c r="E60" t="s">
        <v>2544</v>
      </c>
      <c r="F60" t="s">
        <v>1427</v>
      </c>
      <c r="G60">
        <f t="shared" si="0"/>
        <v>58</v>
      </c>
    </row>
    <row r="61" spans="1:7" x14ac:dyDescent="0.2">
      <c r="A61">
        <v>59</v>
      </c>
      <c r="B61" t="s">
        <v>22</v>
      </c>
      <c r="C61">
        <v>138</v>
      </c>
      <c r="D61" t="s">
        <v>23</v>
      </c>
      <c r="E61" t="s">
        <v>2545</v>
      </c>
      <c r="F61" t="s">
        <v>2546</v>
      </c>
      <c r="G61">
        <f t="shared" si="0"/>
        <v>59</v>
      </c>
    </row>
    <row r="62" spans="1:7" x14ac:dyDescent="0.2">
      <c r="A62">
        <v>60</v>
      </c>
      <c r="B62" t="s">
        <v>247</v>
      </c>
      <c r="C62">
        <v>26</v>
      </c>
      <c r="D62" t="s">
        <v>62</v>
      </c>
      <c r="E62" t="s">
        <v>2547</v>
      </c>
      <c r="F62" t="s">
        <v>1217</v>
      </c>
      <c r="G62">
        <f t="shared" si="0"/>
        <v>60</v>
      </c>
    </row>
    <row r="63" spans="1:7" x14ac:dyDescent="0.2">
      <c r="A63">
        <v>61</v>
      </c>
      <c r="B63" t="s">
        <v>174</v>
      </c>
      <c r="C63">
        <v>78</v>
      </c>
      <c r="D63" t="s">
        <v>126</v>
      </c>
      <c r="E63" t="s">
        <v>2548</v>
      </c>
      <c r="F63" t="s">
        <v>2549</v>
      </c>
      <c r="G63">
        <f t="shared" si="0"/>
        <v>61</v>
      </c>
    </row>
    <row r="64" spans="1:7" x14ac:dyDescent="0.2">
      <c r="A64">
        <v>62</v>
      </c>
      <c r="B64" t="s">
        <v>97</v>
      </c>
      <c r="C64">
        <v>139</v>
      </c>
      <c r="D64" t="s">
        <v>23</v>
      </c>
      <c r="E64" t="s">
        <v>2550</v>
      </c>
      <c r="F64" t="s">
        <v>2551</v>
      </c>
      <c r="G64">
        <f t="shared" si="0"/>
        <v>62</v>
      </c>
    </row>
    <row r="65" spans="1:7" x14ac:dyDescent="0.2">
      <c r="A65">
        <v>63</v>
      </c>
      <c r="B65" t="s">
        <v>263</v>
      </c>
      <c r="C65">
        <v>112</v>
      </c>
      <c r="D65" t="s">
        <v>11</v>
      </c>
      <c r="E65" t="s">
        <v>2552</v>
      </c>
      <c r="F65" t="s">
        <v>1230</v>
      </c>
      <c r="G65">
        <f t="shared" si="0"/>
        <v>63</v>
      </c>
    </row>
    <row r="66" spans="1:7" x14ac:dyDescent="0.2">
      <c r="A66">
        <v>64</v>
      </c>
      <c r="B66" t="s">
        <v>361</v>
      </c>
      <c r="C66">
        <v>67</v>
      </c>
      <c r="D66" t="s">
        <v>8</v>
      </c>
      <c r="E66" t="s">
        <v>2553</v>
      </c>
      <c r="F66" t="s">
        <v>2554</v>
      </c>
      <c r="G66">
        <f t="shared" si="0"/>
        <v>64</v>
      </c>
    </row>
    <row r="67" spans="1:7" x14ac:dyDescent="0.2">
      <c r="A67">
        <v>65</v>
      </c>
      <c r="B67" t="s">
        <v>259</v>
      </c>
      <c r="C67">
        <v>88</v>
      </c>
      <c r="D67" t="s">
        <v>19</v>
      </c>
      <c r="E67" t="s">
        <v>2451</v>
      </c>
      <c r="F67" t="s">
        <v>2555</v>
      </c>
      <c r="G67">
        <f t="shared" si="0"/>
        <v>65</v>
      </c>
    </row>
    <row r="68" spans="1:7" x14ac:dyDescent="0.2">
      <c r="A68">
        <v>66</v>
      </c>
      <c r="B68" t="s">
        <v>195</v>
      </c>
      <c r="C68">
        <v>127</v>
      </c>
      <c r="D68" t="s">
        <v>196</v>
      </c>
      <c r="E68" t="s">
        <v>2556</v>
      </c>
      <c r="F68" t="s">
        <v>2557</v>
      </c>
      <c r="G68">
        <f t="shared" ref="G68:G131" si="1">A68</f>
        <v>66</v>
      </c>
    </row>
    <row r="69" spans="1:7" x14ac:dyDescent="0.2">
      <c r="A69">
        <v>67</v>
      </c>
      <c r="B69" t="s">
        <v>194</v>
      </c>
      <c r="C69">
        <v>119</v>
      </c>
      <c r="D69" t="s">
        <v>11</v>
      </c>
      <c r="E69" t="s">
        <v>2558</v>
      </c>
      <c r="F69" t="s">
        <v>1448</v>
      </c>
      <c r="G69">
        <f t="shared" si="1"/>
        <v>67</v>
      </c>
    </row>
    <row r="70" spans="1:7" x14ac:dyDescent="0.2">
      <c r="A70">
        <v>68</v>
      </c>
      <c r="B70" t="s">
        <v>388</v>
      </c>
      <c r="C70">
        <v>83</v>
      </c>
      <c r="D70" t="s">
        <v>19</v>
      </c>
      <c r="E70" t="s">
        <v>2559</v>
      </c>
      <c r="F70" t="s">
        <v>1994</v>
      </c>
      <c r="G70">
        <f t="shared" si="1"/>
        <v>68</v>
      </c>
    </row>
    <row r="71" spans="1:7" x14ac:dyDescent="0.2">
      <c r="A71">
        <v>69</v>
      </c>
      <c r="B71" t="s">
        <v>290</v>
      </c>
      <c r="C71">
        <v>29</v>
      </c>
      <c r="D71" t="s">
        <v>62</v>
      </c>
      <c r="E71" t="s">
        <v>2560</v>
      </c>
      <c r="F71" t="s">
        <v>2561</v>
      </c>
      <c r="G71">
        <f t="shared" si="1"/>
        <v>69</v>
      </c>
    </row>
    <row r="72" spans="1:7" x14ac:dyDescent="0.2">
      <c r="A72">
        <v>70</v>
      </c>
      <c r="B72" t="s">
        <v>295</v>
      </c>
      <c r="C72">
        <v>177</v>
      </c>
      <c r="D72" t="s">
        <v>249</v>
      </c>
      <c r="E72" t="s">
        <v>2562</v>
      </c>
      <c r="F72" t="s">
        <v>2563</v>
      </c>
      <c r="G72">
        <f t="shared" si="1"/>
        <v>70</v>
      </c>
    </row>
    <row r="73" spans="1:7" x14ac:dyDescent="0.2">
      <c r="A73">
        <v>71</v>
      </c>
      <c r="B73" t="s">
        <v>87</v>
      </c>
      <c r="C73">
        <v>8</v>
      </c>
      <c r="D73" t="s">
        <v>74</v>
      </c>
      <c r="E73" t="s">
        <v>2564</v>
      </c>
      <c r="F73" t="s">
        <v>1996</v>
      </c>
      <c r="G73">
        <f t="shared" si="1"/>
        <v>71</v>
      </c>
    </row>
    <row r="74" spans="1:7" x14ac:dyDescent="0.2">
      <c r="A74">
        <v>72</v>
      </c>
      <c r="B74" t="s">
        <v>224</v>
      </c>
      <c r="C74">
        <v>36</v>
      </c>
      <c r="D74" t="s">
        <v>46</v>
      </c>
      <c r="E74" t="s">
        <v>2565</v>
      </c>
      <c r="F74" t="s">
        <v>2285</v>
      </c>
      <c r="G74">
        <f t="shared" si="1"/>
        <v>72</v>
      </c>
    </row>
    <row r="75" spans="1:7" x14ac:dyDescent="0.2">
      <c r="A75">
        <v>73</v>
      </c>
      <c r="B75" t="s">
        <v>271</v>
      </c>
      <c r="C75">
        <v>214</v>
      </c>
      <c r="D75" t="s">
        <v>39</v>
      </c>
      <c r="E75" t="s">
        <v>2566</v>
      </c>
      <c r="F75" t="s">
        <v>2567</v>
      </c>
      <c r="G75">
        <f t="shared" si="1"/>
        <v>73</v>
      </c>
    </row>
    <row r="76" spans="1:7" x14ac:dyDescent="0.2">
      <c r="A76">
        <v>74</v>
      </c>
      <c r="B76" t="s">
        <v>251</v>
      </c>
      <c r="C76">
        <v>176</v>
      </c>
      <c r="D76" t="s">
        <v>249</v>
      </c>
      <c r="E76" t="s">
        <v>2568</v>
      </c>
      <c r="F76" t="s">
        <v>1718</v>
      </c>
      <c r="G76">
        <f t="shared" si="1"/>
        <v>74</v>
      </c>
    </row>
    <row r="77" spans="1:7" x14ac:dyDescent="0.2">
      <c r="A77">
        <v>75</v>
      </c>
      <c r="B77" t="s">
        <v>360</v>
      </c>
      <c r="C77">
        <v>122</v>
      </c>
      <c r="D77" t="s">
        <v>196</v>
      </c>
      <c r="E77" t="s">
        <v>2569</v>
      </c>
      <c r="F77" t="s">
        <v>2570</v>
      </c>
      <c r="G77">
        <f t="shared" si="1"/>
        <v>75</v>
      </c>
    </row>
    <row r="78" spans="1:7" x14ac:dyDescent="0.2">
      <c r="A78">
        <v>76</v>
      </c>
      <c r="B78" t="s">
        <v>285</v>
      </c>
      <c r="C78">
        <v>148</v>
      </c>
      <c r="D78" t="s">
        <v>15</v>
      </c>
      <c r="E78" t="s">
        <v>2571</v>
      </c>
      <c r="F78" t="s">
        <v>2572</v>
      </c>
      <c r="G78">
        <f t="shared" si="1"/>
        <v>76</v>
      </c>
    </row>
    <row r="79" spans="1:7" x14ac:dyDescent="0.2">
      <c r="A79">
        <v>77</v>
      </c>
      <c r="B79" t="s">
        <v>7</v>
      </c>
      <c r="C79">
        <v>63</v>
      </c>
      <c r="D79" t="s">
        <v>8</v>
      </c>
      <c r="E79" t="s">
        <v>2573</v>
      </c>
      <c r="F79" t="s">
        <v>1246</v>
      </c>
      <c r="G79">
        <f t="shared" si="1"/>
        <v>77</v>
      </c>
    </row>
    <row r="80" spans="1:7" x14ac:dyDescent="0.2">
      <c r="A80">
        <v>78</v>
      </c>
      <c r="B80" t="s">
        <v>252</v>
      </c>
      <c r="C80">
        <v>69</v>
      </c>
      <c r="D80" t="s">
        <v>8</v>
      </c>
      <c r="E80" t="s">
        <v>2574</v>
      </c>
      <c r="F80" t="s">
        <v>2575</v>
      </c>
      <c r="G80">
        <f t="shared" si="1"/>
        <v>78</v>
      </c>
    </row>
    <row r="81" spans="1:7" x14ac:dyDescent="0.2">
      <c r="A81">
        <v>79</v>
      </c>
      <c r="B81" t="s">
        <v>188</v>
      </c>
      <c r="C81">
        <v>24</v>
      </c>
      <c r="D81" t="s">
        <v>62</v>
      </c>
      <c r="E81" t="s">
        <v>2576</v>
      </c>
      <c r="F81" t="s">
        <v>2577</v>
      </c>
      <c r="G81">
        <f t="shared" si="1"/>
        <v>79</v>
      </c>
    </row>
    <row r="82" spans="1:7" x14ac:dyDescent="0.2">
      <c r="A82">
        <v>80</v>
      </c>
      <c r="B82" t="s">
        <v>170</v>
      </c>
      <c r="C82">
        <v>96</v>
      </c>
      <c r="D82" t="s">
        <v>167</v>
      </c>
      <c r="E82" t="s">
        <v>2578</v>
      </c>
      <c r="F82" t="s">
        <v>2579</v>
      </c>
      <c r="G82">
        <f t="shared" si="1"/>
        <v>80</v>
      </c>
    </row>
    <row r="83" spans="1:7" x14ac:dyDescent="0.2">
      <c r="A83">
        <v>81</v>
      </c>
      <c r="B83" t="s">
        <v>302</v>
      </c>
      <c r="C83">
        <v>192</v>
      </c>
      <c r="D83" t="s">
        <v>169</v>
      </c>
      <c r="E83" t="s">
        <v>2580</v>
      </c>
      <c r="F83" t="s">
        <v>2581</v>
      </c>
      <c r="G83">
        <f t="shared" si="1"/>
        <v>81</v>
      </c>
    </row>
    <row r="84" spans="1:7" x14ac:dyDescent="0.2">
      <c r="A84">
        <v>82</v>
      </c>
      <c r="B84" t="s">
        <v>143</v>
      </c>
      <c r="C84">
        <v>6</v>
      </c>
      <c r="D84" t="s">
        <v>74</v>
      </c>
      <c r="E84" t="s">
        <v>2582</v>
      </c>
      <c r="F84" t="s">
        <v>2583</v>
      </c>
      <c r="G84">
        <f t="shared" si="1"/>
        <v>82</v>
      </c>
    </row>
    <row r="85" spans="1:7" x14ac:dyDescent="0.2">
      <c r="A85">
        <v>83</v>
      </c>
      <c r="B85" t="s">
        <v>132</v>
      </c>
      <c r="C85">
        <v>87</v>
      </c>
      <c r="D85" t="s">
        <v>19</v>
      </c>
      <c r="E85" t="s">
        <v>2584</v>
      </c>
      <c r="F85" t="s">
        <v>2303</v>
      </c>
      <c r="G85">
        <f t="shared" si="1"/>
        <v>83</v>
      </c>
    </row>
    <row r="86" spans="1:7" x14ac:dyDescent="0.2">
      <c r="A86">
        <v>84</v>
      </c>
      <c r="B86" t="s">
        <v>166</v>
      </c>
      <c r="C86">
        <v>98</v>
      </c>
      <c r="D86" t="s">
        <v>167</v>
      </c>
      <c r="E86" t="s">
        <v>2585</v>
      </c>
      <c r="F86" t="s">
        <v>2586</v>
      </c>
      <c r="G86">
        <f t="shared" si="1"/>
        <v>84</v>
      </c>
    </row>
    <row r="87" spans="1:7" x14ac:dyDescent="0.2">
      <c r="A87">
        <v>85</v>
      </c>
      <c r="B87" t="s">
        <v>139</v>
      </c>
      <c r="C87">
        <v>149</v>
      </c>
      <c r="D87" t="s">
        <v>15</v>
      </c>
      <c r="E87" t="s">
        <v>2587</v>
      </c>
      <c r="F87" t="s">
        <v>2588</v>
      </c>
      <c r="G87">
        <f t="shared" si="1"/>
        <v>85</v>
      </c>
    </row>
    <row r="88" spans="1:7" x14ac:dyDescent="0.2">
      <c r="A88">
        <v>86</v>
      </c>
      <c r="B88" t="s">
        <v>291</v>
      </c>
      <c r="C88">
        <v>168</v>
      </c>
      <c r="D88" t="s">
        <v>57</v>
      </c>
      <c r="E88" t="s">
        <v>2589</v>
      </c>
      <c r="F88" t="s">
        <v>2590</v>
      </c>
      <c r="G88">
        <f t="shared" si="1"/>
        <v>86</v>
      </c>
    </row>
    <row r="89" spans="1:7" x14ac:dyDescent="0.2">
      <c r="A89">
        <v>87</v>
      </c>
      <c r="B89" t="s">
        <v>162</v>
      </c>
      <c r="C89">
        <v>134</v>
      </c>
      <c r="D89" t="s">
        <v>23</v>
      </c>
      <c r="E89" t="s">
        <v>2591</v>
      </c>
      <c r="F89" t="s">
        <v>2592</v>
      </c>
      <c r="G89">
        <f t="shared" si="1"/>
        <v>87</v>
      </c>
    </row>
    <row r="90" spans="1:7" x14ac:dyDescent="0.2">
      <c r="A90">
        <v>88</v>
      </c>
      <c r="B90" t="s">
        <v>111</v>
      </c>
      <c r="C90">
        <v>135</v>
      </c>
      <c r="D90" t="s">
        <v>23</v>
      </c>
      <c r="E90" t="s">
        <v>2593</v>
      </c>
      <c r="F90" t="s">
        <v>1487</v>
      </c>
      <c r="G90">
        <f t="shared" si="1"/>
        <v>88</v>
      </c>
    </row>
    <row r="91" spans="1:7" x14ac:dyDescent="0.2">
      <c r="A91">
        <v>89</v>
      </c>
      <c r="B91" t="s">
        <v>408</v>
      </c>
      <c r="C91">
        <v>206</v>
      </c>
      <c r="D91" t="s">
        <v>237</v>
      </c>
      <c r="E91" t="s">
        <v>2594</v>
      </c>
      <c r="F91" t="s">
        <v>2309</v>
      </c>
      <c r="G91">
        <f t="shared" si="1"/>
        <v>89</v>
      </c>
    </row>
    <row r="92" spans="1:7" x14ac:dyDescent="0.2">
      <c r="A92">
        <v>90</v>
      </c>
      <c r="B92" t="s">
        <v>197</v>
      </c>
      <c r="C92">
        <v>195</v>
      </c>
      <c r="D92" t="s">
        <v>169</v>
      </c>
      <c r="E92" t="s">
        <v>2595</v>
      </c>
      <c r="F92" t="s">
        <v>1262</v>
      </c>
      <c r="G92">
        <f t="shared" si="1"/>
        <v>90</v>
      </c>
    </row>
    <row r="93" spans="1:7" x14ac:dyDescent="0.2">
      <c r="A93">
        <v>91</v>
      </c>
      <c r="B93" t="s">
        <v>210</v>
      </c>
      <c r="C93">
        <v>43</v>
      </c>
      <c r="D93" t="s">
        <v>66</v>
      </c>
      <c r="E93" t="s">
        <v>2596</v>
      </c>
      <c r="F93" t="s">
        <v>2597</v>
      </c>
      <c r="G93">
        <f t="shared" si="1"/>
        <v>91</v>
      </c>
    </row>
    <row r="94" spans="1:7" x14ac:dyDescent="0.2">
      <c r="A94">
        <v>92</v>
      </c>
      <c r="B94" t="s">
        <v>177</v>
      </c>
      <c r="C94">
        <v>38</v>
      </c>
      <c r="D94" t="s">
        <v>46</v>
      </c>
      <c r="E94" t="s">
        <v>2598</v>
      </c>
      <c r="F94" t="s">
        <v>2313</v>
      </c>
      <c r="G94">
        <f t="shared" si="1"/>
        <v>92</v>
      </c>
    </row>
    <row r="95" spans="1:7" x14ac:dyDescent="0.2">
      <c r="A95">
        <v>93</v>
      </c>
      <c r="B95" t="s">
        <v>231</v>
      </c>
      <c r="C95">
        <v>218</v>
      </c>
      <c r="D95" t="s">
        <v>39</v>
      </c>
      <c r="E95" t="s">
        <v>2599</v>
      </c>
      <c r="F95" t="s">
        <v>2029</v>
      </c>
      <c r="G95">
        <f t="shared" si="1"/>
        <v>93</v>
      </c>
    </row>
    <row r="96" spans="1:7" x14ac:dyDescent="0.2">
      <c r="A96">
        <v>94</v>
      </c>
      <c r="B96" t="s">
        <v>296</v>
      </c>
      <c r="C96">
        <v>203</v>
      </c>
      <c r="D96" t="s">
        <v>237</v>
      </c>
      <c r="E96" t="s">
        <v>2600</v>
      </c>
      <c r="F96" t="s">
        <v>2601</v>
      </c>
      <c r="G96">
        <f t="shared" si="1"/>
        <v>94</v>
      </c>
    </row>
    <row r="97" spans="1:7" x14ac:dyDescent="0.2">
      <c r="A97">
        <v>95</v>
      </c>
      <c r="B97" t="s">
        <v>236</v>
      </c>
      <c r="C97">
        <v>209</v>
      </c>
      <c r="D97" t="s">
        <v>237</v>
      </c>
      <c r="E97" t="s">
        <v>2602</v>
      </c>
      <c r="F97" t="s">
        <v>2603</v>
      </c>
      <c r="G97">
        <f t="shared" si="1"/>
        <v>95</v>
      </c>
    </row>
    <row r="98" spans="1:7" x14ac:dyDescent="0.2">
      <c r="A98">
        <v>96</v>
      </c>
      <c r="B98" t="s">
        <v>88</v>
      </c>
      <c r="C98">
        <v>133</v>
      </c>
      <c r="D98" t="s">
        <v>23</v>
      </c>
      <c r="E98" t="s">
        <v>2604</v>
      </c>
      <c r="F98" t="s">
        <v>2605</v>
      </c>
      <c r="G98">
        <f t="shared" si="1"/>
        <v>96</v>
      </c>
    </row>
    <row r="99" spans="1:7" x14ac:dyDescent="0.2">
      <c r="A99">
        <v>97</v>
      </c>
      <c r="B99" t="s">
        <v>127</v>
      </c>
      <c r="C99">
        <v>146</v>
      </c>
      <c r="D99" t="s">
        <v>15</v>
      </c>
      <c r="E99" t="s">
        <v>2606</v>
      </c>
      <c r="F99" t="s">
        <v>1272</v>
      </c>
      <c r="G99">
        <f t="shared" si="1"/>
        <v>97</v>
      </c>
    </row>
    <row r="100" spans="1:7" x14ac:dyDescent="0.2">
      <c r="A100">
        <v>98</v>
      </c>
      <c r="B100" t="s">
        <v>149</v>
      </c>
      <c r="C100">
        <v>65</v>
      </c>
      <c r="D100" t="s">
        <v>8</v>
      </c>
      <c r="E100" t="s">
        <v>2607</v>
      </c>
      <c r="F100" t="s">
        <v>2319</v>
      </c>
      <c r="G100">
        <f t="shared" si="1"/>
        <v>98</v>
      </c>
    </row>
    <row r="101" spans="1:7" x14ac:dyDescent="0.2">
      <c r="A101">
        <v>99</v>
      </c>
      <c r="B101" t="s">
        <v>350</v>
      </c>
      <c r="C101">
        <v>49</v>
      </c>
      <c r="D101" t="s">
        <v>66</v>
      </c>
      <c r="E101" t="s">
        <v>2608</v>
      </c>
      <c r="F101" t="s">
        <v>2609</v>
      </c>
      <c r="G101">
        <f t="shared" si="1"/>
        <v>99</v>
      </c>
    </row>
    <row r="102" spans="1:7" x14ac:dyDescent="0.2">
      <c r="A102">
        <v>100</v>
      </c>
      <c r="B102" t="s">
        <v>337</v>
      </c>
      <c r="C102">
        <v>115</v>
      </c>
      <c r="D102" t="s">
        <v>11</v>
      </c>
      <c r="E102" t="s">
        <v>2610</v>
      </c>
      <c r="F102" t="s">
        <v>2611</v>
      </c>
      <c r="G102">
        <f t="shared" si="1"/>
        <v>100</v>
      </c>
    </row>
    <row r="103" spans="1:7" x14ac:dyDescent="0.2">
      <c r="A103">
        <v>101</v>
      </c>
      <c r="B103" t="s">
        <v>260</v>
      </c>
      <c r="C103">
        <v>117</v>
      </c>
      <c r="D103" t="s">
        <v>11</v>
      </c>
      <c r="E103" t="s">
        <v>2612</v>
      </c>
      <c r="F103" t="s">
        <v>2613</v>
      </c>
      <c r="G103">
        <f t="shared" si="1"/>
        <v>101</v>
      </c>
    </row>
    <row r="104" spans="1:7" x14ac:dyDescent="0.2">
      <c r="A104">
        <v>102</v>
      </c>
      <c r="B104" t="s">
        <v>171</v>
      </c>
      <c r="C104">
        <v>187</v>
      </c>
      <c r="D104" t="s">
        <v>31</v>
      </c>
      <c r="E104" t="s">
        <v>2614</v>
      </c>
      <c r="F104" t="s">
        <v>2615</v>
      </c>
      <c r="G104">
        <f t="shared" si="1"/>
        <v>102</v>
      </c>
    </row>
    <row r="105" spans="1:7" x14ac:dyDescent="0.2">
      <c r="A105">
        <v>103</v>
      </c>
      <c r="B105" t="s">
        <v>32</v>
      </c>
      <c r="C105">
        <v>58</v>
      </c>
      <c r="D105" t="s">
        <v>27</v>
      </c>
      <c r="E105" t="s">
        <v>2616</v>
      </c>
      <c r="F105" t="s">
        <v>2617</v>
      </c>
      <c r="G105">
        <f t="shared" si="1"/>
        <v>103</v>
      </c>
    </row>
    <row r="106" spans="1:7" x14ac:dyDescent="0.2">
      <c r="A106">
        <v>104</v>
      </c>
      <c r="B106" t="s">
        <v>187</v>
      </c>
      <c r="C106">
        <v>189</v>
      </c>
      <c r="D106" t="s">
        <v>31</v>
      </c>
      <c r="E106" t="s">
        <v>2618</v>
      </c>
      <c r="F106" t="s">
        <v>2619</v>
      </c>
      <c r="G106">
        <f t="shared" si="1"/>
        <v>104</v>
      </c>
    </row>
    <row r="107" spans="1:7" x14ac:dyDescent="0.2">
      <c r="A107">
        <v>105</v>
      </c>
      <c r="B107" t="s">
        <v>394</v>
      </c>
      <c r="C107">
        <v>15</v>
      </c>
      <c r="D107" t="s">
        <v>129</v>
      </c>
      <c r="E107" t="s">
        <v>2620</v>
      </c>
      <c r="F107" t="s">
        <v>2333</v>
      </c>
      <c r="G107">
        <f t="shared" si="1"/>
        <v>105</v>
      </c>
    </row>
    <row r="108" spans="1:7" x14ac:dyDescent="0.2">
      <c r="A108">
        <v>106</v>
      </c>
      <c r="B108" t="s">
        <v>35</v>
      </c>
      <c r="C108">
        <v>132</v>
      </c>
      <c r="D108" t="s">
        <v>23</v>
      </c>
      <c r="E108" t="s">
        <v>2621</v>
      </c>
      <c r="F108" t="s">
        <v>2622</v>
      </c>
      <c r="G108">
        <f t="shared" si="1"/>
        <v>106</v>
      </c>
    </row>
    <row r="109" spans="1:7" x14ac:dyDescent="0.2">
      <c r="A109">
        <v>107</v>
      </c>
      <c r="B109" t="s">
        <v>232</v>
      </c>
      <c r="C109">
        <v>213</v>
      </c>
      <c r="D109" t="s">
        <v>39</v>
      </c>
      <c r="E109" t="s">
        <v>2623</v>
      </c>
      <c r="F109" t="s">
        <v>2624</v>
      </c>
      <c r="G109">
        <f t="shared" si="1"/>
        <v>107</v>
      </c>
    </row>
    <row r="110" spans="1:7" x14ac:dyDescent="0.2">
      <c r="A110">
        <v>108</v>
      </c>
      <c r="B110" t="s">
        <v>329</v>
      </c>
      <c r="C110">
        <v>157</v>
      </c>
      <c r="D110" t="s">
        <v>193</v>
      </c>
      <c r="E110" t="s">
        <v>2625</v>
      </c>
      <c r="F110" t="s">
        <v>2051</v>
      </c>
      <c r="G110">
        <f t="shared" si="1"/>
        <v>108</v>
      </c>
    </row>
    <row r="111" spans="1:7" x14ac:dyDescent="0.2">
      <c r="A111">
        <v>109</v>
      </c>
      <c r="B111" t="s">
        <v>300</v>
      </c>
      <c r="C111">
        <v>219</v>
      </c>
      <c r="D111" t="s">
        <v>39</v>
      </c>
      <c r="E111" t="s">
        <v>2626</v>
      </c>
      <c r="F111" t="s">
        <v>2627</v>
      </c>
      <c r="G111">
        <f t="shared" si="1"/>
        <v>109</v>
      </c>
    </row>
    <row r="112" spans="1:7" x14ac:dyDescent="0.2">
      <c r="A112">
        <v>110</v>
      </c>
      <c r="B112" t="s">
        <v>385</v>
      </c>
      <c r="C112">
        <v>158</v>
      </c>
      <c r="D112" t="s">
        <v>193</v>
      </c>
      <c r="E112" t="s">
        <v>2628</v>
      </c>
      <c r="F112" t="s">
        <v>1517</v>
      </c>
      <c r="G112">
        <f t="shared" si="1"/>
        <v>110</v>
      </c>
    </row>
    <row r="113" spans="1:7" x14ac:dyDescent="0.2">
      <c r="A113">
        <v>111</v>
      </c>
      <c r="B113" t="s">
        <v>373</v>
      </c>
      <c r="C113">
        <v>128</v>
      </c>
      <c r="D113" t="s">
        <v>196</v>
      </c>
      <c r="E113" t="s">
        <v>2629</v>
      </c>
      <c r="F113" t="s">
        <v>2630</v>
      </c>
      <c r="G113">
        <f t="shared" si="1"/>
        <v>111</v>
      </c>
    </row>
    <row r="114" spans="1:7" x14ac:dyDescent="0.2">
      <c r="A114">
        <v>112</v>
      </c>
      <c r="B114" t="s">
        <v>227</v>
      </c>
      <c r="C114">
        <v>79</v>
      </c>
      <c r="D114" t="s">
        <v>126</v>
      </c>
      <c r="E114" t="s">
        <v>2631</v>
      </c>
      <c r="F114" t="s">
        <v>2632</v>
      </c>
      <c r="G114">
        <f t="shared" si="1"/>
        <v>112</v>
      </c>
    </row>
    <row r="115" spans="1:7" x14ac:dyDescent="0.2">
      <c r="A115">
        <v>113</v>
      </c>
      <c r="B115" t="s">
        <v>283</v>
      </c>
      <c r="C115">
        <v>204</v>
      </c>
      <c r="D115" t="s">
        <v>237</v>
      </c>
      <c r="E115" t="s">
        <v>2633</v>
      </c>
      <c r="F115" t="s">
        <v>2634</v>
      </c>
      <c r="G115">
        <f t="shared" si="1"/>
        <v>113</v>
      </c>
    </row>
    <row r="116" spans="1:7" x14ac:dyDescent="0.2">
      <c r="A116">
        <v>114</v>
      </c>
      <c r="B116" t="s">
        <v>84</v>
      </c>
      <c r="C116">
        <v>9</v>
      </c>
      <c r="D116" t="s">
        <v>74</v>
      </c>
      <c r="E116" t="s">
        <v>2635</v>
      </c>
      <c r="F116" t="s">
        <v>2636</v>
      </c>
      <c r="G116">
        <f t="shared" si="1"/>
        <v>114</v>
      </c>
    </row>
    <row r="117" spans="1:7" x14ac:dyDescent="0.2">
      <c r="A117">
        <v>115</v>
      </c>
      <c r="B117" t="s">
        <v>211</v>
      </c>
      <c r="C117">
        <v>155</v>
      </c>
      <c r="D117" t="s">
        <v>193</v>
      </c>
      <c r="E117" t="s">
        <v>2637</v>
      </c>
      <c r="F117" t="s">
        <v>2638</v>
      </c>
      <c r="G117">
        <f t="shared" si="1"/>
        <v>115</v>
      </c>
    </row>
    <row r="118" spans="1:7" x14ac:dyDescent="0.2">
      <c r="A118">
        <v>116</v>
      </c>
      <c r="B118" t="s">
        <v>376</v>
      </c>
      <c r="C118">
        <v>174</v>
      </c>
      <c r="D118" t="s">
        <v>249</v>
      </c>
      <c r="E118" t="s">
        <v>2639</v>
      </c>
      <c r="F118" t="s">
        <v>2640</v>
      </c>
      <c r="G118">
        <f t="shared" si="1"/>
        <v>116</v>
      </c>
    </row>
    <row r="119" spans="1:7" x14ac:dyDescent="0.2">
      <c r="A119">
        <v>117</v>
      </c>
      <c r="B119" t="s">
        <v>207</v>
      </c>
      <c r="C119">
        <v>196</v>
      </c>
      <c r="D119" t="s">
        <v>169</v>
      </c>
      <c r="E119" t="s">
        <v>2641</v>
      </c>
      <c r="F119" t="s">
        <v>2642</v>
      </c>
      <c r="G119">
        <f t="shared" si="1"/>
        <v>117</v>
      </c>
    </row>
    <row r="120" spans="1:7" x14ac:dyDescent="0.2">
      <c r="A120">
        <v>118</v>
      </c>
      <c r="B120" t="s">
        <v>215</v>
      </c>
      <c r="C120">
        <v>184</v>
      </c>
      <c r="D120" t="s">
        <v>31</v>
      </c>
      <c r="E120" t="s">
        <v>2643</v>
      </c>
      <c r="F120" t="s">
        <v>2644</v>
      </c>
      <c r="G120">
        <f t="shared" si="1"/>
        <v>118</v>
      </c>
    </row>
    <row r="121" spans="1:7" x14ac:dyDescent="0.2">
      <c r="A121">
        <v>119</v>
      </c>
      <c r="B121" t="s">
        <v>96</v>
      </c>
      <c r="C121">
        <v>28</v>
      </c>
      <c r="D121" t="s">
        <v>62</v>
      </c>
      <c r="E121" t="s">
        <v>2645</v>
      </c>
      <c r="F121" t="s">
        <v>1300</v>
      </c>
      <c r="G121">
        <f t="shared" si="1"/>
        <v>119</v>
      </c>
    </row>
    <row r="122" spans="1:7" x14ac:dyDescent="0.2">
      <c r="A122">
        <v>120</v>
      </c>
      <c r="B122" t="s">
        <v>363</v>
      </c>
      <c r="C122">
        <v>124</v>
      </c>
      <c r="D122" t="s">
        <v>196</v>
      </c>
      <c r="E122" t="s">
        <v>2646</v>
      </c>
      <c r="F122" t="s">
        <v>2647</v>
      </c>
      <c r="G122">
        <f t="shared" si="1"/>
        <v>120</v>
      </c>
    </row>
    <row r="123" spans="1:7" x14ac:dyDescent="0.2">
      <c r="A123">
        <v>121</v>
      </c>
      <c r="B123" t="s">
        <v>372</v>
      </c>
      <c r="C123">
        <v>154</v>
      </c>
      <c r="D123" t="s">
        <v>193</v>
      </c>
      <c r="E123" t="s">
        <v>2648</v>
      </c>
      <c r="F123" t="s">
        <v>2360</v>
      </c>
      <c r="G123">
        <f t="shared" si="1"/>
        <v>121</v>
      </c>
    </row>
    <row r="124" spans="1:7" x14ac:dyDescent="0.2">
      <c r="A124">
        <v>122</v>
      </c>
      <c r="B124" t="s">
        <v>200</v>
      </c>
      <c r="C124">
        <v>164</v>
      </c>
      <c r="D124" t="s">
        <v>57</v>
      </c>
      <c r="E124" t="s">
        <v>2649</v>
      </c>
      <c r="F124" t="s">
        <v>1302</v>
      </c>
      <c r="G124">
        <f t="shared" si="1"/>
        <v>122</v>
      </c>
    </row>
    <row r="125" spans="1:7" x14ac:dyDescent="0.2">
      <c r="A125">
        <v>123</v>
      </c>
      <c r="B125" t="s">
        <v>301</v>
      </c>
      <c r="C125">
        <v>62</v>
      </c>
      <c r="D125" t="s">
        <v>8</v>
      </c>
      <c r="E125" t="s">
        <v>2649</v>
      </c>
      <c r="F125" t="s">
        <v>1302</v>
      </c>
      <c r="G125">
        <f t="shared" si="1"/>
        <v>123</v>
      </c>
    </row>
    <row r="126" spans="1:7" x14ac:dyDescent="0.2">
      <c r="A126">
        <v>124</v>
      </c>
      <c r="B126" t="s">
        <v>398</v>
      </c>
      <c r="C126">
        <v>207</v>
      </c>
      <c r="D126" t="s">
        <v>237</v>
      </c>
      <c r="E126" t="s">
        <v>2650</v>
      </c>
      <c r="F126" t="s">
        <v>2362</v>
      </c>
      <c r="G126">
        <f t="shared" si="1"/>
        <v>124</v>
      </c>
    </row>
    <row r="127" spans="1:7" x14ac:dyDescent="0.2">
      <c r="A127">
        <v>125</v>
      </c>
      <c r="B127" t="s">
        <v>273</v>
      </c>
      <c r="C127">
        <v>7</v>
      </c>
      <c r="D127" t="s">
        <v>74</v>
      </c>
      <c r="E127" t="s">
        <v>2651</v>
      </c>
      <c r="F127" t="s">
        <v>2652</v>
      </c>
      <c r="G127">
        <f t="shared" si="1"/>
        <v>125</v>
      </c>
    </row>
    <row r="128" spans="1:7" x14ac:dyDescent="0.2">
      <c r="A128">
        <v>126</v>
      </c>
      <c r="B128" t="s">
        <v>362</v>
      </c>
      <c r="C128">
        <v>93</v>
      </c>
      <c r="D128" t="s">
        <v>167</v>
      </c>
      <c r="E128" t="s">
        <v>2653</v>
      </c>
      <c r="F128" t="s">
        <v>1546</v>
      </c>
      <c r="G128">
        <f t="shared" si="1"/>
        <v>126</v>
      </c>
    </row>
    <row r="129" spans="1:7" x14ac:dyDescent="0.2">
      <c r="A129">
        <v>127</v>
      </c>
      <c r="B129" t="s">
        <v>138</v>
      </c>
      <c r="C129">
        <v>16</v>
      </c>
      <c r="D129" t="s">
        <v>129</v>
      </c>
      <c r="E129" t="s">
        <v>2654</v>
      </c>
      <c r="F129" t="s">
        <v>2655</v>
      </c>
      <c r="G129">
        <f t="shared" si="1"/>
        <v>127</v>
      </c>
    </row>
    <row r="130" spans="1:7" x14ac:dyDescent="0.2">
      <c r="A130">
        <v>128</v>
      </c>
      <c r="B130" t="s">
        <v>30</v>
      </c>
      <c r="C130">
        <v>182</v>
      </c>
      <c r="D130" t="s">
        <v>31</v>
      </c>
      <c r="E130" t="s">
        <v>2656</v>
      </c>
      <c r="F130" t="s">
        <v>2657</v>
      </c>
      <c r="G130">
        <f t="shared" si="1"/>
        <v>128</v>
      </c>
    </row>
    <row r="131" spans="1:7" x14ac:dyDescent="0.2">
      <c r="A131">
        <v>129</v>
      </c>
      <c r="B131" t="s">
        <v>284</v>
      </c>
      <c r="C131">
        <v>175</v>
      </c>
      <c r="D131" t="s">
        <v>249</v>
      </c>
      <c r="E131" t="s">
        <v>2465</v>
      </c>
      <c r="F131" t="s">
        <v>2658</v>
      </c>
      <c r="G131">
        <f t="shared" si="1"/>
        <v>129</v>
      </c>
    </row>
    <row r="132" spans="1:7" x14ac:dyDescent="0.2">
      <c r="A132">
        <v>130</v>
      </c>
      <c r="B132" t="s">
        <v>70</v>
      </c>
      <c r="C132">
        <v>33</v>
      </c>
      <c r="D132" t="s">
        <v>46</v>
      </c>
      <c r="E132" t="s">
        <v>2659</v>
      </c>
      <c r="F132" t="s">
        <v>2371</v>
      </c>
      <c r="G132">
        <f t="shared" ref="G132:G187" si="2">A132</f>
        <v>130</v>
      </c>
    </row>
    <row r="133" spans="1:7" x14ac:dyDescent="0.2">
      <c r="A133">
        <v>131</v>
      </c>
      <c r="B133" t="s">
        <v>404</v>
      </c>
      <c r="C133">
        <v>126</v>
      </c>
      <c r="D133" t="s">
        <v>196</v>
      </c>
      <c r="E133" t="s">
        <v>2660</v>
      </c>
      <c r="F133" t="s">
        <v>1554</v>
      </c>
      <c r="G133">
        <f t="shared" si="2"/>
        <v>131</v>
      </c>
    </row>
    <row r="134" spans="1:7" x14ac:dyDescent="0.2">
      <c r="A134">
        <v>132</v>
      </c>
      <c r="B134" t="s">
        <v>366</v>
      </c>
      <c r="C134">
        <v>37</v>
      </c>
      <c r="D134" t="s">
        <v>46</v>
      </c>
      <c r="E134" t="s">
        <v>2661</v>
      </c>
      <c r="F134" t="s">
        <v>2662</v>
      </c>
      <c r="G134">
        <f t="shared" si="2"/>
        <v>132</v>
      </c>
    </row>
    <row r="135" spans="1:7" x14ac:dyDescent="0.2">
      <c r="A135">
        <v>133</v>
      </c>
      <c r="B135" t="s">
        <v>353</v>
      </c>
      <c r="C135">
        <v>142</v>
      </c>
      <c r="D135" t="s">
        <v>15</v>
      </c>
      <c r="E135" t="s">
        <v>2663</v>
      </c>
      <c r="F135" t="s">
        <v>2664</v>
      </c>
      <c r="G135">
        <f t="shared" si="2"/>
        <v>133</v>
      </c>
    </row>
    <row r="136" spans="1:7" x14ac:dyDescent="0.2">
      <c r="A136">
        <v>134</v>
      </c>
      <c r="B136" t="s">
        <v>276</v>
      </c>
      <c r="C136">
        <v>17</v>
      </c>
      <c r="D136" t="s">
        <v>129</v>
      </c>
      <c r="E136" t="s">
        <v>2665</v>
      </c>
      <c r="F136" t="s">
        <v>2666</v>
      </c>
      <c r="G136">
        <f t="shared" si="2"/>
        <v>134</v>
      </c>
    </row>
    <row r="137" spans="1:7" x14ac:dyDescent="0.2">
      <c r="A137">
        <v>135</v>
      </c>
      <c r="B137" t="s">
        <v>243</v>
      </c>
      <c r="C137">
        <v>45</v>
      </c>
      <c r="D137" t="s">
        <v>66</v>
      </c>
      <c r="E137" t="s">
        <v>2667</v>
      </c>
      <c r="F137" t="s">
        <v>2668</v>
      </c>
      <c r="G137">
        <f t="shared" si="2"/>
        <v>135</v>
      </c>
    </row>
    <row r="138" spans="1:7" x14ac:dyDescent="0.2">
      <c r="A138">
        <v>136</v>
      </c>
      <c r="B138" t="s">
        <v>407</v>
      </c>
      <c r="C138">
        <v>92</v>
      </c>
      <c r="D138" t="s">
        <v>167</v>
      </c>
      <c r="E138" t="s">
        <v>2669</v>
      </c>
      <c r="F138" t="s">
        <v>2670</v>
      </c>
      <c r="G138">
        <f t="shared" si="2"/>
        <v>136</v>
      </c>
    </row>
    <row r="139" spans="1:7" x14ac:dyDescent="0.2">
      <c r="A139">
        <v>137</v>
      </c>
      <c r="B139" t="s">
        <v>53</v>
      </c>
      <c r="C139">
        <v>147</v>
      </c>
      <c r="D139" t="s">
        <v>15</v>
      </c>
      <c r="E139" t="s">
        <v>2671</v>
      </c>
      <c r="F139" t="s">
        <v>2672</v>
      </c>
      <c r="G139">
        <f t="shared" si="2"/>
        <v>137</v>
      </c>
    </row>
    <row r="140" spans="1:7" x14ac:dyDescent="0.2">
      <c r="A140">
        <v>138</v>
      </c>
      <c r="B140" t="s">
        <v>89</v>
      </c>
      <c r="C140">
        <v>103</v>
      </c>
      <c r="D140" t="s">
        <v>80</v>
      </c>
      <c r="E140" t="s">
        <v>2673</v>
      </c>
      <c r="F140" t="s">
        <v>2674</v>
      </c>
      <c r="G140">
        <f t="shared" si="2"/>
        <v>138</v>
      </c>
    </row>
    <row r="141" spans="1:7" x14ac:dyDescent="0.2">
      <c r="A141">
        <v>139</v>
      </c>
      <c r="B141" t="s">
        <v>314</v>
      </c>
      <c r="C141">
        <v>163</v>
      </c>
      <c r="D141" t="s">
        <v>57</v>
      </c>
      <c r="E141" t="s">
        <v>2675</v>
      </c>
      <c r="F141" t="s">
        <v>2676</v>
      </c>
      <c r="G141">
        <f t="shared" si="2"/>
        <v>139</v>
      </c>
    </row>
    <row r="142" spans="1:7" x14ac:dyDescent="0.2">
      <c r="A142">
        <v>140</v>
      </c>
      <c r="B142" t="s">
        <v>272</v>
      </c>
      <c r="C142">
        <v>25</v>
      </c>
      <c r="D142" t="s">
        <v>62</v>
      </c>
      <c r="E142" t="s">
        <v>2677</v>
      </c>
      <c r="F142" t="s">
        <v>2678</v>
      </c>
      <c r="G142">
        <f t="shared" si="2"/>
        <v>140</v>
      </c>
    </row>
    <row r="143" spans="1:7" x14ac:dyDescent="0.2">
      <c r="A143">
        <v>141</v>
      </c>
      <c r="B143" t="s">
        <v>105</v>
      </c>
      <c r="C143">
        <v>185</v>
      </c>
      <c r="D143" t="s">
        <v>31</v>
      </c>
      <c r="E143" t="s">
        <v>2679</v>
      </c>
      <c r="F143" t="s">
        <v>2680</v>
      </c>
      <c r="G143">
        <f t="shared" si="2"/>
        <v>141</v>
      </c>
    </row>
    <row r="144" spans="1:7" x14ac:dyDescent="0.2">
      <c r="A144">
        <v>142</v>
      </c>
      <c r="B144" t="s">
        <v>100</v>
      </c>
      <c r="C144">
        <v>186</v>
      </c>
      <c r="D144" t="s">
        <v>31</v>
      </c>
      <c r="E144" t="s">
        <v>2681</v>
      </c>
      <c r="F144" t="s">
        <v>2682</v>
      </c>
      <c r="G144">
        <f t="shared" si="2"/>
        <v>142</v>
      </c>
    </row>
    <row r="145" spans="1:7" x14ac:dyDescent="0.2">
      <c r="A145">
        <v>143</v>
      </c>
      <c r="B145" t="s">
        <v>411</v>
      </c>
      <c r="C145">
        <v>205</v>
      </c>
      <c r="D145" t="s">
        <v>237</v>
      </c>
      <c r="E145" t="s">
        <v>2681</v>
      </c>
      <c r="F145" t="s">
        <v>2682</v>
      </c>
      <c r="G145">
        <f t="shared" si="2"/>
        <v>143</v>
      </c>
    </row>
    <row r="146" spans="1:7" x14ac:dyDescent="0.2">
      <c r="A146">
        <v>144</v>
      </c>
      <c r="B146" t="s">
        <v>158</v>
      </c>
      <c r="C146">
        <v>35</v>
      </c>
      <c r="D146" t="s">
        <v>46</v>
      </c>
      <c r="E146" t="s">
        <v>2683</v>
      </c>
      <c r="F146" t="s">
        <v>2394</v>
      </c>
      <c r="G146">
        <f t="shared" si="2"/>
        <v>144</v>
      </c>
    </row>
    <row r="147" spans="1:7" x14ac:dyDescent="0.2">
      <c r="A147">
        <v>145</v>
      </c>
      <c r="B147" t="s">
        <v>401</v>
      </c>
      <c r="C147">
        <v>208</v>
      </c>
      <c r="D147" t="s">
        <v>237</v>
      </c>
      <c r="E147" t="s">
        <v>2684</v>
      </c>
      <c r="F147" t="s">
        <v>2685</v>
      </c>
      <c r="G147">
        <f t="shared" si="2"/>
        <v>145</v>
      </c>
    </row>
    <row r="148" spans="1:7" x14ac:dyDescent="0.2">
      <c r="A148">
        <v>146</v>
      </c>
      <c r="B148" t="s">
        <v>356</v>
      </c>
      <c r="C148">
        <v>56</v>
      </c>
      <c r="D148" t="s">
        <v>27</v>
      </c>
      <c r="E148" t="s">
        <v>2686</v>
      </c>
      <c r="F148" t="s">
        <v>2687</v>
      </c>
      <c r="G148">
        <f t="shared" si="2"/>
        <v>146</v>
      </c>
    </row>
    <row r="149" spans="1:7" x14ac:dyDescent="0.2">
      <c r="A149">
        <v>147</v>
      </c>
      <c r="B149" t="s">
        <v>182</v>
      </c>
      <c r="C149">
        <v>55</v>
      </c>
      <c r="D149" t="s">
        <v>27</v>
      </c>
      <c r="E149" t="s">
        <v>2688</v>
      </c>
      <c r="F149" t="s">
        <v>2689</v>
      </c>
      <c r="G149">
        <f t="shared" si="2"/>
        <v>147</v>
      </c>
    </row>
    <row r="150" spans="1:7" x14ac:dyDescent="0.2">
      <c r="A150">
        <v>148</v>
      </c>
      <c r="B150" t="s">
        <v>382</v>
      </c>
      <c r="C150">
        <v>23</v>
      </c>
      <c r="D150" t="s">
        <v>62</v>
      </c>
      <c r="E150" t="s">
        <v>2690</v>
      </c>
      <c r="F150" t="s">
        <v>2691</v>
      </c>
      <c r="G150">
        <f t="shared" si="2"/>
        <v>148</v>
      </c>
    </row>
    <row r="151" spans="1:7" x14ac:dyDescent="0.2">
      <c r="A151">
        <v>149</v>
      </c>
      <c r="B151" t="s">
        <v>153</v>
      </c>
      <c r="C151">
        <v>34</v>
      </c>
      <c r="D151" t="s">
        <v>46</v>
      </c>
      <c r="E151" t="s">
        <v>2692</v>
      </c>
      <c r="F151" t="s">
        <v>2693</v>
      </c>
      <c r="G151">
        <f t="shared" si="2"/>
        <v>149</v>
      </c>
    </row>
    <row r="152" spans="1:7" x14ac:dyDescent="0.2">
      <c r="A152">
        <v>150</v>
      </c>
      <c r="B152" t="s">
        <v>315</v>
      </c>
      <c r="C152">
        <v>89</v>
      </c>
      <c r="D152" t="s">
        <v>19</v>
      </c>
      <c r="E152" t="s">
        <v>2694</v>
      </c>
      <c r="F152" t="s">
        <v>2695</v>
      </c>
      <c r="G152">
        <f t="shared" si="2"/>
        <v>150</v>
      </c>
    </row>
    <row r="153" spans="1:7" x14ac:dyDescent="0.2">
      <c r="A153">
        <v>151</v>
      </c>
      <c r="B153" t="s">
        <v>189</v>
      </c>
      <c r="C153">
        <v>52</v>
      </c>
      <c r="D153" t="s">
        <v>27</v>
      </c>
      <c r="E153" t="s">
        <v>2696</v>
      </c>
      <c r="F153" t="s">
        <v>2697</v>
      </c>
      <c r="G153">
        <f t="shared" si="2"/>
        <v>151</v>
      </c>
    </row>
    <row r="154" spans="1:7" x14ac:dyDescent="0.2">
      <c r="A154">
        <v>152</v>
      </c>
      <c r="B154" t="s">
        <v>348</v>
      </c>
      <c r="C154">
        <v>179</v>
      </c>
      <c r="D154" t="s">
        <v>249</v>
      </c>
      <c r="E154" t="s">
        <v>2696</v>
      </c>
      <c r="F154" t="s">
        <v>2697</v>
      </c>
      <c r="G154">
        <f t="shared" si="2"/>
        <v>152</v>
      </c>
    </row>
    <row r="155" spans="1:7" x14ac:dyDescent="0.2">
      <c r="A155">
        <v>153</v>
      </c>
      <c r="B155" t="s">
        <v>279</v>
      </c>
      <c r="C155">
        <v>159</v>
      </c>
      <c r="D155" t="s">
        <v>193</v>
      </c>
      <c r="E155" t="s">
        <v>2698</v>
      </c>
      <c r="F155" t="s">
        <v>2699</v>
      </c>
      <c r="G155">
        <f t="shared" si="2"/>
        <v>153</v>
      </c>
    </row>
    <row r="156" spans="1:7" x14ac:dyDescent="0.2">
      <c r="A156">
        <v>154</v>
      </c>
      <c r="B156" t="s">
        <v>219</v>
      </c>
      <c r="C156">
        <v>166</v>
      </c>
      <c r="D156" t="s">
        <v>57</v>
      </c>
      <c r="E156" t="s">
        <v>2700</v>
      </c>
      <c r="F156" t="s">
        <v>2701</v>
      </c>
      <c r="G156">
        <f t="shared" si="2"/>
        <v>154</v>
      </c>
    </row>
    <row r="157" spans="1:7" x14ac:dyDescent="0.2">
      <c r="A157">
        <v>155</v>
      </c>
      <c r="B157" t="s">
        <v>322</v>
      </c>
      <c r="C157">
        <v>156</v>
      </c>
      <c r="D157" t="s">
        <v>193</v>
      </c>
      <c r="E157" t="s">
        <v>2702</v>
      </c>
      <c r="F157" t="s">
        <v>2703</v>
      </c>
      <c r="G157">
        <f t="shared" si="2"/>
        <v>155</v>
      </c>
    </row>
    <row r="158" spans="1:7" x14ac:dyDescent="0.2">
      <c r="A158">
        <v>156</v>
      </c>
      <c r="B158" t="s">
        <v>294</v>
      </c>
      <c r="C158">
        <v>74</v>
      </c>
      <c r="D158" t="s">
        <v>126</v>
      </c>
      <c r="E158" t="s">
        <v>2704</v>
      </c>
      <c r="F158" t="s">
        <v>2705</v>
      </c>
      <c r="G158">
        <f t="shared" si="2"/>
        <v>156</v>
      </c>
    </row>
    <row r="159" spans="1:7" x14ac:dyDescent="0.2">
      <c r="A159">
        <v>157</v>
      </c>
      <c r="B159" t="s">
        <v>333</v>
      </c>
      <c r="C159">
        <v>153</v>
      </c>
      <c r="D159" t="s">
        <v>193</v>
      </c>
      <c r="E159" t="s">
        <v>2706</v>
      </c>
      <c r="F159" t="s">
        <v>2707</v>
      </c>
      <c r="G159">
        <f t="shared" si="2"/>
        <v>157</v>
      </c>
    </row>
    <row r="160" spans="1:7" x14ac:dyDescent="0.2">
      <c r="A160">
        <v>158</v>
      </c>
      <c r="B160" t="s">
        <v>334</v>
      </c>
      <c r="C160">
        <v>42</v>
      </c>
      <c r="D160" t="s">
        <v>66</v>
      </c>
      <c r="E160" t="s">
        <v>2708</v>
      </c>
      <c r="F160" t="s">
        <v>2434</v>
      </c>
      <c r="G160">
        <f t="shared" si="2"/>
        <v>158</v>
      </c>
    </row>
    <row r="161" spans="1:7" x14ac:dyDescent="0.2">
      <c r="A161">
        <v>159</v>
      </c>
      <c r="B161" t="s">
        <v>75</v>
      </c>
      <c r="C161">
        <v>2</v>
      </c>
      <c r="D161" t="s">
        <v>74</v>
      </c>
      <c r="E161" t="s">
        <v>2709</v>
      </c>
      <c r="F161" t="s">
        <v>2436</v>
      </c>
      <c r="G161">
        <f t="shared" si="2"/>
        <v>159</v>
      </c>
    </row>
    <row r="162" spans="1:7" x14ac:dyDescent="0.2">
      <c r="A162">
        <v>160</v>
      </c>
      <c r="B162" t="s">
        <v>56</v>
      </c>
      <c r="C162">
        <v>169</v>
      </c>
      <c r="D162" t="s">
        <v>57</v>
      </c>
      <c r="E162" t="s">
        <v>2710</v>
      </c>
      <c r="F162" t="s">
        <v>2711</v>
      </c>
      <c r="G162">
        <f t="shared" si="2"/>
        <v>160</v>
      </c>
    </row>
    <row r="163" spans="1:7" x14ac:dyDescent="0.2">
      <c r="A163">
        <v>161</v>
      </c>
      <c r="B163" t="s">
        <v>38</v>
      </c>
      <c r="C163">
        <v>212</v>
      </c>
      <c r="D163" t="s">
        <v>39</v>
      </c>
      <c r="E163" t="s">
        <v>2712</v>
      </c>
      <c r="F163" t="s">
        <v>2713</v>
      </c>
      <c r="G163">
        <f t="shared" si="2"/>
        <v>161</v>
      </c>
    </row>
    <row r="164" spans="1:7" x14ac:dyDescent="0.2">
      <c r="A164">
        <v>162</v>
      </c>
      <c r="B164" t="s">
        <v>270</v>
      </c>
      <c r="C164">
        <v>5</v>
      </c>
      <c r="D164" t="s">
        <v>74</v>
      </c>
      <c r="E164" t="s">
        <v>2714</v>
      </c>
      <c r="F164" t="s">
        <v>2715</v>
      </c>
      <c r="G164">
        <f t="shared" si="2"/>
        <v>162</v>
      </c>
    </row>
    <row r="165" spans="1:7" x14ac:dyDescent="0.2">
      <c r="A165">
        <v>163</v>
      </c>
      <c r="B165" t="s">
        <v>163</v>
      </c>
      <c r="C165">
        <v>32</v>
      </c>
      <c r="D165" t="s">
        <v>46</v>
      </c>
      <c r="E165" t="s">
        <v>2716</v>
      </c>
      <c r="F165" t="s">
        <v>1836</v>
      </c>
      <c r="G165">
        <f t="shared" si="2"/>
        <v>163</v>
      </c>
    </row>
    <row r="166" spans="1:7" x14ac:dyDescent="0.2">
      <c r="A166">
        <v>164</v>
      </c>
      <c r="B166" t="s">
        <v>318</v>
      </c>
      <c r="C166">
        <v>48</v>
      </c>
      <c r="D166" t="s">
        <v>66</v>
      </c>
      <c r="E166" t="s">
        <v>2717</v>
      </c>
      <c r="F166" t="s">
        <v>2718</v>
      </c>
      <c r="G166">
        <f t="shared" si="2"/>
        <v>164</v>
      </c>
    </row>
    <row r="167" spans="1:7" x14ac:dyDescent="0.2">
      <c r="A167">
        <v>165</v>
      </c>
      <c r="B167" t="s">
        <v>357</v>
      </c>
      <c r="C167">
        <v>216</v>
      </c>
      <c r="D167" t="s">
        <v>39</v>
      </c>
      <c r="E167" t="s">
        <v>2719</v>
      </c>
      <c r="F167" t="s">
        <v>2720</v>
      </c>
      <c r="G167">
        <f t="shared" si="2"/>
        <v>165</v>
      </c>
    </row>
    <row r="168" spans="1:7" x14ac:dyDescent="0.2">
      <c r="A168">
        <v>166</v>
      </c>
      <c r="B168" t="s">
        <v>344</v>
      </c>
      <c r="C168">
        <v>145</v>
      </c>
      <c r="D168" t="s">
        <v>15</v>
      </c>
      <c r="E168" t="s">
        <v>2721</v>
      </c>
      <c r="F168" t="s">
        <v>2722</v>
      </c>
      <c r="G168">
        <f t="shared" si="2"/>
        <v>166</v>
      </c>
    </row>
    <row r="169" spans="1:7" x14ac:dyDescent="0.2">
      <c r="A169">
        <v>167</v>
      </c>
      <c r="B169" t="s">
        <v>305</v>
      </c>
      <c r="C169">
        <v>125</v>
      </c>
      <c r="D169" t="s">
        <v>196</v>
      </c>
      <c r="E169" t="s">
        <v>2723</v>
      </c>
      <c r="F169" t="s">
        <v>2724</v>
      </c>
      <c r="G169">
        <f t="shared" si="2"/>
        <v>167</v>
      </c>
    </row>
    <row r="170" spans="1:7" x14ac:dyDescent="0.2">
      <c r="A170">
        <v>168</v>
      </c>
      <c r="B170" t="s">
        <v>168</v>
      </c>
      <c r="C170">
        <v>197</v>
      </c>
      <c r="D170" t="s">
        <v>169</v>
      </c>
      <c r="E170" t="s">
        <v>2723</v>
      </c>
      <c r="F170" t="s">
        <v>2724</v>
      </c>
      <c r="G170">
        <f t="shared" si="2"/>
        <v>168</v>
      </c>
    </row>
    <row r="171" spans="1:7" x14ac:dyDescent="0.2">
      <c r="A171">
        <v>169</v>
      </c>
      <c r="B171" t="s">
        <v>306</v>
      </c>
      <c r="C171">
        <v>94</v>
      </c>
      <c r="D171" t="s">
        <v>167</v>
      </c>
      <c r="E171" t="s">
        <v>2725</v>
      </c>
      <c r="F171" t="s">
        <v>2726</v>
      </c>
      <c r="G171">
        <f t="shared" si="2"/>
        <v>169</v>
      </c>
    </row>
    <row r="172" spans="1:7" x14ac:dyDescent="0.2">
      <c r="A172">
        <v>170</v>
      </c>
      <c r="B172" t="s">
        <v>223</v>
      </c>
      <c r="C172">
        <v>144</v>
      </c>
      <c r="D172" t="s">
        <v>15</v>
      </c>
      <c r="E172" t="s">
        <v>2727</v>
      </c>
      <c r="F172" t="s">
        <v>2728</v>
      </c>
      <c r="G172">
        <f t="shared" si="2"/>
        <v>170</v>
      </c>
    </row>
    <row r="173" spans="1:7" x14ac:dyDescent="0.2">
      <c r="A173">
        <v>171</v>
      </c>
      <c r="B173" t="s">
        <v>244</v>
      </c>
      <c r="C173">
        <v>129</v>
      </c>
      <c r="D173" t="s">
        <v>196</v>
      </c>
      <c r="E173" t="s">
        <v>2729</v>
      </c>
      <c r="F173" t="s">
        <v>2730</v>
      </c>
      <c r="G173">
        <f t="shared" si="2"/>
        <v>171</v>
      </c>
    </row>
    <row r="174" spans="1:7" x14ac:dyDescent="0.2">
      <c r="A174">
        <v>172</v>
      </c>
      <c r="B174" t="s">
        <v>391</v>
      </c>
      <c r="C174">
        <v>152</v>
      </c>
      <c r="D174" t="s">
        <v>193</v>
      </c>
      <c r="E174" t="s">
        <v>2731</v>
      </c>
      <c r="F174" t="s">
        <v>2732</v>
      </c>
      <c r="G174">
        <f t="shared" si="2"/>
        <v>172</v>
      </c>
    </row>
    <row r="175" spans="1:7" x14ac:dyDescent="0.2">
      <c r="A175">
        <v>173</v>
      </c>
      <c r="B175" t="s">
        <v>230</v>
      </c>
      <c r="C175">
        <v>217</v>
      </c>
      <c r="D175" t="s">
        <v>39</v>
      </c>
      <c r="E175" t="s">
        <v>2733</v>
      </c>
      <c r="F175" t="s">
        <v>2734</v>
      </c>
      <c r="G175">
        <f t="shared" si="2"/>
        <v>173</v>
      </c>
    </row>
    <row r="176" spans="1:7" x14ac:dyDescent="0.2">
      <c r="A176">
        <v>174</v>
      </c>
      <c r="B176" t="s">
        <v>183</v>
      </c>
      <c r="C176">
        <v>194</v>
      </c>
      <c r="D176" t="s">
        <v>169</v>
      </c>
      <c r="E176" t="s">
        <v>2735</v>
      </c>
      <c r="F176" t="s">
        <v>2736</v>
      </c>
      <c r="G176">
        <f t="shared" si="2"/>
        <v>174</v>
      </c>
    </row>
    <row r="177" spans="1:7" x14ac:dyDescent="0.2">
      <c r="A177">
        <v>175</v>
      </c>
      <c r="B177" t="s">
        <v>159</v>
      </c>
      <c r="C177">
        <v>107</v>
      </c>
      <c r="D177" t="s">
        <v>80</v>
      </c>
      <c r="E177" t="s">
        <v>2737</v>
      </c>
      <c r="F177" t="s">
        <v>2738</v>
      </c>
      <c r="G177">
        <f t="shared" si="2"/>
        <v>175</v>
      </c>
    </row>
    <row r="178" spans="1:7" x14ac:dyDescent="0.2">
      <c r="A178">
        <v>176</v>
      </c>
      <c r="B178" t="s">
        <v>264</v>
      </c>
      <c r="C178">
        <v>73</v>
      </c>
      <c r="D178" t="s">
        <v>126</v>
      </c>
      <c r="E178" t="s">
        <v>2739</v>
      </c>
      <c r="F178" t="s">
        <v>2740</v>
      </c>
      <c r="G178">
        <f t="shared" si="2"/>
        <v>176</v>
      </c>
    </row>
    <row r="179" spans="1:7" x14ac:dyDescent="0.2">
      <c r="A179">
        <v>177</v>
      </c>
      <c r="B179" t="s">
        <v>349</v>
      </c>
      <c r="C179">
        <v>193</v>
      </c>
      <c r="D179" t="s">
        <v>169</v>
      </c>
      <c r="E179" t="s">
        <v>2741</v>
      </c>
      <c r="F179" t="s">
        <v>2742</v>
      </c>
      <c r="G179">
        <f t="shared" si="2"/>
        <v>177</v>
      </c>
    </row>
    <row r="180" spans="1:7" x14ac:dyDescent="0.2">
      <c r="A180">
        <v>178</v>
      </c>
      <c r="B180" t="s">
        <v>206</v>
      </c>
      <c r="C180">
        <v>137</v>
      </c>
      <c r="D180" t="s">
        <v>23</v>
      </c>
      <c r="E180" t="s">
        <v>2743</v>
      </c>
      <c r="F180" t="s">
        <v>2744</v>
      </c>
      <c r="G180">
        <f t="shared" si="2"/>
        <v>178</v>
      </c>
    </row>
    <row r="181" spans="1:7" x14ac:dyDescent="0.2">
      <c r="A181">
        <v>179</v>
      </c>
      <c r="B181" t="s">
        <v>345</v>
      </c>
      <c r="C181">
        <v>18</v>
      </c>
      <c r="D181" t="s">
        <v>129</v>
      </c>
      <c r="E181" t="s">
        <v>2745</v>
      </c>
      <c r="F181" t="s">
        <v>2746</v>
      </c>
      <c r="G181">
        <f t="shared" si="2"/>
        <v>179</v>
      </c>
    </row>
    <row r="182" spans="1:7" x14ac:dyDescent="0.2">
      <c r="A182">
        <v>180</v>
      </c>
      <c r="B182" t="s">
        <v>79</v>
      </c>
      <c r="C182">
        <v>106</v>
      </c>
      <c r="D182" t="s">
        <v>80</v>
      </c>
      <c r="E182" t="s">
        <v>2747</v>
      </c>
      <c r="F182" t="s">
        <v>2748</v>
      </c>
      <c r="G182">
        <f t="shared" si="2"/>
        <v>180</v>
      </c>
    </row>
    <row r="183" spans="1:7" x14ac:dyDescent="0.2">
      <c r="A183">
        <v>181</v>
      </c>
      <c r="B183" t="s">
        <v>379</v>
      </c>
      <c r="C183">
        <v>202</v>
      </c>
      <c r="D183" t="s">
        <v>237</v>
      </c>
      <c r="E183" t="s">
        <v>2749</v>
      </c>
      <c r="F183" t="s">
        <v>2750</v>
      </c>
      <c r="G183">
        <f t="shared" si="2"/>
        <v>181</v>
      </c>
    </row>
    <row r="184" spans="1:7" x14ac:dyDescent="0.2">
      <c r="A184">
        <v>182</v>
      </c>
      <c r="B184" t="s">
        <v>341</v>
      </c>
      <c r="C184">
        <v>76</v>
      </c>
      <c r="D184" t="s">
        <v>126</v>
      </c>
      <c r="E184" t="s">
        <v>2751</v>
      </c>
      <c r="F184" t="s">
        <v>2752</v>
      </c>
      <c r="G184">
        <f t="shared" si="2"/>
        <v>182</v>
      </c>
    </row>
    <row r="185" spans="1:7" x14ac:dyDescent="0.2">
      <c r="A185">
        <v>183</v>
      </c>
      <c r="B185" t="s">
        <v>248</v>
      </c>
      <c r="C185">
        <v>172</v>
      </c>
      <c r="D185" t="s">
        <v>249</v>
      </c>
      <c r="E185" t="s">
        <v>2753</v>
      </c>
      <c r="F185" t="s">
        <v>2754</v>
      </c>
      <c r="G185">
        <f t="shared" si="2"/>
        <v>183</v>
      </c>
    </row>
    <row r="186" spans="1:7" x14ac:dyDescent="0.2">
      <c r="A186">
        <v>184</v>
      </c>
      <c r="B186" t="s">
        <v>47</v>
      </c>
      <c r="C186">
        <v>54</v>
      </c>
      <c r="D186" t="s">
        <v>27</v>
      </c>
      <c r="E186" t="s">
        <v>2755</v>
      </c>
      <c r="F186" t="s">
        <v>2756</v>
      </c>
      <c r="G186">
        <f t="shared" si="2"/>
        <v>184</v>
      </c>
    </row>
    <row r="187" spans="1:7" x14ac:dyDescent="0.2">
      <c r="A187">
        <v>185</v>
      </c>
      <c r="B187" t="s">
        <v>124</v>
      </c>
      <c r="C187">
        <v>105</v>
      </c>
      <c r="D187" t="s">
        <v>80</v>
      </c>
      <c r="E187" t="s">
        <v>2757</v>
      </c>
      <c r="F187" t="s">
        <v>2758</v>
      </c>
      <c r="G187">
        <f t="shared" si="2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Barber, Scott</dc:creator>
  <cp:lastModifiedBy>fmscb</cp:lastModifiedBy>
  <dcterms:created xsi:type="dcterms:W3CDTF">2016-03-22T14:50:42Z</dcterms:created>
  <dcterms:modified xsi:type="dcterms:W3CDTF">2016-04-20T16:36:43Z</dcterms:modified>
</cp:coreProperties>
</file>