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ropbox\R\R\final\1\"/>
    </mc:Choice>
  </mc:AlternateContent>
  <bookViews>
    <workbookView xWindow="0" yWindow="0" windowWidth="19200" windowHeight="5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23" i="1" l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<sst xmlns="http://schemas.openxmlformats.org/spreadsheetml/2006/main" count="33" uniqueCount="33">
  <si>
    <t>新北市</t>
  </si>
  <si>
    <t>臺北市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</si>
  <si>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</si>
  <si>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</si>
  <si>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</si>
  <si>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</si>
  <si>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</si>
  <si>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</si>
  <si>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</si>
  <si>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</si>
  <si>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</si>
  <si>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</si>
  <si>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</si>
  <si>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</si>
  <si>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</si>
  <si>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</si>
  <si>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</si>
  <si>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</si>
  <si>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</si>
  <si>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</si>
  <si>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</si>
  <si>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桃園市</t>
    <phoneticPr fontId="2" type="noConversion"/>
  </si>
  <si>
    <t>縣市別</t>
    <phoneticPr fontId="2" type="noConversion"/>
  </si>
  <si>
    <t>需求床位數
（公式：老人數*0.164*0.2，詳備註）</t>
    <phoneticPr fontId="2" type="noConversion"/>
  </si>
  <si>
    <t>老年人口
比率％</t>
    <phoneticPr fontId="2" type="noConversion"/>
  </si>
  <si>
    <t>總床數
（供給）</t>
    <phoneticPr fontId="2" type="noConversion"/>
  </si>
  <si>
    <t>供給－需求</t>
    <phoneticPr fontId="2" type="noConversion"/>
  </si>
  <si>
    <t>人口數</t>
    <phoneticPr fontId="2" type="noConversion"/>
  </si>
  <si>
    <t>老年人口數</t>
    <phoneticPr fontId="2" type="noConversion"/>
  </si>
  <si>
    <t>工作人員總計</t>
    <phoneticPr fontId="9" type="noConversion"/>
  </si>
  <si>
    <t>護</t>
    <phoneticPr fontId="3" type="noConversion"/>
  </si>
  <si>
    <t>照</t>
    <phoneticPr fontId="3" type="noConversion"/>
  </si>
  <si>
    <t>照服員照護人數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</si>
</sst>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#,##0;\-#,##0;&quot;－&quot;"/>
    <numFmt numFmtId="177" formatCode="#,##0_ "/>
    <numFmt numFmtId="178" formatCode="##,##0"/>
    <numFmt numFmtId="179" formatCode="#,##0_ ;[Red]\-#,##0\ 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</cellStyleXfs>
  <cellXfs count="18">
    <xf numFmtId="0" fontId="0" fillId="0" borderId="0" xfId="0">
      <alignment vertical="center"/>
    </xf>
    <xf numFmtId="0" fontId="0" fillId="0" borderId="0" xfId="0" applyAlignment="1"/>
    <xf numFmtId="0" fontId="6" fillId="0" borderId="1" xfId="0" applyFont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2" applyNumberFormat="1" applyFont="1" applyBorder="1" applyAlignment="1"/>
    <xf numFmtId="176" fontId="8" fillId="0" borderId="1" xfId="2" applyNumberFormat="1" applyFont="1" applyBorder="1" applyAlignment="1"/>
    <xf numFmtId="176" fontId="8" fillId="0" borderId="1" xfId="2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1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8" fontId="9" fillId="0" borderId="0" xfId="0" applyNumberFormat="1" applyFont="1" applyBorder="1" applyAlignment="1">
      <alignment horizontal="right" vertical="center" wrapText="1"/>
    </xf>
  </cellXfs>
  <cellStyles count="4">
    <cellStyle name="一般" xfId="0" builtinId="0"/>
    <cellStyle name="一般 2" xfId="3"/>
    <cellStyle name="一般_92.10外籍與大陸配偶證件別及國籍別" xfId="2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M5" sqref="M5"/>
    </sheetView>
  </sheetViews>
  <sheetFormatPr defaultRowHeight="17"/>
  <cols>
    <col min="1" max="1" width="9.90625" style="1" bestFit="1" customWidth="1"/>
    <col min="2" max="2" width="11.81640625" style="1" customWidth="1"/>
    <col min="3" max="3" width="10.6328125" customWidth="1"/>
    <col min="6" max="6" width="10.1796875" customWidth="1"/>
    <col min="7" max="7" width="14.26953125" customWidth="1"/>
    <col min="10" max="10" width="8.90625" customWidth="1"/>
  </cols>
  <sheetData>
    <row r="1" spans="1:11" ht="17" customHeight="1">
      <c r="A1" s="8" t="s">
        <v>22</v>
      </c>
      <c r="B1" s="4" t="s">
        <v>27</v>
      </c>
      <c r="C1" s="4" t="s">
        <v>28</v>
      </c>
      <c r="D1" s="9" t="s">
        <v>23</v>
      </c>
      <c r="E1" s="9" t="s">
        <v>24</v>
      </c>
      <c r="F1" s="8" t="s">
        <v>25</v>
      </c>
      <c r="G1" s="8" t="s">
        <v>26</v>
      </c>
      <c r="H1" s="13" t="s">
        <v>29</v>
      </c>
      <c r="I1" s="16" t="s">
        <v>30</v>
      </c>
      <c r="J1" s="16" t="s">
        <v>31</v>
      </c>
      <c r="K1" s="15" t="s">
        <v>32</v>
      </c>
    </row>
    <row r="2" spans="1:11">
      <c r="A2" s="2" t="s">
        <v>0</v>
      </c>
      <c r="B2" s="5">
        <v>3964888</v>
      </c>
      <c r="C2" s="5">
        <v>411600</v>
      </c>
      <c r="D2" s="10">
        <f t="shared" ref="D2:D23" si="0">C2*0.164*0.2</f>
        <v>13500.480000000003</v>
      </c>
      <c r="E2" s="11">
        <f t="shared" ref="E2:E23" si="1">C2/B2</f>
        <v>0.10381125519812918</v>
      </c>
      <c r="F2" s="10">
        <v>17479</v>
      </c>
      <c r="G2" s="12">
        <v>3978.5199999999968</v>
      </c>
      <c r="H2" s="14">
        <v>4558</v>
      </c>
      <c r="I2" s="17">
        <v>980</v>
      </c>
      <c r="J2" s="17">
        <v>1609</v>
      </c>
      <c r="K2">
        <f>F2/J2</f>
        <v>10.863269111249224</v>
      </c>
    </row>
    <row r="3" spans="1:11">
      <c r="A3" s="2" t="s">
        <v>1</v>
      </c>
      <c r="B3" s="5">
        <v>2705949</v>
      </c>
      <c r="C3" s="5">
        <v>387834</v>
      </c>
      <c r="D3" s="10">
        <f t="shared" si="0"/>
        <v>12720.955200000002</v>
      </c>
      <c r="E3" s="11">
        <f t="shared" si="1"/>
        <v>0.14332642632954279</v>
      </c>
      <c r="F3" s="10">
        <v>6974</v>
      </c>
      <c r="G3" s="12">
        <v>-5746.9552000000022</v>
      </c>
      <c r="H3" s="14">
        <v>2883</v>
      </c>
      <c r="I3" s="17">
        <v>513</v>
      </c>
      <c r="J3" s="17">
        <v>981</v>
      </c>
      <c r="K3">
        <f t="shared" ref="K3:K23" si="2">F3/J3</f>
        <v>7.109072375127421</v>
      </c>
    </row>
    <row r="4" spans="1:11">
      <c r="A4" s="2" t="s">
        <v>21</v>
      </c>
      <c r="B4" s="5">
        <v>2077929</v>
      </c>
      <c r="C4" s="5">
        <v>195881</v>
      </c>
      <c r="D4" s="10">
        <f t="shared" si="0"/>
        <v>6424.8968000000004</v>
      </c>
      <c r="E4" s="11">
        <f t="shared" si="1"/>
        <v>9.4267417221666386E-2</v>
      </c>
      <c r="F4" s="10">
        <v>10139</v>
      </c>
      <c r="G4" s="12">
        <v>3714.1031999999996</v>
      </c>
      <c r="H4" s="14">
        <v>1241</v>
      </c>
      <c r="I4" s="17">
        <v>241</v>
      </c>
      <c r="J4" s="17">
        <v>462</v>
      </c>
      <c r="K4">
        <f t="shared" si="2"/>
        <v>21.945887445887447</v>
      </c>
    </row>
    <row r="5" spans="1:11">
      <c r="A5" s="2" t="s">
        <v>2</v>
      </c>
      <c r="B5" s="5">
        <v>2727460</v>
      </c>
      <c r="C5" s="5">
        <v>272356</v>
      </c>
      <c r="D5" s="10">
        <f t="shared" si="0"/>
        <v>8933.2768000000015</v>
      </c>
      <c r="E5" s="11">
        <f t="shared" si="1"/>
        <v>9.9857009818659123E-2</v>
      </c>
      <c r="F5" s="10">
        <v>8648</v>
      </c>
      <c r="G5" s="12">
        <v>-285.27680000000146</v>
      </c>
      <c r="H5" s="14">
        <v>1565</v>
      </c>
      <c r="I5" s="17">
        <v>296</v>
      </c>
      <c r="J5" s="17">
        <v>579</v>
      </c>
      <c r="K5">
        <f t="shared" si="2"/>
        <v>14.936096718480139</v>
      </c>
    </row>
    <row r="6" spans="1:11">
      <c r="A6" s="2" t="s">
        <v>3</v>
      </c>
      <c r="B6" s="5">
        <v>1885287</v>
      </c>
      <c r="C6" s="5">
        <v>241377</v>
      </c>
      <c r="D6" s="10">
        <f t="shared" si="0"/>
        <v>7917.1656000000003</v>
      </c>
      <c r="E6" s="11">
        <f t="shared" si="1"/>
        <v>0.12803196542489287</v>
      </c>
      <c r="F6" s="10">
        <v>10658</v>
      </c>
      <c r="G6" s="12">
        <v>2740.8343999999997</v>
      </c>
      <c r="H6" s="14">
        <v>2230</v>
      </c>
      <c r="I6" s="17">
        <v>443</v>
      </c>
      <c r="J6" s="17">
        <v>708</v>
      </c>
      <c r="K6">
        <f t="shared" si="2"/>
        <v>15.05367231638418</v>
      </c>
    </row>
    <row r="7" spans="1:11">
      <c r="A7" s="2" t="s">
        <v>4</v>
      </c>
      <c r="B7" s="5">
        <v>2778914</v>
      </c>
      <c r="C7" s="5">
        <v>338982</v>
      </c>
      <c r="D7" s="10">
        <f t="shared" si="0"/>
        <v>11118.609600000002</v>
      </c>
      <c r="E7" s="11">
        <f t="shared" si="1"/>
        <v>0.12198362381851327</v>
      </c>
      <c r="F7" s="10">
        <v>9162</v>
      </c>
      <c r="G7" s="12">
        <v>-1956.6096000000016</v>
      </c>
      <c r="H7" s="14">
        <v>3496</v>
      </c>
      <c r="I7" s="17">
        <v>707</v>
      </c>
      <c r="J7" s="17">
        <v>1100</v>
      </c>
      <c r="K7">
        <f t="shared" si="2"/>
        <v>8.3290909090909082</v>
      </c>
    </row>
    <row r="8" spans="1:11">
      <c r="A8" s="3" t="s">
        <v>5</v>
      </c>
      <c r="B8" s="6">
        <v>458273</v>
      </c>
      <c r="C8" s="6">
        <v>64236</v>
      </c>
      <c r="D8" s="10">
        <f t="shared" si="0"/>
        <v>2106.9407999999999</v>
      </c>
      <c r="E8" s="11">
        <f t="shared" si="1"/>
        <v>0.14016972416005308</v>
      </c>
      <c r="F8" s="10">
        <v>4967</v>
      </c>
      <c r="G8" s="12">
        <v>2860.0592000000001</v>
      </c>
      <c r="H8" s="14">
        <v>1029</v>
      </c>
      <c r="I8" s="17">
        <v>185</v>
      </c>
      <c r="J8" s="17">
        <v>336</v>
      </c>
      <c r="K8">
        <f t="shared" si="2"/>
        <v>14.782738095238095</v>
      </c>
    </row>
    <row r="9" spans="1:11">
      <c r="A9" s="3" t="s">
        <v>6</v>
      </c>
      <c r="B9" s="6">
        <v>538153</v>
      </c>
      <c r="C9" s="6">
        <v>60975</v>
      </c>
      <c r="D9" s="10">
        <f t="shared" si="0"/>
        <v>1999.98</v>
      </c>
      <c r="E9" s="11">
        <f t="shared" si="1"/>
        <v>0.11330420902605765</v>
      </c>
      <c r="F9" s="10">
        <v>2138</v>
      </c>
      <c r="G9" s="12">
        <v>138.01999999999998</v>
      </c>
      <c r="H9" s="14">
        <v>440</v>
      </c>
      <c r="I9" s="17">
        <v>73</v>
      </c>
      <c r="J9" s="17">
        <v>164</v>
      </c>
      <c r="K9">
        <f t="shared" si="2"/>
        <v>13.036585365853659</v>
      </c>
    </row>
    <row r="10" spans="1:11">
      <c r="A10" s="3" t="s">
        <v>7</v>
      </c>
      <c r="B10" s="6">
        <v>566199</v>
      </c>
      <c r="C10" s="6">
        <v>79414</v>
      </c>
      <c r="D10" s="10">
        <f t="shared" si="0"/>
        <v>2604.7792000000004</v>
      </c>
      <c r="E10" s="11">
        <f t="shared" si="1"/>
        <v>0.14025810713194478</v>
      </c>
      <c r="F10" s="10">
        <v>1742</v>
      </c>
      <c r="G10" s="12">
        <v>-862.7792000000004</v>
      </c>
      <c r="H10" s="14">
        <v>365</v>
      </c>
      <c r="I10" s="17">
        <v>61</v>
      </c>
      <c r="J10" s="17">
        <v>115</v>
      </c>
      <c r="K10">
        <f t="shared" si="2"/>
        <v>15.147826086956522</v>
      </c>
    </row>
    <row r="11" spans="1:11">
      <c r="A11" s="3" t="s">
        <v>8</v>
      </c>
      <c r="B11" s="6">
        <v>1289792</v>
      </c>
      <c r="C11" s="6">
        <v>172752</v>
      </c>
      <c r="D11" s="10">
        <f t="shared" si="0"/>
        <v>5666.2656000000006</v>
      </c>
      <c r="E11" s="11">
        <f t="shared" si="1"/>
        <v>0.13393787525430456</v>
      </c>
      <c r="F11" s="10">
        <v>7086</v>
      </c>
      <c r="G11" s="12">
        <v>1419.7343999999994</v>
      </c>
      <c r="H11" s="14">
        <v>1111</v>
      </c>
      <c r="I11" s="17">
        <v>201</v>
      </c>
      <c r="J11" s="17">
        <v>364</v>
      </c>
      <c r="K11">
        <f t="shared" si="2"/>
        <v>19.467032967032967</v>
      </c>
    </row>
    <row r="12" spans="1:11">
      <c r="A12" s="3" t="s">
        <v>9</v>
      </c>
      <c r="B12" s="6">
        <v>512460</v>
      </c>
      <c r="C12" s="6">
        <v>76437</v>
      </c>
      <c r="D12" s="10">
        <f t="shared" si="0"/>
        <v>2507.1336000000001</v>
      </c>
      <c r="E12" s="11">
        <f t="shared" si="1"/>
        <v>0.14915700737618545</v>
      </c>
      <c r="F12" s="10">
        <v>2686</v>
      </c>
      <c r="G12" s="12">
        <v>178.86639999999989</v>
      </c>
      <c r="H12" s="14">
        <v>407</v>
      </c>
      <c r="I12" s="17">
        <v>72</v>
      </c>
      <c r="J12" s="17">
        <v>135</v>
      </c>
      <c r="K12">
        <f t="shared" si="2"/>
        <v>19.896296296296295</v>
      </c>
    </row>
    <row r="13" spans="1:11">
      <c r="A13" s="3" t="s">
        <v>10</v>
      </c>
      <c r="B13" s="6">
        <v>702881</v>
      </c>
      <c r="C13" s="6">
        <v>114472</v>
      </c>
      <c r="D13" s="10">
        <f t="shared" si="0"/>
        <v>3754.6815999999999</v>
      </c>
      <c r="E13" s="11">
        <f t="shared" si="1"/>
        <v>0.16286113865647242</v>
      </c>
      <c r="F13" s="10">
        <v>3051</v>
      </c>
      <c r="G13" s="12">
        <v>-703.68159999999989</v>
      </c>
      <c r="H13" s="14">
        <v>935</v>
      </c>
      <c r="I13" s="17">
        <v>157</v>
      </c>
      <c r="J13" s="17">
        <v>302</v>
      </c>
      <c r="K13">
        <f t="shared" si="2"/>
        <v>10.102649006622517</v>
      </c>
    </row>
    <row r="14" spans="1:11">
      <c r="A14" s="3" t="s">
        <v>11</v>
      </c>
      <c r="B14" s="6">
        <v>522587</v>
      </c>
      <c r="C14" s="6">
        <v>89016</v>
      </c>
      <c r="D14" s="10">
        <f t="shared" si="0"/>
        <v>2919.7248</v>
      </c>
      <c r="E14" s="11">
        <f t="shared" si="1"/>
        <v>0.17033718787493757</v>
      </c>
      <c r="F14" s="10">
        <v>2273</v>
      </c>
      <c r="G14" s="12">
        <v>-646.72479999999996</v>
      </c>
      <c r="H14" s="14">
        <v>535</v>
      </c>
      <c r="I14" s="17">
        <v>106</v>
      </c>
      <c r="J14" s="17">
        <v>174</v>
      </c>
      <c r="K14">
        <f t="shared" si="2"/>
        <v>13.063218390804598</v>
      </c>
    </row>
    <row r="15" spans="1:11">
      <c r="A15" s="3" t="s">
        <v>12</v>
      </c>
      <c r="B15" s="6">
        <v>845079</v>
      </c>
      <c r="C15" s="6">
        <v>119567</v>
      </c>
      <c r="D15" s="10">
        <f t="shared" si="0"/>
        <v>3921.7976000000003</v>
      </c>
      <c r="E15" s="11">
        <f t="shared" si="1"/>
        <v>0.14148618058193377</v>
      </c>
      <c r="F15" s="10">
        <v>5403</v>
      </c>
      <c r="G15" s="12">
        <v>1481.2023999999997</v>
      </c>
      <c r="H15" s="14">
        <v>1031</v>
      </c>
      <c r="I15" s="17">
        <v>236</v>
      </c>
      <c r="J15" s="17">
        <v>351</v>
      </c>
      <c r="K15">
        <f t="shared" si="2"/>
        <v>15.393162393162394</v>
      </c>
    </row>
    <row r="16" spans="1:11">
      <c r="A16" s="3" t="s">
        <v>13</v>
      </c>
      <c r="B16" s="6">
        <v>223559</v>
      </c>
      <c r="C16" s="6">
        <v>31731</v>
      </c>
      <c r="D16" s="10">
        <f t="shared" si="0"/>
        <v>1040.7768000000001</v>
      </c>
      <c r="E16" s="11">
        <f t="shared" si="1"/>
        <v>0.14193568588157937</v>
      </c>
      <c r="F16" s="10">
        <v>1489</v>
      </c>
      <c r="G16" s="12">
        <v>448.22319999999991</v>
      </c>
      <c r="H16" s="14">
        <v>342</v>
      </c>
      <c r="I16" s="17">
        <v>52</v>
      </c>
      <c r="J16" s="17">
        <v>112</v>
      </c>
      <c r="K16">
        <f t="shared" si="2"/>
        <v>13.294642857142858</v>
      </c>
    </row>
    <row r="17" spans="1:11">
      <c r="A17" s="3" t="s">
        <v>14</v>
      </c>
      <c r="B17" s="6">
        <v>332674</v>
      </c>
      <c r="C17" s="6">
        <v>45842</v>
      </c>
      <c r="D17" s="10">
        <f t="shared" si="0"/>
        <v>1503.6176000000003</v>
      </c>
      <c r="E17" s="11">
        <f t="shared" si="1"/>
        <v>0.137798565562683</v>
      </c>
      <c r="F17" s="10">
        <v>1952</v>
      </c>
      <c r="G17" s="12">
        <v>448.38239999999973</v>
      </c>
      <c r="H17" s="14">
        <v>292</v>
      </c>
      <c r="I17" s="17">
        <v>64</v>
      </c>
      <c r="J17" s="17">
        <v>109</v>
      </c>
      <c r="K17">
        <f t="shared" si="2"/>
        <v>17.908256880733944</v>
      </c>
    </row>
    <row r="18" spans="1:11">
      <c r="A18" s="3" t="s">
        <v>15</v>
      </c>
      <c r="B18" s="6">
        <v>101842</v>
      </c>
      <c r="C18" s="6">
        <v>14817</v>
      </c>
      <c r="D18" s="10">
        <f t="shared" si="0"/>
        <v>485.99760000000009</v>
      </c>
      <c r="E18" s="11">
        <f t="shared" si="1"/>
        <v>0.14549007285795645</v>
      </c>
      <c r="F18" s="10">
        <v>294</v>
      </c>
      <c r="G18" s="12">
        <v>-191.99760000000009</v>
      </c>
      <c r="H18" s="14">
        <v>31</v>
      </c>
      <c r="I18" s="17">
        <v>5</v>
      </c>
      <c r="J18" s="17">
        <v>11</v>
      </c>
      <c r="K18">
        <f t="shared" si="2"/>
        <v>26.727272727272727</v>
      </c>
    </row>
    <row r="19" spans="1:11">
      <c r="A19" s="3" t="s">
        <v>16</v>
      </c>
      <c r="B19" s="6">
        <v>372985</v>
      </c>
      <c r="C19" s="6">
        <v>47791</v>
      </c>
      <c r="D19" s="10">
        <f t="shared" si="0"/>
        <v>1567.5448000000001</v>
      </c>
      <c r="E19" s="11">
        <f t="shared" si="1"/>
        <v>0.1281311580894674</v>
      </c>
      <c r="F19" s="10">
        <v>2397</v>
      </c>
      <c r="G19" s="12">
        <v>829.45519999999988</v>
      </c>
      <c r="H19" s="14">
        <v>705</v>
      </c>
      <c r="I19" s="17">
        <v>130</v>
      </c>
      <c r="J19" s="17">
        <v>254</v>
      </c>
      <c r="K19">
        <f t="shared" si="2"/>
        <v>9.4370078740157481</v>
      </c>
    </row>
    <row r="20" spans="1:11">
      <c r="A20" s="3" t="s">
        <v>17</v>
      </c>
      <c r="B20" s="6">
        <v>432559</v>
      </c>
      <c r="C20" s="6">
        <v>44447</v>
      </c>
      <c r="D20" s="10">
        <f t="shared" si="0"/>
        <v>1457.8616000000002</v>
      </c>
      <c r="E20" s="11">
        <f t="shared" si="1"/>
        <v>0.10275361280195303</v>
      </c>
      <c r="F20" s="10">
        <v>1394</v>
      </c>
      <c r="G20" s="12">
        <v>-63.86160000000018</v>
      </c>
      <c r="H20" s="14">
        <v>207</v>
      </c>
      <c r="I20" s="17">
        <v>43</v>
      </c>
      <c r="J20" s="17">
        <v>79</v>
      </c>
      <c r="K20">
        <f t="shared" si="2"/>
        <v>17.645569620253166</v>
      </c>
    </row>
    <row r="21" spans="1:11">
      <c r="A21" s="3" t="s">
        <v>18</v>
      </c>
      <c r="B21" s="6">
        <v>271009</v>
      </c>
      <c r="C21" s="6">
        <v>33776</v>
      </c>
      <c r="D21" s="10">
        <f t="shared" si="0"/>
        <v>1107.8528000000001</v>
      </c>
      <c r="E21" s="11">
        <f t="shared" si="1"/>
        <v>0.12463054732499659</v>
      </c>
      <c r="F21" s="10">
        <v>2657</v>
      </c>
      <c r="G21" s="12">
        <v>1549.1471999999999</v>
      </c>
      <c r="H21" s="14">
        <v>382</v>
      </c>
      <c r="I21" s="17">
        <v>72</v>
      </c>
      <c r="J21" s="17">
        <v>136</v>
      </c>
      <c r="K21">
        <f t="shared" si="2"/>
        <v>19.536764705882351</v>
      </c>
    </row>
    <row r="22" spans="1:11">
      <c r="A22" s="3" t="s">
        <v>19</v>
      </c>
      <c r="B22" s="6">
        <v>129423</v>
      </c>
      <c r="C22" s="6">
        <v>14485</v>
      </c>
      <c r="D22" s="10">
        <f t="shared" si="0"/>
        <v>475.108</v>
      </c>
      <c r="E22" s="11">
        <f t="shared" si="1"/>
        <v>0.1119198287785015</v>
      </c>
      <c r="F22" s="10">
        <v>294</v>
      </c>
      <c r="G22" s="12">
        <v>-181.108</v>
      </c>
      <c r="H22" s="14">
        <v>103</v>
      </c>
      <c r="I22" s="17">
        <v>13</v>
      </c>
      <c r="J22" s="17">
        <v>28</v>
      </c>
      <c r="K22">
        <f t="shared" si="2"/>
        <v>10.5</v>
      </c>
    </row>
    <row r="23" spans="1:11">
      <c r="A23" s="3" t="s">
        <v>20</v>
      </c>
      <c r="B23" s="7">
        <v>12485</v>
      </c>
      <c r="C23" s="7">
        <v>1201</v>
      </c>
      <c r="D23" s="10">
        <f t="shared" si="0"/>
        <v>39.392800000000001</v>
      </c>
      <c r="E23" s="11">
        <f t="shared" si="1"/>
        <v>9.6195434521425704E-2</v>
      </c>
      <c r="F23" s="10">
        <v>39</v>
      </c>
      <c r="G23" s="12">
        <v>-0.39280000000000115</v>
      </c>
      <c r="H23" s="14">
        <v>14</v>
      </c>
      <c r="I23" s="17">
        <v>1</v>
      </c>
      <c r="J23" s="17">
        <v>9</v>
      </c>
      <c r="K23">
        <f t="shared" si="2"/>
        <v>4.333333333333333</v>
      </c>
    </row>
    <row r="24" spans="1:11">
      <c r="A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2017-06-07T03:54:06Z</dcterms:created>
  <dcterms:modified xsi:type="dcterms:W3CDTF">2017-06-07T14:00:01Z</dcterms:modified>
</cp:coreProperties>
</file>