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ropbox\R\R\final\1\"/>
    </mc:Choice>
  </mc:AlternateContent>
  <bookViews>
    <workbookView xWindow="0" yWindow="0" windowWidth="19200" windowHeight="59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<sst xmlns="http://schemas.openxmlformats.org/spreadsheetml/2006/main" count="30" uniqueCount="30">
  <si>
    <t>新北市</t>
  </si>
  <si>
    <t>臺北市</t>
  </si>
  <si>
    <t>臺中市</t>
  </si>
  <si>
    <t>臺南市</t>
  </si>
  <si>
    <t>高雄市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</si>
  <si>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</si>
  <si>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</si>
  <si>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</si>
  <si>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</si>
  <si>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</si>
  <si>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</si>
  <si>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</si>
  <si>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</si>
  <si>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</si>
  <si>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</si>
  <si>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</si>
  <si>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</si>
  <si>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</si>
  <si>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</si>
  <si>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</si>
  <si>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</si>
  <si>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桃園市</t>
    <phoneticPr fontId="2" type="noConversion"/>
  </si>
  <si>
    <t>縣市別</t>
    <phoneticPr fontId="2" type="noConversion"/>
  </si>
  <si>
    <t>需求床位數
（公式：老人數*0.164*0.2，詳備註）</t>
    <phoneticPr fontId="2" type="noConversion"/>
  </si>
  <si>
    <t>老年人口
比率％</t>
    <phoneticPr fontId="2" type="noConversion"/>
  </si>
  <si>
    <t>總床數
（供給）</t>
    <phoneticPr fontId="2" type="noConversion"/>
  </si>
  <si>
    <t>供給－需求</t>
    <phoneticPr fontId="2" type="noConversion"/>
  </si>
  <si>
    <t>人口數</t>
    <phoneticPr fontId="2" type="noConversion"/>
  </si>
  <si>
    <t>老年人口數</t>
    <phoneticPr fontId="2" type="noConversion"/>
  </si>
  <si>
    <t>總計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</si>
</sst>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#,##0;\-#,##0;&quot;－&quot;"/>
    <numFmt numFmtId="179" formatCode="#,##0_ "/>
    <numFmt numFmtId="181" formatCode="#,##0_ ;[Red]\-#,##0\ "/>
  </numFmts>
  <fonts count="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</cellStyleXfs>
  <cellXfs count="14">
    <xf numFmtId="0" fontId="0" fillId="0" borderId="0" xfId="0">
      <alignment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76" fontId="6" fillId="0" borderId="1" xfId="2" applyNumberFormat="1" applyFont="1" applyBorder="1" applyAlignment="1"/>
    <xf numFmtId="176" fontId="8" fillId="0" borderId="1" xfId="2" applyNumberFormat="1" applyFont="1" applyBorder="1" applyAlignment="1"/>
    <xf numFmtId="176" fontId="8" fillId="0" borderId="1" xfId="2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right" vertical="center"/>
    </xf>
    <xf numFmtId="10" fontId="5" fillId="0" borderId="1" xfId="1" applyNumberFormat="1" applyFont="1" applyBorder="1" applyAlignment="1" applyProtection="1">
      <alignment horizontal="right" vertical="center"/>
    </xf>
    <xf numFmtId="181" fontId="5" fillId="0" borderId="1" xfId="0" applyNumberFormat="1" applyFont="1" applyBorder="1" applyAlignment="1">
      <alignment horizontal="right" vertical="center"/>
    </xf>
  </cellXfs>
  <cellStyles count="4">
    <cellStyle name="一般" xfId="0" builtinId="0"/>
    <cellStyle name="一般 2" xfId="3"/>
    <cellStyle name="一般_92.10外籍與大陸配偶證件別及國籍別" xfId="2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>
      <selection activeCell="C8" sqref="C8"/>
    </sheetView>
  </sheetViews>
  <sheetFormatPr defaultRowHeight="17"/>
  <cols>
    <col min="1" max="1" width="9.90625" style="1" bestFit="1" customWidth="1"/>
    <col min="2" max="2" width="11.81640625" style="1" customWidth="1"/>
    <col min="3" max="3" width="10.6328125" customWidth="1"/>
    <col min="6" max="6" width="10.1796875" customWidth="1"/>
    <col min="7" max="7" width="14.26953125" customWidth="1"/>
  </cols>
  <sheetData>
    <row r="1" spans="1:7" ht="17" customHeight="1">
      <c r="A1" s="9" t="s">
        <v>22</v>
      </c>
      <c r="B1" s="5" t="s">
        <v>27</v>
      </c>
      <c r="C1" s="5" t="s">
        <v>28</v>
      </c>
      <c r="D1" s="10" t="s">
        <v>23</v>
      </c>
      <c r="E1" s="10" t="s">
        <v>24</v>
      </c>
      <c r="F1" s="9" t="s">
        <v>25</v>
      </c>
      <c r="G1" s="9" t="s">
        <v>26</v>
      </c>
    </row>
    <row r="2" spans="1:7">
      <c r="A2" s="2" t="s">
        <v>29</v>
      </c>
      <c r="B2" s="6">
        <v>23452387</v>
      </c>
      <c r="C2" s="6">
        <v>2858989</v>
      </c>
      <c r="D2" s="11">
        <f>C2*0.164*0.2</f>
        <v>93774.839200000002</v>
      </c>
      <c r="E2" s="12">
        <f>C2/B2</f>
        <v>0.12190609851355429</v>
      </c>
      <c r="F2" s="11">
        <v>102922</v>
      </c>
      <c r="G2" s="13">
        <v>9147.1607999999978</v>
      </c>
    </row>
    <row r="3" spans="1:7">
      <c r="A3" s="3" t="s">
        <v>0</v>
      </c>
      <c r="B3" s="6">
        <v>3964888</v>
      </c>
      <c r="C3" s="6">
        <v>411600</v>
      </c>
      <c r="D3" s="11">
        <f t="shared" ref="D3:D24" si="0">C3*0.164*0.2</f>
        <v>13500.480000000003</v>
      </c>
      <c r="E3" s="12">
        <f t="shared" ref="E3:E24" si="1">C3/B3</f>
        <v>0.10381125519812918</v>
      </c>
      <c r="F3" s="11">
        <v>17479</v>
      </c>
      <c r="G3" s="13">
        <v>3978.5199999999968</v>
      </c>
    </row>
    <row r="4" spans="1:7">
      <c r="A4" s="3" t="s">
        <v>1</v>
      </c>
      <c r="B4" s="6">
        <v>2705949</v>
      </c>
      <c r="C4" s="6">
        <v>387834</v>
      </c>
      <c r="D4" s="11">
        <f t="shared" si="0"/>
        <v>12720.955200000002</v>
      </c>
      <c r="E4" s="12">
        <f t="shared" si="1"/>
        <v>0.14332642632954279</v>
      </c>
      <c r="F4" s="11">
        <v>6974</v>
      </c>
      <c r="G4" s="13">
        <v>-5746.9552000000022</v>
      </c>
    </row>
    <row r="5" spans="1:7">
      <c r="A5" s="3" t="s">
        <v>21</v>
      </c>
      <c r="B5" s="6">
        <v>2077929</v>
      </c>
      <c r="C5" s="6">
        <v>195881</v>
      </c>
      <c r="D5" s="11">
        <f t="shared" si="0"/>
        <v>6424.8968000000004</v>
      </c>
      <c r="E5" s="12">
        <f t="shared" si="1"/>
        <v>9.4267417221666386E-2</v>
      </c>
      <c r="F5" s="11">
        <v>10139</v>
      </c>
      <c r="G5" s="13">
        <v>3714.1031999999996</v>
      </c>
    </row>
    <row r="6" spans="1:7">
      <c r="A6" s="3" t="s">
        <v>2</v>
      </c>
      <c r="B6" s="6">
        <v>2727460</v>
      </c>
      <c r="C6" s="6">
        <v>272356</v>
      </c>
      <c r="D6" s="11">
        <f t="shared" si="0"/>
        <v>8933.2768000000015</v>
      </c>
      <c r="E6" s="12">
        <f t="shared" si="1"/>
        <v>9.9857009818659123E-2</v>
      </c>
      <c r="F6" s="11">
        <v>8648</v>
      </c>
      <c r="G6" s="13">
        <v>-285.27680000000146</v>
      </c>
    </row>
    <row r="7" spans="1:7">
      <c r="A7" s="3" t="s">
        <v>3</v>
      </c>
      <c r="B7" s="6">
        <v>1885287</v>
      </c>
      <c r="C7" s="6">
        <v>241377</v>
      </c>
      <c r="D7" s="11">
        <f t="shared" si="0"/>
        <v>7917.1656000000003</v>
      </c>
      <c r="E7" s="12">
        <f t="shared" si="1"/>
        <v>0.12803196542489287</v>
      </c>
      <c r="F7" s="11">
        <v>10658</v>
      </c>
      <c r="G7" s="13">
        <v>2740.8343999999997</v>
      </c>
    </row>
    <row r="8" spans="1:7">
      <c r="A8" s="3" t="s">
        <v>4</v>
      </c>
      <c r="B8" s="6">
        <v>2778914</v>
      </c>
      <c r="C8" s="6">
        <v>338982</v>
      </c>
      <c r="D8" s="11">
        <f t="shared" si="0"/>
        <v>11118.609600000002</v>
      </c>
      <c r="E8" s="12">
        <f t="shared" si="1"/>
        <v>0.12198362381851327</v>
      </c>
      <c r="F8" s="11">
        <v>9162</v>
      </c>
      <c r="G8" s="13">
        <v>-1956.6096000000016</v>
      </c>
    </row>
    <row r="9" spans="1:7">
      <c r="A9" s="4" t="s">
        <v>5</v>
      </c>
      <c r="B9" s="7">
        <v>458273</v>
      </c>
      <c r="C9" s="7">
        <v>64236</v>
      </c>
      <c r="D9" s="11">
        <f t="shared" si="0"/>
        <v>2106.9407999999999</v>
      </c>
      <c r="E9" s="12">
        <f t="shared" si="1"/>
        <v>0.14016972416005308</v>
      </c>
      <c r="F9" s="11">
        <v>4967</v>
      </c>
      <c r="G9" s="13">
        <v>2860.0592000000001</v>
      </c>
    </row>
    <row r="10" spans="1:7">
      <c r="A10" s="4" t="s">
        <v>6</v>
      </c>
      <c r="B10" s="7">
        <v>538153</v>
      </c>
      <c r="C10" s="7">
        <v>60975</v>
      </c>
      <c r="D10" s="11">
        <f t="shared" si="0"/>
        <v>1999.98</v>
      </c>
      <c r="E10" s="12">
        <f t="shared" si="1"/>
        <v>0.11330420902605765</v>
      </c>
      <c r="F10" s="11">
        <v>2138</v>
      </c>
      <c r="G10" s="13">
        <v>138.01999999999998</v>
      </c>
    </row>
    <row r="11" spans="1:7">
      <c r="A11" s="4" t="s">
        <v>7</v>
      </c>
      <c r="B11" s="7">
        <v>566199</v>
      </c>
      <c r="C11" s="7">
        <v>79414</v>
      </c>
      <c r="D11" s="11">
        <f t="shared" si="0"/>
        <v>2604.7792000000004</v>
      </c>
      <c r="E11" s="12">
        <f t="shared" si="1"/>
        <v>0.14025810713194478</v>
      </c>
      <c r="F11" s="11">
        <v>1742</v>
      </c>
      <c r="G11" s="13">
        <v>-862.7792000000004</v>
      </c>
    </row>
    <row r="12" spans="1:7">
      <c r="A12" s="4" t="s">
        <v>8</v>
      </c>
      <c r="B12" s="7">
        <v>1289792</v>
      </c>
      <c r="C12" s="7">
        <v>172752</v>
      </c>
      <c r="D12" s="11">
        <f t="shared" si="0"/>
        <v>5666.2656000000006</v>
      </c>
      <c r="E12" s="12">
        <f t="shared" si="1"/>
        <v>0.13393787525430456</v>
      </c>
      <c r="F12" s="11">
        <v>7086</v>
      </c>
      <c r="G12" s="13">
        <v>1419.7343999999994</v>
      </c>
    </row>
    <row r="13" spans="1:7">
      <c r="A13" s="4" t="s">
        <v>9</v>
      </c>
      <c r="B13" s="7">
        <v>512460</v>
      </c>
      <c r="C13" s="7">
        <v>76437</v>
      </c>
      <c r="D13" s="11">
        <f t="shared" si="0"/>
        <v>2507.1336000000001</v>
      </c>
      <c r="E13" s="12">
        <f t="shared" si="1"/>
        <v>0.14915700737618545</v>
      </c>
      <c r="F13" s="11">
        <v>2686</v>
      </c>
      <c r="G13" s="13">
        <v>178.86639999999989</v>
      </c>
    </row>
    <row r="14" spans="1:7">
      <c r="A14" s="4" t="s">
        <v>10</v>
      </c>
      <c r="B14" s="7">
        <v>702881</v>
      </c>
      <c r="C14" s="7">
        <v>114472</v>
      </c>
      <c r="D14" s="11">
        <f t="shared" si="0"/>
        <v>3754.6815999999999</v>
      </c>
      <c r="E14" s="12">
        <f t="shared" si="1"/>
        <v>0.16286113865647242</v>
      </c>
      <c r="F14" s="11">
        <v>3051</v>
      </c>
      <c r="G14" s="13">
        <v>-703.68159999999989</v>
      </c>
    </row>
    <row r="15" spans="1:7">
      <c r="A15" s="4" t="s">
        <v>11</v>
      </c>
      <c r="B15" s="7">
        <v>522587</v>
      </c>
      <c r="C15" s="7">
        <v>89016</v>
      </c>
      <c r="D15" s="11">
        <f t="shared" si="0"/>
        <v>2919.7248</v>
      </c>
      <c r="E15" s="12">
        <f t="shared" si="1"/>
        <v>0.17033718787493757</v>
      </c>
      <c r="F15" s="11">
        <v>2273</v>
      </c>
      <c r="G15" s="13">
        <v>-646.72479999999996</v>
      </c>
    </row>
    <row r="16" spans="1:7">
      <c r="A16" s="4" t="s">
        <v>12</v>
      </c>
      <c r="B16" s="7">
        <v>845079</v>
      </c>
      <c r="C16" s="7">
        <v>119567</v>
      </c>
      <c r="D16" s="11">
        <f t="shared" si="0"/>
        <v>3921.7976000000003</v>
      </c>
      <c r="E16" s="12">
        <f t="shared" si="1"/>
        <v>0.14148618058193377</v>
      </c>
      <c r="F16" s="11">
        <v>5403</v>
      </c>
      <c r="G16" s="13">
        <v>1481.2023999999997</v>
      </c>
    </row>
    <row r="17" spans="1:7">
      <c r="A17" s="4" t="s">
        <v>13</v>
      </c>
      <c r="B17" s="7">
        <v>223559</v>
      </c>
      <c r="C17" s="7">
        <v>31731</v>
      </c>
      <c r="D17" s="11">
        <f t="shared" si="0"/>
        <v>1040.7768000000001</v>
      </c>
      <c r="E17" s="12">
        <f t="shared" si="1"/>
        <v>0.14193568588157937</v>
      </c>
      <c r="F17" s="11">
        <v>1489</v>
      </c>
      <c r="G17" s="13">
        <v>448.22319999999991</v>
      </c>
    </row>
    <row r="18" spans="1:7">
      <c r="A18" s="4" t="s">
        <v>14</v>
      </c>
      <c r="B18" s="7">
        <v>332674</v>
      </c>
      <c r="C18" s="7">
        <v>45842</v>
      </c>
      <c r="D18" s="11">
        <f t="shared" si="0"/>
        <v>1503.6176000000003</v>
      </c>
      <c r="E18" s="12">
        <f t="shared" si="1"/>
        <v>0.137798565562683</v>
      </c>
      <c r="F18" s="11">
        <v>1952</v>
      </c>
      <c r="G18" s="13">
        <v>448.38239999999973</v>
      </c>
    </row>
    <row r="19" spans="1:7">
      <c r="A19" s="4" t="s">
        <v>15</v>
      </c>
      <c r="B19" s="7">
        <v>101842</v>
      </c>
      <c r="C19" s="7">
        <v>14817</v>
      </c>
      <c r="D19" s="11">
        <f t="shared" si="0"/>
        <v>485.99760000000009</v>
      </c>
      <c r="E19" s="12">
        <f t="shared" si="1"/>
        <v>0.14549007285795645</v>
      </c>
      <c r="F19" s="11">
        <v>294</v>
      </c>
      <c r="G19" s="13">
        <v>-191.99760000000009</v>
      </c>
    </row>
    <row r="20" spans="1:7">
      <c r="A20" s="4" t="s">
        <v>16</v>
      </c>
      <c r="B20" s="7">
        <v>372985</v>
      </c>
      <c r="C20" s="7">
        <v>47791</v>
      </c>
      <c r="D20" s="11">
        <f t="shared" si="0"/>
        <v>1567.5448000000001</v>
      </c>
      <c r="E20" s="12">
        <f t="shared" si="1"/>
        <v>0.1281311580894674</v>
      </c>
      <c r="F20" s="11">
        <v>2397</v>
      </c>
      <c r="G20" s="13">
        <v>829.45519999999988</v>
      </c>
    </row>
    <row r="21" spans="1:7">
      <c r="A21" s="4" t="s">
        <v>17</v>
      </c>
      <c r="B21" s="7">
        <v>432559</v>
      </c>
      <c r="C21" s="7">
        <v>44447</v>
      </c>
      <c r="D21" s="11">
        <f t="shared" si="0"/>
        <v>1457.8616000000002</v>
      </c>
      <c r="E21" s="12">
        <f t="shared" si="1"/>
        <v>0.10275361280195303</v>
      </c>
      <c r="F21" s="11">
        <v>1394</v>
      </c>
      <c r="G21" s="13">
        <v>-63.86160000000018</v>
      </c>
    </row>
    <row r="22" spans="1:7">
      <c r="A22" s="4" t="s">
        <v>18</v>
      </c>
      <c r="B22" s="7">
        <v>271009</v>
      </c>
      <c r="C22" s="7">
        <v>33776</v>
      </c>
      <c r="D22" s="11">
        <f t="shared" si="0"/>
        <v>1107.8528000000001</v>
      </c>
      <c r="E22" s="12">
        <f t="shared" si="1"/>
        <v>0.12463054732499659</v>
      </c>
      <c r="F22" s="11">
        <v>2657</v>
      </c>
      <c r="G22" s="13">
        <v>1549.1471999999999</v>
      </c>
    </row>
    <row r="23" spans="1:7">
      <c r="A23" s="4" t="s">
        <v>19</v>
      </c>
      <c r="B23" s="7">
        <v>129423</v>
      </c>
      <c r="C23" s="7">
        <v>14485</v>
      </c>
      <c r="D23" s="11">
        <f t="shared" si="0"/>
        <v>475.108</v>
      </c>
      <c r="E23" s="12">
        <f t="shared" si="1"/>
        <v>0.1119198287785015</v>
      </c>
      <c r="F23" s="11">
        <v>294</v>
      </c>
      <c r="G23" s="13">
        <v>-181.108</v>
      </c>
    </row>
    <row r="24" spans="1:7">
      <c r="A24" s="4" t="s">
        <v>20</v>
      </c>
      <c r="B24" s="8">
        <v>12485</v>
      </c>
      <c r="C24" s="8">
        <v>1201</v>
      </c>
      <c r="D24" s="11">
        <f t="shared" si="0"/>
        <v>39.392800000000001</v>
      </c>
      <c r="E24" s="12">
        <f t="shared" si="1"/>
        <v>9.6195434521425704E-2</v>
      </c>
      <c r="F24" s="11">
        <v>39</v>
      </c>
      <c r="G24" s="13">
        <v>-0.39280000000000115</v>
      </c>
    </row>
    <row r="25" spans="1:7">
      <c r="A2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2017-06-07T03:54:06Z</dcterms:created>
  <dcterms:modified xsi:type="dcterms:W3CDTF">2017-06-07T04:00:24Z</dcterms:modified>
</cp:coreProperties>
</file>