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bookViews>
    <workbookView xWindow="0" yWindow="0" windowWidth="19200" windowHeight="59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L12" i="1"/>
  <c r="M12" i="1"/>
  <c r="N12" i="1"/>
  <c r="O12" i="1"/>
  <c r="P12" i="1"/>
  <c r="Q12" i="1"/>
  <c r="L13" i="1"/>
  <c r="M13" i="1"/>
  <c r="N13" i="1"/>
  <c r="O13" i="1"/>
  <c r="P13" i="1"/>
  <c r="Q13" i="1"/>
  <c r="L14" i="1"/>
  <c r="M14" i="1"/>
  <c r="N14" i="1"/>
  <c r="O14" i="1"/>
  <c r="P14" i="1"/>
  <c r="Q14" i="1"/>
  <c r="L15" i="1"/>
  <c r="M15" i="1"/>
  <c r="N15" i="1"/>
  <c r="O15" i="1"/>
  <c r="P15" i="1"/>
  <c r="Q15" i="1"/>
  <c r="L16" i="1"/>
  <c r="M16" i="1"/>
  <c r="N16" i="1"/>
  <c r="O16" i="1"/>
  <c r="P16" i="1"/>
  <c r="Q16" i="1"/>
  <c r="L17" i="1"/>
  <c r="M17" i="1"/>
  <c r="N17" i="1"/>
  <c r="O17" i="1"/>
  <c r="P17" i="1"/>
  <c r="Q17" i="1"/>
  <c r="L18" i="1"/>
  <c r="M18" i="1"/>
  <c r="N18" i="1"/>
  <c r="O18" i="1"/>
  <c r="P18" i="1"/>
  <c r="Q18" i="1"/>
  <c r="L19" i="1"/>
  <c r="M19" i="1"/>
  <c r="N19" i="1"/>
  <c r="O19" i="1"/>
  <c r="P19" i="1"/>
  <c r="Q19" i="1"/>
  <c r="L20" i="1"/>
  <c r="M20" i="1"/>
  <c r="N20" i="1"/>
  <c r="O20" i="1"/>
  <c r="P20" i="1"/>
  <c r="Q20" i="1"/>
  <c r="L21" i="1"/>
  <c r="M21" i="1"/>
  <c r="N21" i="1"/>
  <c r="O21" i="1"/>
  <c r="P21" i="1"/>
  <c r="Q21" i="1"/>
  <c r="L22" i="1"/>
  <c r="M22" i="1"/>
  <c r="N22" i="1"/>
  <c r="O22" i="1"/>
  <c r="P22" i="1"/>
  <c r="Q22" i="1"/>
  <c r="L23" i="1"/>
  <c r="M23" i="1"/>
  <c r="N23" i="1"/>
  <c r="O23" i="1"/>
  <c r="P23" i="1"/>
  <c r="Q23" i="1"/>
  <c r="L24" i="1"/>
  <c r="M24" i="1"/>
  <c r="N24" i="1"/>
  <c r="O24" i="1"/>
  <c r="P24" i="1"/>
  <c r="Q24" i="1"/>
  <c r="M2" i="1"/>
  <c r="N2" i="1"/>
  <c r="O2" i="1"/>
  <c r="P2" i="1"/>
  <c r="Q2" i="1"/>
  <c r="L2" i="1"/>
</calcChain>
</file>

<file path=xl/sharedStrings.xml><?xml version="1.0" encoding="utf-8"?>
<sst xmlns="http://schemas.openxmlformats.org/spreadsheetml/2006/main" count="59" uniqueCount="59">
  <si>
    <t>新 北 市</t>
  </si>
  <si>
    <t>New Taipei City</t>
  </si>
  <si>
    <t>臺 北 市</t>
  </si>
  <si>
    <t>Taipei City</t>
  </si>
  <si>
    <t>臺 中 市</t>
  </si>
  <si>
    <t>Taichung City</t>
  </si>
  <si>
    <t>臺 南 市</t>
  </si>
  <si>
    <t>Tainan City</t>
  </si>
  <si>
    <t>高 雄 市</t>
  </si>
  <si>
    <t>Kaohsiung City</t>
  </si>
  <si>
    <t>　宜蘭縣</t>
  </si>
  <si>
    <t>Yilan County</t>
  </si>
  <si>
    <t>　桃園縣</t>
  </si>
  <si>
    <t>Taoyuan County</t>
  </si>
  <si>
    <t>　新竹縣</t>
  </si>
  <si>
    <t>Hsinchu County</t>
  </si>
  <si>
    <t>　苗栗縣</t>
  </si>
  <si>
    <t>Miaoli County</t>
  </si>
  <si>
    <t>　彰化縣</t>
  </si>
  <si>
    <t>Changhua County</t>
  </si>
  <si>
    <t>　南投縣</t>
  </si>
  <si>
    <t>Nantou County</t>
  </si>
  <si>
    <t>　雲林縣</t>
  </si>
  <si>
    <t>Yunlin County</t>
  </si>
  <si>
    <t>　嘉義縣</t>
  </si>
  <si>
    <t>Chiayi County</t>
  </si>
  <si>
    <t>　屏東縣</t>
  </si>
  <si>
    <t>Pingtung County</t>
  </si>
  <si>
    <t>　臺東縣</t>
  </si>
  <si>
    <t>Taitung County</t>
  </si>
  <si>
    <t>　花蓮縣</t>
  </si>
  <si>
    <t>Hualien County</t>
  </si>
  <si>
    <t>　澎湖縣</t>
  </si>
  <si>
    <t>Penghu County</t>
  </si>
  <si>
    <t>　基隆市</t>
  </si>
  <si>
    <t>Keelung City</t>
  </si>
  <si>
    <t>　新竹市</t>
  </si>
  <si>
    <t>Hsinchu City</t>
  </si>
  <si>
    <t>　嘉義市</t>
  </si>
  <si>
    <t>Chiayi City</t>
  </si>
  <si>
    <t>　金門縣</t>
  </si>
  <si>
    <t>Kinmen County</t>
  </si>
  <si>
    <t>　連江縣</t>
  </si>
  <si>
    <t>Lienchiang County</t>
  </si>
  <si>
    <t>total</t>
    <phoneticPr fontId="2" type="noConversion"/>
  </si>
  <si>
    <t>population</t>
    <phoneticPr fontId="1" type="noConversion"/>
  </si>
  <si>
    <t>區域別
 Locality</t>
    <phoneticPr fontId="2" type="noConversion"/>
  </si>
  <si>
    <t>總計
Grand Total</t>
  </si>
  <si>
    <t>行政人員(含主任)
  Administrators</t>
  </si>
  <si>
    <t>護理人員
Nursing Staff</t>
  </si>
  <si>
    <t xml:space="preserve"> 社會工作人員
Social Workers</t>
  </si>
  <si>
    <t xml:space="preserve"> 服務人員
 Serviceman</t>
  </si>
  <si>
    <t>其他人員
Others</t>
  </si>
  <si>
    <t>Grand Total</t>
    <phoneticPr fontId="1" type="noConversion"/>
  </si>
  <si>
    <t xml:space="preserve">  Administrators</t>
    <phoneticPr fontId="1" type="noConversion"/>
  </si>
  <si>
    <t>Nursing Staff</t>
    <phoneticPr fontId="1" type="noConversion"/>
  </si>
  <si>
    <t>Social Workers</t>
    <phoneticPr fontId="1" type="noConversion"/>
  </si>
  <si>
    <t xml:space="preserve"> Serviceman</t>
    <phoneticPr fontId="1" type="noConversion"/>
  </si>
  <si>
    <t>Others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</si>
</sst>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7" formatCode="##,##0"/>
    <numFmt numFmtId="178" formatCode="##,##0;\-##,##0;&quot;    －&quot;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name val="新細明體"/>
      <family val="1"/>
      <charset val="136"/>
    </font>
    <font>
      <sz val="10"/>
      <color rgb="FF000000"/>
      <name val="Times New Roman"/>
      <family val="1"/>
    </font>
    <font>
      <sz val="9"/>
      <name val="微軟正黑體"/>
      <family val="2"/>
      <charset val="136"/>
    </font>
    <font>
      <sz val="11"/>
      <name val="微軟正黑體"/>
      <family val="2"/>
      <charset val="136"/>
    </font>
    <font>
      <b/>
      <sz val="9"/>
      <name val="微軟正黑體"/>
      <family val="2"/>
      <charset val="136"/>
    </font>
    <font>
      <sz val="12"/>
      <name val="微軟正黑體"/>
      <family val="2"/>
      <charset val="136"/>
    </font>
    <font>
      <b/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4" fillId="0" borderId="0"/>
  </cellStyleXfs>
  <cellXfs count="31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6" fillId="0" borderId="10" xfId="2" applyFont="1" applyFill="1" applyBorder="1" applyAlignment="1">
      <alignment horizontal="left" vertical="center" wrapText="1" indent="1"/>
    </xf>
    <xf numFmtId="177" fontId="7" fillId="0" borderId="3" xfId="0" applyNumberFormat="1" applyFont="1" applyBorder="1" applyAlignment="1">
      <alignment horizontal="right" vertical="center" wrapText="1"/>
    </xf>
    <xf numFmtId="177" fontId="7" fillId="0" borderId="7" xfId="0" applyNumberFormat="1" applyFont="1" applyBorder="1" applyAlignment="1">
      <alignment horizontal="right" vertical="center" wrapText="1"/>
    </xf>
    <xf numFmtId="177" fontId="7" fillId="0" borderId="8" xfId="0" applyNumberFormat="1" applyFont="1" applyBorder="1" applyAlignment="1">
      <alignment horizontal="right" vertical="center" wrapText="1"/>
    </xf>
    <xf numFmtId="178" fontId="7" fillId="0" borderId="8" xfId="0" applyNumberFormat="1" applyFont="1" applyBorder="1" applyAlignment="1">
      <alignment horizontal="right" vertical="center" wrapText="1"/>
    </xf>
    <xf numFmtId="0" fontId="7" fillId="0" borderId="0" xfId="1" applyFont="1"/>
    <xf numFmtId="0" fontId="6" fillId="0" borderId="11" xfId="2" applyFont="1" applyFill="1" applyBorder="1" applyAlignment="1">
      <alignment horizontal="left" vertical="center" wrapText="1" indent="1"/>
    </xf>
    <xf numFmtId="0" fontId="6" fillId="0" borderId="12" xfId="2" applyFont="1" applyFill="1" applyBorder="1" applyAlignment="1">
      <alignment horizontal="left" vertical="center" wrapText="1" indent="1"/>
    </xf>
    <xf numFmtId="0" fontId="8" fillId="0" borderId="0" xfId="0" applyFont="1" applyAlignment="1"/>
    <xf numFmtId="49" fontId="7" fillId="0" borderId="3" xfId="0" applyNumberFormat="1" applyFont="1" applyBorder="1" applyAlignment="1">
      <alignment horizontal="center" vertical="center" wrapText="1"/>
    </xf>
    <xf numFmtId="49" fontId="7" fillId="0" borderId="4" xfId="0" applyNumberFormat="1" applyFont="1" applyBorder="1" applyAlignment="1">
      <alignment horizontal="center" vertical="center" wrapText="1"/>
    </xf>
    <xf numFmtId="3" fontId="9" fillId="0" borderId="9" xfId="2" applyNumberFormat="1" applyFont="1" applyFill="1" applyBorder="1" applyAlignment="1">
      <alignment horizontal="right" vertical="top" wrapText="1"/>
    </xf>
    <xf numFmtId="49" fontId="7" fillId="0" borderId="4" xfId="1" applyNumberFormat="1" applyFont="1" applyBorder="1" applyAlignment="1">
      <alignment horizontal="right" vertical="center"/>
    </xf>
    <xf numFmtId="49" fontId="7" fillId="0" borderId="2" xfId="1" applyNumberFormat="1" applyFont="1" applyBorder="1" applyAlignment="1">
      <alignment horizontal="left" vertical="center"/>
    </xf>
    <xf numFmtId="49" fontId="5" fillId="0" borderId="4" xfId="1" applyNumberFormat="1" applyFont="1" applyBorder="1" applyAlignment="1">
      <alignment horizontal="right" vertical="center"/>
    </xf>
    <xf numFmtId="49" fontId="5" fillId="0" borderId="2" xfId="1" applyNumberFormat="1" applyFont="1" applyBorder="1" applyAlignment="1">
      <alignment vertical="center"/>
    </xf>
    <xf numFmtId="177" fontId="5" fillId="0" borderId="3" xfId="0" applyNumberFormat="1" applyFont="1" applyBorder="1" applyAlignment="1">
      <alignment horizontal="right" vertical="center" wrapText="1"/>
    </xf>
    <xf numFmtId="177" fontId="5" fillId="0" borderId="7" xfId="0" applyNumberFormat="1" applyFont="1" applyBorder="1" applyAlignment="1">
      <alignment horizontal="right" vertical="center" wrapText="1"/>
    </xf>
    <xf numFmtId="177" fontId="5" fillId="0" borderId="8" xfId="0" applyNumberFormat="1" applyFont="1" applyBorder="1" applyAlignment="1">
      <alignment horizontal="right" vertical="center" wrapText="1"/>
    </xf>
    <xf numFmtId="178" fontId="5" fillId="0" borderId="8" xfId="0" applyNumberFormat="1" applyFont="1" applyBorder="1" applyAlignment="1">
      <alignment horizontal="right" vertical="center" wrapText="1"/>
    </xf>
    <xf numFmtId="0" fontId="5" fillId="0" borderId="0" xfId="1" applyFont="1"/>
    <xf numFmtId="0" fontId="5" fillId="0" borderId="0" xfId="1" applyFont="1" applyBorder="1"/>
    <xf numFmtId="1" fontId="9" fillId="0" borderId="9" xfId="2" applyNumberFormat="1" applyFont="1" applyFill="1" applyBorder="1" applyAlignment="1">
      <alignment horizontal="right" vertical="top" wrapText="1"/>
    </xf>
    <xf numFmtId="0" fontId="8" fillId="0" borderId="0" xfId="0" applyFont="1">
      <alignment vertical="center"/>
    </xf>
    <xf numFmtId="2" fontId="7" fillId="0" borderId="0" xfId="1" applyNumberFormat="1" applyFont="1"/>
  </cellXfs>
  <cellStyles count="3">
    <cellStyle name="一般" xfId="0" builtinId="0"/>
    <cellStyle name="一般 2" xfId="2"/>
    <cellStyle name="一般_Book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</xdr:row>
      <xdr:rowOff>0</xdr:rowOff>
    </xdr:from>
    <xdr:to>
      <xdr:col>0</xdr:col>
      <xdr:colOff>514350</xdr:colOff>
      <xdr:row>1</xdr:row>
      <xdr:rowOff>0</xdr:rowOff>
    </xdr:to>
    <xdr:sp macro="" textlink="">
      <xdr:nvSpPr>
        <xdr:cNvPr id="2" name="Line 3"/>
        <xdr:cNvSpPr>
          <a:spLocks noChangeShapeType="1"/>
        </xdr:cNvSpPr>
      </xdr:nvSpPr>
      <xdr:spPr bwMode="auto">
        <a:xfrm>
          <a:off x="12700" y="2495550"/>
          <a:ext cx="501650" cy="0"/>
        </a:xfrm>
        <a:prstGeom prst="line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533400</xdr:colOff>
      <xdr:row>1</xdr:row>
      <xdr:rowOff>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>
          <a:off x="0" y="2495550"/>
          <a:ext cx="533400" cy="0"/>
        </a:xfrm>
        <a:prstGeom prst="line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12700</xdr:colOff>
      <xdr:row>1</xdr:row>
      <xdr:rowOff>0</xdr:rowOff>
    </xdr:from>
    <xdr:to>
      <xdr:col>0</xdr:col>
      <xdr:colOff>514350</xdr:colOff>
      <xdr:row>1</xdr:row>
      <xdr:rowOff>0</xdr:rowOff>
    </xdr:to>
    <xdr:sp macro="" textlink="">
      <xdr:nvSpPr>
        <xdr:cNvPr id="4" name="Line 7"/>
        <xdr:cNvSpPr>
          <a:spLocks noChangeShapeType="1"/>
        </xdr:cNvSpPr>
      </xdr:nvSpPr>
      <xdr:spPr bwMode="auto">
        <a:xfrm>
          <a:off x="12700" y="2495550"/>
          <a:ext cx="501650" cy="0"/>
        </a:xfrm>
        <a:prstGeom prst="line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0</xdr:col>
      <xdr:colOff>533400</xdr:colOff>
      <xdr:row>1</xdr:row>
      <xdr:rowOff>0</xdr:rowOff>
    </xdr:to>
    <xdr:sp macro="" textlink="">
      <xdr:nvSpPr>
        <xdr:cNvPr id="5" name="Line 8"/>
        <xdr:cNvSpPr>
          <a:spLocks noChangeShapeType="1"/>
        </xdr:cNvSpPr>
      </xdr:nvSpPr>
      <xdr:spPr bwMode="auto">
        <a:xfrm>
          <a:off x="0" y="2495550"/>
          <a:ext cx="533400" cy="0"/>
        </a:xfrm>
        <a:prstGeom prst="line">
          <a:avLst/>
        </a:prstGeom>
        <a:noFill/>
        <a:ln w="9360" cap="sq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24"/>
  <sheetViews>
    <sheetView tabSelected="1" workbookViewId="0">
      <selection activeCell="Q1" sqref="Q1"/>
    </sheetView>
  </sheetViews>
  <sheetFormatPr defaultRowHeight="15.5"/>
  <cols>
    <col min="1" max="2" width="8.7265625" style="29"/>
    <col min="3" max="8" width="8.81640625" style="29" customWidth="1"/>
    <col min="9" max="9" width="9.08984375" style="29" customWidth="1"/>
    <col min="10" max="16384" width="8.7265625" style="29"/>
  </cols>
  <sheetData>
    <row r="1" spans="1:17" s="14" customFormat="1" ht="39" customHeight="1">
      <c r="A1" s="1" t="s">
        <v>46</v>
      </c>
      <c r="B1" s="2"/>
      <c r="C1" s="3" t="s">
        <v>47</v>
      </c>
      <c r="D1" s="3" t="s">
        <v>48</v>
      </c>
      <c r="E1" s="3" t="s">
        <v>49</v>
      </c>
      <c r="F1" s="3" t="s">
        <v>50</v>
      </c>
      <c r="G1" s="4" t="s">
        <v>51</v>
      </c>
      <c r="H1" s="3" t="s">
        <v>52</v>
      </c>
      <c r="I1" s="5" t="s">
        <v>45</v>
      </c>
      <c r="K1" s="6"/>
      <c r="L1" s="3" t="s">
        <v>53</v>
      </c>
      <c r="M1" s="3" t="s">
        <v>54</v>
      </c>
      <c r="N1" s="3" t="s">
        <v>55</v>
      </c>
      <c r="O1" s="3" t="s">
        <v>56</v>
      </c>
      <c r="P1" s="4" t="s">
        <v>57</v>
      </c>
      <c r="Q1" s="3" t="s">
        <v>58</v>
      </c>
    </row>
    <row r="2" spans="1:17" s="11" customFormat="1" ht="27" customHeight="1">
      <c r="A2" s="15" t="s">
        <v>44</v>
      </c>
      <c r="B2" s="16"/>
      <c r="C2" s="7">
        <v>22670</v>
      </c>
      <c r="D2" s="8">
        <v>2062</v>
      </c>
      <c r="E2" s="9">
        <v>4332</v>
      </c>
      <c r="F2" s="9">
        <v>991</v>
      </c>
      <c r="G2" s="10">
        <v>13871</v>
      </c>
      <c r="H2" s="9">
        <v>1414</v>
      </c>
      <c r="I2" s="17">
        <v>394475</v>
      </c>
      <c r="K2" s="12"/>
      <c r="L2" s="30">
        <f>C2/$I2*1000</f>
        <v>57.46878762912732</v>
      </c>
      <c r="M2" s="30">
        <f t="shared" ref="M2:Q2" si="0">D2/$I2*1000</f>
        <v>5.22720070980417</v>
      </c>
      <c r="N2" s="30">
        <f t="shared" si="0"/>
        <v>10.981684517396539</v>
      </c>
      <c r="O2" s="30">
        <f t="shared" si="0"/>
        <v>2.5121997591735852</v>
      </c>
      <c r="P2" s="30">
        <f t="shared" si="0"/>
        <v>35.163191583750553</v>
      </c>
      <c r="Q2" s="30">
        <f t="shared" si="0"/>
        <v>3.5845110590024718</v>
      </c>
    </row>
    <row r="3" spans="1:17" s="11" customFormat="1" ht="13.15" customHeight="1">
      <c r="A3" s="18" t="s">
        <v>0</v>
      </c>
      <c r="B3" s="19" t="s">
        <v>1</v>
      </c>
      <c r="C3" s="7">
        <v>3740</v>
      </c>
      <c r="D3" s="8">
        <v>229</v>
      </c>
      <c r="E3" s="9">
        <v>815</v>
      </c>
      <c r="F3" s="9">
        <v>162</v>
      </c>
      <c r="G3" s="10">
        <v>2415</v>
      </c>
      <c r="H3" s="9">
        <v>119</v>
      </c>
      <c r="I3" s="17">
        <v>59170</v>
      </c>
      <c r="K3" s="13"/>
      <c r="L3" s="30">
        <f t="shared" ref="L3:L24" si="1">C3/$I3*1000</f>
        <v>63.207706608078425</v>
      </c>
      <c r="M3" s="30">
        <f t="shared" ref="M3:M24" si="2">D3/$I3*1000</f>
        <v>3.8702044955213792</v>
      </c>
      <c r="N3" s="30">
        <f t="shared" ref="N3:N24" si="3">E3/$I3*1000</f>
        <v>13.773871894541154</v>
      </c>
      <c r="O3" s="30">
        <f t="shared" ref="O3:O24" si="4">F3/$I3*1000</f>
        <v>2.7378739225959103</v>
      </c>
      <c r="P3" s="30">
        <f t="shared" ref="P3:P24" si="5">G3/$I3*1000</f>
        <v>40.814601994253842</v>
      </c>
      <c r="Q3" s="30">
        <f t="shared" ref="Q3:Q24" si="6">H3/$I3*1000</f>
        <v>2.0111543011661315</v>
      </c>
    </row>
    <row r="4" spans="1:17" s="11" customFormat="1" ht="13.15" customHeight="1">
      <c r="A4" s="18" t="s">
        <v>2</v>
      </c>
      <c r="B4" s="19" t="s">
        <v>3</v>
      </c>
      <c r="C4" s="7">
        <v>2800</v>
      </c>
      <c r="D4" s="8">
        <v>249</v>
      </c>
      <c r="E4" s="9">
        <v>506</v>
      </c>
      <c r="F4" s="9">
        <v>157</v>
      </c>
      <c r="G4" s="10">
        <v>1684</v>
      </c>
      <c r="H4" s="9">
        <v>204</v>
      </c>
      <c r="I4" s="17">
        <v>53230</v>
      </c>
      <c r="K4" s="17"/>
      <c r="L4" s="30">
        <f t="shared" si="1"/>
        <v>52.601916212662033</v>
      </c>
      <c r="M4" s="30">
        <f t="shared" si="2"/>
        <v>4.6778132631974447</v>
      </c>
      <c r="N4" s="30">
        <f t="shared" si="3"/>
        <v>9.5059177155739238</v>
      </c>
      <c r="O4" s="30">
        <f t="shared" si="4"/>
        <v>2.9494645876385497</v>
      </c>
      <c r="P4" s="30">
        <f t="shared" si="5"/>
        <v>31.636295322186736</v>
      </c>
      <c r="Q4" s="30">
        <f t="shared" si="6"/>
        <v>3.8324253240653765</v>
      </c>
    </row>
    <row r="5" spans="1:17" s="11" customFormat="1" ht="13.15" customHeight="1">
      <c r="A5" s="18" t="s">
        <v>4</v>
      </c>
      <c r="B5" s="19" t="s">
        <v>5</v>
      </c>
      <c r="C5" s="7">
        <v>1373</v>
      </c>
      <c r="D5" s="8">
        <v>127</v>
      </c>
      <c r="E5" s="9">
        <v>254</v>
      </c>
      <c r="F5" s="9">
        <v>59</v>
      </c>
      <c r="G5" s="10">
        <v>933</v>
      </c>
      <c r="H5" s="10">
        <v>0</v>
      </c>
      <c r="I5" s="17">
        <v>38342</v>
      </c>
      <c r="L5" s="30">
        <f t="shared" si="1"/>
        <v>35.809295289760577</v>
      </c>
      <c r="M5" s="30">
        <f t="shared" si="2"/>
        <v>3.3122946116530176</v>
      </c>
      <c r="N5" s="30">
        <f t="shared" si="3"/>
        <v>6.6245892233060353</v>
      </c>
      <c r="O5" s="30">
        <f t="shared" si="4"/>
        <v>1.538782536122268</v>
      </c>
      <c r="P5" s="30">
        <f t="shared" si="5"/>
        <v>24.333628918679253</v>
      </c>
      <c r="Q5" s="30">
        <f t="shared" si="6"/>
        <v>0</v>
      </c>
    </row>
    <row r="6" spans="1:17" s="11" customFormat="1" ht="13.15" customHeight="1">
      <c r="A6" s="18" t="s">
        <v>6</v>
      </c>
      <c r="B6" s="19" t="s">
        <v>7</v>
      </c>
      <c r="C6" s="7">
        <v>1838</v>
      </c>
      <c r="D6" s="8">
        <v>182</v>
      </c>
      <c r="E6" s="9">
        <v>375</v>
      </c>
      <c r="F6" s="9">
        <v>56</v>
      </c>
      <c r="G6" s="10">
        <v>1081</v>
      </c>
      <c r="H6" s="9">
        <v>144</v>
      </c>
      <c r="I6" s="17">
        <v>32982</v>
      </c>
      <c r="L6" s="30">
        <f t="shared" si="1"/>
        <v>55.727366442301864</v>
      </c>
      <c r="M6" s="30">
        <f t="shared" si="2"/>
        <v>5.5181614213813592</v>
      </c>
      <c r="N6" s="30">
        <f t="shared" si="3"/>
        <v>11.36983809350555</v>
      </c>
      <c r="O6" s="30">
        <f t="shared" si="4"/>
        <v>1.6978958219634952</v>
      </c>
      <c r="P6" s="30">
        <f t="shared" si="5"/>
        <v>32.775453277545331</v>
      </c>
      <c r="Q6" s="30">
        <f t="shared" si="6"/>
        <v>4.3660178279061306</v>
      </c>
    </row>
    <row r="7" spans="1:17" s="11" customFormat="1" ht="13.15" customHeight="1">
      <c r="A7" s="18" t="s">
        <v>8</v>
      </c>
      <c r="B7" s="19" t="s">
        <v>9</v>
      </c>
      <c r="C7" s="7">
        <v>2837</v>
      </c>
      <c r="D7" s="8">
        <v>250</v>
      </c>
      <c r="E7" s="9">
        <v>579</v>
      </c>
      <c r="F7" s="9">
        <v>128</v>
      </c>
      <c r="G7" s="10">
        <v>1683</v>
      </c>
      <c r="H7" s="9">
        <v>197</v>
      </c>
      <c r="I7" s="17">
        <v>47448</v>
      </c>
      <c r="L7" s="30">
        <f t="shared" si="1"/>
        <v>59.791772045186306</v>
      </c>
      <c r="M7" s="30">
        <f t="shared" si="2"/>
        <v>5.2689259821278034</v>
      </c>
      <c r="N7" s="30">
        <f t="shared" si="3"/>
        <v>12.202832574607992</v>
      </c>
      <c r="O7" s="30">
        <f t="shared" si="4"/>
        <v>2.6976901028494353</v>
      </c>
      <c r="P7" s="30">
        <f t="shared" si="5"/>
        <v>35.470409711684376</v>
      </c>
      <c r="Q7" s="30">
        <f t="shared" si="6"/>
        <v>4.1519136739167086</v>
      </c>
    </row>
    <row r="8" spans="1:17" s="26" customFormat="1" ht="13.15" customHeight="1">
      <c r="A8" s="20" t="s">
        <v>10</v>
      </c>
      <c r="B8" s="21" t="s">
        <v>11</v>
      </c>
      <c r="C8" s="22">
        <v>911</v>
      </c>
      <c r="D8" s="23">
        <v>91</v>
      </c>
      <c r="E8" s="24">
        <v>156</v>
      </c>
      <c r="F8" s="24">
        <v>40</v>
      </c>
      <c r="G8" s="25">
        <v>571</v>
      </c>
      <c r="H8" s="24">
        <v>53</v>
      </c>
      <c r="I8" s="17">
        <v>8612</v>
      </c>
      <c r="L8" s="30">
        <f t="shared" si="1"/>
        <v>105.78262888992104</v>
      </c>
      <c r="M8" s="30">
        <f t="shared" si="2"/>
        <v>10.566651184393869</v>
      </c>
      <c r="N8" s="30">
        <f t="shared" si="3"/>
        <v>18.114259173246634</v>
      </c>
      <c r="O8" s="30">
        <f t="shared" si="4"/>
        <v>4.6446818392940088</v>
      </c>
      <c r="P8" s="30">
        <f t="shared" si="5"/>
        <v>66.302833255921968</v>
      </c>
      <c r="Q8" s="30">
        <f t="shared" si="6"/>
        <v>6.1542034370645613</v>
      </c>
    </row>
    <row r="9" spans="1:17" s="26" customFormat="1" ht="13.15" customHeight="1">
      <c r="A9" s="20" t="s">
        <v>12</v>
      </c>
      <c r="B9" s="21" t="s">
        <v>13</v>
      </c>
      <c r="C9" s="22">
        <v>1087</v>
      </c>
      <c r="D9" s="23">
        <v>92</v>
      </c>
      <c r="E9" s="24">
        <v>227</v>
      </c>
      <c r="F9" s="24">
        <v>45</v>
      </c>
      <c r="G9" s="25">
        <v>685</v>
      </c>
      <c r="H9" s="24">
        <v>38</v>
      </c>
      <c r="I9" s="17">
        <v>27867</v>
      </c>
      <c r="L9" s="30">
        <f t="shared" si="1"/>
        <v>39.006710446047293</v>
      </c>
      <c r="M9" s="30">
        <f t="shared" si="2"/>
        <v>3.3013959163167907</v>
      </c>
      <c r="N9" s="30">
        <f t="shared" si="3"/>
        <v>8.145835576129473</v>
      </c>
      <c r="O9" s="30">
        <f t="shared" si="4"/>
        <v>1.6148132199375604</v>
      </c>
      <c r="P9" s="30">
        <f t="shared" si="5"/>
        <v>24.581045681271753</v>
      </c>
      <c r="Q9" s="30">
        <f t="shared" si="6"/>
        <v>1.3636200523917177</v>
      </c>
    </row>
    <row r="10" spans="1:17" s="26" customFormat="1" ht="13.15" customHeight="1">
      <c r="A10" s="20" t="s">
        <v>14</v>
      </c>
      <c r="B10" s="21" t="s">
        <v>15</v>
      </c>
      <c r="C10" s="22">
        <v>424</v>
      </c>
      <c r="D10" s="23">
        <v>47</v>
      </c>
      <c r="E10" s="24">
        <v>72</v>
      </c>
      <c r="F10" s="24">
        <v>14</v>
      </c>
      <c r="G10" s="25">
        <v>269</v>
      </c>
      <c r="H10" s="24">
        <v>22</v>
      </c>
      <c r="I10" s="17">
        <v>8133</v>
      </c>
      <c r="L10" s="30">
        <f t="shared" si="1"/>
        <v>52.133284150989795</v>
      </c>
      <c r="M10" s="30">
        <f t="shared" si="2"/>
        <v>5.7789253657936799</v>
      </c>
      <c r="N10" s="30">
        <f t="shared" si="3"/>
        <v>8.8528218369605298</v>
      </c>
      <c r="O10" s="30">
        <f t="shared" si="4"/>
        <v>1.7213820238534365</v>
      </c>
      <c r="P10" s="30">
        <f t="shared" si="5"/>
        <v>33.075126029755317</v>
      </c>
      <c r="Q10" s="30">
        <f t="shared" si="6"/>
        <v>2.7050288946268291</v>
      </c>
    </row>
    <row r="11" spans="1:17" s="26" customFormat="1" ht="13.15" customHeight="1">
      <c r="A11" s="20" t="s">
        <v>16</v>
      </c>
      <c r="B11" s="21" t="s">
        <v>17</v>
      </c>
      <c r="C11" s="22">
        <v>324</v>
      </c>
      <c r="D11" s="23">
        <v>25</v>
      </c>
      <c r="E11" s="24">
        <v>55</v>
      </c>
      <c r="F11" s="24">
        <v>14</v>
      </c>
      <c r="G11" s="25">
        <v>218</v>
      </c>
      <c r="H11" s="24">
        <v>12</v>
      </c>
      <c r="I11" s="17">
        <v>10512</v>
      </c>
      <c r="L11" s="30">
        <f t="shared" si="1"/>
        <v>30.821917808219176</v>
      </c>
      <c r="M11" s="30">
        <f t="shared" si="2"/>
        <v>2.378234398782344</v>
      </c>
      <c r="N11" s="30">
        <f t="shared" si="3"/>
        <v>5.2321156773211568</v>
      </c>
      <c r="O11" s="30">
        <f t="shared" si="4"/>
        <v>1.3318112633181125</v>
      </c>
      <c r="P11" s="30">
        <f t="shared" si="5"/>
        <v>20.738203957382037</v>
      </c>
      <c r="Q11" s="30">
        <f t="shared" si="6"/>
        <v>1.1415525114155249</v>
      </c>
    </row>
    <row r="12" spans="1:17" s="26" customFormat="1" ht="13.15" customHeight="1">
      <c r="A12" s="20" t="s">
        <v>18</v>
      </c>
      <c r="B12" s="21" t="s">
        <v>19</v>
      </c>
      <c r="C12" s="22">
        <v>1119</v>
      </c>
      <c r="D12" s="23">
        <v>117</v>
      </c>
      <c r="E12" s="24">
        <v>203</v>
      </c>
      <c r="F12" s="24">
        <v>54</v>
      </c>
      <c r="G12" s="25">
        <v>683</v>
      </c>
      <c r="H12" s="24">
        <v>62</v>
      </c>
      <c r="I12" s="17">
        <v>23236</v>
      </c>
      <c r="L12" s="30">
        <f t="shared" si="1"/>
        <v>48.158030642107072</v>
      </c>
      <c r="M12" s="30">
        <f t="shared" si="2"/>
        <v>5.0352900671372005</v>
      </c>
      <c r="N12" s="30">
        <f t="shared" si="3"/>
        <v>8.7364434498192463</v>
      </c>
      <c r="O12" s="30">
        <f t="shared" si="4"/>
        <v>2.3239800309864003</v>
      </c>
      <c r="P12" s="30">
        <f t="shared" si="5"/>
        <v>29.394043725253919</v>
      </c>
      <c r="Q12" s="30">
        <f t="shared" si="6"/>
        <v>2.6682733689103117</v>
      </c>
    </row>
    <row r="13" spans="1:17" s="26" customFormat="1" ht="13.15" customHeight="1">
      <c r="A13" s="20" t="s">
        <v>20</v>
      </c>
      <c r="B13" s="21" t="s">
        <v>21</v>
      </c>
      <c r="C13" s="22">
        <v>382</v>
      </c>
      <c r="D13" s="23">
        <v>36</v>
      </c>
      <c r="E13" s="24">
        <v>61</v>
      </c>
      <c r="F13" s="24">
        <v>22</v>
      </c>
      <c r="G13" s="25">
        <v>218</v>
      </c>
      <c r="H13" s="24">
        <v>45</v>
      </c>
      <c r="I13" s="17">
        <v>10177</v>
      </c>
      <c r="L13" s="30">
        <f t="shared" si="1"/>
        <v>37.535619534243885</v>
      </c>
      <c r="M13" s="30">
        <f t="shared" si="2"/>
        <v>3.5373882283580622</v>
      </c>
      <c r="N13" s="30">
        <f t="shared" si="3"/>
        <v>5.9939078313844947</v>
      </c>
      <c r="O13" s="30">
        <f t="shared" si="4"/>
        <v>2.1617372506632604</v>
      </c>
      <c r="P13" s="30">
        <f t="shared" si="5"/>
        <v>21.420850938390487</v>
      </c>
      <c r="Q13" s="30">
        <f t="shared" si="6"/>
        <v>4.4217352854475775</v>
      </c>
    </row>
    <row r="14" spans="1:17" s="26" customFormat="1" ht="13.15" customHeight="1">
      <c r="A14" s="20" t="s">
        <v>22</v>
      </c>
      <c r="B14" s="21" t="s">
        <v>23</v>
      </c>
      <c r="C14" s="22">
        <v>752</v>
      </c>
      <c r="D14" s="23">
        <v>67</v>
      </c>
      <c r="E14" s="24">
        <v>125</v>
      </c>
      <c r="F14" s="24">
        <v>27</v>
      </c>
      <c r="G14" s="25">
        <v>476</v>
      </c>
      <c r="H14" s="24">
        <v>57</v>
      </c>
      <c r="I14" s="17">
        <v>15083</v>
      </c>
      <c r="L14" s="30">
        <f t="shared" si="1"/>
        <v>49.857455413379299</v>
      </c>
      <c r="M14" s="30">
        <f t="shared" si="2"/>
        <v>4.4420871179473576</v>
      </c>
      <c r="N14" s="30">
        <f t="shared" si="3"/>
        <v>8.2874759663196969</v>
      </c>
      <c r="O14" s="30">
        <f t="shared" si="4"/>
        <v>1.7900948087250548</v>
      </c>
      <c r="P14" s="30">
        <f t="shared" si="5"/>
        <v>31.558708479745409</v>
      </c>
      <c r="Q14" s="30">
        <f t="shared" si="6"/>
        <v>3.7790890406417823</v>
      </c>
    </row>
    <row r="15" spans="1:17" s="26" customFormat="1" ht="13.15" customHeight="1">
      <c r="A15" s="20" t="s">
        <v>24</v>
      </c>
      <c r="B15" s="21" t="s">
        <v>25</v>
      </c>
      <c r="C15" s="22">
        <v>488</v>
      </c>
      <c r="D15" s="23">
        <v>48</v>
      </c>
      <c r="E15" s="24">
        <v>96</v>
      </c>
      <c r="F15" s="24">
        <v>14</v>
      </c>
      <c r="G15" s="25">
        <v>290</v>
      </c>
      <c r="H15" s="24">
        <v>40</v>
      </c>
      <c r="I15" s="17">
        <v>11714</v>
      </c>
      <c r="L15" s="30">
        <f t="shared" si="1"/>
        <v>41.659552672016389</v>
      </c>
      <c r="M15" s="30">
        <f t="shared" si="2"/>
        <v>4.0976609185589901</v>
      </c>
      <c r="N15" s="30">
        <f t="shared" si="3"/>
        <v>8.1953218371179801</v>
      </c>
      <c r="O15" s="30">
        <f t="shared" si="4"/>
        <v>1.195151101246372</v>
      </c>
      <c r="P15" s="30">
        <f t="shared" si="5"/>
        <v>24.756701382960561</v>
      </c>
      <c r="Q15" s="30">
        <f t="shared" si="6"/>
        <v>3.4147174321324911</v>
      </c>
    </row>
    <row r="16" spans="1:17" s="26" customFormat="1" ht="13.15" customHeight="1">
      <c r="A16" s="20" t="s">
        <v>26</v>
      </c>
      <c r="B16" s="21" t="s">
        <v>27</v>
      </c>
      <c r="C16" s="22">
        <v>900</v>
      </c>
      <c r="D16" s="23">
        <v>104</v>
      </c>
      <c r="E16" s="24">
        <v>179</v>
      </c>
      <c r="F16" s="24">
        <v>28</v>
      </c>
      <c r="G16" s="25">
        <v>522</v>
      </c>
      <c r="H16" s="24">
        <v>67</v>
      </c>
      <c r="I16" s="17">
        <v>16131</v>
      </c>
      <c r="L16" s="30">
        <f t="shared" si="1"/>
        <v>55.793193230425885</v>
      </c>
      <c r="M16" s="30">
        <f t="shared" si="2"/>
        <v>6.4472134399603247</v>
      </c>
      <c r="N16" s="30">
        <f t="shared" si="3"/>
        <v>11.096646209162483</v>
      </c>
      <c r="O16" s="30">
        <f t="shared" si="4"/>
        <v>1.735788233835472</v>
      </c>
      <c r="P16" s="30">
        <f t="shared" si="5"/>
        <v>32.360052073647012</v>
      </c>
      <c r="Q16" s="30">
        <f t="shared" si="6"/>
        <v>4.1534932738205939</v>
      </c>
    </row>
    <row r="17" spans="1:58" s="26" customFormat="1" ht="13.15" customHeight="1">
      <c r="A17" s="20" t="s">
        <v>28</v>
      </c>
      <c r="B17" s="21" t="s">
        <v>29</v>
      </c>
      <c r="C17" s="22">
        <v>342</v>
      </c>
      <c r="D17" s="23">
        <v>44</v>
      </c>
      <c r="E17" s="24">
        <v>48</v>
      </c>
      <c r="F17" s="24">
        <v>17</v>
      </c>
      <c r="G17" s="25">
        <v>196</v>
      </c>
      <c r="H17" s="24">
        <v>37</v>
      </c>
      <c r="I17" s="17">
        <v>4199</v>
      </c>
      <c r="L17" s="30">
        <f t="shared" si="1"/>
        <v>81.447963800904986</v>
      </c>
      <c r="M17" s="30">
        <f t="shared" si="2"/>
        <v>10.47868540128602</v>
      </c>
      <c r="N17" s="30">
        <f t="shared" si="3"/>
        <v>11.431293165039294</v>
      </c>
      <c r="O17" s="30">
        <f t="shared" si="4"/>
        <v>4.048582995951417</v>
      </c>
      <c r="P17" s="30">
        <f t="shared" si="5"/>
        <v>46.677780423910455</v>
      </c>
      <c r="Q17" s="30">
        <f t="shared" si="6"/>
        <v>8.8116218147177907</v>
      </c>
    </row>
    <row r="18" spans="1:58" s="26" customFormat="1" ht="13.15" customHeight="1">
      <c r="A18" s="20" t="s">
        <v>30</v>
      </c>
      <c r="B18" s="21" t="s">
        <v>31</v>
      </c>
      <c r="C18" s="22">
        <v>277</v>
      </c>
      <c r="D18" s="23">
        <v>34</v>
      </c>
      <c r="E18" s="24">
        <v>57</v>
      </c>
      <c r="F18" s="24">
        <v>15</v>
      </c>
      <c r="G18" s="25">
        <v>154</v>
      </c>
      <c r="H18" s="24">
        <v>17</v>
      </c>
      <c r="I18" s="17">
        <v>6178</v>
      </c>
      <c r="L18" s="30">
        <f t="shared" si="1"/>
        <v>44.836516672062153</v>
      </c>
      <c r="M18" s="30">
        <f t="shared" si="2"/>
        <v>5.5033991583036581</v>
      </c>
      <c r="N18" s="30">
        <f t="shared" si="3"/>
        <v>9.2262868242149576</v>
      </c>
      <c r="O18" s="30">
        <f t="shared" si="4"/>
        <v>2.427970216898673</v>
      </c>
      <c r="P18" s="30">
        <f t="shared" si="5"/>
        <v>24.927160893493042</v>
      </c>
      <c r="Q18" s="30">
        <f t="shared" si="6"/>
        <v>2.7516995791518291</v>
      </c>
    </row>
    <row r="19" spans="1:58" s="26" customFormat="1" ht="13.15" customHeight="1">
      <c r="A19" s="20" t="s">
        <v>32</v>
      </c>
      <c r="B19" s="21" t="s">
        <v>33</v>
      </c>
      <c r="C19" s="22">
        <v>24</v>
      </c>
      <c r="D19" s="23">
        <v>5</v>
      </c>
      <c r="E19" s="24">
        <v>6</v>
      </c>
      <c r="F19" s="25">
        <v>0</v>
      </c>
      <c r="G19" s="25">
        <v>12</v>
      </c>
      <c r="H19" s="24">
        <v>1</v>
      </c>
      <c r="I19" s="17">
        <v>1979</v>
      </c>
      <c r="L19" s="30">
        <f t="shared" si="1"/>
        <v>12.127337038908539</v>
      </c>
      <c r="M19" s="30">
        <f t="shared" si="2"/>
        <v>2.5265285497726127</v>
      </c>
      <c r="N19" s="30">
        <f t="shared" si="3"/>
        <v>3.0318342597271348</v>
      </c>
      <c r="O19" s="30">
        <f t="shared" si="4"/>
        <v>0</v>
      </c>
      <c r="P19" s="30">
        <f t="shared" si="5"/>
        <v>6.0636685194542697</v>
      </c>
      <c r="Q19" s="30">
        <f t="shared" si="6"/>
        <v>0.50530570995452251</v>
      </c>
    </row>
    <row r="20" spans="1:58" s="26" customFormat="1" ht="13.15" customHeight="1">
      <c r="A20" s="20" t="s">
        <v>34</v>
      </c>
      <c r="B20" s="21" t="s">
        <v>35</v>
      </c>
      <c r="C20" s="22">
        <v>637</v>
      </c>
      <c r="D20" s="23">
        <v>59</v>
      </c>
      <c r="E20" s="24">
        <v>118</v>
      </c>
      <c r="F20" s="24">
        <v>27</v>
      </c>
      <c r="G20" s="25">
        <v>392</v>
      </c>
      <c r="H20" s="24">
        <v>41</v>
      </c>
      <c r="I20" s="17">
        <v>6598</v>
      </c>
      <c r="L20" s="30">
        <f t="shared" si="1"/>
        <v>96.544407396180659</v>
      </c>
      <c r="M20" s="30">
        <f t="shared" si="2"/>
        <v>8.9421036677781132</v>
      </c>
      <c r="N20" s="30">
        <f t="shared" si="3"/>
        <v>17.884207335556226</v>
      </c>
      <c r="O20" s="30">
        <f t="shared" si="4"/>
        <v>4.0921491361018489</v>
      </c>
      <c r="P20" s="30">
        <f t="shared" si="5"/>
        <v>59.411943013034254</v>
      </c>
      <c r="Q20" s="30">
        <f t="shared" si="6"/>
        <v>6.2140042437102156</v>
      </c>
    </row>
    <row r="21" spans="1:58" s="26" customFormat="1" ht="13.15" customHeight="1">
      <c r="A21" s="20" t="s">
        <v>36</v>
      </c>
      <c r="B21" s="21" t="s">
        <v>37</v>
      </c>
      <c r="C21" s="22">
        <v>181</v>
      </c>
      <c r="D21" s="23">
        <v>13</v>
      </c>
      <c r="E21" s="24">
        <v>35</v>
      </c>
      <c r="F21" s="24">
        <v>5</v>
      </c>
      <c r="G21" s="25">
        <v>119</v>
      </c>
      <c r="H21" s="24">
        <v>9</v>
      </c>
      <c r="I21" s="17">
        <v>6114</v>
      </c>
      <c r="L21" s="30">
        <f t="shared" si="1"/>
        <v>29.604187111547269</v>
      </c>
      <c r="M21" s="30">
        <f t="shared" si="2"/>
        <v>2.1262675825973174</v>
      </c>
      <c r="N21" s="30">
        <f t="shared" si="3"/>
        <v>5.7245665685312401</v>
      </c>
      <c r="O21" s="30">
        <f t="shared" si="4"/>
        <v>0.81779522407589134</v>
      </c>
      <c r="P21" s="30">
        <f t="shared" si="5"/>
        <v>19.463526333006214</v>
      </c>
      <c r="Q21" s="30">
        <f t="shared" si="6"/>
        <v>1.4720314033366044</v>
      </c>
    </row>
    <row r="22" spans="1:58" s="26" customFormat="1" ht="13.15" customHeight="1">
      <c r="A22" s="20" t="s">
        <v>38</v>
      </c>
      <c r="B22" s="21" t="s">
        <v>39</v>
      </c>
      <c r="C22" s="22">
        <v>393</v>
      </c>
      <c r="D22" s="23">
        <v>29</v>
      </c>
      <c r="E22" s="24">
        <v>72</v>
      </c>
      <c r="F22" s="24">
        <v>18</v>
      </c>
      <c r="G22" s="25">
        <v>233</v>
      </c>
      <c r="H22" s="24">
        <v>41</v>
      </c>
      <c r="I22" s="17">
        <v>4606</v>
      </c>
      <c r="L22" s="30">
        <f t="shared" si="1"/>
        <v>85.323491098567089</v>
      </c>
      <c r="M22" s="30">
        <f t="shared" si="2"/>
        <v>6.2961354754667829</v>
      </c>
      <c r="N22" s="30">
        <f t="shared" si="3"/>
        <v>15.631784628745114</v>
      </c>
      <c r="O22" s="30">
        <f t="shared" si="4"/>
        <v>3.9079461571862786</v>
      </c>
      <c r="P22" s="30">
        <f t="shared" si="5"/>
        <v>50.586191923577942</v>
      </c>
      <c r="Q22" s="30">
        <f t="shared" si="6"/>
        <v>8.901432913590968</v>
      </c>
    </row>
    <row r="23" spans="1:58" s="26" customFormat="1" ht="13.15" customHeight="1">
      <c r="A23" s="20" t="s">
        <v>40</v>
      </c>
      <c r="B23" s="21" t="s">
        <v>41</v>
      </c>
      <c r="C23" s="22">
        <v>87</v>
      </c>
      <c r="D23" s="23">
        <v>10</v>
      </c>
      <c r="E23" s="24">
        <v>15</v>
      </c>
      <c r="F23" s="24">
        <v>4</v>
      </c>
      <c r="G23" s="25">
        <v>47</v>
      </c>
      <c r="H23" s="24">
        <v>11</v>
      </c>
      <c r="I23" s="17">
        <v>2003</v>
      </c>
      <c r="J23" s="27"/>
      <c r="L23" s="30">
        <f t="shared" si="1"/>
        <v>43.434847728407391</v>
      </c>
      <c r="M23" s="30">
        <f t="shared" si="2"/>
        <v>4.9925112331502746</v>
      </c>
      <c r="N23" s="30">
        <f t="shared" si="3"/>
        <v>7.4887668497254118</v>
      </c>
      <c r="O23" s="30">
        <f t="shared" si="4"/>
        <v>1.9970044932601101</v>
      </c>
      <c r="P23" s="30">
        <f t="shared" si="5"/>
        <v>23.464802795806293</v>
      </c>
      <c r="Q23" s="30">
        <f t="shared" si="6"/>
        <v>5.4917623564653022</v>
      </c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</row>
    <row r="24" spans="1:58" s="26" customFormat="1" ht="13.15" customHeight="1">
      <c r="A24" s="20" t="s">
        <v>42</v>
      </c>
      <c r="B24" s="21" t="s">
        <v>43</v>
      </c>
      <c r="C24" s="22">
        <v>20</v>
      </c>
      <c r="D24" s="23">
        <v>3</v>
      </c>
      <c r="E24" s="24">
        <v>1</v>
      </c>
      <c r="F24" s="24">
        <v>1</v>
      </c>
      <c r="G24" s="25">
        <v>7</v>
      </c>
      <c r="H24" s="24">
        <v>8</v>
      </c>
      <c r="I24" s="28">
        <v>163</v>
      </c>
      <c r="J24" s="27"/>
      <c r="L24" s="30">
        <f t="shared" si="1"/>
        <v>122.69938650306749</v>
      </c>
      <c r="M24" s="30">
        <f t="shared" si="2"/>
        <v>18.404907975460123</v>
      </c>
      <c r="N24" s="30">
        <f t="shared" si="3"/>
        <v>6.1349693251533743</v>
      </c>
      <c r="O24" s="30">
        <f t="shared" si="4"/>
        <v>6.1349693251533743</v>
      </c>
      <c r="P24" s="30">
        <f t="shared" si="5"/>
        <v>42.944785276073624</v>
      </c>
      <c r="Q24" s="30">
        <f t="shared" si="6"/>
        <v>49.079754601226995</v>
      </c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27"/>
      <c r="BE24" s="27"/>
      <c r="BF24" s="27"/>
    </row>
  </sheetData>
  <mergeCells count="3">
    <mergeCell ref="A2:B2"/>
    <mergeCell ref="K1:K3"/>
    <mergeCell ref="A1:B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2017-05-22T12:12:26Z</dcterms:created>
  <dcterms:modified xsi:type="dcterms:W3CDTF">2017-05-22T12:21:04Z</dcterms:modified>
</cp:coreProperties>
</file>