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S\6th\Introductory Financial Mathematics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30" i="1"/>
  <c r="C29" i="1"/>
  <c r="D29" i="1"/>
  <c r="E29" i="1"/>
  <c r="F29" i="1"/>
  <c r="C30" i="1"/>
  <c r="D30" i="1"/>
  <c r="E30" i="1"/>
  <c r="F30" i="1"/>
  <c r="B30" i="1"/>
  <c r="B29" i="1"/>
  <c r="G28" i="1"/>
  <c r="C28" i="1"/>
  <c r="D28" i="1"/>
  <c r="E28" i="1"/>
  <c r="F28" i="1"/>
  <c r="B28" i="1"/>
  <c r="C25" i="1"/>
  <c r="D25" i="1"/>
  <c r="E25" i="1"/>
  <c r="F25" i="1"/>
  <c r="B25" i="1"/>
  <c r="C24" i="1"/>
  <c r="D24" i="1"/>
  <c r="E24" i="1"/>
  <c r="F24" i="1"/>
  <c r="B24" i="1"/>
  <c r="G23" i="1"/>
  <c r="C23" i="1"/>
  <c r="D23" i="1"/>
  <c r="E23" i="1"/>
  <c r="F23" i="1"/>
  <c r="B23" i="1"/>
  <c r="B13" i="1"/>
  <c r="C13" i="1"/>
  <c r="D13" i="1"/>
  <c r="E13" i="1"/>
  <c r="G13" i="1" s="1"/>
  <c r="F13" i="1"/>
  <c r="B14" i="1"/>
  <c r="C14" i="1"/>
  <c r="D14" i="1"/>
  <c r="E14" i="1"/>
  <c r="F14" i="1"/>
  <c r="B15" i="1"/>
  <c r="C15" i="1"/>
  <c r="D15" i="1"/>
  <c r="E15" i="1"/>
  <c r="F15" i="1"/>
  <c r="B8" i="1"/>
  <c r="G8" i="1" s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8" i="1"/>
  <c r="C18" i="1"/>
  <c r="G18" i="1" s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G25" i="1" l="1"/>
  <c r="G24" i="1"/>
  <c r="G15" i="1"/>
  <c r="G20" i="1"/>
  <c r="G9" i="1"/>
  <c r="G19" i="1"/>
  <c r="G14" i="1"/>
  <c r="G10" i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<sst xmlns="http://schemas.openxmlformats.org/spreadsheetml/2006/main" count="9" uniqueCount="9">
  <si>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</si>
  <si>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</si>
  <si>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</si>
  <si>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Payment</t>
  </si>
  <si>
    <t>(CASE 1) For r = 5%</t>
  </si>
  <si>
    <t>(CASE 2) For r = 10%</t>
  </si>
  <si>
    <t>(CASE 3) For r = 15%</t>
  </si>
  <si>
    <t>(CASE 4) For r = 20%</t>
  </si>
  <si>
    <t>(CASE 5) For r =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</si>
</sst>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tabSelected="1" topLeftCell="A6" zoomScale="85" zoomScaleNormal="85" workbookViewId="0">
      <selection activeCell="B23" sqref="B23"/>
    </sheetView>
  </sheetViews>
  <sheetFormatPr defaultRowHeight="15" x14ac:dyDescent="0.25"/>
  <cols>
    <col min="1" max="16384" width="9.140625" style="1"/>
  </cols>
  <sheetData>
    <row r="2" spans="2:10" x14ac:dyDescent="0.25">
      <c r="B2" s="3" t="s">
        <v>3</v>
      </c>
      <c r="C2" s="3">
        <v>1</v>
      </c>
      <c r="D2" s="3">
        <v>2</v>
      </c>
      <c r="E2" s="3">
        <v>3</v>
      </c>
      <c r="F2" s="3">
        <v>4</v>
      </c>
      <c r="G2" s="3">
        <v>5</v>
      </c>
    </row>
    <row r="3" spans="2:10" x14ac:dyDescent="0.25">
      <c r="B3" s="3" t="s">
        <v>0</v>
      </c>
      <c r="C3" s="2">
        <v>12</v>
      </c>
      <c r="D3" s="2">
        <v>14</v>
      </c>
      <c r="E3" s="2">
        <v>16</v>
      </c>
      <c r="F3" s="2">
        <v>18</v>
      </c>
      <c r="G3" s="2">
        <v>20</v>
      </c>
    </row>
    <row r="4" spans="2:10" x14ac:dyDescent="0.25">
      <c r="B4" s="3" t="s">
        <v>1</v>
      </c>
      <c r="C4" s="2">
        <v>16</v>
      </c>
      <c r="D4" s="2">
        <v>16</v>
      </c>
      <c r="E4" s="2">
        <v>15</v>
      </c>
      <c r="F4" s="2">
        <v>15</v>
      </c>
      <c r="G4" s="2">
        <v>15</v>
      </c>
    </row>
    <row r="5" spans="2:10" x14ac:dyDescent="0.25">
      <c r="B5" s="3" t="s">
        <v>2</v>
      </c>
      <c r="C5" s="2">
        <v>20</v>
      </c>
      <c r="D5" s="2">
        <v>16</v>
      </c>
      <c r="E5" s="2">
        <v>14</v>
      </c>
      <c r="F5" s="2">
        <v>12</v>
      </c>
      <c r="G5" s="2">
        <v>10</v>
      </c>
    </row>
    <row r="7" spans="2:10" x14ac:dyDescent="0.25">
      <c r="B7" s="8" t="s">
        <v>4</v>
      </c>
      <c r="C7" s="8"/>
      <c r="D7" s="8"/>
      <c r="E7" s="8"/>
      <c r="F7" s="8"/>
      <c r="G7" s="8"/>
    </row>
    <row r="8" spans="2:10" x14ac:dyDescent="0.25">
      <c r="B8" s="4">
        <f>C3*(1.05)^(-C2)</f>
        <v>11.428571428571427</v>
      </c>
      <c r="C8" s="4">
        <f>D3*(1.05)^(-D2)</f>
        <v>12.698412698412698</v>
      </c>
      <c r="D8" s="4">
        <f>E3*(1.05)^(-E2)</f>
        <v>13.821401576503616</v>
      </c>
      <c r="E8" s="4">
        <f>F3*(1.05)^(-F2)</f>
        <v>14.808644546253875</v>
      </c>
      <c r="F8" s="4">
        <f>G3*(1.05)^(-G2)</f>
        <v>15.670523329369178</v>
      </c>
      <c r="G8" s="5">
        <f>SUM(B8:F8)</f>
        <v>68.427553579110793</v>
      </c>
      <c r="I8" s="9"/>
      <c r="J8" s="9"/>
    </row>
    <row r="9" spans="2:10" x14ac:dyDescent="0.25">
      <c r="B9" s="4">
        <f>C4*(1.05)^(-C2)</f>
        <v>15.238095238095237</v>
      </c>
      <c r="C9" s="4">
        <f>D4*(1.05)^(-D2)</f>
        <v>14.512471655328797</v>
      </c>
      <c r="D9" s="4">
        <f>E4*(1.05)^(-E2)</f>
        <v>12.957563977972141</v>
      </c>
      <c r="E9" s="4">
        <f>F4*(1.05)^(-F2)</f>
        <v>12.34053712187823</v>
      </c>
      <c r="F9" s="4">
        <f>G4*(1.05)^(-G2)</f>
        <v>11.752892497026885</v>
      </c>
      <c r="G9" s="5">
        <f>SUM(B9:F9)</f>
        <v>66.801560490301284</v>
      </c>
      <c r="I9" s="9"/>
      <c r="J9" s="9"/>
    </row>
    <row r="10" spans="2:10" x14ac:dyDescent="0.25">
      <c r="B10" s="4">
        <f>C5*(1.05)^(-C2)</f>
        <v>19.047619047619047</v>
      </c>
      <c r="C10" s="4">
        <f>D5*(1.05)^(-D2)</f>
        <v>14.512471655328797</v>
      </c>
      <c r="D10" s="4">
        <f>E5*(1.05)^(-E2)</f>
        <v>12.093726379440664</v>
      </c>
      <c r="E10" s="4">
        <f>F5*(1.05)^(-F2)</f>
        <v>9.872429697502584</v>
      </c>
      <c r="F10" s="4">
        <f>G5*(1.05)^(-G2)</f>
        <v>7.8352616646845892</v>
      </c>
      <c r="G10" s="5">
        <f>SUM(B10:F10)</f>
        <v>63.361508444575684</v>
      </c>
      <c r="I10" s="9"/>
      <c r="J10" s="9"/>
    </row>
    <row r="11" spans="2:10" x14ac:dyDescent="0.25">
      <c r="B11" s="6"/>
      <c r="C11" s="6"/>
      <c r="D11" s="6"/>
      <c r="E11" s="6"/>
      <c r="F11" s="6"/>
      <c r="G11" s="6"/>
      <c r="I11" s="9"/>
      <c r="J11" s="9"/>
    </row>
    <row r="12" spans="2:10" x14ac:dyDescent="0.25">
      <c r="B12" s="8" t="s">
        <v>5</v>
      </c>
      <c r="C12" s="8"/>
      <c r="D12" s="8"/>
      <c r="E12" s="8"/>
      <c r="F12" s="8"/>
      <c r="G12" s="8"/>
      <c r="I12" s="9"/>
      <c r="J12" s="9"/>
    </row>
    <row r="13" spans="2:10" x14ac:dyDescent="0.25">
      <c r="B13" s="4">
        <f>C3*(1.1)^(-C2)</f>
        <v>10.909090909090908</v>
      </c>
      <c r="C13" s="4">
        <f>D3*(1.1)^(-D2)</f>
        <v>11.570247933884296</v>
      </c>
      <c r="D13" s="4">
        <f>E3*(1.1)^(-E2)</f>
        <v>12.021036814425241</v>
      </c>
      <c r="E13" s="4">
        <f>F3*(1.1)^(-F2)</f>
        <v>12.29424219657127</v>
      </c>
      <c r="F13" s="4">
        <f>G3*(1.1)^(-G2)</f>
        <v>12.418426461183099</v>
      </c>
      <c r="G13" s="5">
        <f>SUM(B13:F13)</f>
        <v>59.213044315154804</v>
      </c>
      <c r="I13" s="9"/>
      <c r="J13" s="9"/>
    </row>
    <row r="14" spans="2:10" x14ac:dyDescent="0.25">
      <c r="B14" s="4">
        <f>C4*(1.1)^(-C2)</f>
        <v>14.545454545454545</v>
      </c>
      <c r="C14" s="4">
        <f>D4*(1.1)^(-D2)</f>
        <v>13.223140495867767</v>
      </c>
      <c r="D14" s="4">
        <f>E4*(1.1)^(-E2)</f>
        <v>11.269722013523664</v>
      </c>
      <c r="E14" s="4">
        <f>F4*(1.1)^(-F2)</f>
        <v>10.245201830476057</v>
      </c>
      <c r="F14" s="4">
        <f>G4*(1.1)^(-G2)</f>
        <v>9.3138198458873234</v>
      </c>
      <c r="G14" s="5">
        <f>SUM(B14:F14)</f>
        <v>58.597338731209355</v>
      </c>
      <c r="I14" s="9"/>
      <c r="J14" s="9"/>
    </row>
    <row r="15" spans="2:10" x14ac:dyDescent="0.25">
      <c r="B15" s="4">
        <f>C5*(1.1)^(-C2)</f>
        <v>18.18181818181818</v>
      </c>
      <c r="C15" s="4">
        <f>D5*(1.1)^(-D2)</f>
        <v>13.223140495867767</v>
      </c>
      <c r="D15" s="4">
        <f>E5*(1.1)^(-E2)</f>
        <v>10.518407212622085</v>
      </c>
      <c r="E15" s="4">
        <f>F5*(1.1)^(-F2)</f>
        <v>8.1961614643808467</v>
      </c>
      <c r="F15" s="4">
        <f>G5*(1.1)^(-G2)</f>
        <v>6.2092132305915495</v>
      </c>
      <c r="G15" s="5">
        <f>SUM(B15:F15)</f>
        <v>56.328740585280435</v>
      </c>
      <c r="I15" s="9"/>
      <c r="J15" s="9"/>
    </row>
    <row r="16" spans="2:10" x14ac:dyDescent="0.25">
      <c r="B16" s="6"/>
      <c r="C16" s="6"/>
      <c r="D16" s="6"/>
      <c r="E16" s="6"/>
      <c r="F16" s="6"/>
      <c r="G16" s="6"/>
      <c r="I16" s="9"/>
      <c r="J16" s="9"/>
    </row>
    <row r="17" spans="2:10" x14ac:dyDescent="0.25">
      <c r="B17" s="8" t="s">
        <v>6</v>
      </c>
      <c r="C17" s="8"/>
      <c r="D17" s="8"/>
      <c r="E17" s="8"/>
      <c r="F17" s="8"/>
      <c r="G17" s="8"/>
      <c r="I17" s="9"/>
      <c r="J17" s="9"/>
    </row>
    <row r="18" spans="2:10" x14ac:dyDescent="0.25">
      <c r="B18" s="4">
        <f>C3*(1.15)^(-C2)</f>
        <v>10.434782608695652</v>
      </c>
      <c r="C18" s="4">
        <f>D3*(1.15)^(-D2)</f>
        <v>10.586011342155011</v>
      </c>
      <c r="D18" s="4">
        <f>E3*(1.15)^(-E2)</f>
        <v>10.520259718911813</v>
      </c>
      <c r="E18" s="4">
        <f>F3*(1.15)^(-F2)</f>
        <v>10.291558420674601</v>
      </c>
      <c r="F18" s="4">
        <f>G3*(1.15)^(-G2)</f>
        <v>9.9435347059657975</v>
      </c>
      <c r="G18" s="5">
        <f t="shared" ref="G18:G20" si="0">SUM(B18:F18)</f>
        <v>51.776146796402877</v>
      </c>
      <c r="I18" s="9"/>
      <c r="J18" s="9"/>
    </row>
    <row r="19" spans="2:10" x14ac:dyDescent="0.25">
      <c r="B19" s="4">
        <f>C4*(1.15)^(-C2)</f>
        <v>13.913043478260871</v>
      </c>
      <c r="C19" s="4">
        <f>D4*(1.15)^(-D2)</f>
        <v>12.098298676748584</v>
      </c>
      <c r="D19" s="4">
        <f>E4*(1.15)^(-E2)</f>
        <v>9.8627434864798253</v>
      </c>
      <c r="E19" s="4">
        <f>F4*(1.15)^(-F2)</f>
        <v>8.5762986838955015</v>
      </c>
      <c r="F19" s="4">
        <f>G4*(1.15)^(-G2)</f>
        <v>7.4576510294743485</v>
      </c>
      <c r="G19" s="5">
        <f t="shared" si="0"/>
        <v>51.90803535485913</v>
      </c>
      <c r="I19" s="9"/>
      <c r="J19" s="9"/>
    </row>
    <row r="20" spans="2:10" x14ac:dyDescent="0.25">
      <c r="B20" s="4">
        <f>C5*(1.15)^(-C2)</f>
        <v>17.39130434782609</v>
      </c>
      <c r="C20" s="4">
        <f>D5*(1.15)^(-D2)</f>
        <v>12.098298676748584</v>
      </c>
      <c r="D20" s="4">
        <f>E5*(1.15)^(-E2)</f>
        <v>9.2052272540478359</v>
      </c>
      <c r="E20" s="4">
        <f>F5*(1.15)^(-F2)</f>
        <v>6.8610389471164011</v>
      </c>
      <c r="F20" s="4">
        <f>G5*(1.15)^(-G2)</f>
        <v>4.9717673529828987</v>
      </c>
      <c r="G20" s="5">
        <f t="shared" si="0"/>
        <v>50.527636578721811</v>
      </c>
      <c r="I20" s="9"/>
      <c r="J20" s="9"/>
    </row>
    <row r="21" spans="2:10" x14ac:dyDescent="0.25">
      <c r="B21" s="7"/>
      <c r="C21" s="7"/>
      <c r="D21" s="7"/>
      <c r="E21" s="7"/>
      <c r="F21" s="7"/>
      <c r="G21" s="7"/>
      <c r="I21" s="9"/>
      <c r="J21" s="9"/>
    </row>
    <row r="22" spans="2:10" x14ac:dyDescent="0.25">
      <c r="B22" s="8" t="s">
        <v>7</v>
      </c>
      <c r="C22" s="8"/>
      <c r="D22" s="8"/>
      <c r="E22" s="8"/>
      <c r="F22" s="8"/>
      <c r="G22" s="8"/>
      <c r="I22" s="9"/>
      <c r="J22" s="9"/>
    </row>
    <row r="23" spans="2:10" x14ac:dyDescent="0.25">
      <c r="B23" s="4">
        <f>C3*(1.2)^(-C2)</f>
        <v>10</v>
      </c>
      <c r="C23" s="4">
        <f t="shared" ref="C23:F23" si="1">D3*(1.2)^(-D2)</f>
        <v>9.7222222222222214</v>
      </c>
      <c r="D23" s="4">
        <f t="shared" si="1"/>
        <v>9.2592592592592595</v>
      </c>
      <c r="E23" s="4">
        <f t="shared" si="1"/>
        <v>8.6805555555555554</v>
      </c>
      <c r="F23" s="4">
        <f t="shared" si="1"/>
        <v>8.0375514403292172</v>
      </c>
      <c r="G23" s="5">
        <f>SUM(B23:F23)</f>
        <v>45.699588477366255</v>
      </c>
      <c r="I23" s="9"/>
      <c r="J23" s="9"/>
    </row>
    <row r="24" spans="2:10" x14ac:dyDescent="0.25">
      <c r="B24" s="4">
        <f>C4*(1.2)^(-C2)</f>
        <v>13.333333333333334</v>
      </c>
      <c r="C24" s="4">
        <f t="shared" ref="C24:F24" si="2">D4*(1.2)^(-D2)</f>
        <v>11.111111111111111</v>
      </c>
      <c r="D24" s="4">
        <f t="shared" si="2"/>
        <v>8.6805555555555554</v>
      </c>
      <c r="E24" s="4">
        <f t="shared" si="2"/>
        <v>7.2337962962962967</v>
      </c>
      <c r="F24" s="4">
        <f t="shared" si="2"/>
        <v>6.0281635802469138</v>
      </c>
      <c r="G24" s="5">
        <f t="shared" ref="G24:G25" si="3">SUM(B24:F24)</f>
        <v>46.386959876543209</v>
      </c>
      <c r="I24" s="9"/>
      <c r="J24" s="9"/>
    </row>
    <row r="25" spans="2:10" x14ac:dyDescent="0.25">
      <c r="B25" s="4">
        <f>C5*(1.2)^(-C2)</f>
        <v>16.666666666666668</v>
      </c>
      <c r="C25" s="4">
        <f t="shared" ref="C25:F25" si="4">D5*(1.2)^(-D2)</f>
        <v>11.111111111111111</v>
      </c>
      <c r="D25" s="4">
        <f t="shared" si="4"/>
        <v>8.1018518518518512</v>
      </c>
      <c r="E25" s="4">
        <f t="shared" si="4"/>
        <v>5.7870370370370372</v>
      </c>
      <c r="F25" s="4">
        <f t="shared" si="4"/>
        <v>4.0187757201646086</v>
      </c>
      <c r="G25" s="5">
        <f t="shared" si="3"/>
        <v>45.685442386831284</v>
      </c>
      <c r="I25" s="9"/>
      <c r="J25" s="9"/>
    </row>
    <row r="26" spans="2:10" x14ac:dyDescent="0.25">
      <c r="B26" s="7"/>
      <c r="C26" s="7"/>
      <c r="D26" s="7"/>
      <c r="E26" s="7"/>
      <c r="F26" s="7"/>
      <c r="G26" s="7"/>
      <c r="I26" s="9"/>
      <c r="J26" s="9"/>
    </row>
    <row r="27" spans="2:10" x14ac:dyDescent="0.25">
      <c r="B27" s="8" t="s">
        <v>8</v>
      </c>
      <c r="C27" s="8"/>
      <c r="D27" s="8"/>
      <c r="E27" s="8"/>
      <c r="F27" s="8"/>
      <c r="G27" s="8"/>
      <c r="I27" s="9"/>
      <c r="J27" s="9"/>
    </row>
    <row r="28" spans="2:10" x14ac:dyDescent="0.25">
      <c r="B28" s="4">
        <f>C3*(1.3)^(-C2)</f>
        <v>9.2307692307692299</v>
      </c>
      <c r="C28" s="4">
        <f t="shared" ref="C28:F28" si="5">D3*(1.3)^(-D2)</f>
        <v>8.2840236686390512</v>
      </c>
      <c r="D28" s="4">
        <f t="shared" si="5"/>
        <v>7.2826581702321329</v>
      </c>
      <c r="E28" s="4">
        <f t="shared" si="5"/>
        <v>6.3023003396239616</v>
      </c>
      <c r="F28" s="4">
        <f t="shared" si="5"/>
        <v>5.3865814868580859</v>
      </c>
      <c r="G28" s="5">
        <f>SUM(B28:F28)</f>
        <v>36.486332896122462</v>
      </c>
      <c r="I28" s="9"/>
      <c r="J28" s="9"/>
    </row>
    <row r="29" spans="2:10" x14ac:dyDescent="0.25">
      <c r="B29" s="4">
        <f>C4*(1.3)^(-C2)</f>
        <v>12.307692307692307</v>
      </c>
      <c r="C29" s="4">
        <f t="shared" ref="C29:F29" si="6">D4*(1.3)^(-D2)</f>
        <v>9.4674556213017738</v>
      </c>
      <c r="D29" s="4">
        <f t="shared" si="6"/>
        <v>6.8274920345926242</v>
      </c>
      <c r="E29" s="4">
        <f t="shared" si="6"/>
        <v>5.2519169496866347</v>
      </c>
      <c r="F29" s="4">
        <f t="shared" si="6"/>
        <v>4.0399361151435649</v>
      </c>
      <c r="G29" s="5">
        <f t="shared" ref="G29:G30" si="7">SUM(B29:F29)</f>
        <v>37.894493028416903</v>
      </c>
      <c r="I29" s="9"/>
      <c r="J29" s="9"/>
    </row>
    <row r="30" spans="2:10" x14ac:dyDescent="0.25">
      <c r="B30" s="4">
        <f>C5*(1.3)^(-C2)</f>
        <v>15.384615384615383</v>
      </c>
      <c r="C30" s="4">
        <f t="shared" ref="C30:F30" si="8">D5*(1.3)^(-D2)</f>
        <v>9.4674556213017738</v>
      </c>
      <c r="D30" s="4">
        <f t="shared" si="8"/>
        <v>6.3723258989531164</v>
      </c>
      <c r="E30" s="4">
        <f t="shared" si="8"/>
        <v>4.2015335597493078</v>
      </c>
      <c r="F30" s="4">
        <f t="shared" si="8"/>
        <v>2.693290743429043</v>
      </c>
      <c r="G30" s="5">
        <f t="shared" si="7"/>
        <v>38.119221208048629</v>
      </c>
      <c r="I30" s="9"/>
      <c r="J30" s="9"/>
    </row>
  </sheetData>
  <mergeCells count="5">
    <mergeCell ref="B12:G12"/>
    <mergeCell ref="B7:G7"/>
    <mergeCell ref="B17:G17"/>
    <mergeCell ref="B22:G22"/>
    <mergeCell ref="B27:G27"/>
  </mergeCells>
  <pageMargins left="0.7" right="0.7" top="0.75" bottom="0.75" header="0.3" footer="0.3"/>
  <pageSetup paperSize="9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Venansius Tjahjono</dc:creator>
  <cp:lastModifiedBy>Venansius Tjahjono</cp:lastModifiedBy>
  <dcterms:created xsi:type="dcterms:W3CDTF">2018-02-14T02:05:09Z</dcterms:created>
  <dcterms:modified xsi:type="dcterms:W3CDTF">2018-02-19T07:22:31Z</dcterms:modified>
</cp:coreProperties>
</file>