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an\Documents\"/>
    </mc:Choice>
  </mc:AlternateContent>
  <xr:revisionPtr revIDLastSave="0" documentId="13_ncr:1_{D61248B7-B543-4F82-95D9-72032D81246D}" xr6:coauthVersionLast="44" xr6:coauthVersionMax="44" xr10:uidLastSave="{00000000-0000-0000-0000-000000000000}"/>
  <bookViews>
    <workbookView xWindow="-120" yWindow="-120" windowWidth="29040" windowHeight="15840" xr2:uid="{93D34F43-720F-421E-9046-67D0C575D41A}"/>
  </bookViews>
  <sheets>
    <sheet name="Update 2020-05-21" sheetId="1" r:id="rId1"/>
    <sheet name="Kuota Termurah" sheetId="2" r:id="rId2"/>
  </sheet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26" i="1"/>
  <c r="G31" i="1"/>
  <c r="G27" i="1"/>
  <c r="G32" i="1"/>
  <c r="G28" i="1"/>
  <c r="G33" i="1"/>
  <c r="G29" i="1"/>
  <c r="G34" i="1"/>
  <c r="G35" i="1"/>
  <c r="G30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8" i="1"/>
  <c r="G159" i="1"/>
  <c r="G160" i="1"/>
  <c r="G161" i="1"/>
  <c r="G148" i="1"/>
  <c r="G149" i="1"/>
  <c r="G150" i="1"/>
  <c r="G151" i="1"/>
  <c r="G152" i="1"/>
  <c r="G153" i="1"/>
  <c r="G154" i="1"/>
  <c r="G155" i="1"/>
  <c r="G156" i="1"/>
  <c r="G157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19" i="1"/>
  <c r="G120" i="1"/>
  <c r="G121" i="1"/>
  <c r="G118" i="1"/>
  <c r="G117" i="1"/>
  <c r="G116" i="1"/>
  <c r="G115" i="1"/>
  <c r="G114" i="1"/>
  <c r="G113" i="1"/>
  <c r="G112" i="1"/>
  <c r="G111" i="1"/>
  <c r="G106" i="1"/>
  <c r="G107" i="1"/>
  <c r="G108" i="1"/>
  <c r="G109" i="1"/>
  <c r="G110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8" i="1"/>
  <c r="G49" i="1"/>
  <c r="G25" i="1"/>
  <c r="G24" i="1"/>
  <c r="G176" i="1"/>
  <c r="G177" i="1"/>
  <c r="G178" i="1"/>
  <c r="G179" i="1"/>
  <c r="G180" i="1"/>
  <c r="G175" i="1"/>
  <c r="G23" i="1"/>
  <c r="G22" i="1"/>
  <c r="G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<sst xmlns="http://schemas.openxmlformats.org/spreadsheetml/2006/main" count="469" uniqueCount="231">
  <si>
    <t>Telkomsel</t>
  </si>
  <si>
    <t>By.U</t>
  </si>
  <si>
    <t>XL</t>
  </si>
  <si>
    <t>Axis</t>
  </si>
  <si>
    <t>Smartfren</t>
  </si>
  <si>
    <t>Tri</t>
  </si>
  <si>
    <t>Indosat</t>
  </si>
  <si>
    <t>Masa Aktif</t>
  </si>
  <si>
    <t>Kuota Utama</t>
  </si>
  <si>
    <t>Kuota Bonus</t>
  </si>
  <si>
    <t>Harga Paket</t>
  </si>
  <si>
    <t>Nama Paket</t>
  </si>
  <si>
    <t>Provider</t>
  </si>
  <si>
    <t>Internet OMG! 27GB</t>
  </si>
  <si>
    <t>Internet OMG! 52GB</t>
  </si>
  <si>
    <t>Internet OMG! 14GB</t>
  </si>
  <si>
    <t>Internet OMG! 4GB</t>
  </si>
  <si>
    <t>Internet OMG! 7GB</t>
  </si>
  <si>
    <t>Combo OMG! 6.5GB</t>
  </si>
  <si>
    <t>Combo OMG! 19GB</t>
  </si>
  <si>
    <t>Combo OMG! 30GB</t>
  </si>
  <si>
    <t>Internet Mingguan 1GB</t>
  </si>
  <si>
    <t>Internet Mingguan 2GB</t>
  </si>
  <si>
    <t>Internet Mingguan 3GB</t>
  </si>
  <si>
    <t>Internet Mingguan 5GB</t>
  </si>
  <si>
    <t>Internet Mingguan 15GB</t>
  </si>
  <si>
    <t>Internet Harian 1GB</t>
  </si>
  <si>
    <t>Internet Harian 2GB</t>
  </si>
  <si>
    <t>Internet Harian 3GB</t>
  </si>
  <si>
    <t>Internet Harian 7GB</t>
  </si>
  <si>
    <t>Internet Harian 15GB</t>
  </si>
  <si>
    <t>Kuota Keluarga 20GB</t>
  </si>
  <si>
    <t>Kuota Keluarga 45GB</t>
  </si>
  <si>
    <t>Kuota Keluarga 90GB</t>
  </si>
  <si>
    <t>Get to Know Each Other</t>
  </si>
  <si>
    <t>Go on a Date</t>
  </si>
  <si>
    <t>Get Closer</t>
  </si>
  <si>
    <t>Pinky Promise</t>
  </si>
  <si>
    <t>Get In Love</t>
  </si>
  <si>
    <t>Love is In the Air</t>
  </si>
  <si>
    <t>XTRA ON 1GB</t>
  </si>
  <si>
    <t>XTRA ON 2GB</t>
  </si>
  <si>
    <t>Unlimited</t>
  </si>
  <si>
    <t>masa aktif unlimited</t>
  </si>
  <si>
    <t>XTRA Rejeki Mingguan</t>
  </si>
  <si>
    <t>XTRA Rejeki Bulanan</t>
  </si>
  <si>
    <t>Harga Acuan*</t>
  </si>
  <si>
    <t>Freedom Kuota Harian 7GB</t>
  </si>
  <si>
    <t>Freedom Kuota Harian 14GB</t>
  </si>
  <si>
    <t>Freedom Kuota Harian 28GB</t>
  </si>
  <si>
    <t>Freedom Internet 2GB</t>
  </si>
  <si>
    <t>Freedom Internet 3GB</t>
  </si>
  <si>
    <t>Freedom Internet 10GB</t>
  </si>
  <si>
    <t>Freedom Internet 18GB</t>
  </si>
  <si>
    <t>Freedom Internet 25GB</t>
  </si>
  <si>
    <t>FUP 1GB/Hari, kecepatan turun setelah batas FUP</t>
  </si>
  <si>
    <t>Freedom Combo 4GB</t>
  </si>
  <si>
    <t>Freedom Combo 8GB</t>
  </si>
  <si>
    <t>Freedom Combo 14GB</t>
  </si>
  <si>
    <t>Freedom Combo 20GB</t>
  </si>
  <si>
    <t>Freedom Combo 30GB</t>
  </si>
  <si>
    <t>Freedom Combo 50GB</t>
  </si>
  <si>
    <t>kuota utama: 2GB + 1GB lokal</t>
  </si>
  <si>
    <t>kuota utama: 4GB + 2GB lokal</t>
  </si>
  <si>
    <t>kuota utama: 11GB + 5GB lokal</t>
  </si>
  <si>
    <t>kuota utama: 16GB + 8GB lokal</t>
  </si>
  <si>
    <t>kuota utama: 25GB + 15GB lokal</t>
  </si>
  <si>
    <t>Freedom U 500MB</t>
  </si>
  <si>
    <t>Freedom U 1GB</t>
  </si>
  <si>
    <t>Freedom U 2GB</t>
  </si>
  <si>
    <t>Freedom U 3GB</t>
  </si>
  <si>
    <t>Freedom U 7GB</t>
  </si>
  <si>
    <t>Freedom U 10GB</t>
  </si>
  <si>
    <t>Freedom U 38GB</t>
  </si>
  <si>
    <t>kuota utama: 7,5GB + 3,5GB lokal</t>
  </si>
  <si>
    <t>kuota aplikasi: FUP 1GB, kecepatan turun setelah batas FUP</t>
  </si>
  <si>
    <t>kuota aplikasi: FUP 2GB, kecepatan turun setelah batas FUP</t>
  </si>
  <si>
    <t>kuota aplikasi: FUP 4,5GB, kecepatan turun setelah batas FUP</t>
  </si>
  <si>
    <t>kuota aplikasi: FUP 7,5GB, kecepatan turun setelah batas FUP</t>
  </si>
  <si>
    <t>kuota aplikasi: FUP 15GB, kecepatan turun setelah batas FUP</t>
  </si>
  <si>
    <t>kuota aplikasi: FUP 20GB, kecepatan turun setelah batas FUP</t>
  </si>
  <si>
    <t>kuota aplikasi: FUP 25GB, kecepatan turun setelah batas FUP</t>
  </si>
  <si>
    <t>Yellow 700MB</t>
  </si>
  <si>
    <t>Yellow 1GB</t>
  </si>
  <si>
    <t>Yellow 2GB</t>
  </si>
  <si>
    <t>Yellow 5GB</t>
  </si>
  <si>
    <t>Internet Volume 2.5GB</t>
  </si>
  <si>
    <t>Internet Volume 4GB</t>
  </si>
  <si>
    <t>Internet Volume 6GB</t>
  </si>
  <si>
    <t>Internet Volume 10GB</t>
  </si>
  <si>
    <t>Internet Volume 30GB</t>
  </si>
  <si>
    <t>Internet Volume 60GB</t>
  </si>
  <si>
    <t>Internet Volume 90GB</t>
  </si>
  <si>
    <t>Internet Volume 120GB</t>
  </si>
  <si>
    <t>Internet Volume 100GB</t>
  </si>
  <si>
    <t>Internet Volume 200GB</t>
  </si>
  <si>
    <t>Internet Volume 420GB</t>
  </si>
  <si>
    <t>kuota bonus: 1,5GB malam + 0,5GB chat</t>
  </si>
  <si>
    <t>kuota bonus: 1,75GB malam + 1GB chat</t>
  </si>
  <si>
    <t>kuota bonus: 3GB malam + 1GB chat</t>
  </si>
  <si>
    <t>kuota bonus: 4GB malam + 2GB chat</t>
  </si>
  <si>
    <t>kuota bonus: 20GB malam</t>
  </si>
  <si>
    <t>kuota bonus: 50GB malam</t>
  </si>
  <si>
    <t>kuota bonus: 60GB malam</t>
  </si>
  <si>
    <t>kuota bonus: 80GB malam</t>
  </si>
  <si>
    <t>kuota bonus: 45GB malam + 10GB bonus</t>
  </si>
  <si>
    <t>kuota bonus: 90GB malam + 20GB chat</t>
  </si>
  <si>
    <t>kuota bonus: 200GB malam + 20GB chat</t>
  </si>
  <si>
    <t>Connex EVO 2.5GB</t>
  </si>
  <si>
    <t>Connex EVO 4GB</t>
  </si>
  <si>
    <t>Connex EVO 6GB</t>
  </si>
  <si>
    <t>Connex EVO 10GB</t>
  </si>
  <si>
    <t>Connex EVO 30GB</t>
  </si>
  <si>
    <t>Connex EVO 16GB</t>
  </si>
  <si>
    <t>Connex EVO 60GB</t>
  </si>
  <si>
    <t>Connex EVO 90GB</t>
  </si>
  <si>
    <t>Connex EVO 120GB</t>
  </si>
  <si>
    <t>Connex EVO 100GB</t>
  </si>
  <si>
    <t>Connex EVO 200GB</t>
  </si>
  <si>
    <t>Connex EVO 420GB</t>
  </si>
  <si>
    <t>kuota bonus: 8GB malam + 2GB chat</t>
  </si>
  <si>
    <t>kuota bonus: 40GB malam</t>
  </si>
  <si>
    <t>Unlimited Lite</t>
  </si>
  <si>
    <t>FUP 0,5GB/Hari, kecepatan turun setelah batas FUP</t>
  </si>
  <si>
    <t>FUP 1,5GB/Hari, kecepatan turun setelah batas FUP</t>
  </si>
  <si>
    <t>Super 4G Kuota 10GB</t>
  </si>
  <si>
    <t>Super 4G Kuota 16GB</t>
  </si>
  <si>
    <t>Super 4G Kuota 30GB</t>
  </si>
  <si>
    <t>Super 4G Kuota 60GB</t>
  </si>
  <si>
    <t>Data Smartfren 3GB</t>
  </si>
  <si>
    <t>Data Smartfren 8GB</t>
  </si>
  <si>
    <t>Data Smartfren 16GB</t>
  </si>
  <si>
    <t>kuota bonus: 8GB malam + 3GB chat</t>
  </si>
  <si>
    <t>Super 4G Unlimited</t>
  </si>
  <si>
    <t>AON 1.5</t>
  </si>
  <si>
    <t>AON 2</t>
  </si>
  <si>
    <t>AON 3</t>
  </si>
  <si>
    <t>AON 6</t>
  </si>
  <si>
    <t>Unlimited + AON 6GB</t>
  </si>
  <si>
    <t>Unlimited + AON 10GB</t>
  </si>
  <si>
    <t>Unlimited + AON 16GB</t>
  </si>
  <si>
    <t>1GB 3G</t>
  </si>
  <si>
    <t>3GB 3G</t>
  </si>
  <si>
    <t>15GB 3G</t>
  </si>
  <si>
    <t>38GB 3G</t>
  </si>
  <si>
    <t>112GB 3G</t>
  </si>
  <si>
    <t>kuota utama: 1GB/Hari</t>
  </si>
  <si>
    <t>kuota utama: 3GB + 0,3GB/Hari</t>
  </si>
  <si>
    <t>kuota utama: 8GB + 1GB/Hari</t>
  </si>
  <si>
    <t>kuota utama: 12GB + 1.5GB/Hari</t>
  </si>
  <si>
    <t>Cicilan 13GB</t>
  </si>
  <si>
    <t>Cicilan 18GB</t>
  </si>
  <si>
    <t>Cicilan 23GB</t>
  </si>
  <si>
    <t>Cicilan 6GB</t>
  </si>
  <si>
    <t>2GB (7 hari 20rb) + 3GB (7 hari 20rb) + 3GB (7 hari 10rb) + 5GB (9 hari 10rb)</t>
  </si>
  <si>
    <t>3GB (7 hari 25rb) + 4GB (7 hari 25rb) + 4GB (7 hari 20rb) + 7GB (9 hari 10rb)</t>
  </si>
  <si>
    <t>4GB (7 hari 30rb) + 5GB (7 hari 30rb) + 5GB (7 hari 25rb) + 9GB (9 hari 15rb)</t>
  </si>
  <si>
    <t>0,8GB (7 hari 10rb) + 1,2GB (7 hari 10rb) + 1,5GB (7 hari 10rb) + 2,5GB (9 hari 10rb)</t>
  </si>
  <si>
    <t>BM 1.5GB</t>
  </si>
  <si>
    <t>BM 3GB</t>
  </si>
  <si>
    <t>kuota utama: 1GB + 2GB lokal</t>
  </si>
  <si>
    <t>kuota utama: 0,5GB + 1GB lokal</t>
  </si>
  <si>
    <t>KeepOn 5GB + Amazon Prime Video</t>
  </si>
  <si>
    <t>KeepOn 1GB + Amazon Prime Video</t>
  </si>
  <si>
    <t>KeepOn 8GB + Amazon Prime Video</t>
  </si>
  <si>
    <t>KeepOn 15GB + Amazon Prime Video</t>
  </si>
  <si>
    <t>Home 117GB</t>
  </si>
  <si>
    <t>Home 150GB</t>
  </si>
  <si>
    <t>kuota utama:17GB + 60GB (01.00 - 17.00), kuota bonus: 40GB weekend</t>
  </si>
  <si>
    <t>kuota utama:25GB + 70GB (01.00 - 17.00), kuota bonus: 55GB weekend</t>
  </si>
  <si>
    <t>Mix Small</t>
  </si>
  <si>
    <t>Mix Kuota++</t>
  </si>
  <si>
    <t>Mix Super</t>
  </si>
  <si>
    <t>Mix Combo</t>
  </si>
  <si>
    <t>kuota utama: 0,75GB (all network) + 2GB (4G)</t>
  </si>
  <si>
    <t>kuota utama: 1,75GB (all network) + 2GB (4G)</t>
  </si>
  <si>
    <t>kuota utama: 2GB (all network) + 8GB (4G)</t>
  </si>
  <si>
    <t>kuota utama: 4GB (all network) + 20GB (4G)</t>
  </si>
  <si>
    <t>kuota utama: 8GB (all network) + 22GB (4G)</t>
  </si>
  <si>
    <t>kuota utama: 2GB (all network) + 1GB/Hari (4G)</t>
  </si>
  <si>
    <t>kuota utama: 8GB (all network) + 30GB (4G)</t>
  </si>
  <si>
    <t>Paket Warnet 1GB</t>
  </si>
  <si>
    <t>Paket Warnet 2GB</t>
  </si>
  <si>
    <t>Paket Warnet 3GB</t>
  </si>
  <si>
    <t>1 Jam</t>
  </si>
  <si>
    <t>2 Jam</t>
  </si>
  <si>
    <t>3 Jam</t>
  </si>
  <si>
    <t>6 Jam</t>
  </si>
  <si>
    <t>AXIS OWSEM 16GB</t>
  </si>
  <si>
    <t>AXIS OWSEM 24GB</t>
  </si>
  <si>
    <t>AXIS OWSEM 32GB</t>
  </si>
  <si>
    <t>AXIS OWSEM 48GB</t>
  </si>
  <si>
    <t>AXIS OWSEM 80GB</t>
  </si>
  <si>
    <t>kuota bonus: 6GB malam + UNLIMITED game + 4GB musik + 4GB sosmed</t>
  </si>
  <si>
    <t>kuota bonus: 9GB malam + UNLIMITED game + 6GB musik + 6GB sosmed</t>
  </si>
  <si>
    <t>kuota bonus: 12GB malam + UNLIMITED game + 8GB musik + 8GB sosmed</t>
  </si>
  <si>
    <t>kuota bonus: 18GB malam + UNLIMITED game + 12GB musik + 12GB sosmed</t>
  </si>
  <si>
    <t>kuota bonus: 30GB malam + UNLIMITED game + 20GB musik + 20GB sosmed</t>
  </si>
  <si>
    <t>BRONET AXIS 1GB</t>
  </si>
  <si>
    <t>BRONET AXIS 2GB</t>
  </si>
  <si>
    <t>BRONET AXIS 3GB</t>
  </si>
  <si>
    <t>BRONET AXIS 5GB</t>
  </si>
  <si>
    <t>BRONET AXIS 8GB</t>
  </si>
  <si>
    <t>BRONET AXIS 10GB</t>
  </si>
  <si>
    <t>BRONET AXIS 12GB</t>
  </si>
  <si>
    <t>BRONET AXIS 16GB</t>
  </si>
  <si>
    <t>Catatan</t>
  </si>
  <si>
    <t>XTRA Combo VIP 5GB</t>
  </si>
  <si>
    <t>XTRA Combo VIP 35GB</t>
  </si>
  <si>
    <t>XTRA Combo VIP 20GB</t>
  </si>
  <si>
    <t>XTRA Combo VIP 35GB XTRA 2GB 10rb</t>
  </si>
  <si>
    <t>XTRA Combo VIP 20GB XTRA 2GB 10rb</t>
  </si>
  <si>
    <t>XTRA Combo VIP 15GB XTRA 2GB 10rb</t>
  </si>
  <si>
    <t>XTRA Combo VIP 15GB</t>
  </si>
  <si>
    <t>XTRA Combo VIP 10GB XTRA 2GB 10rb</t>
  </si>
  <si>
    <t>XTRA Combo VIP 10GB</t>
  </si>
  <si>
    <t>XTRA Combo VIP 5GB XTRA 2GB 10rb</t>
  </si>
  <si>
    <t>XTRA Combo 5GB</t>
  </si>
  <si>
    <t>XTRA Combo 10GB</t>
  </si>
  <si>
    <t>XTRA Combo 15GB</t>
  </si>
  <si>
    <t>XTRA Combo 20GB</t>
  </si>
  <si>
    <t>XTRA Combo 35GB</t>
  </si>
  <si>
    <t>XTRA Combo 5GB XTRA 2GB 10rb</t>
  </si>
  <si>
    <t>XTRA Combo 10GB XTRA 2GB 10rb</t>
  </si>
  <si>
    <t>XTRA Combo 15GB XTRA 2GB 10rb</t>
  </si>
  <si>
    <t>XTRA Combo 20GB XTRA 2GB 10rb</t>
  </si>
  <si>
    <t>XTRA Combo 35GB XTRA 2GB 10rb</t>
  </si>
  <si>
    <t>HotRod Baru 1GB</t>
  </si>
  <si>
    <t>HotRod Baru 500MB</t>
  </si>
  <si>
    <t>Min of Harga Acuan*</t>
  </si>
  <si>
    <t>*Harga Acuan untuk paket dengan volume: harga 1GB kuota utama (harga paket / kuota utama), sedangkan paket dengan unlimited kuota FUP: harga 1 hari (harga paket / masa aktif)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</si>
</sst>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70" fontId="0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</cellXfs>
  <cellStyles count="2">
    <cellStyle name="Comma" xfId="1" builtinId="3"/>
    <cellStyle name="Normal" xfId="0" builtinId="0"/>
  </cellStyles>
  <dxfs count="3">
    <dxf>
      <numFmt numFmtId="173" formatCode="#,##0.0"/>
    </dxf>
    <dxf>
      <numFmt numFmtId="3" formatCode="#,##0"/>
    </dxf>
    <dxf>
      <numFmt numFmtId="173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[paket-internet.xlsx]Kuota Termurah!PivotTable13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'Kuota Termurah'!$C$3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'Kuota Termurah'!$A$4:$B$11</c:f>
              <c:multiLvlStrCache>
                <c:ptCount val="8"/>
                <c:lvl>
                  <c:pt idx="0">
                    <c:v>Paket Warnet 1GB</c:v>
                  </c:pt>
                  <c:pt idx="1">
                    <c:v>Get Closer</c:v>
                  </c:pt>
                  <c:pt idx="2">
                    <c:v>Home 117GB</c:v>
                  </c:pt>
                  <c:pt idx="3">
                    <c:v>Super 4G Unlimited</c:v>
                  </c:pt>
                  <c:pt idx="4">
                    <c:v>Unlimited Lite</c:v>
                  </c:pt>
                  <c:pt idx="5">
                    <c:v>Internet Harian 15GB</c:v>
                  </c:pt>
                  <c:pt idx="6">
                    <c:v>Freedom Kuota Harian 28GB</c:v>
                  </c:pt>
                  <c:pt idx="7">
                    <c:v>XTRA Rejeki Bulanan</c:v>
                  </c:pt>
                </c:lvl>
                <c:lvl>
                  <c:pt idx="0">
                    <c:v>Axis</c:v>
                  </c:pt>
                  <c:pt idx="1">
                    <c:v>By.U</c:v>
                  </c:pt>
                  <c:pt idx="2">
                    <c:v>Tri</c:v>
                  </c:pt>
                  <c:pt idx="3">
                    <c:v>Smartfren</c:v>
                  </c:pt>
                  <c:pt idx="5">
                    <c:v>Telkomsel</c:v>
                  </c:pt>
                  <c:pt idx="6">
                    <c:v>Indosat</c:v>
                  </c:pt>
                  <c:pt idx="7">
                    <c:v>XL</c:v>
                  </c:pt>
                </c:lvl>
              </c:multiLvlStrCache>
            </c:multiLvlStrRef>
          </c:cat>
          <c:val>
            <c:numRef>
              <c:f>'Kuota Termurah'!$C$4:$C$11</c:f>
              <c:numCache>
                <c:formatCode>#,##0</c:formatCode>
                <c:ptCount val="8"/>
                <c:pt idx="0">
                  <c:v>490</c:v>
                </c:pt>
                <c:pt idx="1">
                  <c:v>1000</c:v>
                </c:pt>
                <c:pt idx="2">
                  <c:v>1519.4805194805194</c:v>
                </c:pt>
                <c:pt idx="3">
                  <c:v>1785.7142857142858</c:v>
                </c:pt>
                <c:pt idx="4">
                  <c:v>1785.7142857142858</c:v>
                </c:pt>
                <c:pt idx="5">
                  <c:v>2533.3333333333335</c:v>
                </c:pt>
                <c:pt idx="6">
                  <c:v>2675</c:v>
                </c:pt>
                <c:pt idx="7">
                  <c:v>4333.333333333333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F32-9480-66DDD778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782256"/>
        <c:axId val="1425635184"/>
      </c:barChart>
      <c:catAx>
        <c:axId val="13547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5184"/>
        <c:crosses val="autoZero"/>
        <c:auto val="1"/>
        <c:lblAlgn val="ctr"/>
        <c:lblOffset val="100"/>
        <c:noMultiLvlLbl val="0"/>
      </c:catAx>
      <c:valAx>
        <c:axId val="1425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23811</xdr:rowOff>
    </xdr:from>
    <xdr:to>
      <xdr:col>12</xdr:col>
      <xdr:colOff>1209675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4D86D-D748-4DC7-A774-DDDD716F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antius Galih" refreshedDate="43972.672184143521" createdVersion="6" refreshedVersion="6" minRefreshableVersion="3" recordCount="179" xr:uid="{F4E12FAC-77FC-481F-AAE7-7E4AF13F7372}">
  <cacheSource type="worksheet">
    <worksheetSource ref="A1:H180" sheet="Update 2020-05-21"/>
  </cacheSource>
  <cacheFields count="8">
    <cacheField name="Provider" numFmtId="0">
      <sharedItems count="7">
        <s v="Telkomsel"/>
        <s v="XL"/>
        <s v="Indosat"/>
        <s v="Smartfren"/>
        <s v="Tri"/>
        <s v="Axis"/>
        <s v="By.U"/>
      </sharedItems>
    </cacheField>
    <cacheField name="Nama Paket" numFmtId="0">
      <sharedItems count="155">
        <s v="Internet OMG! 4GB"/>
        <s v="Internet OMG! 7GB"/>
        <s v="Internet OMG! 14GB"/>
        <s v="Internet OMG! 27GB"/>
        <s v="Internet OMG! 52GB"/>
        <s v="Combo OMG! 6.5GB"/>
        <s v="Combo OMG! 19GB"/>
        <s v="Combo OMG! 30GB"/>
        <s v="Internet Mingguan 1GB"/>
        <s v="Internet Mingguan 2GB"/>
        <s v="Internet Mingguan 3GB"/>
        <s v="Internet Mingguan 5GB"/>
        <s v="Internet Mingguan 15GB"/>
        <s v="Internet Harian 1GB"/>
        <s v="Internet Harian 2GB"/>
        <s v="Internet Harian 3GB"/>
        <s v="Internet Harian 7GB"/>
        <s v="Internet Harian 15GB"/>
        <s v="Kuota Keluarga 20GB"/>
        <s v="Kuota Keluarga 45GB"/>
        <s v="Kuota Keluarga 90GB"/>
        <s v="XTRA ON 1GB"/>
        <s v="XTRA ON 2GB"/>
        <s v="XTRA Combo VIP 5GB"/>
        <s v="XTRA Combo VIP 10GB"/>
        <s v="XTRA Combo VIP 15GB"/>
        <s v="XTRA Combo VIP 20GB"/>
        <s v="XTRA Combo VIP 35GB"/>
        <s v="XTRA Combo VIP 5GB XTRA 2GB 10rb"/>
        <s v="XTRA Combo VIP 10GB XTRA 2GB 10rb"/>
        <s v="XTRA Combo VIP 15GB XTRA 2GB 10rb"/>
        <s v="XTRA Combo VIP 20GB XTRA 2GB 10rb"/>
        <s v="XTRA Combo VIP 35GB XTRA 2GB 10rb"/>
        <s v="XTRA Combo 5GB"/>
        <s v="XTRA Combo 10GB"/>
        <s v="XTRA Combo 15GB"/>
        <s v="XTRA Combo 20GB"/>
        <s v="XTRA Combo 35GB"/>
        <s v="XTRA Combo 5GB XTRA 2GB 10rb"/>
        <s v="XTRA Combo 10GB XTRA 2GB 10rb"/>
        <s v="XTRA Combo 15GB XTRA 2GB 10rb"/>
        <s v="XTRA Combo 20GB XTRA 2GB 10rb"/>
        <s v="XTRA Combo 35GB XTRA 2GB 10rb"/>
        <s v="HotRod Baru 1GB"/>
        <s v="HotRod Baru 500MB"/>
        <s v="XTRA Rejeki Mingguan"/>
        <s v="XTRA Rejeki Bulanan"/>
        <s v="Freedom Kuota Harian 7GB"/>
        <s v="Freedom Kuota Harian 14GB"/>
        <s v="Freedom Kuota Harian 28GB"/>
        <s v="Freedom Internet 2GB"/>
        <s v="Freedom Internet 3GB"/>
        <s v="Freedom Internet 10GB"/>
        <s v="Freedom Internet 18GB"/>
        <s v="Freedom Internet 25GB"/>
        <s v="Freedom Combo 4GB"/>
        <s v="Freedom Combo 8GB"/>
        <s v="Freedom Combo 14GB"/>
        <s v="Freedom Combo 20GB"/>
        <s v="Freedom Combo 30GB"/>
        <s v="Freedom Combo 50GB"/>
        <s v="Freedom U 500MB"/>
        <s v="Freedom U 1GB"/>
        <s v="Freedom U 2GB"/>
        <s v="Freedom U 3GB"/>
        <s v="Freedom U 7GB"/>
        <s v="Freedom U 10GB"/>
        <s v="Freedom U 38GB"/>
        <s v="Yellow 700MB"/>
        <s v="Yellow 1GB"/>
        <s v="Yellow 2GB"/>
        <s v="Yellow 5GB"/>
        <s v="Internet Volume 2.5GB"/>
        <s v="Internet Volume 4GB"/>
        <s v="Internet Volume 6GB"/>
        <s v="Internet Volume 10GB"/>
        <s v="Internet Volume 30GB"/>
        <s v="Internet Volume 60GB"/>
        <s v="Internet Volume 90GB"/>
        <s v="Internet Volume 120GB"/>
        <s v="Internet Volume 100GB"/>
        <s v="Internet Volume 200GB"/>
        <s v="Internet Volume 420GB"/>
        <s v="Connex EVO 2.5GB"/>
        <s v="Connex EVO 4GB"/>
        <s v="Connex EVO 6GB"/>
        <s v="Connex EVO 10GB"/>
        <s v="Connex EVO 16GB"/>
        <s v="Connex EVO 30GB"/>
        <s v="Connex EVO 60GB"/>
        <s v="Connex EVO 90GB"/>
        <s v="Connex EVO 120GB"/>
        <s v="Connex EVO 100GB"/>
        <s v="Connex EVO 200GB"/>
        <s v="Connex EVO 420GB"/>
        <s v="Unlimited"/>
        <s v="Unlimited Lite"/>
        <s v="Super 4G Kuota 10GB"/>
        <s v="Super 4G Kuota 16GB"/>
        <s v="Super 4G Kuota 30GB"/>
        <s v="Super 4G Kuota 60GB"/>
        <s v="Data Smartfren 3GB"/>
        <s v="Data Smartfren 8GB"/>
        <s v="Data Smartfren 16GB"/>
        <s v="Super 4G Unlimited"/>
        <s v="AON 1.5"/>
        <s v="AON 2"/>
        <s v="AON 3"/>
        <s v="AON 6"/>
        <s v="Unlimited + AON 6GB"/>
        <s v="Unlimited + AON 10GB"/>
        <s v="Unlimited + AON 16GB"/>
        <s v="1GB 3G"/>
        <s v="3GB 3G"/>
        <s v="15GB 3G"/>
        <s v="38GB 3G"/>
        <s v="112GB 3G"/>
        <s v="Cicilan 13GB"/>
        <s v="Cicilan 18GB"/>
        <s v="Cicilan 23GB"/>
        <s v="Cicilan 6GB"/>
        <s v="BM 1.5GB"/>
        <s v="BM 3GB"/>
        <s v="KeepOn 5GB + Amazon Prime Video"/>
        <s v="KeepOn 1GB + Amazon Prime Video"/>
        <s v="KeepOn 8GB + Amazon Prime Video"/>
        <s v="KeepOn 15GB + Amazon Prime Video"/>
        <s v="Home 117GB"/>
        <s v="Home 150GB"/>
        <s v="Mix Small"/>
        <s v="Mix Kuota++"/>
        <s v="Mix Super"/>
        <s v="Mix Combo"/>
        <s v="Paket Warnet 1GB"/>
        <s v="Paket Warnet 2GB"/>
        <s v="Paket Warnet 3GB"/>
        <s v="AXIS OWSEM 16GB"/>
        <s v="AXIS OWSEM 24GB"/>
        <s v="AXIS OWSEM 32GB"/>
        <s v="AXIS OWSEM 48GB"/>
        <s v="AXIS OWSEM 80GB"/>
        <s v="BRONET AXIS 1GB"/>
        <s v="BRONET AXIS 2GB"/>
        <s v="BRONET AXIS 3GB"/>
        <s v="BRONET AXIS 5GB"/>
        <s v="BRONET AXIS 8GB"/>
        <s v="BRONET AXIS 10GB"/>
        <s v="BRONET AXIS 12GB"/>
        <s v="BRONET AXIS 16GB"/>
        <s v="Get to Know Each Other"/>
        <s v="Go on a Date"/>
        <s v="Get Closer"/>
        <s v="Pinky Promise"/>
        <s v="Get In Love"/>
        <s v="Love is In the Air"/>
      </sharedItems>
    </cacheField>
    <cacheField name="Kuota Utama" numFmtId="0">
      <sharedItems containsSemiMixedTypes="0" containsString="0" containsNumber="1" minValue="0" maxValue="200"/>
    </cacheField>
    <cacheField name="Kuota Bonus" numFmtId="0">
      <sharedItems containsString="0" containsBlank="1" containsNumber="1" minValue="1" maxValue="220"/>
    </cacheField>
    <cacheField name="Masa Aktif" numFmtId="0">
      <sharedItems containsBlank="1" containsMixedTypes="1" containsNumber="1" containsInteger="1" minValue="0" maxValue="365"/>
    </cacheField>
    <cacheField name="Harga Paket" numFmtId="0">
      <sharedItems containsSemiMixedTypes="0" containsString="0" containsNumber="1" containsInteger="1" minValue="490" maxValue="1000000"/>
    </cacheField>
    <cacheField name="Harga Acuan*" numFmtId="170">
      <sharedItems containsSemiMixedTypes="0" containsString="0" containsNumber="1" minValue="490" maxValue="200000" count="114">
        <n v="9666.6666666666661"/>
        <n v="9400"/>
        <n v="5666.666666666667"/>
        <n v="4360"/>
        <n v="2860"/>
        <n v="10666.666666666666"/>
        <n v="4882.3529411764703"/>
        <n v="3892.8571428571427"/>
        <n v="22000"/>
        <n v="14000"/>
        <n v="11000"/>
        <n v="7600"/>
        <n v="3200"/>
        <n v="13000"/>
        <n v="8000"/>
        <n v="3666.6666666666665"/>
        <n v="7000"/>
        <n v="4142.8571428571431"/>
        <n v="2533.3333333333335"/>
        <n v="7500"/>
        <n v="6250"/>
        <n v="5000"/>
        <n v="15000"/>
        <n v="12500"/>
        <n v="13800"/>
        <n v="9900"/>
        <n v="9266.6666666666661"/>
        <n v="9450"/>
        <n v="7114.2857142857147"/>
        <n v="13166.666666666666"/>
        <n v="9909.0909090909099"/>
        <n v="9312.5"/>
        <n v="9476.1904761904771"/>
        <n v="7194.4444444444443"/>
        <n v="11800"/>
        <n v="8900"/>
        <n v="8600"/>
        <n v="8950"/>
        <n v="6828.5714285714284"/>
        <n v="11500"/>
        <n v="9000"/>
        <n v="8687.5"/>
        <n v="6916.666666666667"/>
        <n v="10000"/>
        <n v="200000"/>
        <n v="66666.666666666672"/>
        <n v="20833.333333333332"/>
        <n v="4333.333333333333"/>
        <n v="2842.8571428571427"/>
        <n v="2850"/>
        <n v="2675"/>
        <n v="8333.3333333333339"/>
        <n v="4166.666666666667"/>
        <n v="4000"/>
        <n v="5833.333333333333"/>
        <n v="4545.454545454545"/>
        <n v="4375"/>
        <n v="3750"/>
        <n v="25000"/>
        <n v="20000"/>
        <n v="11428.571428571429"/>
        <n v="3947.3684210526317"/>
        <n v="3571.4285714285716"/>
        <n v="3500"/>
        <n v="5500"/>
        <n v="12000"/>
        <n v="6000"/>
        <n v="6666.666666666667"/>
        <n v="5555.5555555555557"/>
        <n v="2857.1428571428573"/>
        <n v="1785.7142857142858"/>
        <n v="2678.5714285714284"/>
        <n v="3333.3333333333335"/>
        <n v="9500"/>
        <n v="9333.3333333333339"/>
        <n v="6500"/>
        <n v="9166.6666666666661"/>
        <n v="6875"/>
        <n v="1973.6842105263158"/>
        <n v="1736.8421052631579"/>
        <n v="4615.3846153846152"/>
        <n v="4444.4444444444443"/>
        <n v="4347.826086956522"/>
        <n v="12666.666666666666"/>
        <n v="58000"/>
        <n v="13500"/>
        <n v="10800"/>
        <n v="1519.4805194805194"/>
        <n v="1578.9473684210527"/>
        <n v="3636.3636363636365"/>
        <n v="26400"/>
        <n v="22222.222222222223"/>
        <n v="17500"/>
        <n v="1875"/>
        <n v="3289.4736842105262"/>
        <n v="490"/>
        <n v="645"/>
        <n v="630"/>
        <n v="996.66666666666663"/>
        <n v="21950"/>
        <n v="18633.333333333332"/>
        <n v="16475"/>
        <n v="13983.333333333334"/>
        <n v="10490"/>
        <n v="19900"/>
        <n v="14950"/>
        <n v="13300"/>
        <n v="11980"/>
        <n v="10362.5"/>
        <n v="9790"/>
        <n v="9241.6666666666661"/>
        <n v="8743.75"/>
        <n v="4500"/>
        <n v="1000"/>
      </sharedItems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x v="0"/>
    <n v="3"/>
    <n v="1"/>
    <n v="30"/>
    <n v="29000"/>
    <x v="0"/>
    <m/>
  </r>
  <r>
    <x v="0"/>
    <x v="1"/>
    <n v="5"/>
    <n v="2"/>
    <n v="30"/>
    <n v="47000"/>
    <x v="1"/>
    <m/>
  </r>
  <r>
    <x v="0"/>
    <x v="2"/>
    <n v="12"/>
    <n v="2"/>
    <n v="30"/>
    <n v="68000"/>
    <x v="2"/>
    <m/>
  </r>
  <r>
    <x v="0"/>
    <x v="3"/>
    <n v="25"/>
    <n v="2"/>
    <n v="30"/>
    <n v="109000"/>
    <x v="3"/>
    <m/>
  </r>
  <r>
    <x v="0"/>
    <x v="4"/>
    <n v="50"/>
    <n v="2"/>
    <n v="30"/>
    <n v="143000"/>
    <x v="4"/>
    <m/>
  </r>
  <r>
    <x v="0"/>
    <x v="5"/>
    <n v="4.5"/>
    <n v="2"/>
    <n v="30"/>
    <n v="48000"/>
    <x v="5"/>
    <m/>
  </r>
  <r>
    <x v="0"/>
    <x v="6"/>
    <n v="17"/>
    <n v="2"/>
    <n v="30"/>
    <n v="83000"/>
    <x v="6"/>
    <m/>
  </r>
  <r>
    <x v="0"/>
    <x v="7"/>
    <n v="28"/>
    <n v="2"/>
    <n v="30"/>
    <n v="109000"/>
    <x v="7"/>
    <m/>
  </r>
  <r>
    <x v="0"/>
    <x v="8"/>
    <n v="1"/>
    <m/>
    <n v="7"/>
    <n v="22000"/>
    <x v="8"/>
    <m/>
  </r>
  <r>
    <x v="0"/>
    <x v="9"/>
    <n v="2"/>
    <m/>
    <n v="7"/>
    <n v="28000"/>
    <x v="9"/>
    <m/>
  </r>
  <r>
    <x v="0"/>
    <x v="10"/>
    <n v="3"/>
    <m/>
    <n v="7"/>
    <n v="33000"/>
    <x v="10"/>
    <m/>
  </r>
  <r>
    <x v="0"/>
    <x v="11"/>
    <n v="5"/>
    <m/>
    <n v="7"/>
    <n v="38000"/>
    <x v="11"/>
    <m/>
  </r>
  <r>
    <x v="0"/>
    <x v="12"/>
    <n v="15"/>
    <m/>
    <n v="7"/>
    <n v="48000"/>
    <x v="12"/>
    <m/>
  </r>
  <r>
    <x v="0"/>
    <x v="13"/>
    <n v="1"/>
    <m/>
    <n v="3"/>
    <n v="13000"/>
    <x v="13"/>
    <m/>
  </r>
  <r>
    <x v="0"/>
    <x v="14"/>
    <n v="2"/>
    <m/>
    <n v="3"/>
    <n v="16000"/>
    <x v="14"/>
    <m/>
  </r>
  <r>
    <x v="0"/>
    <x v="15"/>
    <n v="3"/>
    <m/>
    <n v="1"/>
    <n v="11000"/>
    <x v="15"/>
    <m/>
  </r>
  <r>
    <x v="0"/>
    <x v="15"/>
    <n v="3"/>
    <m/>
    <n v="3"/>
    <n v="21000"/>
    <x v="16"/>
    <m/>
  </r>
  <r>
    <x v="0"/>
    <x v="16"/>
    <n v="7"/>
    <m/>
    <n v="3"/>
    <n v="29000"/>
    <x v="17"/>
    <m/>
  </r>
  <r>
    <x v="0"/>
    <x v="17"/>
    <n v="15"/>
    <m/>
    <n v="3"/>
    <n v="38000"/>
    <x v="18"/>
    <m/>
  </r>
  <r>
    <x v="0"/>
    <x v="18"/>
    <n v="20"/>
    <m/>
    <n v="30"/>
    <n v="150000"/>
    <x v="19"/>
    <m/>
  </r>
  <r>
    <x v="0"/>
    <x v="19"/>
    <n v="40"/>
    <n v="5"/>
    <n v="30"/>
    <n v="250000"/>
    <x v="20"/>
    <m/>
  </r>
  <r>
    <x v="0"/>
    <x v="20"/>
    <n v="80"/>
    <n v="10"/>
    <n v="30"/>
    <n v="400000"/>
    <x v="21"/>
    <m/>
  </r>
  <r>
    <x v="1"/>
    <x v="21"/>
    <n v="1"/>
    <m/>
    <n v="0"/>
    <n v="15000"/>
    <x v="22"/>
    <s v="masa aktif unlimited"/>
  </r>
  <r>
    <x v="1"/>
    <x v="22"/>
    <n v="2"/>
    <m/>
    <n v="0"/>
    <n v="25000"/>
    <x v="23"/>
    <s v="masa aktif unlimited"/>
  </r>
  <r>
    <x v="1"/>
    <x v="23"/>
    <n v="5"/>
    <n v="5"/>
    <n v="30"/>
    <n v="69000"/>
    <x v="24"/>
    <m/>
  </r>
  <r>
    <x v="1"/>
    <x v="24"/>
    <n v="10"/>
    <n v="10"/>
    <n v="30"/>
    <n v="99000"/>
    <x v="25"/>
    <m/>
  </r>
  <r>
    <x v="1"/>
    <x v="25"/>
    <n v="15"/>
    <n v="15"/>
    <n v="30"/>
    <n v="139000"/>
    <x v="26"/>
    <m/>
  </r>
  <r>
    <x v="1"/>
    <x v="26"/>
    <n v="20"/>
    <n v="20"/>
    <n v="30"/>
    <n v="189000"/>
    <x v="27"/>
    <m/>
  </r>
  <r>
    <x v="1"/>
    <x v="27"/>
    <n v="35"/>
    <n v="35"/>
    <n v="30"/>
    <n v="249000"/>
    <x v="28"/>
    <m/>
  </r>
  <r>
    <x v="1"/>
    <x v="28"/>
    <n v="6"/>
    <n v="6"/>
    <n v="30"/>
    <n v="79000"/>
    <x v="29"/>
    <m/>
  </r>
  <r>
    <x v="1"/>
    <x v="29"/>
    <n v="11"/>
    <n v="11"/>
    <n v="30"/>
    <n v="109000"/>
    <x v="30"/>
    <m/>
  </r>
  <r>
    <x v="1"/>
    <x v="30"/>
    <n v="16"/>
    <n v="16"/>
    <n v="30"/>
    <n v="149000"/>
    <x v="31"/>
    <m/>
  </r>
  <r>
    <x v="1"/>
    <x v="31"/>
    <n v="21"/>
    <n v="21"/>
    <n v="30"/>
    <n v="199000"/>
    <x v="32"/>
    <m/>
  </r>
  <r>
    <x v="1"/>
    <x v="32"/>
    <n v="36"/>
    <n v="36"/>
    <n v="30"/>
    <n v="259000"/>
    <x v="33"/>
    <m/>
  </r>
  <r>
    <x v="1"/>
    <x v="33"/>
    <n v="5"/>
    <n v="5"/>
    <n v="30"/>
    <n v="59000"/>
    <x v="34"/>
    <m/>
  </r>
  <r>
    <x v="1"/>
    <x v="34"/>
    <n v="10"/>
    <n v="10"/>
    <n v="30"/>
    <n v="89000"/>
    <x v="35"/>
    <m/>
  </r>
  <r>
    <x v="1"/>
    <x v="35"/>
    <n v="15"/>
    <n v="15"/>
    <n v="30"/>
    <n v="129000"/>
    <x v="36"/>
    <m/>
  </r>
  <r>
    <x v="1"/>
    <x v="36"/>
    <n v="20"/>
    <n v="20"/>
    <n v="30"/>
    <n v="179000"/>
    <x v="37"/>
    <m/>
  </r>
  <r>
    <x v="1"/>
    <x v="37"/>
    <n v="35"/>
    <n v="35"/>
    <n v="30"/>
    <n v="239000"/>
    <x v="38"/>
    <m/>
  </r>
  <r>
    <x v="1"/>
    <x v="38"/>
    <n v="6"/>
    <n v="6"/>
    <n v="30"/>
    <n v="69000"/>
    <x v="39"/>
    <m/>
  </r>
  <r>
    <x v="1"/>
    <x v="39"/>
    <n v="11"/>
    <n v="11"/>
    <n v="30"/>
    <n v="99000"/>
    <x v="40"/>
    <m/>
  </r>
  <r>
    <x v="1"/>
    <x v="40"/>
    <n v="16"/>
    <n v="16"/>
    <n v="30"/>
    <n v="139000"/>
    <x v="41"/>
    <m/>
  </r>
  <r>
    <x v="1"/>
    <x v="41"/>
    <n v="21"/>
    <n v="21"/>
    <n v="30"/>
    <n v="189000"/>
    <x v="40"/>
    <m/>
  </r>
  <r>
    <x v="1"/>
    <x v="42"/>
    <n v="36"/>
    <n v="36"/>
    <n v="30"/>
    <n v="249000"/>
    <x v="42"/>
    <m/>
  </r>
  <r>
    <x v="1"/>
    <x v="43"/>
    <n v="1"/>
    <m/>
    <n v="7"/>
    <n v="9000"/>
    <x v="40"/>
    <m/>
  </r>
  <r>
    <x v="1"/>
    <x v="44"/>
    <n v="0.5"/>
    <m/>
    <n v="7"/>
    <n v="5000"/>
    <x v="43"/>
    <m/>
  </r>
  <r>
    <x v="1"/>
    <x v="45"/>
    <n v="0.05"/>
    <m/>
    <n v="7"/>
    <n v="10000"/>
    <x v="44"/>
    <m/>
  </r>
  <r>
    <x v="1"/>
    <x v="45"/>
    <n v="0.1"/>
    <m/>
    <n v="7"/>
    <n v="20000"/>
    <x v="44"/>
    <m/>
  </r>
  <r>
    <x v="1"/>
    <x v="46"/>
    <n v="3"/>
    <m/>
    <n v="30"/>
    <n v="200000"/>
    <x v="45"/>
    <m/>
  </r>
  <r>
    <x v="1"/>
    <x v="46"/>
    <n v="6"/>
    <m/>
    <n v="30"/>
    <n v="125000"/>
    <x v="46"/>
    <m/>
  </r>
  <r>
    <x v="1"/>
    <x v="46"/>
    <n v="15"/>
    <m/>
    <n v="30"/>
    <n v="65000"/>
    <x v="47"/>
    <m/>
  </r>
  <r>
    <x v="2"/>
    <x v="47"/>
    <n v="7"/>
    <m/>
    <n v="7"/>
    <n v="19900"/>
    <x v="48"/>
    <s v="FUP 1GB/Hari, kecepatan turun setelah batas FUP"/>
  </r>
  <r>
    <x v="2"/>
    <x v="48"/>
    <n v="14"/>
    <m/>
    <n v="14"/>
    <n v="39900"/>
    <x v="49"/>
    <s v="FUP 1GB/Hari, kecepatan turun setelah batas FUP"/>
  </r>
  <r>
    <x v="2"/>
    <x v="49"/>
    <n v="28"/>
    <m/>
    <n v="28"/>
    <n v="74900"/>
    <x v="50"/>
    <s v="FUP 1GB/Hari, kecepatan turun setelah batas FUP"/>
  </r>
  <r>
    <x v="2"/>
    <x v="50"/>
    <n v="2"/>
    <m/>
    <n v="15"/>
    <n v="15000"/>
    <x v="19"/>
    <m/>
  </r>
  <r>
    <x v="2"/>
    <x v="51"/>
    <n v="3"/>
    <m/>
    <n v="30"/>
    <n v="25000"/>
    <x v="51"/>
    <m/>
  </r>
  <r>
    <x v="2"/>
    <x v="52"/>
    <n v="10"/>
    <m/>
    <n v="30"/>
    <n v="50000"/>
    <x v="21"/>
    <m/>
  </r>
  <r>
    <x v="2"/>
    <x v="53"/>
    <n v="18"/>
    <m/>
    <n v="30"/>
    <n v="75000"/>
    <x v="52"/>
    <m/>
  </r>
  <r>
    <x v="2"/>
    <x v="54"/>
    <n v="25"/>
    <m/>
    <n v="30"/>
    <n v="100000"/>
    <x v="53"/>
    <m/>
  </r>
  <r>
    <x v="2"/>
    <x v="55"/>
    <n v="3"/>
    <n v="1"/>
    <n v="30"/>
    <n v="25000"/>
    <x v="51"/>
    <s v="kuota utama: 2GB + 1GB lokal"/>
  </r>
  <r>
    <x v="2"/>
    <x v="56"/>
    <n v="6"/>
    <n v="2"/>
    <n v="30"/>
    <n v="35000"/>
    <x v="54"/>
    <s v="kuota utama: 4GB + 2GB lokal"/>
  </r>
  <r>
    <x v="2"/>
    <x v="57"/>
    <n v="11"/>
    <n v="3"/>
    <n v="30"/>
    <n v="50000"/>
    <x v="55"/>
    <s v="kuota utama: 7,5GB + 3,5GB lokal"/>
  </r>
  <r>
    <x v="2"/>
    <x v="58"/>
    <n v="16"/>
    <n v="4"/>
    <n v="30"/>
    <n v="70000"/>
    <x v="56"/>
    <s v="kuota utama: 11GB + 5GB lokal"/>
  </r>
  <r>
    <x v="2"/>
    <x v="59"/>
    <n v="24"/>
    <n v="6"/>
    <n v="30"/>
    <n v="100000"/>
    <x v="52"/>
    <s v="kuota utama: 16GB + 8GB lokal"/>
  </r>
  <r>
    <x v="2"/>
    <x v="60"/>
    <n v="40"/>
    <n v="10"/>
    <n v="30"/>
    <n v="150000"/>
    <x v="57"/>
    <s v="kuota utama: 25GB + 15GB lokal"/>
  </r>
  <r>
    <x v="2"/>
    <x v="60"/>
    <n v="40"/>
    <n v="10"/>
    <n v="90"/>
    <n v="200000"/>
    <x v="21"/>
    <s v="kuota utama: 25GB + 15GB lokal"/>
  </r>
  <r>
    <x v="2"/>
    <x v="61"/>
    <n v="0.5"/>
    <m/>
    <n v="2"/>
    <n v="5000"/>
    <x v="43"/>
    <s v="kuota aplikasi: FUP 1GB, kecepatan turun setelah batas FUP"/>
  </r>
  <r>
    <x v="2"/>
    <x v="62"/>
    <n v="1"/>
    <m/>
    <n v="7"/>
    <n v="15000"/>
    <x v="22"/>
    <s v="kuota aplikasi: FUP 2GB, kecepatan turun setelah batas FUP"/>
  </r>
  <r>
    <x v="2"/>
    <x v="62"/>
    <n v="1"/>
    <m/>
    <n v="30"/>
    <n v="25000"/>
    <x v="58"/>
    <s v="kuota aplikasi: FUP 4,5GB, kecepatan turun setelah batas FUP"/>
  </r>
  <r>
    <x v="2"/>
    <x v="63"/>
    <n v="2"/>
    <m/>
    <n v="30"/>
    <n v="40000"/>
    <x v="59"/>
    <s v="kuota aplikasi: FUP 7,5GB, kecepatan turun setelah batas FUP"/>
  </r>
  <r>
    <x v="2"/>
    <x v="64"/>
    <n v="3"/>
    <m/>
    <n v="30"/>
    <n v="60000"/>
    <x v="59"/>
    <s v="kuota aplikasi: FUP 15GB, kecepatan turun setelah batas FUP"/>
  </r>
  <r>
    <x v="2"/>
    <x v="65"/>
    <n v="7"/>
    <m/>
    <n v="30"/>
    <n v="80000"/>
    <x v="60"/>
    <s v="kuota aplikasi: FUP 20GB, kecepatan turun setelah batas FUP"/>
  </r>
  <r>
    <x v="2"/>
    <x v="66"/>
    <n v="10"/>
    <m/>
    <n v="30"/>
    <n v="100000"/>
    <x v="43"/>
    <s v="kuota aplikasi: FUP 25GB, kecepatan turun setelah batas FUP"/>
  </r>
  <r>
    <x v="2"/>
    <x v="67"/>
    <n v="38"/>
    <m/>
    <n v="30"/>
    <n v="150000"/>
    <x v="61"/>
    <m/>
  </r>
  <r>
    <x v="2"/>
    <x v="68"/>
    <n v="0.7"/>
    <m/>
    <n v="1"/>
    <n v="2500"/>
    <x v="62"/>
    <m/>
  </r>
  <r>
    <x v="2"/>
    <x v="69"/>
    <n v="1"/>
    <m/>
    <n v="1"/>
    <n v="3500"/>
    <x v="63"/>
    <m/>
  </r>
  <r>
    <x v="2"/>
    <x v="69"/>
    <n v="1"/>
    <m/>
    <n v="3"/>
    <n v="5000"/>
    <x v="21"/>
    <m/>
  </r>
  <r>
    <x v="2"/>
    <x v="70"/>
    <n v="1"/>
    <n v="1"/>
    <n v="3"/>
    <n v="5500"/>
    <x v="64"/>
    <m/>
  </r>
  <r>
    <x v="2"/>
    <x v="69"/>
    <n v="1"/>
    <m/>
    <n v="7"/>
    <n v="10000"/>
    <x v="43"/>
    <m/>
  </r>
  <r>
    <x v="2"/>
    <x v="71"/>
    <n v="1"/>
    <n v="4"/>
    <n v="7"/>
    <n v="12000"/>
    <x v="65"/>
    <m/>
  </r>
  <r>
    <x v="3"/>
    <x v="72"/>
    <n v="0.5"/>
    <n v="2"/>
    <n v="3"/>
    <n v="5000"/>
    <x v="43"/>
    <s v="kuota bonus: 1,5GB malam + 0,5GB chat"/>
  </r>
  <r>
    <x v="3"/>
    <x v="73"/>
    <n v="1.25"/>
    <n v="2.75"/>
    <n v="7"/>
    <n v="10000"/>
    <x v="14"/>
    <s v="kuota bonus: 1,75GB malam + 1GB chat"/>
  </r>
  <r>
    <x v="3"/>
    <x v="74"/>
    <n v="2"/>
    <n v="4"/>
    <n v="30"/>
    <n v="20000"/>
    <x v="43"/>
    <s v="kuota bonus: 3GB malam + 1GB chat"/>
  </r>
  <r>
    <x v="3"/>
    <x v="75"/>
    <n v="4"/>
    <n v="6"/>
    <n v="30"/>
    <n v="30000"/>
    <x v="19"/>
    <s v="kuota bonus: 4GB malam + 2GB chat"/>
  </r>
  <r>
    <x v="3"/>
    <x v="76"/>
    <n v="10"/>
    <n v="20"/>
    <n v="30"/>
    <n v="60000"/>
    <x v="66"/>
    <s v="kuota bonus: 20GB malam"/>
  </r>
  <r>
    <x v="3"/>
    <x v="77"/>
    <n v="20"/>
    <n v="40"/>
    <n v="30"/>
    <n v="100000"/>
    <x v="21"/>
    <s v="kuota bonus: 50GB malam"/>
  </r>
  <r>
    <x v="3"/>
    <x v="78"/>
    <n v="30"/>
    <n v="60"/>
    <n v="30"/>
    <n v="150000"/>
    <x v="21"/>
    <s v="kuota bonus: 60GB malam"/>
  </r>
  <r>
    <x v="3"/>
    <x v="79"/>
    <n v="40"/>
    <n v="80"/>
    <n v="30"/>
    <n v="200000"/>
    <x v="21"/>
    <s v="kuota bonus: 80GB malam"/>
  </r>
  <r>
    <x v="3"/>
    <x v="80"/>
    <n v="45"/>
    <n v="55"/>
    <n v="90"/>
    <n v="300000"/>
    <x v="67"/>
    <s v="kuota bonus: 45GB malam + 10GB bonus"/>
  </r>
  <r>
    <x v="3"/>
    <x v="81"/>
    <n v="90"/>
    <n v="110"/>
    <n v="180"/>
    <n v="500000"/>
    <x v="68"/>
    <s v="kuota bonus: 90GB malam + 20GB chat"/>
  </r>
  <r>
    <x v="3"/>
    <x v="82"/>
    <n v="200"/>
    <n v="220"/>
    <n v="360"/>
    <n v="1000000"/>
    <x v="21"/>
    <s v="kuota bonus: 200GB malam + 20GB chat"/>
  </r>
  <r>
    <x v="3"/>
    <x v="83"/>
    <n v="0.5"/>
    <n v="2"/>
    <n v="1"/>
    <n v="5000"/>
    <x v="43"/>
    <s v="kuota bonus: 1,5GB malam + 0,5GB chat"/>
  </r>
  <r>
    <x v="3"/>
    <x v="84"/>
    <n v="1.25"/>
    <n v="2.75"/>
    <n v="7"/>
    <n v="10000"/>
    <x v="14"/>
    <s v="kuota bonus: 1,75GB malam + 1GB chat"/>
  </r>
  <r>
    <x v="3"/>
    <x v="85"/>
    <n v="2"/>
    <n v="4"/>
    <n v="30"/>
    <n v="20000"/>
    <x v="43"/>
    <s v="kuota bonus: 3GB malam + 1GB chat"/>
  </r>
  <r>
    <x v="3"/>
    <x v="86"/>
    <n v="4"/>
    <n v="6"/>
    <n v="30"/>
    <n v="30000"/>
    <x v="19"/>
    <s v="kuota bonus: 4GB malam + 2GB chat"/>
  </r>
  <r>
    <x v="3"/>
    <x v="87"/>
    <n v="6"/>
    <n v="10"/>
    <n v="30"/>
    <n v="40000"/>
    <x v="67"/>
    <s v="kuota bonus: 8GB malam + 2GB chat"/>
  </r>
  <r>
    <x v="3"/>
    <x v="88"/>
    <n v="10"/>
    <n v="20"/>
    <n v="30"/>
    <n v="60000"/>
    <x v="66"/>
    <s v="kuota bonus: 20GB malam"/>
  </r>
  <r>
    <x v="3"/>
    <x v="89"/>
    <n v="20"/>
    <n v="40"/>
    <n v="30"/>
    <n v="100000"/>
    <x v="21"/>
    <s v="kuota bonus: 40GB malam"/>
  </r>
  <r>
    <x v="3"/>
    <x v="90"/>
    <n v="30"/>
    <n v="60"/>
    <n v="30"/>
    <n v="150000"/>
    <x v="21"/>
    <s v="kuota bonus: 60GB malam"/>
  </r>
  <r>
    <x v="3"/>
    <x v="91"/>
    <n v="40"/>
    <n v="80"/>
    <n v="30"/>
    <n v="200000"/>
    <x v="21"/>
    <s v="kuota bonus: 80GB malam"/>
  </r>
  <r>
    <x v="3"/>
    <x v="92"/>
    <n v="45"/>
    <n v="55"/>
    <n v="90"/>
    <n v="300000"/>
    <x v="67"/>
    <s v="kuota bonus: 45GB malam + 10GB bonus"/>
  </r>
  <r>
    <x v="3"/>
    <x v="93"/>
    <n v="90"/>
    <n v="110"/>
    <n v="180"/>
    <n v="500000"/>
    <x v="68"/>
    <s v="kuota bonus: 90GB malam + 20GB chat"/>
  </r>
  <r>
    <x v="3"/>
    <x v="94"/>
    <n v="200"/>
    <n v="220"/>
    <n v="365"/>
    <n v="1000000"/>
    <x v="21"/>
    <s v="kuota bonus: 200GB malam + 20GB chat"/>
  </r>
  <r>
    <x v="3"/>
    <x v="95"/>
    <n v="0"/>
    <m/>
    <n v="1"/>
    <n v="9000"/>
    <x v="40"/>
    <s v="FUP 1GB/Hari, kecepatan turun setelah batas FUP"/>
  </r>
  <r>
    <x v="3"/>
    <x v="95"/>
    <n v="0"/>
    <m/>
    <n v="7"/>
    <n v="20000"/>
    <x v="69"/>
    <s v="FUP 1GB/Hari, kecepatan turun setelah batas FUP"/>
  </r>
  <r>
    <x v="3"/>
    <x v="95"/>
    <n v="0"/>
    <m/>
    <n v="14"/>
    <n v="40000"/>
    <x v="69"/>
    <s v="FUP 1GB/Hari, kecepatan turun setelah batas FUP"/>
  </r>
  <r>
    <x v="3"/>
    <x v="96"/>
    <n v="0"/>
    <m/>
    <n v="28"/>
    <n v="50000"/>
    <x v="70"/>
    <s v="FUP 0,5GB/Hari, kecepatan turun setelah batas FUP"/>
  </r>
  <r>
    <x v="3"/>
    <x v="95"/>
    <n v="0"/>
    <m/>
    <n v="28"/>
    <n v="75000"/>
    <x v="71"/>
    <s v="FUP 1GB/Hari, kecepatan turun setelah batas FUP"/>
  </r>
  <r>
    <x v="3"/>
    <x v="95"/>
    <n v="0"/>
    <m/>
    <n v="28"/>
    <n v="100000"/>
    <x v="62"/>
    <s v="FUP 1,5GB/Hari, kecepatan turun setelah batas FUP"/>
  </r>
  <r>
    <x v="3"/>
    <x v="97"/>
    <n v="5"/>
    <n v="5"/>
    <n v="30"/>
    <n v="30000"/>
    <x v="66"/>
    <m/>
  </r>
  <r>
    <x v="3"/>
    <x v="98"/>
    <n v="8"/>
    <n v="8"/>
    <n v="30"/>
    <n v="40000"/>
    <x v="21"/>
    <m/>
  </r>
  <r>
    <x v="3"/>
    <x v="99"/>
    <n v="15"/>
    <n v="15"/>
    <n v="30"/>
    <n v="60000"/>
    <x v="53"/>
    <m/>
  </r>
  <r>
    <x v="3"/>
    <x v="100"/>
    <n v="30"/>
    <n v="30"/>
    <n v="30"/>
    <n v="100000"/>
    <x v="72"/>
    <m/>
  </r>
  <r>
    <x v="3"/>
    <x v="101"/>
    <n v="1.25"/>
    <n v="2.75"/>
    <n v="7"/>
    <n v="10000"/>
    <x v="14"/>
    <s v="kuota bonus: 1,75GB malam + 1GB chat"/>
  </r>
  <r>
    <x v="3"/>
    <x v="102"/>
    <n v="4"/>
    <n v="6"/>
    <n v="14"/>
    <n v="30000"/>
    <x v="19"/>
    <s v="kuota bonus: 4GB malam + 2GB chat"/>
  </r>
  <r>
    <x v="3"/>
    <x v="103"/>
    <n v="8"/>
    <n v="3"/>
    <n v="30"/>
    <n v="60000"/>
    <x v="19"/>
    <s v="kuota bonus: 8GB malam + 3GB chat"/>
  </r>
  <r>
    <x v="3"/>
    <x v="104"/>
    <n v="0"/>
    <m/>
    <n v="7"/>
    <n v="20000"/>
    <x v="69"/>
    <s v="FUP 1GB/Hari, kecepatan turun setelah batas FUP"/>
  </r>
  <r>
    <x v="3"/>
    <x v="104"/>
    <n v="0"/>
    <m/>
    <n v="14"/>
    <n v="40000"/>
    <x v="69"/>
    <s v="FUP 1GB/Hari, kecepatan turun setelah batas FUP"/>
  </r>
  <r>
    <x v="3"/>
    <x v="104"/>
    <n v="0"/>
    <m/>
    <n v="28"/>
    <n v="50000"/>
    <x v="70"/>
    <s v="FUP 0,5GB/Hari, kecepatan turun setelah batas FUP"/>
  </r>
  <r>
    <x v="3"/>
    <x v="104"/>
    <n v="0"/>
    <m/>
    <n v="28"/>
    <n v="75000"/>
    <x v="71"/>
    <s v="FUP 1GB/Hari, kecepatan turun setelah batas FUP"/>
  </r>
  <r>
    <x v="4"/>
    <x v="105"/>
    <n v="1.5"/>
    <m/>
    <m/>
    <n v="15000"/>
    <x v="43"/>
    <m/>
  </r>
  <r>
    <x v="4"/>
    <x v="106"/>
    <n v="2"/>
    <m/>
    <m/>
    <n v="19000"/>
    <x v="73"/>
    <m/>
  </r>
  <r>
    <x v="4"/>
    <x v="107"/>
    <n v="3"/>
    <m/>
    <m/>
    <n v="28000"/>
    <x v="74"/>
    <m/>
  </r>
  <r>
    <x v="4"/>
    <x v="108"/>
    <n v="6"/>
    <m/>
    <m/>
    <n v="39000"/>
    <x v="75"/>
    <m/>
  </r>
  <r>
    <x v="4"/>
    <x v="109"/>
    <n v="6"/>
    <m/>
    <m/>
    <n v="55000"/>
    <x v="76"/>
    <m/>
  </r>
  <r>
    <x v="4"/>
    <x v="110"/>
    <n v="10"/>
    <m/>
    <m/>
    <n v="80000"/>
    <x v="14"/>
    <m/>
  </r>
  <r>
    <x v="4"/>
    <x v="111"/>
    <n v="16"/>
    <m/>
    <m/>
    <n v="110000"/>
    <x v="77"/>
    <m/>
  </r>
  <r>
    <x v="4"/>
    <x v="112"/>
    <n v="1"/>
    <m/>
    <n v="3"/>
    <n v="5000"/>
    <x v="21"/>
    <m/>
  </r>
  <r>
    <x v="4"/>
    <x v="113"/>
    <n v="3"/>
    <m/>
    <n v="3"/>
    <n v="10000"/>
    <x v="72"/>
    <s v="kuota utama: 1GB/Hari"/>
  </r>
  <r>
    <x v="4"/>
    <x v="114"/>
    <n v="12"/>
    <n v="3"/>
    <n v="30"/>
    <n v="50000"/>
    <x v="52"/>
    <s v="kuota utama: 3GB + 0,3GB/Hari"/>
  </r>
  <r>
    <x v="4"/>
    <x v="115"/>
    <n v="38"/>
    <m/>
    <n v="30"/>
    <n v="75000"/>
    <x v="78"/>
    <s v="kuota utama: 8GB + 1GB/Hari"/>
  </r>
  <r>
    <x v="4"/>
    <x v="116"/>
    <n v="57"/>
    <n v="55"/>
    <n v="30"/>
    <n v="99000"/>
    <x v="79"/>
    <s v="kuota utama: 12GB + 1.5GB/Hari"/>
  </r>
  <r>
    <x v="4"/>
    <x v="117"/>
    <n v="13"/>
    <m/>
    <n v="30"/>
    <n v="60000"/>
    <x v="80"/>
    <s v="2GB (7 hari 20rb) + 3GB (7 hari 20rb) + 3GB (7 hari 10rb) + 5GB (9 hari 10rb)"/>
  </r>
  <r>
    <x v="4"/>
    <x v="118"/>
    <n v="18"/>
    <m/>
    <n v="30"/>
    <n v="80000"/>
    <x v="81"/>
    <s v="3GB (7 hari 25rb) + 4GB (7 hari 25rb) + 4GB (7 hari 20rb) + 7GB (9 hari 10rb)"/>
  </r>
  <r>
    <x v="4"/>
    <x v="119"/>
    <n v="23"/>
    <m/>
    <n v="30"/>
    <n v="100000"/>
    <x v="82"/>
    <s v="4GB (7 hari 30rb) + 5GB (7 hari 30rb) + 5GB (7 hari 25rb) + 9GB (9 hari 15rb)"/>
  </r>
  <r>
    <x v="4"/>
    <x v="120"/>
    <n v="6"/>
    <m/>
    <n v="30"/>
    <n v="40000"/>
    <x v="67"/>
    <s v="0,8GB (7 hari 10rb) + 1,2GB (7 hari 10rb) + 1,5GB (7 hari 10rb) + 2,5GB (9 hari 10rb)"/>
  </r>
  <r>
    <x v="4"/>
    <x v="121"/>
    <n v="1.5"/>
    <m/>
    <n v="30"/>
    <n v="19000"/>
    <x v="83"/>
    <s v="kuota utama: 0,5GB + 1GB lokal"/>
  </r>
  <r>
    <x v="4"/>
    <x v="122"/>
    <n v="3"/>
    <m/>
    <n v="30"/>
    <n v="28000"/>
    <x v="74"/>
    <s v="kuota utama: 1GB + 2GB lokal"/>
  </r>
  <r>
    <x v="4"/>
    <x v="123"/>
    <n v="5"/>
    <m/>
    <n v="30"/>
    <n v="75000"/>
    <x v="22"/>
    <m/>
  </r>
  <r>
    <x v="4"/>
    <x v="124"/>
    <n v="1"/>
    <m/>
    <n v="30"/>
    <n v="58000"/>
    <x v="84"/>
    <m/>
  </r>
  <r>
    <x v="4"/>
    <x v="125"/>
    <n v="8"/>
    <m/>
    <n v="30"/>
    <n v="108000"/>
    <x v="85"/>
    <m/>
  </r>
  <r>
    <x v="4"/>
    <x v="126"/>
    <n v="10"/>
    <n v="5"/>
    <n v="30"/>
    <n v="108000"/>
    <x v="86"/>
    <m/>
  </r>
  <r>
    <x v="4"/>
    <x v="127"/>
    <n v="77"/>
    <n v="40"/>
    <n v="30"/>
    <n v="117000"/>
    <x v="87"/>
    <s v="kuota utama:17GB + 60GB (01.00 - 17.00), kuota bonus: 40GB weekend"/>
  </r>
  <r>
    <x v="4"/>
    <x v="128"/>
    <n v="95"/>
    <n v="55"/>
    <n v="30"/>
    <n v="150000"/>
    <x v="88"/>
    <s v="kuota utama:25GB + 70GB (01.00 - 17.00), kuota bonus: 55GB weekend"/>
  </r>
  <r>
    <x v="4"/>
    <x v="129"/>
    <n v="1"/>
    <n v="4"/>
    <n v="1"/>
    <n v="5000"/>
    <x v="21"/>
    <m/>
  </r>
  <r>
    <x v="4"/>
    <x v="129"/>
    <n v="2.75"/>
    <m/>
    <n v="3"/>
    <n v="10000"/>
    <x v="89"/>
    <s v="kuota utama: 0,75GB (all network) + 2GB (4G)"/>
  </r>
  <r>
    <x v="4"/>
    <x v="129"/>
    <n v="3"/>
    <m/>
    <n v="3"/>
    <n v="20000"/>
    <x v="67"/>
    <m/>
  </r>
  <r>
    <x v="4"/>
    <x v="129"/>
    <n v="3.75"/>
    <m/>
    <n v="14"/>
    <n v="25000"/>
    <x v="67"/>
    <s v="kuota utama: 1,75GB (all network) + 2GB (4G)"/>
  </r>
  <r>
    <x v="4"/>
    <x v="130"/>
    <n v="1.25"/>
    <m/>
    <m/>
    <n v="33000"/>
    <x v="90"/>
    <m/>
  </r>
  <r>
    <x v="4"/>
    <x v="130"/>
    <n v="2.25"/>
    <m/>
    <m/>
    <n v="50000"/>
    <x v="91"/>
    <m/>
  </r>
  <r>
    <x v="4"/>
    <x v="131"/>
    <n v="10"/>
    <m/>
    <n v="30"/>
    <n v="50000"/>
    <x v="21"/>
    <s v="kuota utama: 2GB (all network) + 8GB (4G)"/>
  </r>
  <r>
    <x v="4"/>
    <x v="131"/>
    <n v="24"/>
    <m/>
    <n v="30"/>
    <n v="90000"/>
    <x v="57"/>
    <s v="kuota utama: 4GB (all network) + 20GB (4G)"/>
  </r>
  <r>
    <x v="4"/>
    <x v="131"/>
    <n v="30"/>
    <m/>
    <n v="30"/>
    <n v="100000"/>
    <x v="72"/>
    <s v="kuota utama: 8GB (all network) + 22GB (4G)"/>
  </r>
  <r>
    <x v="4"/>
    <x v="132"/>
    <n v="2"/>
    <m/>
    <n v="30"/>
    <n v="35000"/>
    <x v="92"/>
    <m/>
  </r>
  <r>
    <x v="4"/>
    <x v="132"/>
    <n v="32"/>
    <m/>
    <n v="30"/>
    <n v="60000"/>
    <x v="93"/>
    <s v="kuota utama: 2GB (all network) + 1GB/Hari (4G)"/>
  </r>
  <r>
    <x v="4"/>
    <x v="132"/>
    <n v="38"/>
    <m/>
    <n v="30"/>
    <n v="125000"/>
    <x v="94"/>
    <s v="kuota utama: 8GB (all network) + 30GB (4G)"/>
  </r>
  <r>
    <x v="5"/>
    <x v="133"/>
    <n v="1"/>
    <m/>
    <s v="1 Jam"/>
    <n v="490"/>
    <x v="95"/>
    <m/>
  </r>
  <r>
    <x v="5"/>
    <x v="134"/>
    <n v="2"/>
    <m/>
    <s v="2 Jam"/>
    <n v="1290"/>
    <x v="96"/>
    <m/>
  </r>
  <r>
    <x v="5"/>
    <x v="135"/>
    <n v="3"/>
    <m/>
    <s v="3 Jam"/>
    <n v="1890"/>
    <x v="97"/>
    <m/>
  </r>
  <r>
    <x v="5"/>
    <x v="135"/>
    <n v="3"/>
    <m/>
    <s v="6 Jam"/>
    <n v="2990"/>
    <x v="98"/>
    <m/>
  </r>
  <r>
    <x v="5"/>
    <x v="136"/>
    <n v="2"/>
    <n v="14"/>
    <n v="30"/>
    <n v="43900"/>
    <x v="99"/>
    <s v="kuota bonus: 6GB malam + UNLIMITED game + 4GB musik + 4GB sosmed"/>
  </r>
  <r>
    <x v="5"/>
    <x v="137"/>
    <n v="3"/>
    <n v="21"/>
    <n v="30"/>
    <n v="55900"/>
    <x v="100"/>
    <s v="kuota bonus: 9GB malam + UNLIMITED game + 6GB musik + 6GB sosmed"/>
  </r>
  <r>
    <x v="5"/>
    <x v="138"/>
    <n v="4"/>
    <n v="28"/>
    <n v="30"/>
    <n v="65900"/>
    <x v="101"/>
    <s v="kuota bonus: 12GB malam + UNLIMITED game + 8GB musik + 8GB sosmed"/>
  </r>
  <r>
    <x v="5"/>
    <x v="139"/>
    <n v="6"/>
    <n v="42"/>
    <n v="30"/>
    <n v="83900"/>
    <x v="102"/>
    <s v="kuota bonus: 18GB malam + UNLIMITED game + 12GB musik + 12GB sosmed"/>
  </r>
  <r>
    <x v="5"/>
    <x v="140"/>
    <n v="10"/>
    <n v="70"/>
    <n v="30"/>
    <n v="104900"/>
    <x v="103"/>
    <s v="kuota bonus: 30GB malam + UNLIMITED game + 20GB musik + 20GB sosmed"/>
  </r>
  <r>
    <x v="5"/>
    <x v="141"/>
    <n v="1"/>
    <m/>
    <n v="30"/>
    <n v="19900"/>
    <x v="104"/>
    <m/>
  </r>
  <r>
    <x v="5"/>
    <x v="142"/>
    <n v="2"/>
    <m/>
    <n v="30"/>
    <n v="29900"/>
    <x v="105"/>
    <m/>
  </r>
  <r>
    <x v="5"/>
    <x v="143"/>
    <n v="3"/>
    <m/>
    <n v="30"/>
    <n v="39900"/>
    <x v="106"/>
    <m/>
  </r>
  <r>
    <x v="5"/>
    <x v="144"/>
    <n v="5"/>
    <m/>
    <n v="30"/>
    <n v="59900"/>
    <x v="107"/>
    <m/>
  </r>
  <r>
    <x v="5"/>
    <x v="145"/>
    <n v="8"/>
    <m/>
    <n v="30"/>
    <n v="82900"/>
    <x v="108"/>
    <m/>
  </r>
  <r>
    <x v="5"/>
    <x v="146"/>
    <n v="10"/>
    <m/>
    <n v="30"/>
    <n v="97900"/>
    <x v="109"/>
    <m/>
  </r>
  <r>
    <x v="5"/>
    <x v="147"/>
    <n v="12"/>
    <m/>
    <n v="30"/>
    <n v="110900"/>
    <x v="110"/>
    <m/>
  </r>
  <r>
    <x v="5"/>
    <x v="148"/>
    <n v="16"/>
    <m/>
    <n v="30"/>
    <n v="139900"/>
    <x v="111"/>
    <m/>
  </r>
  <r>
    <x v="6"/>
    <x v="149"/>
    <n v="1"/>
    <m/>
    <n v="1"/>
    <n v="4000"/>
    <x v="53"/>
    <m/>
  </r>
  <r>
    <x v="6"/>
    <x v="150"/>
    <n v="2"/>
    <m/>
    <n v="3"/>
    <n v="9000"/>
    <x v="112"/>
    <m/>
  </r>
  <r>
    <x v="6"/>
    <x v="151"/>
    <n v="10"/>
    <m/>
    <n v="1"/>
    <n v="10000"/>
    <x v="113"/>
    <m/>
  </r>
  <r>
    <x v="6"/>
    <x v="152"/>
    <n v="3"/>
    <m/>
    <n v="14"/>
    <n v="15000"/>
    <x v="21"/>
    <m/>
  </r>
  <r>
    <x v="6"/>
    <x v="153"/>
    <n v="10"/>
    <m/>
    <n v="30"/>
    <n v="50000"/>
    <x v="21"/>
    <m/>
  </r>
  <r>
    <x v="6"/>
    <x v="154"/>
    <n v="23"/>
    <m/>
    <n v="30"/>
    <n v="100000"/>
    <x v="8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4D3E8-053F-4B15-8F87-DE7C319EE1C3}" name="PivotTable1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C11" firstHeaderRow="1" firstDataRow="1" firstDataCol="2"/>
  <pivotFields count="8">
    <pivotField axis="axisRow" compact="0" outline="0" showAll="0" sortType="ascending" defaultSubtotal="0">
      <items count="7">
        <item x="5"/>
        <item x="6"/>
        <item x="2"/>
        <item x="3"/>
        <item x="0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ascending" defaultSubtotal="0">
      <items count="155">
        <item x="116"/>
        <item x="114"/>
        <item x="112"/>
        <item x="115"/>
        <item x="113"/>
        <item x="105"/>
        <item x="106"/>
        <item x="107"/>
        <item x="108"/>
        <item x="136"/>
        <item x="137"/>
        <item x="138"/>
        <item x="139"/>
        <item x="140"/>
        <item x="121"/>
        <item x="122"/>
        <item x="146"/>
        <item x="147"/>
        <item x="148"/>
        <item x="141"/>
        <item x="142"/>
        <item x="143"/>
        <item x="144"/>
        <item x="145"/>
        <item x="117"/>
        <item x="118"/>
        <item x="119"/>
        <item x="120"/>
        <item x="6"/>
        <item x="7"/>
        <item x="5"/>
        <item x="92"/>
        <item x="86"/>
        <item x="91"/>
        <item x="87"/>
        <item x="83"/>
        <item x="93"/>
        <item x="88"/>
        <item x="94"/>
        <item x="84"/>
        <item x="89"/>
        <item x="85"/>
        <item x="90"/>
        <item x="103"/>
        <item x="101"/>
        <item x="102"/>
        <item x="57"/>
        <item x="58"/>
        <item x="59"/>
        <item x="55"/>
        <item x="60"/>
        <item x="56"/>
        <item x="52"/>
        <item x="53"/>
        <item x="54"/>
        <item x="50"/>
        <item x="51"/>
        <item x="48"/>
        <item x="49"/>
        <item x="47"/>
        <item x="66"/>
        <item x="62"/>
        <item x="63"/>
        <item x="67"/>
        <item x="64"/>
        <item x="61"/>
        <item x="65"/>
        <item x="151"/>
        <item x="153"/>
        <item x="149"/>
        <item x="150"/>
        <item x="127"/>
        <item x="128"/>
        <item x="43"/>
        <item x="44"/>
        <item x="17"/>
        <item x="13"/>
        <item x="14"/>
        <item x="15"/>
        <item x="16"/>
        <item x="12"/>
        <item x="8"/>
        <item x="9"/>
        <item x="10"/>
        <item x="11"/>
        <item x="2"/>
        <item x="3"/>
        <item x="0"/>
        <item x="4"/>
        <item x="1"/>
        <item x="80"/>
        <item x="75"/>
        <item x="79"/>
        <item x="72"/>
        <item x="81"/>
        <item x="76"/>
        <item x="82"/>
        <item x="73"/>
        <item x="77"/>
        <item x="74"/>
        <item x="78"/>
        <item x="126"/>
        <item x="124"/>
        <item x="123"/>
        <item x="125"/>
        <item x="18"/>
        <item x="19"/>
        <item x="20"/>
        <item x="154"/>
        <item x="132"/>
        <item x="130"/>
        <item x="129"/>
        <item x="131"/>
        <item x="133"/>
        <item x="134"/>
        <item x="135"/>
        <item x="152"/>
        <item x="97"/>
        <item x="98"/>
        <item x="99"/>
        <item x="100"/>
        <item x="104"/>
        <item x="95"/>
        <item x="110"/>
        <item x="111"/>
        <item x="109"/>
        <item x="96"/>
        <item x="34"/>
        <item x="39"/>
        <item x="35"/>
        <item x="40"/>
        <item x="36"/>
        <item x="41"/>
        <item x="37"/>
        <item x="42"/>
        <item x="33"/>
        <item x="38"/>
        <item x="24"/>
        <item x="29"/>
        <item x="25"/>
        <item x="30"/>
        <item x="26"/>
        <item x="31"/>
        <item x="27"/>
        <item x="32"/>
        <item x="23"/>
        <item x="28"/>
        <item x="21"/>
        <item x="22"/>
        <item x="46"/>
        <item x="45"/>
        <item x="69"/>
        <item x="70"/>
        <item x="71"/>
        <item x="6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0" outline="0" showAll="0" defaultSubtotal="0">
      <items count="114">
        <item x="95"/>
        <item x="97"/>
        <item x="96"/>
        <item x="98"/>
        <item x="113"/>
        <item x="87"/>
        <item x="88"/>
        <item x="79"/>
        <item x="70"/>
        <item x="93"/>
        <item x="78"/>
        <item x="18"/>
        <item x="50"/>
        <item x="71"/>
        <item x="48"/>
        <item x="49"/>
        <item x="69"/>
        <item x="4"/>
        <item x="12"/>
        <item x="94"/>
        <item x="72"/>
        <item x="63"/>
        <item x="62"/>
        <item x="89"/>
        <item x="15"/>
        <item x="57"/>
        <item x="7"/>
        <item x="61"/>
        <item x="53"/>
        <item x="17"/>
        <item x="52"/>
        <item x="47"/>
        <item x="82"/>
        <item x="3"/>
        <item x="56"/>
        <item x="81"/>
        <item x="112"/>
        <item x="55"/>
        <item x="80"/>
        <item x="6"/>
        <item x="21"/>
        <item x="64"/>
        <item x="68"/>
        <item x="2"/>
        <item x="54"/>
        <item x="66"/>
        <item x="20"/>
        <item x="75"/>
        <item x="67"/>
        <item x="38"/>
        <item x="77"/>
        <item x="42"/>
        <item x="16"/>
        <item x="28"/>
        <item x="33"/>
        <item x="19"/>
        <item x="11"/>
        <item x="14"/>
        <item x="51"/>
        <item x="36"/>
        <item x="41"/>
        <item x="111"/>
        <item x="35"/>
        <item x="37"/>
        <item x="40"/>
        <item x="76"/>
        <item x="110"/>
        <item x="26"/>
        <item x="31"/>
        <item x="74"/>
        <item x="1"/>
        <item x="27"/>
        <item x="32"/>
        <item x="73"/>
        <item x="0"/>
        <item x="109"/>
        <item x="25"/>
        <item x="30"/>
        <item x="43"/>
        <item x="108"/>
        <item x="103"/>
        <item x="5"/>
        <item x="86"/>
        <item x="10"/>
        <item x="60"/>
        <item x="39"/>
        <item x="34"/>
        <item x="107"/>
        <item x="65"/>
        <item x="23"/>
        <item x="83"/>
        <item x="13"/>
        <item x="29"/>
        <item x="106"/>
        <item x="85"/>
        <item x="24"/>
        <item x="102"/>
        <item x="9"/>
        <item x="105"/>
        <item x="22"/>
        <item x="101"/>
        <item x="92"/>
        <item x="100"/>
        <item x="104"/>
        <item x="59"/>
        <item x="46"/>
        <item x="99"/>
        <item x="8"/>
        <item x="91"/>
        <item x="58"/>
        <item x="90"/>
        <item x="84"/>
        <item x="45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 v="113"/>
    </i>
    <i>
      <x v="1"/>
      <x v="67"/>
    </i>
    <i>
      <x v="5"/>
      <x v="71"/>
    </i>
    <i>
      <x v="3"/>
      <x v="121"/>
    </i>
    <i r="1">
      <x v="126"/>
    </i>
    <i>
      <x v="4"/>
      <x v="75"/>
    </i>
    <i>
      <x v="2"/>
      <x v="58"/>
    </i>
    <i>
      <x v="6"/>
      <x v="149"/>
    </i>
  </rowItems>
  <colItems count="1">
    <i/>
  </colItems>
  <dataFields count="1">
    <dataField name="Min of Harga Acuan*" fld="6" subtotal="min" baseField="1" baseItem="113" numFmtId="3"/>
  </dataFields>
  <formats count="1">
    <format dxfId="1">
      <pivotArea outline="0" collapsedLevelsAreSubtotals="1" fieldPosition="0"/>
    </format>
  </formats>
  <chartFormats count="2">
    <chartFormat chart="0" format="1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4B3A-9965-4D07-BA7A-20FD355FE6ED}">
  <dimension ref="A1:H182"/>
  <sheetViews>
    <sheetView tabSelected="1" workbookViewId="0">
      <selection activeCell="A25" sqref="A25"/>
    </sheetView>
  </sheetViews>
  <sheetFormatPr defaultRowHeight="15" x14ac:dyDescent="0.25"/>
  <cols>
    <col min="1" max="1" width="10.7109375" style="2" customWidth="1"/>
    <col min="2" max="2" width="40.7109375" style="2" customWidth="1"/>
    <col min="3" max="7" width="12.7109375" style="2" customWidth="1"/>
    <col min="8" max="8" width="72.7109375" style="2" bestFit="1" customWidth="1"/>
    <col min="9" max="16384" width="9.140625" style="2"/>
  </cols>
  <sheetData>
    <row r="1" spans="1:8" x14ac:dyDescent="0.25">
      <c r="A1" s="5" t="s">
        <v>12</v>
      </c>
      <c r="B1" s="5" t="s">
        <v>11</v>
      </c>
      <c r="C1" s="6" t="s">
        <v>8</v>
      </c>
      <c r="D1" s="6" t="s">
        <v>9</v>
      </c>
      <c r="E1" s="6" t="s">
        <v>7</v>
      </c>
      <c r="F1" s="6" t="s">
        <v>10</v>
      </c>
      <c r="G1" s="6" t="s">
        <v>46</v>
      </c>
      <c r="H1" s="5" t="s">
        <v>206</v>
      </c>
    </row>
    <row r="2" spans="1:8" x14ac:dyDescent="0.25">
      <c r="A2" s="2" t="s">
        <v>0</v>
      </c>
      <c r="B2" s="2" t="s">
        <v>16</v>
      </c>
      <c r="C2" s="2">
        <v>3</v>
      </c>
      <c r="D2" s="2">
        <v>1</v>
      </c>
      <c r="E2" s="2">
        <v>30</v>
      </c>
      <c r="F2" s="3">
        <v>29000</v>
      </c>
      <c r="G2" s="4">
        <f>F2/C2</f>
        <v>9666.6666666666661</v>
      </c>
    </row>
    <row r="3" spans="1:8" x14ac:dyDescent="0.25">
      <c r="A3" s="2" t="s">
        <v>0</v>
      </c>
      <c r="B3" s="2" t="s">
        <v>17</v>
      </c>
      <c r="C3" s="2">
        <v>5</v>
      </c>
      <c r="D3" s="2">
        <v>2</v>
      </c>
      <c r="E3" s="2">
        <v>30</v>
      </c>
      <c r="F3" s="3">
        <v>47000</v>
      </c>
      <c r="G3" s="4">
        <f>F3/C3</f>
        <v>9400</v>
      </c>
    </row>
    <row r="4" spans="1:8" x14ac:dyDescent="0.25">
      <c r="A4" s="2" t="s">
        <v>0</v>
      </c>
      <c r="B4" s="2" t="s">
        <v>15</v>
      </c>
      <c r="C4" s="2">
        <v>12</v>
      </c>
      <c r="D4" s="2">
        <v>2</v>
      </c>
      <c r="E4" s="2">
        <v>30</v>
      </c>
      <c r="F4" s="3">
        <v>68000</v>
      </c>
      <c r="G4" s="4">
        <f>F4/C4</f>
        <v>5666.666666666667</v>
      </c>
    </row>
    <row r="5" spans="1:8" x14ac:dyDescent="0.25">
      <c r="A5" s="2" t="s">
        <v>0</v>
      </c>
      <c r="B5" s="2" t="s">
        <v>13</v>
      </c>
      <c r="C5" s="2">
        <v>25</v>
      </c>
      <c r="D5" s="2">
        <v>2</v>
      </c>
      <c r="E5" s="2">
        <v>30</v>
      </c>
      <c r="F5" s="3">
        <v>109000</v>
      </c>
      <c r="G5" s="4">
        <f>F5/C5</f>
        <v>4360</v>
      </c>
    </row>
    <row r="6" spans="1:8" x14ac:dyDescent="0.25">
      <c r="A6" s="2" t="s">
        <v>0</v>
      </c>
      <c r="B6" s="2" t="s">
        <v>14</v>
      </c>
      <c r="C6" s="2">
        <v>50</v>
      </c>
      <c r="D6" s="2">
        <v>2</v>
      </c>
      <c r="E6" s="2">
        <v>30</v>
      </c>
      <c r="F6" s="3">
        <v>143000</v>
      </c>
      <c r="G6" s="4">
        <f>F6/C6</f>
        <v>2860</v>
      </c>
    </row>
    <row r="7" spans="1:8" x14ac:dyDescent="0.25">
      <c r="A7" s="2" t="s">
        <v>0</v>
      </c>
      <c r="B7" s="2" t="s">
        <v>18</v>
      </c>
      <c r="C7" s="2">
        <v>4.5</v>
      </c>
      <c r="D7" s="2">
        <v>2</v>
      </c>
      <c r="E7" s="2">
        <v>30</v>
      </c>
      <c r="F7" s="3">
        <v>48000</v>
      </c>
      <c r="G7" s="4">
        <f>F7/C7</f>
        <v>10666.666666666666</v>
      </c>
    </row>
    <row r="8" spans="1:8" x14ac:dyDescent="0.25">
      <c r="A8" s="2" t="s">
        <v>0</v>
      </c>
      <c r="B8" s="2" t="s">
        <v>19</v>
      </c>
      <c r="C8" s="2">
        <v>17</v>
      </c>
      <c r="D8" s="2">
        <v>2</v>
      </c>
      <c r="E8" s="2">
        <v>30</v>
      </c>
      <c r="F8" s="3">
        <v>83000</v>
      </c>
      <c r="G8" s="4">
        <f>F8/C8</f>
        <v>4882.3529411764703</v>
      </c>
    </row>
    <row r="9" spans="1:8" x14ac:dyDescent="0.25">
      <c r="A9" s="2" t="s">
        <v>0</v>
      </c>
      <c r="B9" s="2" t="s">
        <v>20</v>
      </c>
      <c r="C9" s="2">
        <v>28</v>
      </c>
      <c r="D9" s="2">
        <v>2</v>
      </c>
      <c r="E9" s="2">
        <v>30</v>
      </c>
      <c r="F9" s="3">
        <v>109000</v>
      </c>
      <c r="G9" s="4">
        <f>F9/C9</f>
        <v>3892.8571428571427</v>
      </c>
    </row>
    <row r="10" spans="1:8" x14ac:dyDescent="0.25">
      <c r="A10" s="2" t="s">
        <v>0</v>
      </c>
      <c r="B10" s="2" t="s">
        <v>21</v>
      </c>
      <c r="C10" s="2">
        <v>1</v>
      </c>
      <c r="E10" s="2">
        <v>7</v>
      </c>
      <c r="F10" s="3">
        <v>22000</v>
      </c>
      <c r="G10" s="4">
        <f>F10/C10</f>
        <v>22000</v>
      </c>
    </row>
    <row r="11" spans="1:8" x14ac:dyDescent="0.25">
      <c r="A11" s="2" t="s">
        <v>0</v>
      </c>
      <c r="B11" s="2" t="s">
        <v>22</v>
      </c>
      <c r="C11" s="2">
        <v>2</v>
      </c>
      <c r="E11" s="2">
        <v>7</v>
      </c>
      <c r="F11" s="3">
        <v>28000</v>
      </c>
      <c r="G11" s="4">
        <f>F11/C11</f>
        <v>14000</v>
      </c>
    </row>
    <row r="12" spans="1:8" x14ac:dyDescent="0.25">
      <c r="A12" s="2" t="s">
        <v>0</v>
      </c>
      <c r="B12" s="2" t="s">
        <v>23</v>
      </c>
      <c r="C12" s="2">
        <v>3</v>
      </c>
      <c r="E12" s="2">
        <v>7</v>
      </c>
      <c r="F12" s="3">
        <v>33000</v>
      </c>
      <c r="G12" s="4">
        <f>F12/C12</f>
        <v>11000</v>
      </c>
    </row>
    <row r="13" spans="1:8" x14ac:dyDescent="0.25">
      <c r="A13" s="2" t="s">
        <v>0</v>
      </c>
      <c r="B13" s="2" t="s">
        <v>24</v>
      </c>
      <c r="C13" s="2">
        <v>5</v>
      </c>
      <c r="E13" s="2">
        <v>7</v>
      </c>
      <c r="F13" s="3">
        <v>38000</v>
      </c>
      <c r="G13" s="4">
        <f>F13/C13</f>
        <v>7600</v>
      </c>
    </row>
    <row r="14" spans="1:8" x14ac:dyDescent="0.25">
      <c r="A14" s="2" t="s">
        <v>0</v>
      </c>
      <c r="B14" s="2" t="s">
        <v>25</v>
      </c>
      <c r="C14" s="2">
        <v>15</v>
      </c>
      <c r="E14" s="2">
        <v>7</v>
      </c>
      <c r="F14" s="3">
        <v>48000</v>
      </c>
      <c r="G14" s="4">
        <f>F14/C14</f>
        <v>3200</v>
      </c>
    </row>
    <row r="15" spans="1:8" x14ac:dyDescent="0.25">
      <c r="A15" s="2" t="s">
        <v>0</v>
      </c>
      <c r="B15" s="2" t="s">
        <v>26</v>
      </c>
      <c r="C15" s="2">
        <v>1</v>
      </c>
      <c r="E15" s="2">
        <v>3</v>
      </c>
      <c r="F15" s="3">
        <v>13000</v>
      </c>
      <c r="G15" s="4">
        <f>F15/C15</f>
        <v>13000</v>
      </c>
    </row>
    <row r="16" spans="1:8" x14ac:dyDescent="0.25">
      <c r="A16" s="2" t="s">
        <v>0</v>
      </c>
      <c r="B16" s="2" t="s">
        <v>27</v>
      </c>
      <c r="C16" s="2">
        <v>2</v>
      </c>
      <c r="E16" s="2">
        <v>3</v>
      </c>
      <c r="F16" s="3">
        <v>16000</v>
      </c>
      <c r="G16" s="4">
        <f>F16/C16</f>
        <v>8000</v>
      </c>
    </row>
    <row r="17" spans="1:8" x14ac:dyDescent="0.25">
      <c r="A17" s="2" t="s">
        <v>0</v>
      </c>
      <c r="B17" s="2" t="s">
        <v>28</v>
      </c>
      <c r="C17" s="2">
        <v>3</v>
      </c>
      <c r="E17" s="2">
        <v>1</v>
      </c>
      <c r="F17" s="3">
        <v>11000</v>
      </c>
      <c r="G17" s="4">
        <f>F17/C17</f>
        <v>3666.6666666666665</v>
      </c>
    </row>
    <row r="18" spans="1:8" x14ac:dyDescent="0.25">
      <c r="A18" s="2" t="s">
        <v>0</v>
      </c>
      <c r="B18" s="2" t="s">
        <v>28</v>
      </c>
      <c r="C18" s="2">
        <v>3</v>
      </c>
      <c r="E18" s="2">
        <v>3</v>
      </c>
      <c r="F18" s="3">
        <v>21000</v>
      </c>
      <c r="G18" s="4">
        <f>F18/C18</f>
        <v>7000</v>
      </c>
    </row>
    <row r="19" spans="1:8" x14ac:dyDescent="0.25">
      <c r="A19" s="2" t="s">
        <v>0</v>
      </c>
      <c r="B19" s="2" t="s">
        <v>29</v>
      </c>
      <c r="C19" s="2">
        <v>7</v>
      </c>
      <c r="E19" s="2">
        <v>3</v>
      </c>
      <c r="F19" s="3">
        <v>29000</v>
      </c>
      <c r="G19" s="4">
        <f>F19/C19</f>
        <v>4142.8571428571431</v>
      </c>
    </row>
    <row r="20" spans="1:8" x14ac:dyDescent="0.25">
      <c r="A20" s="2" t="s">
        <v>0</v>
      </c>
      <c r="B20" s="2" t="s">
        <v>30</v>
      </c>
      <c r="C20" s="2">
        <v>15</v>
      </c>
      <c r="E20" s="2">
        <v>3</v>
      </c>
      <c r="F20" s="3">
        <v>38000</v>
      </c>
      <c r="G20" s="4">
        <f>F20/C20</f>
        <v>2533.3333333333335</v>
      </c>
    </row>
    <row r="21" spans="1:8" x14ac:dyDescent="0.25">
      <c r="A21" s="2" t="s">
        <v>0</v>
      </c>
      <c r="B21" s="2" t="s">
        <v>31</v>
      </c>
      <c r="C21" s="2">
        <v>20</v>
      </c>
      <c r="E21" s="2">
        <v>30</v>
      </c>
      <c r="F21" s="3">
        <v>150000</v>
      </c>
      <c r="G21" s="4">
        <f>F21/C21</f>
        <v>7500</v>
      </c>
    </row>
    <row r="22" spans="1:8" x14ac:dyDescent="0.25">
      <c r="A22" s="2" t="s">
        <v>0</v>
      </c>
      <c r="B22" s="2" t="s">
        <v>32</v>
      </c>
      <c r="C22" s="2">
        <v>40</v>
      </c>
      <c r="D22" s="2">
        <v>5</v>
      </c>
      <c r="E22" s="2">
        <v>30</v>
      </c>
      <c r="F22" s="3">
        <v>250000</v>
      </c>
      <c r="G22" s="4">
        <f>F22/C22</f>
        <v>6250</v>
      </c>
    </row>
    <row r="23" spans="1:8" x14ac:dyDescent="0.25">
      <c r="A23" s="2" t="s">
        <v>0</v>
      </c>
      <c r="B23" s="2" t="s">
        <v>33</v>
      </c>
      <c r="C23" s="2">
        <v>80</v>
      </c>
      <c r="D23" s="2">
        <v>10</v>
      </c>
      <c r="E23" s="2">
        <v>30</v>
      </c>
      <c r="F23" s="3">
        <v>400000</v>
      </c>
      <c r="G23" s="4">
        <f>F23/C23</f>
        <v>5000</v>
      </c>
    </row>
    <row r="24" spans="1:8" x14ac:dyDescent="0.25">
      <c r="A24" s="2" t="s">
        <v>2</v>
      </c>
      <c r="B24" s="2" t="s">
        <v>40</v>
      </c>
      <c r="C24" s="2">
        <v>1</v>
      </c>
      <c r="E24" s="2">
        <v>0</v>
      </c>
      <c r="F24" s="3">
        <v>15000</v>
      </c>
      <c r="G24" s="4">
        <f>F24/C24</f>
        <v>15000</v>
      </c>
      <c r="H24" s="2" t="s">
        <v>43</v>
      </c>
    </row>
    <row r="25" spans="1:8" x14ac:dyDescent="0.25">
      <c r="A25" s="2" t="s">
        <v>2</v>
      </c>
      <c r="B25" s="2" t="s">
        <v>41</v>
      </c>
      <c r="C25" s="2">
        <v>2</v>
      </c>
      <c r="E25" s="2">
        <v>0</v>
      </c>
      <c r="F25" s="3">
        <v>25000</v>
      </c>
      <c r="G25" s="4">
        <f>F25/C25</f>
        <v>12500</v>
      </c>
      <c r="H25" s="2" t="s">
        <v>43</v>
      </c>
    </row>
    <row r="26" spans="1:8" x14ac:dyDescent="0.25">
      <c r="A26" s="2" t="s">
        <v>2</v>
      </c>
      <c r="B26" s="2" t="s">
        <v>207</v>
      </c>
      <c r="C26" s="2">
        <v>5</v>
      </c>
      <c r="D26" s="2">
        <v>5</v>
      </c>
      <c r="E26" s="2">
        <v>30</v>
      </c>
      <c r="F26" s="3">
        <v>69000</v>
      </c>
      <c r="G26" s="4">
        <f>F26/C26</f>
        <v>13800</v>
      </c>
    </row>
    <row r="27" spans="1:8" x14ac:dyDescent="0.25">
      <c r="A27" s="2" t="s">
        <v>2</v>
      </c>
      <c r="B27" s="2" t="s">
        <v>215</v>
      </c>
      <c r="C27" s="2">
        <v>10</v>
      </c>
      <c r="D27" s="2">
        <v>10</v>
      </c>
      <c r="E27" s="2">
        <v>30</v>
      </c>
      <c r="F27" s="3">
        <v>99000</v>
      </c>
      <c r="G27" s="4">
        <f>F27/C27</f>
        <v>9900</v>
      </c>
    </row>
    <row r="28" spans="1:8" x14ac:dyDescent="0.25">
      <c r="A28" s="2" t="s">
        <v>2</v>
      </c>
      <c r="B28" s="2" t="s">
        <v>213</v>
      </c>
      <c r="C28" s="2">
        <v>15</v>
      </c>
      <c r="D28" s="2">
        <v>15</v>
      </c>
      <c r="E28" s="2">
        <v>30</v>
      </c>
      <c r="F28" s="3">
        <v>139000</v>
      </c>
      <c r="G28" s="4">
        <f>F28/C28</f>
        <v>9266.6666666666661</v>
      </c>
    </row>
    <row r="29" spans="1:8" x14ac:dyDescent="0.25">
      <c r="A29" s="2" t="s">
        <v>2</v>
      </c>
      <c r="B29" s="2" t="s">
        <v>209</v>
      </c>
      <c r="C29" s="2">
        <v>20</v>
      </c>
      <c r="D29" s="2">
        <v>20</v>
      </c>
      <c r="E29" s="2">
        <v>30</v>
      </c>
      <c r="F29" s="3">
        <v>189000</v>
      </c>
      <c r="G29" s="4">
        <f>F29/C29</f>
        <v>9450</v>
      </c>
    </row>
    <row r="30" spans="1:8" x14ac:dyDescent="0.25">
      <c r="A30" s="2" t="s">
        <v>2</v>
      </c>
      <c r="B30" s="2" t="s">
        <v>208</v>
      </c>
      <c r="C30" s="2">
        <v>35</v>
      </c>
      <c r="D30" s="2">
        <v>35</v>
      </c>
      <c r="E30" s="2">
        <v>30</v>
      </c>
      <c r="F30" s="3">
        <v>249000</v>
      </c>
      <c r="G30" s="4">
        <f>F30/C30</f>
        <v>7114.2857142857147</v>
      </c>
    </row>
    <row r="31" spans="1:8" x14ac:dyDescent="0.25">
      <c r="A31" s="2" t="s">
        <v>2</v>
      </c>
      <c r="B31" s="2" t="s">
        <v>216</v>
      </c>
      <c r="C31" s="2">
        <v>6</v>
      </c>
      <c r="D31" s="2">
        <v>6</v>
      </c>
      <c r="E31" s="2">
        <v>30</v>
      </c>
      <c r="F31" s="3">
        <v>79000</v>
      </c>
      <c r="G31" s="4">
        <f>F31/C31</f>
        <v>13166.666666666666</v>
      </c>
    </row>
    <row r="32" spans="1:8" x14ac:dyDescent="0.25">
      <c r="A32" s="2" t="s">
        <v>2</v>
      </c>
      <c r="B32" s="2" t="s">
        <v>214</v>
      </c>
      <c r="C32" s="2">
        <v>11</v>
      </c>
      <c r="D32" s="2">
        <v>11</v>
      </c>
      <c r="E32" s="2">
        <v>30</v>
      </c>
      <c r="F32" s="3">
        <v>109000</v>
      </c>
      <c r="G32" s="4">
        <f>F32/C32</f>
        <v>9909.0909090909099</v>
      </c>
    </row>
    <row r="33" spans="1:7" x14ac:dyDescent="0.25">
      <c r="A33" s="2" t="s">
        <v>2</v>
      </c>
      <c r="B33" s="2" t="s">
        <v>212</v>
      </c>
      <c r="C33" s="2">
        <v>16</v>
      </c>
      <c r="D33" s="2">
        <v>16</v>
      </c>
      <c r="E33" s="2">
        <v>30</v>
      </c>
      <c r="F33" s="3">
        <v>149000</v>
      </c>
      <c r="G33" s="4">
        <f>F33/C33</f>
        <v>9312.5</v>
      </c>
    </row>
    <row r="34" spans="1:7" x14ac:dyDescent="0.25">
      <c r="A34" s="2" t="s">
        <v>2</v>
      </c>
      <c r="B34" s="2" t="s">
        <v>211</v>
      </c>
      <c r="C34" s="2">
        <v>21</v>
      </c>
      <c r="D34" s="2">
        <v>21</v>
      </c>
      <c r="E34" s="2">
        <v>30</v>
      </c>
      <c r="F34" s="3">
        <v>199000</v>
      </c>
      <c r="G34" s="4">
        <f t="shared" ref="G34:G47" si="0">F34/C34</f>
        <v>9476.1904761904771</v>
      </c>
    </row>
    <row r="35" spans="1:7" x14ac:dyDescent="0.25">
      <c r="A35" s="2" t="s">
        <v>2</v>
      </c>
      <c r="B35" s="2" t="s">
        <v>210</v>
      </c>
      <c r="C35" s="2">
        <v>36</v>
      </c>
      <c r="D35" s="2">
        <v>36</v>
      </c>
      <c r="E35" s="2">
        <v>30</v>
      </c>
      <c r="F35" s="3">
        <v>259000</v>
      </c>
      <c r="G35" s="4">
        <f>F35/C35</f>
        <v>7194.4444444444443</v>
      </c>
    </row>
    <row r="36" spans="1:7" x14ac:dyDescent="0.25">
      <c r="A36" s="2" t="s">
        <v>2</v>
      </c>
      <c r="B36" s="2" t="s">
        <v>217</v>
      </c>
      <c r="C36" s="2">
        <v>5</v>
      </c>
      <c r="D36" s="2">
        <v>5</v>
      </c>
      <c r="E36" s="2">
        <v>30</v>
      </c>
      <c r="F36" s="3">
        <v>59000</v>
      </c>
      <c r="G36" s="4">
        <f t="shared" si="0"/>
        <v>11800</v>
      </c>
    </row>
    <row r="37" spans="1:7" x14ac:dyDescent="0.25">
      <c r="A37" s="2" t="s">
        <v>2</v>
      </c>
      <c r="B37" s="2" t="s">
        <v>218</v>
      </c>
      <c r="C37" s="2">
        <v>10</v>
      </c>
      <c r="D37" s="2">
        <v>10</v>
      </c>
      <c r="E37" s="2">
        <v>30</v>
      </c>
      <c r="F37" s="3">
        <v>89000</v>
      </c>
      <c r="G37" s="4">
        <f t="shared" si="0"/>
        <v>8900</v>
      </c>
    </row>
    <row r="38" spans="1:7" x14ac:dyDescent="0.25">
      <c r="A38" s="2" t="s">
        <v>2</v>
      </c>
      <c r="B38" s="2" t="s">
        <v>219</v>
      </c>
      <c r="C38" s="2">
        <v>15</v>
      </c>
      <c r="D38" s="2">
        <v>15</v>
      </c>
      <c r="E38" s="2">
        <v>30</v>
      </c>
      <c r="F38" s="3">
        <v>129000</v>
      </c>
      <c r="G38" s="4">
        <f t="shared" si="0"/>
        <v>8600</v>
      </c>
    </row>
    <row r="39" spans="1:7" x14ac:dyDescent="0.25">
      <c r="A39" s="2" t="s">
        <v>2</v>
      </c>
      <c r="B39" s="2" t="s">
        <v>220</v>
      </c>
      <c r="C39" s="2">
        <v>20</v>
      </c>
      <c r="D39" s="2">
        <v>20</v>
      </c>
      <c r="E39" s="2">
        <v>30</v>
      </c>
      <c r="F39" s="3">
        <v>179000</v>
      </c>
      <c r="G39" s="4">
        <f t="shared" si="0"/>
        <v>8950</v>
      </c>
    </row>
    <row r="40" spans="1:7" x14ac:dyDescent="0.25">
      <c r="A40" s="2" t="s">
        <v>2</v>
      </c>
      <c r="B40" s="2" t="s">
        <v>221</v>
      </c>
      <c r="C40" s="2">
        <v>35</v>
      </c>
      <c r="D40" s="2">
        <v>35</v>
      </c>
      <c r="E40" s="2">
        <v>30</v>
      </c>
      <c r="F40" s="3">
        <v>239000</v>
      </c>
      <c r="G40" s="4">
        <f t="shared" si="0"/>
        <v>6828.5714285714284</v>
      </c>
    </row>
    <row r="41" spans="1:7" x14ac:dyDescent="0.25">
      <c r="A41" s="2" t="s">
        <v>2</v>
      </c>
      <c r="B41" s="2" t="s">
        <v>222</v>
      </c>
      <c r="C41" s="2">
        <v>6</v>
      </c>
      <c r="D41" s="2">
        <v>6</v>
      </c>
      <c r="E41" s="2">
        <v>30</v>
      </c>
      <c r="F41" s="3">
        <v>69000</v>
      </c>
      <c r="G41" s="4">
        <f t="shared" si="0"/>
        <v>11500</v>
      </c>
    </row>
    <row r="42" spans="1:7" x14ac:dyDescent="0.25">
      <c r="A42" s="2" t="s">
        <v>2</v>
      </c>
      <c r="B42" s="2" t="s">
        <v>223</v>
      </c>
      <c r="C42" s="2">
        <v>11</v>
      </c>
      <c r="D42" s="2">
        <v>11</v>
      </c>
      <c r="E42" s="2">
        <v>30</v>
      </c>
      <c r="F42" s="3">
        <v>99000</v>
      </c>
      <c r="G42" s="4">
        <f t="shared" si="0"/>
        <v>9000</v>
      </c>
    </row>
    <row r="43" spans="1:7" x14ac:dyDescent="0.25">
      <c r="A43" s="2" t="s">
        <v>2</v>
      </c>
      <c r="B43" s="2" t="s">
        <v>224</v>
      </c>
      <c r="C43" s="2">
        <v>16</v>
      </c>
      <c r="D43" s="2">
        <v>16</v>
      </c>
      <c r="E43" s="2">
        <v>30</v>
      </c>
      <c r="F43" s="3">
        <v>139000</v>
      </c>
      <c r="G43" s="4">
        <f t="shared" si="0"/>
        <v>8687.5</v>
      </c>
    </row>
    <row r="44" spans="1:7" x14ac:dyDescent="0.25">
      <c r="A44" s="2" t="s">
        <v>2</v>
      </c>
      <c r="B44" s="2" t="s">
        <v>225</v>
      </c>
      <c r="C44" s="2">
        <v>21</v>
      </c>
      <c r="D44" s="2">
        <v>21</v>
      </c>
      <c r="E44" s="2">
        <v>30</v>
      </c>
      <c r="F44" s="3">
        <v>189000</v>
      </c>
      <c r="G44" s="4">
        <f t="shared" si="0"/>
        <v>9000</v>
      </c>
    </row>
    <row r="45" spans="1:7" x14ac:dyDescent="0.25">
      <c r="A45" s="2" t="s">
        <v>2</v>
      </c>
      <c r="B45" s="2" t="s">
        <v>226</v>
      </c>
      <c r="C45" s="2">
        <v>36</v>
      </c>
      <c r="D45" s="2">
        <v>36</v>
      </c>
      <c r="E45" s="2">
        <v>30</v>
      </c>
      <c r="F45" s="3">
        <v>249000</v>
      </c>
      <c r="G45" s="4">
        <f t="shared" si="0"/>
        <v>6916.666666666667</v>
      </c>
    </row>
    <row r="46" spans="1:7" x14ac:dyDescent="0.25">
      <c r="A46" s="2" t="s">
        <v>2</v>
      </c>
      <c r="B46" s="2" t="s">
        <v>227</v>
      </c>
      <c r="C46" s="2">
        <v>1</v>
      </c>
      <c r="E46" s="2">
        <v>7</v>
      </c>
      <c r="F46" s="3">
        <v>9000</v>
      </c>
      <c r="G46" s="4">
        <f t="shared" si="0"/>
        <v>9000</v>
      </c>
    </row>
    <row r="47" spans="1:7" x14ac:dyDescent="0.25">
      <c r="A47" s="2" t="s">
        <v>2</v>
      </c>
      <c r="B47" s="2" t="s">
        <v>228</v>
      </c>
      <c r="C47" s="2">
        <v>0.5</v>
      </c>
      <c r="E47" s="2">
        <v>7</v>
      </c>
      <c r="F47" s="3">
        <v>5000</v>
      </c>
      <c r="G47" s="4">
        <f t="shared" si="0"/>
        <v>10000</v>
      </c>
    </row>
    <row r="48" spans="1:7" x14ac:dyDescent="0.25">
      <c r="A48" s="2" t="s">
        <v>2</v>
      </c>
      <c r="B48" s="2" t="s">
        <v>44</v>
      </c>
      <c r="C48" s="2">
        <v>0.05</v>
      </c>
      <c r="E48" s="2">
        <v>7</v>
      </c>
      <c r="F48" s="3">
        <v>10000</v>
      </c>
      <c r="G48" s="4">
        <f>F48/C48</f>
        <v>200000</v>
      </c>
    </row>
    <row r="49" spans="1:8" x14ac:dyDescent="0.25">
      <c r="A49" s="2" t="s">
        <v>2</v>
      </c>
      <c r="B49" s="2" t="s">
        <v>44</v>
      </c>
      <c r="C49" s="2">
        <v>0.1</v>
      </c>
      <c r="E49" s="2">
        <v>7</v>
      </c>
      <c r="F49" s="3">
        <v>20000</v>
      </c>
      <c r="G49" s="4">
        <f>F49/C49</f>
        <v>200000</v>
      </c>
    </row>
    <row r="50" spans="1:8" x14ac:dyDescent="0.25">
      <c r="A50" s="2" t="s">
        <v>2</v>
      </c>
      <c r="B50" s="2" t="s">
        <v>45</v>
      </c>
      <c r="C50" s="2">
        <v>3</v>
      </c>
      <c r="E50" s="2">
        <v>30</v>
      </c>
      <c r="F50" s="3">
        <v>200000</v>
      </c>
      <c r="G50" s="4">
        <f>F50/C50</f>
        <v>66666.666666666672</v>
      </c>
    </row>
    <row r="51" spans="1:8" x14ac:dyDescent="0.25">
      <c r="A51" s="2" t="s">
        <v>2</v>
      </c>
      <c r="B51" s="2" t="s">
        <v>45</v>
      </c>
      <c r="C51" s="2">
        <v>6</v>
      </c>
      <c r="E51" s="2">
        <v>30</v>
      </c>
      <c r="F51" s="3">
        <v>125000</v>
      </c>
      <c r="G51" s="4">
        <f>F51/C51</f>
        <v>20833.333333333332</v>
      </c>
    </row>
    <row r="52" spans="1:8" x14ac:dyDescent="0.25">
      <c r="A52" s="2" t="s">
        <v>2</v>
      </c>
      <c r="B52" s="2" t="s">
        <v>45</v>
      </c>
      <c r="C52" s="2">
        <v>15</v>
      </c>
      <c r="E52" s="2">
        <v>30</v>
      </c>
      <c r="F52" s="3">
        <v>65000</v>
      </c>
      <c r="G52" s="4">
        <f>F52/C52</f>
        <v>4333.333333333333</v>
      </c>
    </row>
    <row r="53" spans="1:8" x14ac:dyDescent="0.25">
      <c r="A53" s="2" t="s">
        <v>6</v>
      </c>
      <c r="B53" s="2" t="s">
        <v>47</v>
      </c>
      <c r="C53" s="2">
        <v>7</v>
      </c>
      <c r="E53" s="2">
        <v>7</v>
      </c>
      <c r="F53" s="3">
        <v>19900</v>
      </c>
      <c r="G53" s="4">
        <f>F53/C53</f>
        <v>2842.8571428571427</v>
      </c>
      <c r="H53" s="2" t="s">
        <v>55</v>
      </c>
    </row>
    <row r="54" spans="1:8" x14ac:dyDescent="0.25">
      <c r="A54" s="2" t="s">
        <v>6</v>
      </c>
      <c r="B54" s="2" t="s">
        <v>48</v>
      </c>
      <c r="C54" s="2">
        <v>14</v>
      </c>
      <c r="E54" s="2">
        <v>14</v>
      </c>
      <c r="F54" s="3">
        <v>39900</v>
      </c>
      <c r="G54" s="4">
        <f>F54/C54</f>
        <v>2850</v>
      </c>
      <c r="H54" s="2" t="s">
        <v>55</v>
      </c>
    </row>
    <row r="55" spans="1:8" x14ac:dyDescent="0.25">
      <c r="A55" s="2" t="s">
        <v>6</v>
      </c>
      <c r="B55" s="2" t="s">
        <v>49</v>
      </c>
      <c r="C55" s="2">
        <v>28</v>
      </c>
      <c r="E55" s="2">
        <v>28</v>
      </c>
      <c r="F55" s="3">
        <v>74900</v>
      </c>
      <c r="G55" s="4">
        <f>F55/C55</f>
        <v>2675</v>
      </c>
      <c r="H55" s="2" t="s">
        <v>55</v>
      </c>
    </row>
    <row r="56" spans="1:8" x14ac:dyDescent="0.25">
      <c r="A56" s="2" t="s">
        <v>6</v>
      </c>
      <c r="B56" s="2" t="s">
        <v>50</v>
      </c>
      <c r="C56" s="2">
        <v>2</v>
      </c>
      <c r="E56" s="2">
        <v>15</v>
      </c>
      <c r="F56" s="3">
        <v>15000</v>
      </c>
      <c r="G56" s="4">
        <f>F56/C56</f>
        <v>7500</v>
      </c>
    </row>
    <row r="57" spans="1:8" x14ac:dyDescent="0.25">
      <c r="A57" s="2" t="s">
        <v>6</v>
      </c>
      <c r="B57" s="2" t="s">
        <v>51</v>
      </c>
      <c r="C57" s="2">
        <v>3</v>
      </c>
      <c r="E57" s="2">
        <v>30</v>
      </c>
      <c r="F57" s="3">
        <v>25000</v>
      </c>
      <c r="G57" s="4">
        <f>F57/C57</f>
        <v>8333.3333333333339</v>
      </c>
    </row>
    <row r="58" spans="1:8" x14ac:dyDescent="0.25">
      <c r="A58" s="2" t="s">
        <v>6</v>
      </c>
      <c r="B58" s="2" t="s">
        <v>52</v>
      </c>
      <c r="C58" s="2">
        <v>10</v>
      </c>
      <c r="E58" s="2">
        <v>30</v>
      </c>
      <c r="F58" s="3">
        <v>50000</v>
      </c>
      <c r="G58" s="4">
        <f>F58/C58</f>
        <v>5000</v>
      </c>
    </row>
    <row r="59" spans="1:8" x14ac:dyDescent="0.25">
      <c r="A59" s="2" t="s">
        <v>6</v>
      </c>
      <c r="B59" s="2" t="s">
        <v>53</v>
      </c>
      <c r="C59" s="2">
        <v>18</v>
      </c>
      <c r="E59" s="2">
        <v>30</v>
      </c>
      <c r="F59" s="3">
        <v>75000</v>
      </c>
      <c r="G59" s="4">
        <f>F59/C59</f>
        <v>4166.666666666667</v>
      </c>
    </row>
    <row r="60" spans="1:8" x14ac:dyDescent="0.25">
      <c r="A60" s="2" t="s">
        <v>6</v>
      </c>
      <c r="B60" s="2" t="s">
        <v>54</v>
      </c>
      <c r="C60" s="2">
        <v>25</v>
      </c>
      <c r="E60" s="2">
        <v>30</v>
      </c>
      <c r="F60" s="3">
        <v>100000</v>
      </c>
      <c r="G60" s="4">
        <f>F60/C60</f>
        <v>4000</v>
      </c>
    </row>
    <row r="61" spans="1:8" x14ac:dyDescent="0.25">
      <c r="A61" s="2" t="s">
        <v>6</v>
      </c>
      <c r="B61" s="2" t="s">
        <v>56</v>
      </c>
      <c r="C61" s="2">
        <v>3</v>
      </c>
      <c r="D61" s="2">
        <v>1</v>
      </c>
      <c r="E61" s="2">
        <v>30</v>
      </c>
      <c r="F61" s="3">
        <v>25000</v>
      </c>
      <c r="G61" s="4">
        <f>F61/C61</f>
        <v>8333.3333333333339</v>
      </c>
      <c r="H61" s="2" t="s">
        <v>62</v>
      </c>
    </row>
    <row r="62" spans="1:8" x14ac:dyDescent="0.25">
      <c r="A62" s="2" t="s">
        <v>6</v>
      </c>
      <c r="B62" s="2" t="s">
        <v>57</v>
      </c>
      <c r="C62" s="2">
        <v>6</v>
      </c>
      <c r="D62" s="2">
        <v>2</v>
      </c>
      <c r="E62" s="2">
        <v>30</v>
      </c>
      <c r="F62" s="3">
        <v>35000</v>
      </c>
      <c r="G62" s="4">
        <f>F62/C62</f>
        <v>5833.333333333333</v>
      </c>
      <c r="H62" s="2" t="s">
        <v>63</v>
      </c>
    </row>
    <row r="63" spans="1:8" x14ac:dyDescent="0.25">
      <c r="A63" s="2" t="s">
        <v>6</v>
      </c>
      <c r="B63" s="2" t="s">
        <v>58</v>
      </c>
      <c r="C63" s="2">
        <v>11</v>
      </c>
      <c r="D63" s="2">
        <v>3</v>
      </c>
      <c r="E63" s="2">
        <v>30</v>
      </c>
      <c r="F63" s="3">
        <v>50000</v>
      </c>
      <c r="G63" s="4">
        <f>F63/C63</f>
        <v>4545.454545454545</v>
      </c>
      <c r="H63" s="2" t="s">
        <v>74</v>
      </c>
    </row>
    <row r="64" spans="1:8" x14ac:dyDescent="0.25">
      <c r="A64" s="2" t="s">
        <v>6</v>
      </c>
      <c r="B64" s="2" t="s">
        <v>59</v>
      </c>
      <c r="C64" s="2">
        <v>16</v>
      </c>
      <c r="D64" s="2">
        <v>4</v>
      </c>
      <c r="E64" s="2">
        <v>30</v>
      </c>
      <c r="F64" s="3">
        <v>70000</v>
      </c>
      <c r="G64" s="4">
        <f>F64/C64</f>
        <v>4375</v>
      </c>
      <c r="H64" s="2" t="s">
        <v>64</v>
      </c>
    </row>
    <row r="65" spans="1:8" x14ac:dyDescent="0.25">
      <c r="A65" s="2" t="s">
        <v>6</v>
      </c>
      <c r="B65" s="2" t="s">
        <v>60</v>
      </c>
      <c r="C65" s="2">
        <v>24</v>
      </c>
      <c r="D65" s="2">
        <v>6</v>
      </c>
      <c r="E65" s="2">
        <v>30</v>
      </c>
      <c r="F65" s="3">
        <v>100000</v>
      </c>
      <c r="G65" s="4">
        <f>F65/C65</f>
        <v>4166.666666666667</v>
      </c>
      <c r="H65" s="2" t="s">
        <v>65</v>
      </c>
    </row>
    <row r="66" spans="1:8" x14ac:dyDescent="0.25">
      <c r="A66" s="2" t="s">
        <v>6</v>
      </c>
      <c r="B66" s="2" t="s">
        <v>61</v>
      </c>
      <c r="C66" s="2">
        <v>40</v>
      </c>
      <c r="D66" s="2">
        <v>10</v>
      </c>
      <c r="E66" s="2">
        <v>30</v>
      </c>
      <c r="F66" s="3">
        <v>150000</v>
      </c>
      <c r="G66" s="4">
        <f>F66/C66</f>
        <v>3750</v>
      </c>
      <c r="H66" s="2" t="s">
        <v>66</v>
      </c>
    </row>
    <row r="67" spans="1:8" x14ac:dyDescent="0.25">
      <c r="A67" s="2" t="s">
        <v>6</v>
      </c>
      <c r="B67" s="2" t="s">
        <v>61</v>
      </c>
      <c r="C67" s="2">
        <v>40</v>
      </c>
      <c r="D67" s="2">
        <v>10</v>
      </c>
      <c r="E67" s="2">
        <v>90</v>
      </c>
      <c r="F67" s="3">
        <v>200000</v>
      </c>
      <c r="G67" s="4">
        <f>F67/C67</f>
        <v>5000</v>
      </c>
      <c r="H67" s="2" t="s">
        <v>66</v>
      </c>
    </row>
    <row r="68" spans="1:8" x14ac:dyDescent="0.25">
      <c r="A68" s="2" t="s">
        <v>6</v>
      </c>
      <c r="B68" s="2" t="s">
        <v>67</v>
      </c>
      <c r="C68" s="2">
        <v>0.5</v>
      </c>
      <c r="E68" s="2">
        <v>2</v>
      </c>
      <c r="F68" s="3">
        <v>5000</v>
      </c>
      <c r="G68" s="4">
        <f>F68/C68</f>
        <v>10000</v>
      </c>
      <c r="H68" s="2" t="s">
        <v>75</v>
      </c>
    </row>
    <row r="69" spans="1:8" x14ac:dyDescent="0.25">
      <c r="A69" s="2" t="s">
        <v>6</v>
      </c>
      <c r="B69" s="2" t="s">
        <v>68</v>
      </c>
      <c r="C69" s="2">
        <v>1</v>
      </c>
      <c r="E69" s="2">
        <v>7</v>
      </c>
      <c r="F69" s="3">
        <v>15000</v>
      </c>
      <c r="G69" s="4">
        <f>F69/C69</f>
        <v>15000</v>
      </c>
      <c r="H69" s="2" t="s">
        <v>76</v>
      </c>
    </row>
    <row r="70" spans="1:8" x14ac:dyDescent="0.25">
      <c r="A70" s="2" t="s">
        <v>6</v>
      </c>
      <c r="B70" s="2" t="s">
        <v>68</v>
      </c>
      <c r="C70" s="2">
        <v>1</v>
      </c>
      <c r="E70" s="2">
        <v>30</v>
      </c>
      <c r="F70" s="3">
        <v>25000</v>
      </c>
      <c r="G70" s="4">
        <f>F70/C70</f>
        <v>25000</v>
      </c>
      <c r="H70" s="2" t="s">
        <v>77</v>
      </c>
    </row>
    <row r="71" spans="1:8" x14ac:dyDescent="0.25">
      <c r="A71" s="2" t="s">
        <v>6</v>
      </c>
      <c r="B71" s="2" t="s">
        <v>69</v>
      </c>
      <c r="C71" s="2">
        <v>2</v>
      </c>
      <c r="E71" s="2">
        <v>30</v>
      </c>
      <c r="F71" s="3">
        <v>40000</v>
      </c>
      <c r="G71" s="4">
        <f>F71/C71</f>
        <v>20000</v>
      </c>
      <c r="H71" s="2" t="s">
        <v>78</v>
      </c>
    </row>
    <row r="72" spans="1:8" x14ac:dyDescent="0.25">
      <c r="A72" s="2" t="s">
        <v>6</v>
      </c>
      <c r="B72" s="2" t="s">
        <v>70</v>
      </c>
      <c r="C72" s="2">
        <v>3</v>
      </c>
      <c r="E72" s="2">
        <v>30</v>
      </c>
      <c r="F72" s="3">
        <v>60000</v>
      </c>
      <c r="G72" s="4">
        <f>F72/C72</f>
        <v>20000</v>
      </c>
      <c r="H72" s="2" t="s">
        <v>79</v>
      </c>
    </row>
    <row r="73" spans="1:8" x14ac:dyDescent="0.25">
      <c r="A73" s="2" t="s">
        <v>6</v>
      </c>
      <c r="B73" s="2" t="s">
        <v>71</v>
      </c>
      <c r="C73" s="2">
        <v>7</v>
      </c>
      <c r="E73" s="2">
        <v>30</v>
      </c>
      <c r="F73" s="3">
        <v>80000</v>
      </c>
      <c r="G73" s="4">
        <f>F73/C73</f>
        <v>11428.571428571429</v>
      </c>
      <c r="H73" s="2" t="s">
        <v>80</v>
      </c>
    </row>
    <row r="74" spans="1:8" x14ac:dyDescent="0.25">
      <c r="A74" s="2" t="s">
        <v>6</v>
      </c>
      <c r="B74" s="2" t="s">
        <v>72</v>
      </c>
      <c r="C74" s="2">
        <v>10</v>
      </c>
      <c r="E74" s="2">
        <v>30</v>
      </c>
      <c r="F74" s="3">
        <v>100000</v>
      </c>
      <c r="G74" s="4">
        <f>F74/C74</f>
        <v>10000</v>
      </c>
      <c r="H74" s="2" t="s">
        <v>81</v>
      </c>
    </row>
    <row r="75" spans="1:8" x14ac:dyDescent="0.25">
      <c r="A75" s="2" t="s">
        <v>6</v>
      </c>
      <c r="B75" s="2" t="s">
        <v>73</v>
      </c>
      <c r="C75" s="2">
        <v>38</v>
      </c>
      <c r="E75" s="2">
        <v>30</v>
      </c>
      <c r="F75" s="3">
        <v>150000</v>
      </c>
      <c r="G75" s="4">
        <f>F75/C75</f>
        <v>3947.3684210526317</v>
      </c>
    </row>
    <row r="76" spans="1:8" x14ac:dyDescent="0.25">
      <c r="A76" s="2" t="s">
        <v>6</v>
      </c>
      <c r="B76" s="2" t="s">
        <v>82</v>
      </c>
      <c r="C76" s="2">
        <v>0.7</v>
      </c>
      <c r="E76" s="2">
        <v>1</v>
      </c>
      <c r="F76" s="3">
        <v>2500</v>
      </c>
      <c r="G76" s="4">
        <f>F76/C76</f>
        <v>3571.4285714285716</v>
      </c>
    </row>
    <row r="77" spans="1:8" x14ac:dyDescent="0.25">
      <c r="A77" s="2" t="s">
        <v>6</v>
      </c>
      <c r="B77" s="2" t="s">
        <v>83</v>
      </c>
      <c r="C77" s="2">
        <v>1</v>
      </c>
      <c r="E77" s="2">
        <v>1</v>
      </c>
      <c r="F77" s="3">
        <v>3500</v>
      </c>
      <c r="G77" s="4">
        <f>F77/C77</f>
        <v>3500</v>
      </c>
    </row>
    <row r="78" spans="1:8" x14ac:dyDescent="0.25">
      <c r="A78" s="2" t="s">
        <v>6</v>
      </c>
      <c r="B78" s="2" t="s">
        <v>83</v>
      </c>
      <c r="C78" s="2">
        <v>1</v>
      </c>
      <c r="E78" s="2">
        <v>3</v>
      </c>
      <c r="F78" s="3">
        <v>5000</v>
      </c>
      <c r="G78" s="4">
        <f>F78/C78</f>
        <v>5000</v>
      </c>
    </row>
    <row r="79" spans="1:8" x14ac:dyDescent="0.25">
      <c r="A79" s="2" t="s">
        <v>6</v>
      </c>
      <c r="B79" s="2" t="s">
        <v>84</v>
      </c>
      <c r="C79" s="2">
        <v>1</v>
      </c>
      <c r="D79" s="2">
        <v>1</v>
      </c>
      <c r="E79" s="2">
        <v>3</v>
      </c>
      <c r="F79" s="3">
        <v>5500</v>
      </c>
      <c r="G79" s="4">
        <f>F79/C79</f>
        <v>5500</v>
      </c>
    </row>
    <row r="80" spans="1:8" x14ac:dyDescent="0.25">
      <c r="A80" s="2" t="s">
        <v>6</v>
      </c>
      <c r="B80" s="2" t="s">
        <v>83</v>
      </c>
      <c r="C80" s="2">
        <v>1</v>
      </c>
      <c r="E80" s="2">
        <v>7</v>
      </c>
      <c r="F80" s="3">
        <v>10000</v>
      </c>
      <c r="G80" s="4">
        <f>F80/C80</f>
        <v>10000</v>
      </c>
    </row>
    <row r="81" spans="1:8" x14ac:dyDescent="0.25">
      <c r="A81" s="2" t="s">
        <v>6</v>
      </c>
      <c r="B81" s="2" t="s">
        <v>85</v>
      </c>
      <c r="C81" s="2">
        <v>1</v>
      </c>
      <c r="D81" s="2">
        <v>4</v>
      </c>
      <c r="E81" s="2">
        <v>7</v>
      </c>
      <c r="F81" s="3">
        <v>12000</v>
      </c>
      <c r="G81" s="4">
        <f>F81/C81</f>
        <v>12000</v>
      </c>
    </row>
    <row r="82" spans="1:8" x14ac:dyDescent="0.25">
      <c r="A82" s="2" t="s">
        <v>4</v>
      </c>
      <c r="B82" s="2" t="s">
        <v>86</v>
      </c>
      <c r="C82" s="2">
        <v>0.5</v>
      </c>
      <c r="D82" s="2">
        <v>2</v>
      </c>
      <c r="E82" s="2">
        <v>3</v>
      </c>
      <c r="F82" s="3">
        <v>5000</v>
      </c>
      <c r="G82" s="4">
        <f>F82/C82</f>
        <v>10000</v>
      </c>
      <c r="H82" s="2" t="s">
        <v>97</v>
      </c>
    </row>
    <row r="83" spans="1:8" x14ac:dyDescent="0.25">
      <c r="A83" s="2" t="s">
        <v>4</v>
      </c>
      <c r="B83" s="2" t="s">
        <v>87</v>
      </c>
      <c r="C83" s="2">
        <v>1.25</v>
      </c>
      <c r="D83" s="2">
        <v>2.75</v>
      </c>
      <c r="E83" s="2">
        <v>7</v>
      </c>
      <c r="F83" s="3">
        <v>10000</v>
      </c>
      <c r="G83" s="4">
        <f>F83/C83</f>
        <v>8000</v>
      </c>
      <c r="H83" s="2" t="s">
        <v>98</v>
      </c>
    </row>
    <row r="84" spans="1:8" x14ac:dyDescent="0.25">
      <c r="A84" s="2" t="s">
        <v>4</v>
      </c>
      <c r="B84" s="2" t="s">
        <v>88</v>
      </c>
      <c r="C84" s="2">
        <v>2</v>
      </c>
      <c r="D84" s="2">
        <v>4</v>
      </c>
      <c r="E84" s="2">
        <v>30</v>
      </c>
      <c r="F84" s="3">
        <v>20000</v>
      </c>
      <c r="G84" s="4">
        <f>F84/C84</f>
        <v>10000</v>
      </c>
      <c r="H84" s="2" t="s">
        <v>99</v>
      </c>
    </row>
    <row r="85" spans="1:8" x14ac:dyDescent="0.25">
      <c r="A85" s="2" t="s">
        <v>4</v>
      </c>
      <c r="B85" s="2" t="s">
        <v>89</v>
      </c>
      <c r="C85" s="2">
        <v>4</v>
      </c>
      <c r="D85" s="2">
        <v>6</v>
      </c>
      <c r="E85" s="2">
        <v>30</v>
      </c>
      <c r="F85" s="3">
        <v>30000</v>
      </c>
      <c r="G85" s="4">
        <f>F85/C85</f>
        <v>7500</v>
      </c>
      <c r="H85" s="2" t="s">
        <v>100</v>
      </c>
    </row>
    <row r="86" spans="1:8" x14ac:dyDescent="0.25">
      <c r="A86" s="2" t="s">
        <v>4</v>
      </c>
      <c r="B86" s="2" t="s">
        <v>90</v>
      </c>
      <c r="C86" s="2">
        <v>10</v>
      </c>
      <c r="D86" s="2">
        <v>20</v>
      </c>
      <c r="E86" s="2">
        <v>30</v>
      </c>
      <c r="F86" s="3">
        <v>60000</v>
      </c>
      <c r="G86" s="4">
        <f>F86/C86</f>
        <v>6000</v>
      </c>
      <c r="H86" s="2" t="s">
        <v>101</v>
      </c>
    </row>
    <row r="87" spans="1:8" x14ac:dyDescent="0.25">
      <c r="A87" s="2" t="s">
        <v>4</v>
      </c>
      <c r="B87" s="2" t="s">
        <v>91</v>
      </c>
      <c r="C87" s="2">
        <v>20</v>
      </c>
      <c r="D87" s="2">
        <v>40</v>
      </c>
      <c r="E87" s="2">
        <v>30</v>
      </c>
      <c r="F87" s="3">
        <v>100000</v>
      </c>
      <c r="G87" s="4">
        <f>F87/C87</f>
        <v>5000</v>
      </c>
      <c r="H87" s="2" t="s">
        <v>102</v>
      </c>
    </row>
    <row r="88" spans="1:8" x14ac:dyDescent="0.25">
      <c r="A88" s="2" t="s">
        <v>4</v>
      </c>
      <c r="B88" s="2" t="s">
        <v>92</v>
      </c>
      <c r="C88" s="2">
        <v>30</v>
      </c>
      <c r="D88" s="2">
        <v>60</v>
      </c>
      <c r="E88" s="2">
        <v>30</v>
      </c>
      <c r="F88" s="3">
        <v>150000</v>
      </c>
      <c r="G88" s="4">
        <f>F88/C88</f>
        <v>5000</v>
      </c>
      <c r="H88" s="2" t="s">
        <v>103</v>
      </c>
    </row>
    <row r="89" spans="1:8" x14ac:dyDescent="0.25">
      <c r="A89" s="2" t="s">
        <v>4</v>
      </c>
      <c r="B89" s="2" t="s">
        <v>93</v>
      </c>
      <c r="C89" s="2">
        <v>40</v>
      </c>
      <c r="D89" s="2">
        <v>80</v>
      </c>
      <c r="E89" s="2">
        <v>30</v>
      </c>
      <c r="F89" s="3">
        <v>200000</v>
      </c>
      <c r="G89" s="4">
        <f>F89/C89</f>
        <v>5000</v>
      </c>
      <c r="H89" s="2" t="s">
        <v>104</v>
      </c>
    </row>
    <row r="90" spans="1:8" x14ac:dyDescent="0.25">
      <c r="A90" s="2" t="s">
        <v>4</v>
      </c>
      <c r="B90" s="2" t="s">
        <v>94</v>
      </c>
      <c r="C90" s="2">
        <v>45</v>
      </c>
      <c r="D90" s="2">
        <v>55</v>
      </c>
      <c r="E90" s="2">
        <v>90</v>
      </c>
      <c r="F90" s="3">
        <v>300000</v>
      </c>
      <c r="G90" s="4">
        <f>F90/C90</f>
        <v>6666.666666666667</v>
      </c>
      <c r="H90" s="2" t="s">
        <v>105</v>
      </c>
    </row>
    <row r="91" spans="1:8" x14ac:dyDescent="0.25">
      <c r="A91" s="2" t="s">
        <v>4</v>
      </c>
      <c r="B91" s="2" t="s">
        <v>95</v>
      </c>
      <c r="C91" s="2">
        <v>90</v>
      </c>
      <c r="D91" s="2">
        <v>110</v>
      </c>
      <c r="E91" s="2">
        <v>180</v>
      </c>
      <c r="F91" s="3">
        <v>500000</v>
      </c>
      <c r="G91" s="4">
        <f>F91/C91</f>
        <v>5555.5555555555557</v>
      </c>
      <c r="H91" s="2" t="s">
        <v>106</v>
      </c>
    </row>
    <row r="92" spans="1:8" x14ac:dyDescent="0.25">
      <c r="A92" s="2" t="s">
        <v>4</v>
      </c>
      <c r="B92" s="2" t="s">
        <v>96</v>
      </c>
      <c r="C92" s="2">
        <v>200</v>
      </c>
      <c r="D92" s="2">
        <v>220</v>
      </c>
      <c r="E92" s="2">
        <v>360</v>
      </c>
      <c r="F92" s="3">
        <v>1000000</v>
      </c>
      <c r="G92" s="4">
        <f>F92/C92</f>
        <v>5000</v>
      </c>
      <c r="H92" s="2" t="s">
        <v>107</v>
      </c>
    </row>
    <row r="93" spans="1:8" x14ac:dyDescent="0.25">
      <c r="A93" s="2" t="s">
        <v>4</v>
      </c>
      <c r="B93" s="2" t="s">
        <v>108</v>
      </c>
      <c r="C93" s="2">
        <v>0.5</v>
      </c>
      <c r="D93" s="2">
        <v>2</v>
      </c>
      <c r="E93" s="2">
        <v>1</v>
      </c>
      <c r="F93" s="3">
        <v>5000</v>
      </c>
      <c r="G93" s="4">
        <f>F93/C93</f>
        <v>10000</v>
      </c>
      <c r="H93" s="2" t="s">
        <v>97</v>
      </c>
    </row>
    <row r="94" spans="1:8" x14ac:dyDescent="0.25">
      <c r="A94" s="2" t="s">
        <v>4</v>
      </c>
      <c r="B94" s="2" t="s">
        <v>109</v>
      </c>
      <c r="C94" s="2">
        <v>1.25</v>
      </c>
      <c r="D94" s="2">
        <v>2.75</v>
      </c>
      <c r="E94" s="2">
        <v>7</v>
      </c>
      <c r="F94" s="3">
        <v>10000</v>
      </c>
      <c r="G94" s="4">
        <f>F94/C94</f>
        <v>8000</v>
      </c>
      <c r="H94" s="2" t="s">
        <v>98</v>
      </c>
    </row>
    <row r="95" spans="1:8" x14ac:dyDescent="0.25">
      <c r="A95" s="2" t="s">
        <v>4</v>
      </c>
      <c r="B95" s="2" t="s">
        <v>110</v>
      </c>
      <c r="C95" s="2">
        <v>2</v>
      </c>
      <c r="D95" s="2">
        <v>4</v>
      </c>
      <c r="E95" s="2">
        <v>30</v>
      </c>
      <c r="F95" s="3">
        <v>20000</v>
      </c>
      <c r="G95" s="4">
        <f>F95/C95</f>
        <v>10000</v>
      </c>
      <c r="H95" s="2" t="s">
        <v>99</v>
      </c>
    </row>
    <row r="96" spans="1:8" x14ac:dyDescent="0.25">
      <c r="A96" s="2" t="s">
        <v>4</v>
      </c>
      <c r="B96" s="2" t="s">
        <v>111</v>
      </c>
      <c r="C96" s="2">
        <v>4</v>
      </c>
      <c r="D96" s="2">
        <v>6</v>
      </c>
      <c r="E96" s="2">
        <v>30</v>
      </c>
      <c r="F96" s="3">
        <v>30000</v>
      </c>
      <c r="G96" s="4">
        <f>F96/C96</f>
        <v>7500</v>
      </c>
      <c r="H96" s="2" t="s">
        <v>100</v>
      </c>
    </row>
    <row r="97" spans="1:8" x14ac:dyDescent="0.25">
      <c r="A97" s="2" t="s">
        <v>4</v>
      </c>
      <c r="B97" s="2" t="s">
        <v>113</v>
      </c>
      <c r="C97" s="2">
        <v>6</v>
      </c>
      <c r="D97" s="2">
        <v>10</v>
      </c>
      <c r="E97" s="2">
        <v>30</v>
      </c>
      <c r="F97" s="3">
        <v>40000</v>
      </c>
      <c r="G97" s="4">
        <f>F97/C97</f>
        <v>6666.666666666667</v>
      </c>
      <c r="H97" s="2" t="s">
        <v>120</v>
      </c>
    </row>
    <row r="98" spans="1:8" x14ac:dyDescent="0.25">
      <c r="A98" s="2" t="s">
        <v>4</v>
      </c>
      <c r="B98" s="2" t="s">
        <v>112</v>
      </c>
      <c r="C98" s="2">
        <v>10</v>
      </c>
      <c r="D98" s="2">
        <v>20</v>
      </c>
      <c r="E98" s="2">
        <v>30</v>
      </c>
      <c r="F98" s="3">
        <v>60000</v>
      </c>
      <c r="G98" s="4">
        <f>F98/C98</f>
        <v>6000</v>
      </c>
      <c r="H98" s="2" t="s">
        <v>101</v>
      </c>
    </row>
    <row r="99" spans="1:8" x14ac:dyDescent="0.25">
      <c r="A99" s="2" t="s">
        <v>4</v>
      </c>
      <c r="B99" s="2" t="s">
        <v>114</v>
      </c>
      <c r="C99" s="2">
        <v>20</v>
      </c>
      <c r="D99" s="2">
        <v>40</v>
      </c>
      <c r="E99" s="2">
        <v>30</v>
      </c>
      <c r="F99" s="3">
        <v>100000</v>
      </c>
      <c r="G99" s="4">
        <f>F99/C99</f>
        <v>5000</v>
      </c>
      <c r="H99" s="2" t="s">
        <v>121</v>
      </c>
    </row>
    <row r="100" spans="1:8" x14ac:dyDescent="0.25">
      <c r="A100" s="2" t="s">
        <v>4</v>
      </c>
      <c r="B100" s="2" t="s">
        <v>115</v>
      </c>
      <c r="C100" s="2">
        <v>30</v>
      </c>
      <c r="D100" s="2">
        <v>60</v>
      </c>
      <c r="E100" s="2">
        <v>30</v>
      </c>
      <c r="F100" s="3">
        <v>150000</v>
      </c>
      <c r="G100" s="4">
        <f>F100/C100</f>
        <v>5000</v>
      </c>
      <c r="H100" s="2" t="s">
        <v>103</v>
      </c>
    </row>
    <row r="101" spans="1:8" x14ac:dyDescent="0.25">
      <c r="A101" s="2" t="s">
        <v>4</v>
      </c>
      <c r="B101" s="2" t="s">
        <v>116</v>
      </c>
      <c r="C101" s="2">
        <v>40</v>
      </c>
      <c r="D101" s="2">
        <v>80</v>
      </c>
      <c r="E101" s="2">
        <v>30</v>
      </c>
      <c r="F101" s="3">
        <v>200000</v>
      </c>
      <c r="G101" s="4">
        <f>F101/C101</f>
        <v>5000</v>
      </c>
      <c r="H101" s="2" t="s">
        <v>104</v>
      </c>
    </row>
    <row r="102" spans="1:8" x14ac:dyDescent="0.25">
      <c r="A102" s="2" t="s">
        <v>4</v>
      </c>
      <c r="B102" s="2" t="s">
        <v>117</v>
      </c>
      <c r="C102" s="2">
        <v>45</v>
      </c>
      <c r="D102" s="2">
        <v>55</v>
      </c>
      <c r="E102" s="2">
        <v>90</v>
      </c>
      <c r="F102" s="3">
        <v>300000</v>
      </c>
      <c r="G102" s="4">
        <f>F102/C102</f>
        <v>6666.666666666667</v>
      </c>
      <c r="H102" s="2" t="s">
        <v>105</v>
      </c>
    </row>
    <row r="103" spans="1:8" x14ac:dyDescent="0.25">
      <c r="A103" s="2" t="s">
        <v>4</v>
      </c>
      <c r="B103" s="2" t="s">
        <v>118</v>
      </c>
      <c r="C103" s="2">
        <v>90</v>
      </c>
      <c r="D103" s="2">
        <v>110</v>
      </c>
      <c r="E103" s="2">
        <v>180</v>
      </c>
      <c r="F103" s="3">
        <v>500000</v>
      </c>
      <c r="G103" s="4">
        <f>F103/C103</f>
        <v>5555.5555555555557</v>
      </c>
      <c r="H103" s="2" t="s">
        <v>106</v>
      </c>
    </row>
    <row r="104" spans="1:8" x14ac:dyDescent="0.25">
      <c r="A104" s="2" t="s">
        <v>4</v>
      </c>
      <c r="B104" s="2" t="s">
        <v>119</v>
      </c>
      <c r="C104" s="2">
        <v>200</v>
      </c>
      <c r="D104" s="2">
        <v>220</v>
      </c>
      <c r="E104" s="2">
        <v>365</v>
      </c>
      <c r="F104" s="3">
        <v>1000000</v>
      </c>
      <c r="G104" s="4">
        <f>F104/C104</f>
        <v>5000</v>
      </c>
      <c r="H104" s="2" t="s">
        <v>107</v>
      </c>
    </row>
    <row r="105" spans="1:8" x14ac:dyDescent="0.25">
      <c r="A105" s="2" t="s">
        <v>4</v>
      </c>
      <c r="B105" s="2" t="s">
        <v>42</v>
      </c>
      <c r="C105" s="2">
        <v>0</v>
      </c>
      <c r="E105" s="2">
        <v>1</v>
      </c>
      <c r="F105" s="3">
        <v>9000</v>
      </c>
      <c r="G105" s="4">
        <f>F105/E105</f>
        <v>9000</v>
      </c>
      <c r="H105" s="2" t="s">
        <v>55</v>
      </c>
    </row>
    <row r="106" spans="1:8" x14ac:dyDescent="0.25">
      <c r="A106" s="2" t="s">
        <v>4</v>
      </c>
      <c r="B106" s="2" t="s">
        <v>42</v>
      </c>
      <c r="C106" s="2">
        <v>0</v>
      </c>
      <c r="E106" s="2">
        <v>7</v>
      </c>
      <c r="F106" s="3">
        <v>20000</v>
      </c>
      <c r="G106" s="4">
        <f t="shared" ref="G106:G121" si="1">F106/E106</f>
        <v>2857.1428571428573</v>
      </c>
      <c r="H106" s="2" t="s">
        <v>55</v>
      </c>
    </row>
    <row r="107" spans="1:8" x14ac:dyDescent="0.25">
      <c r="A107" s="2" t="s">
        <v>4</v>
      </c>
      <c r="B107" s="2" t="s">
        <v>42</v>
      </c>
      <c r="C107" s="2">
        <v>0</v>
      </c>
      <c r="E107" s="2">
        <v>14</v>
      </c>
      <c r="F107" s="3">
        <v>40000</v>
      </c>
      <c r="G107" s="4">
        <f t="shared" si="1"/>
        <v>2857.1428571428573</v>
      </c>
      <c r="H107" s="2" t="s">
        <v>55</v>
      </c>
    </row>
    <row r="108" spans="1:8" x14ac:dyDescent="0.25">
      <c r="A108" s="2" t="s">
        <v>4</v>
      </c>
      <c r="B108" s="2" t="s">
        <v>122</v>
      </c>
      <c r="C108" s="2">
        <v>0</v>
      </c>
      <c r="E108" s="2">
        <v>28</v>
      </c>
      <c r="F108" s="3">
        <v>50000</v>
      </c>
      <c r="G108" s="4">
        <f t="shared" si="1"/>
        <v>1785.7142857142858</v>
      </c>
      <c r="H108" s="2" t="s">
        <v>123</v>
      </c>
    </row>
    <row r="109" spans="1:8" x14ac:dyDescent="0.25">
      <c r="A109" s="2" t="s">
        <v>4</v>
      </c>
      <c r="B109" s="2" t="s">
        <v>42</v>
      </c>
      <c r="C109" s="2">
        <v>0</v>
      </c>
      <c r="E109" s="2">
        <v>28</v>
      </c>
      <c r="F109" s="3">
        <v>75000</v>
      </c>
      <c r="G109" s="4">
        <f t="shared" si="1"/>
        <v>2678.5714285714284</v>
      </c>
      <c r="H109" s="2" t="s">
        <v>55</v>
      </c>
    </row>
    <row r="110" spans="1:8" x14ac:dyDescent="0.25">
      <c r="A110" s="2" t="s">
        <v>4</v>
      </c>
      <c r="B110" s="2" t="s">
        <v>42</v>
      </c>
      <c r="C110" s="2">
        <v>0</v>
      </c>
      <c r="E110" s="2">
        <v>28</v>
      </c>
      <c r="F110" s="3">
        <v>100000</v>
      </c>
      <c r="G110" s="4">
        <f t="shared" si="1"/>
        <v>3571.4285714285716</v>
      </c>
      <c r="H110" s="2" t="s">
        <v>124</v>
      </c>
    </row>
    <row r="111" spans="1:8" x14ac:dyDescent="0.25">
      <c r="A111" s="2" t="s">
        <v>4</v>
      </c>
      <c r="B111" s="2" t="s">
        <v>125</v>
      </c>
      <c r="C111" s="2">
        <v>5</v>
      </c>
      <c r="D111" s="2">
        <v>5</v>
      </c>
      <c r="E111" s="2">
        <v>30</v>
      </c>
      <c r="F111" s="3">
        <v>30000</v>
      </c>
      <c r="G111" s="4">
        <f t="shared" ref="G111:G117" si="2">F111/C111</f>
        <v>6000</v>
      </c>
    </row>
    <row r="112" spans="1:8" x14ac:dyDescent="0.25">
      <c r="A112" s="2" t="s">
        <v>4</v>
      </c>
      <c r="B112" s="2" t="s">
        <v>126</v>
      </c>
      <c r="C112" s="2">
        <v>8</v>
      </c>
      <c r="D112" s="2">
        <v>8</v>
      </c>
      <c r="E112" s="2">
        <v>30</v>
      </c>
      <c r="F112" s="3">
        <v>40000</v>
      </c>
      <c r="G112" s="4">
        <f t="shared" si="2"/>
        <v>5000</v>
      </c>
    </row>
    <row r="113" spans="1:8" x14ac:dyDescent="0.25">
      <c r="A113" s="2" t="s">
        <v>4</v>
      </c>
      <c r="B113" s="2" t="s">
        <v>127</v>
      </c>
      <c r="C113" s="2">
        <v>15</v>
      </c>
      <c r="D113" s="2">
        <v>15</v>
      </c>
      <c r="E113" s="2">
        <v>30</v>
      </c>
      <c r="F113" s="3">
        <v>60000</v>
      </c>
      <c r="G113" s="4">
        <f t="shared" si="2"/>
        <v>4000</v>
      </c>
    </row>
    <row r="114" spans="1:8" x14ac:dyDescent="0.25">
      <c r="A114" s="2" t="s">
        <v>4</v>
      </c>
      <c r="B114" s="2" t="s">
        <v>128</v>
      </c>
      <c r="C114" s="2">
        <v>30</v>
      </c>
      <c r="D114" s="2">
        <v>30</v>
      </c>
      <c r="E114" s="2">
        <v>30</v>
      </c>
      <c r="F114" s="3">
        <v>100000</v>
      </c>
      <c r="G114" s="4">
        <f t="shared" si="2"/>
        <v>3333.3333333333335</v>
      </c>
    </row>
    <row r="115" spans="1:8" x14ac:dyDescent="0.25">
      <c r="A115" s="2" t="s">
        <v>4</v>
      </c>
      <c r="B115" s="2" t="s">
        <v>129</v>
      </c>
      <c r="C115" s="2">
        <v>1.25</v>
      </c>
      <c r="D115" s="2">
        <v>2.75</v>
      </c>
      <c r="E115" s="2">
        <v>7</v>
      </c>
      <c r="F115" s="3">
        <v>10000</v>
      </c>
      <c r="G115" s="4">
        <f t="shared" si="2"/>
        <v>8000</v>
      </c>
      <c r="H115" s="2" t="s">
        <v>98</v>
      </c>
    </row>
    <row r="116" spans="1:8" x14ac:dyDescent="0.25">
      <c r="A116" s="2" t="s">
        <v>4</v>
      </c>
      <c r="B116" s="2" t="s">
        <v>130</v>
      </c>
      <c r="C116" s="2">
        <v>4</v>
      </c>
      <c r="D116" s="2">
        <v>6</v>
      </c>
      <c r="E116" s="2">
        <v>14</v>
      </c>
      <c r="F116" s="3">
        <v>30000</v>
      </c>
      <c r="G116" s="4">
        <f t="shared" si="2"/>
        <v>7500</v>
      </c>
      <c r="H116" s="2" t="s">
        <v>100</v>
      </c>
    </row>
    <row r="117" spans="1:8" x14ac:dyDescent="0.25">
      <c r="A117" s="2" t="s">
        <v>4</v>
      </c>
      <c r="B117" s="2" t="s">
        <v>131</v>
      </c>
      <c r="C117" s="2">
        <v>8</v>
      </c>
      <c r="D117" s="2">
        <v>3</v>
      </c>
      <c r="E117" s="2">
        <v>30</v>
      </c>
      <c r="F117" s="3">
        <v>60000</v>
      </c>
      <c r="G117" s="4">
        <f t="shared" si="2"/>
        <v>7500</v>
      </c>
      <c r="H117" s="2" t="s">
        <v>132</v>
      </c>
    </row>
    <row r="118" spans="1:8" x14ac:dyDescent="0.25">
      <c r="A118" s="2" t="s">
        <v>4</v>
      </c>
      <c r="B118" s="2" t="s">
        <v>133</v>
      </c>
      <c r="C118" s="2">
        <v>0</v>
      </c>
      <c r="E118" s="2">
        <v>7</v>
      </c>
      <c r="F118" s="3">
        <v>20000</v>
      </c>
      <c r="G118" s="4">
        <f t="shared" si="1"/>
        <v>2857.1428571428573</v>
      </c>
      <c r="H118" s="2" t="s">
        <v>55</v>
      </c>
    </row>
    <row r="119" spans="1:8" x14ac:dyDescent="0.25">
      <c r="A119" s="2" t="s">
        <v>4</v>
      </c>
      <c r="B119" s="2" t="s">
        <v>133</v>
      </c>
      <c r="C119" s="2">
        <v>0</v>
      </c>
      <c r="E119" s="2">
        <v>14</v>
      </c>
      <c r="F119" s="3">
        <v>40000</v>
      </c>
      <c r="G119" s="4">
        <f t="shared" si="1"/>
        <v>2857.1428571428573</v>
      </c>
      <c r="H119" s="2" t="s">
        <v>55</v>
      </c>
    </row>
    <row r="120" spans="1:8" x14ac:dyDescent="0.25">
      <c r="A120" s="2" t="s">
        <v>4</v>
      </c>
      <c r="B120" s="2" t="s">
        <v>133</v>
      </c>
      <c r="C120" s="2">
        <v>0</v>
      </c>
      <c r="E120" s="2">
        <v>28</v>
      </c>
      <c r="F120" s="3">
        <v>50000</v>
      </c>
      <c r="G120" s="4">
        <f t="shared" si="1"/>
        <v>1785.7142857142858</v>
      </c>
      <c r="H120" s="2" t="s">
        <v>123</v>
      </c>
    </row>
    <row r="121" spans="1:8" x14ac:dyDescent="0.25">
      <c r="A121" s="2" t="s">
        <v>4</v>
      </c>
      <c r="B121" s="2" t="s">
        <v>133</v>
      </c>
      <c r="C121" s="2">
        <v>0</v>
      </c>
      <c r="E121" s="2">
        <v>28</v>
      </c>
      <c r="F121" s="3">
        <v>75000</v>
      </c>
      <c r="G121" s="4">
        <f t="shared" si="1"/>
        <v>2678.5714285714284</v>
      </c>
      <c r="H121" s="2" t="s">
        <v>55</v>
      </c>
    </row>
    <row r="122" spans="1:8" x14ac:dyDescent="0.25">
      <c r="A122" s="2" t="s">
        <v>5</v>
      </c>
      <c r="B122" s="2" t="s">
        <v>134</v>
      </c>
      <c r="C122" s="2">
        <v>1.5</v>
      </c>
      <c r="F122" s="3">
        <v>15000</v>
      </c>
      <c r="G122" s="4">
        <f>F122/C122</f>
        <v>10000</v>
      </c>
    </row>
    <row r="123" spans="1:8" x14ac:dyDescent="0.25">
      <c r="A123" s="2" t="s">
        <v>5</v>
      </c>
      <c r="B123" s="2" t="s">
        <v>135</v>
      </c>
      <c r="C123" s="2">
        <v>2</v>
      </c>
      <c r="F123" s="3">
        <v>19000</v>
      </c>
      <c r="G123" s="4">
        <f>F123/C123</f>
        <v>9500</v>
      </c>
    </row>
    <row r="124" spans="1:8" x14ac:dyDescent="0.25">
      <c r="A124" s="2" t="s">
        <v>5</v>
      </c>
      <c r="B124" s="2" t="s">
        <v>136</v>
      </c>
      <c r="C124" s="2">
        <v>3</v>
      </c>
      <c r="F124" s="3">
        <v>28000</v>
      </c>
      <c r="G124" s="4">
        <f t="shared" ref="G124:G174" si="3">F124/C124</f>
        <v>9333.3333333333339</v>
      </c>
    </row>
    <row r="125" spans="1:8" x14ac:dyDescent="0.25">
      <c r="A125" s="2" t="s">
        <v>5</v>
      </c>
      <c r="B125" s="2" t="s">
        <v>137</v>
      </c>
      <c r="C125" s="2">
        <v>6</v>
      </c>
      <c r="F125" s="3">
        <v>39000</v>
      </c>
      <c r="G125" s="4">
        <f t="shared" si="3"/>
        <v>6500</v>
      </c>
    </row>
    <row r="126" spans="1:8" x14ac:dyDescent="0.25">
      <c r="A126" s="2" t="s">
        <v>5</v>
      </c>
      <c r="B126" s="2" t="s">
        <v>138</v>
      </c>
      <c r="C126" s="2">
        <v>6</v>
      </c>
      <c r="F126" s="3">
        <v>55000</v>
      </c>
      <c r="G126" s="4">
        <f t="shared" si="3"/>
        <v>9166.6666666666661</v>
      </c>
    </row>
    <row r="127" spans="1:8" x14ac:dyDescent="0.25">
      <c r="A127" s="2" t="s">
        <v>5</v>
      </c>
      <c r="B127" s="2" t="s">
        <v>139</v>
      </c>
      <c r="C127" s="2">
        <v>10</v>
      </c>
      <c r="F127" s="3">
        <v>80000</v>
      </c>
      <c r="G127" s="4">
        <f t="shared" si="3"/>
        <v>8000</v>
      </c>
    </row>
    <row r="128" spans="1:8" x14ac:dyDescent="0.25">
      <c r="A128" s="2" t="s">
        <v>5</v>
      </c>
      <c r="B128" s="2" t="s">
        <v>140</v>
      </c>
      <c r="C128" s="2">
        <v>16</v>
      </c>
      <c r="F128" s="3">
        <v>110000</v>
      </c>
      <c r="G128" s="4">
        <f t="shared" si="3"/>
        <v>6875</v>
      </c>
    </row>
    <row r="129" spans="1:8" x14ac:dyDescent="0.25">
      <c r="A129" s="2" t="s">
        <v>5</v>
      </c>
      <c r="B129" s="2" t="s">
        <v>141</v>
      </c>
      <c r="C129" s="2">
        <v>1</v>
      </c>
      <c r="E129" s="2">
        <v>3</v>
      </c>
      <c r="F129" s="3">
        <v>5000</v>
      </c>
      <c r="G129" s="4">
        <f t="shared" si="3"/>
        <v>5000</v>
      </c>
    </row>
    <row r="130" spans="1:8" x14ac:dyDescent="0.25">
      <c r="A130" s="2" t="s">
        <v>5</v>
      </c>
      <c r="B130" s="2" t="s">
        <v>142</v>
      </c>
      <c r="C130" s="2">
        <v>3</v>
      </c>
      <c r="E130" s="2">
        <v>3</v>
      </c>
      <c r="F130" s="3">
        <v>10000</v>
      </c>
      <c r="G130" s="4">
        <f t="shared" si="3"/>
        <v>3333.3333333333335</v>
      </c>
      <c r="H130" s="2" t="s">
        <v>146</v>
      </c>
    </row>
    <row r="131" spans="1:8" x14ac:dyDescent="0.25">
      <c r="A131" s="2" t="s">
        <v>5</v>
      </c>
      <c r="B131" s="2" t="s">
        <v>143</v>
      </c>
      <c r="C131" s="2">
        <v>12</v>
      </c>
      <c r="D131" s="2">
        <v>3</v>
      </c>
      <c r="E131" s="2">
        <v>30</v>
      </c>
      <c r="F131" s="3">
        <v>50000</v>
      </c>
      <c r="G131" s="4">
        <f t="shared" si="3"/>
        <v>4166.666666666667</v>
      </c>
      <c r="H131" s="2" t="s">
        <v>147</v>
      </c>
    </row>
    <row r="132" spans="1:8" x14ac:dyDescent="0.25">
      <c r="A132" s="2" t="s">
        <v>5</v>
      </c>
      <c r="B132" s="2" t="s">
        <v>144</v>
      </c>
      <c r="C132" s="2">
        <v>38</v>
      </c>
      <c r="E132" s="2">
        <v>30</v>
      </c>
      <c r="F132" s="3">
        <v>75000</v>
      </c>
      <c r="G132" s="4">
        <f t="shared" si="3"/>
        <v>1973.6842105263158</v>
      </c>
      <c r="H132" s="2" t="s">
        <v>148</v>
      </c>
    </row>
    <row r="133" spans="1:8" x14ac:dyDescent="0.25">
      <c r="A133" s="2" t="s">
        <v>5</v>
      </c>
      <c r="B133" s="2" t="s">
        <v>145</v>
      </c>
      <c r="C133" s="2">
        <v>57</v>
      </c>
      <c r="D133" s="2">
        <v>55</v>
      </c>
      <c r="E133" s="2">
        <v>30</v>
      </c>
      <c r="F133" s="3">
        <v>99000</v>
      </c>
      <c r="G133" s="4">
        <f t="shared" si="3"/>
        <v>1736.8421052631579</v>
      </c>
      <c r="H133" s="2" t="s">
        <v>149</v>
      </c>
    </row>
    <row r="134" spans="1:8" x14ac:dyDescent="0.25">
      <c r="A134" s="2" t="s">
        <v>5</v>
      </c>
      <c r="B134" s="2" t="s">
        <v>150</v>
      </c>
      <c r="C134" s="2">
        <v>13</v>
      </c>
      <c r="E134" s="2">
        <v>30</v>
      </c>
      <c r="F134" s="3">
        <v>60000</v>
      </c>
      <c r="G134" s="4">
        <f t="shared" si="3"/>
        <v>4615.3846153846152</v>
      </c>
      <c r="H134" s="2" t="s">
        <v>154</v>
      </c>
    </row>
    <row r="135" spans="1:8" x14ac:dyDescent="0.25">
      <c r="A135" s="2" t="s">
        <v>5</v>
      </c>
      <c r="B135" s="2" t="s">
        <v>151</v>
      </c>
      <c r="C135" s="2">
        <v>18</v>
      </c>
      <c r="E135" s="2">
        <v>30</v>
      </c>
      <c r="F135" s="3">
        <v>80000</v>
      </c>
      <c r="G135" s="4">
        <f t="shared" si="3"/>
        <v>4444.4444444444443</v>
      </c>
      <c r="H135" s="2" t="s">
        <v>155</v>
      </c>
    </row>
    <row r="136" spans="1:8" x14ac:dyDescent="0.25">
      <c r="A136" s="2" t="s">
        <v>5</v>
      </c>
      <c r="B136" s="2" t="s">
        <v>152</v>
      </c>
      <c r="C136" s="2">
        <v>23</v>
      </c>
      <c r="E136" s="2">
        <v>30</v>
      </c>
      <c r="F136" s="3">
        <v>100000</v>
      </c>
      <c r="G136" s="4">
        <f t="shared" si="3"/>
        <v>4347.826086956522</v>
      </c>
      <c r="H136" s="2" t="s">
        <v>156</v>
      </c>
    </row>
    <row r="137" spans="1:8" x14ac:dyDescent="0.25">
      <c r="A137" s="2" t="s">
        <v>5</v>
      </c>
      <c r="B137" s="2" t="s">
        <v>153</v>
      </c>
      <c r="C137" s="2">
        <v>6</v>
      </c>
      <c r="E137" s="2">
        <v>30</v>
      </c>
      <c r="F137" s="3">
        <v>40000</v>
      </c>
      <c r="G137" s="4">
        <f t="shared" si="3"/>
        <v>6666.666666666667</v>
      </c>
      <c r="H137" s="2" t="s">
        <v>157</v>
      </c>
    </row>
    <row r="138" spans="1:8" x14ac:dyDescent="0.25">
      <c r="A138" s="2" t="s">
        <v>5</v>
      </c>
      <c r="B138" s="2" t="s">
        <v>158</v>
      </c>
      <c r="C138" s="2">
        <v>1.5</v>
      </c>
      <c r="E138" s="2">
        <v>30</v>
      </c>
      <c r="F138" s="3">
        <v>19000</v>
      </c>
      <c r="G138" s="4">
        <f t="shared" si="3"/>
        <v>12666.666666666666</v>
      </c>
      <c r="H138" s="2" t="s">
        <v>161</v>
      </c>
    </row>
    <row r="139" spans="1:8" x14ac:dyDescent="0.25">
      <c r="A139" s="2" t="s">
        <v>5</v>
      </c>
      <c r="B139" s="2" t="s">
        <v>159</v>
      </c>
      <c r="C139" s="2">
        <v>3</v>
      </c>
      <c r="E139" s="2">
        <v>30</v>
      </c>
      <c r="F139" s="3">
        <v>28000</v>
      </c>
      <c r="G139" s="4">
        <f t="shared" si="3"/>
        <v>9333.3333333333339</v>
      </c>
      <c r="H139" s="2" t="s">
        <v>160</v>
      </c>
    </row>
    <row r="140" spans="1:8" x14ac:dyDescent="0.25">
      <c r="A140" s="2" t="s">
        <v>5</v>
      </c>
      <c r="B140" s="2" t="s">
        <v>162</v>
      </c>
      <c r="C140" s="2">
        <v>5</v>
      </c>
      <c r="E140" s="2">
        <v>30</v>
      </c>
      <c r="F140" s="3">
        <v>75000</v>
      </c>
      <c r="G140" s="4">
        <f t="shared" si="3"/>
        <v>15000</v>
      </c>
    </row>
    <row r="141" spans="1:8" x14ac:dyDescent="0.25">
      <c r="A141" s="2" t="s">
        <v>5</v>
      </c>
      <c r="B141" s="2" t="s">
        <v>163</v>
      </c>
      <c r="C141" s="2">
        <v>1</v>
      </c>
      <c r="E141" s="2">
        <v>30</v>
      </c>
      <c r="F141" s="3">
        <v>58000</v>
      </c>
      <c r="G141" s="4">
        <f t="shared" si="3"/>
        <v>58000</v>
      </c>
    </row>
    <row r="142" spans="1:8" x14ac:dyDescent="0.25">
      <c r="A142" s="2" t="s">
        <v>5</v>
      </c>
      <c r="B142" s="2" t="s">
        <v>164</v>
      </c>
      <c r="C142" s="2">
        <v>8</v>
      </c>
      <c r="E142" s="2">
        <v>30</v>
      </c>
      <c r="F142" s="3">
        <v>108000</v>
      </c>
      <c r="G142" s="4">
        <f t="shared" si="3"/>
        <v>13500</v>
      </c>
    </row>
    <row r="143" spans="1:8" x14ac:dyDescent="0.25">
      <c r="A143" s="2" t="s">
        <v>5</v>
      </c>
      <c r="B143" s="2" t="s">
        <v>165</v>
      </c>
      <c r="C143" s="2">
        <v>10</v>
      </c>
      <c r="D143" s="2">
        <v>5</v>
      </c>
      <c r="E143" s="2">
        <v>30</v>
      </c>
      <c r="F143" s="3">
        <v>108000</v>
      </c>
      <c r="G143" s="4">
        <f t="shared" si="3"/>
        <v>10800</v>
      </c>
    </row>
    <row r="144" spans="1:8" x14ac:dyDescent="0.25">
      <c r="A144" s="2" t="s">
        <v>5</v>
      </c>
      <c r="B144" s="2" t="s">
        <v>166</v>
      </c>
      <c r="C144" s="2">
        <v>77</v>
      </c>
      <c r="D144" s="2">
        <v>40</v>
      </c>
      <c r="E144" s="2">
        <v>30</v>
      </c>
      <c r="F144" s="3">
        <v>117000</v>
      </c>
      <c r="G144" s="4">
        <f t="shared" si="3"/>
        <v>1519.4805194805194</v>
      </c>
      <c r="H144" s="2" t="s">
        <v>168</v>
      </c>
    </row>
    <row r="145" spans="1:8" x14ac:dyDescent="0.25">
      <c r="A145" s="2" t="s">
        <v>5</v>
      </c>
      <c r="B145" s="2" t="s">
        <v>167</v>
      </c>
      <c r="C145" s="2">
        <v>95</v>
      </c>
      <c r="D145" s="2">
        <v>55</v>
      </c>
      <c r="E145" s="2">
        <v>30</v>
      </c>
      <c r="F145" s="3">
        <v>150000</v>
      </c>
      <c r="G145" s="4">
        <f t="shared" si="3"/>
        <v>1578.9473684210527</v>
      </c>
      <c r="H145" s="2" t="s">
        <v>169</v>
      </c>
    </row>
    <row r="146" spans="1:8" x14ac:dyDescent="0.25">
      <c r="A146" s="2" t="s">
        <v>5</v>
      </c>
      <c r="B146" s="2" t="s">
        <v>170</v>
      </c>
      <c r="C146" s="2">
        <v>1</v>
      </c>
      <c r="D146" s="2">
        <v>4</v>
      </c>
      <c r="E146" s="2">
        <v>1</v>
      </c>
      <c r="F146" s="3">
        <v>5000</v>
      </c>
      <c r="G146" s="4">
        <f t="shared" si="3"/>
        <v>5000</v>
      </c>
    </row>
    <row r="147" spans="1:8" x14ac:dyDescent="0.25">
      <c r="A147" s="2" t="s">
        <v>5</v>
      </c>
      <c r="B147" s="2" t="s">
        <v>170</v>
      </c>
      <c r="C147" s="2">
        <v>2.75</v>
      </c>
      <c r="E147" s="2">
        <v>3</v>
      </c>
      <c r="F147" s="3">
        <v>10000</v>
      </c>
      <c r="G147" s="4">
        <f t="shared" si="3"/>
        <v>3636.3636363636365</v>
      </c>
      <c r="H147" s="2" t="s">
        <v>174</v>
      </c>
    </row>
    <row r="148" spans="1:8" x14ac:dyDescent="0.25">
      <c r="A148" s="2" t="s">
        <v>5</v>
      </c>
      <c r="B148" s="2" t="s">
        <v>170</v>
      </c>
      <c r="C148" s="2">
        <v>3</v>
      </c>
      <c r="E148" s="2">
        <v>3</v>
      </c>
      <c r="F148" s="3">
        <v>20000</v>
      </c>
      <c r="G148" s="4">
        <f t="shared" si="3"/>
        <v>6666.666666666667</v>
      </c>
    </row>
    <row r="149" spans="1:8" x14ac:dyDescent="0.25">
      <c r="A149" s="2" t="s">
        <v>5</v>
      </c>
      <c r="B149" s="2" t="s">
        <v>170</v>
      </c>
      <c r="C149" s="2">
        <v>3.75</v>
      </c>
      <c r="E149" s="2">
        <v>14</v>
      </c>
      <c r="F149" s="3">
        <v>25000</v>
      </c>
      <c r="G149" s="4">
        <f t="shared" si="3"/>
        <v>6666.666666666667</v>
      </c>
      <c r="H149" s="2" t="s">
        <v>175</v>
      </c>
    </row>
    <row r="150" spans="1:8" x14ac:dyDescent="0.25">
      <c r="A150" s="2" t="s">
        <v>5</v>
      </c>
      <c r="B150" s="2" t="s">
        <v>171</v>
      </c>
      <c r="C150" s="2">
        <v>1.25</v>
      </c>
      <c r="F150" s="3">
        <v>33000</v>
      </c>
      <c r="G150" s="4">
        <f t="shared" si="3"/>
        <v>26400</v>
      </c>
    </row>
    <row r="151" spans="1:8" x14ac:dyDescent="0.25">
      <c r="A151" s="2" t="s">
        <v>5</v>
      </c>
      <c r="B151" s="2" t="s">
        <v>171</v>
      </c>
      <c r="C151" s="2">
        <v>2.25</v>
      </c>
      <c r="F151" s="3">
        <v>50000</v>
      </c>
      <c r="G151" s="4">
        <f t="shared" si="3"/>
        <v>22222.222222222223</v>
      </c>
    </row>
    <row r="152" spans="1:8" x14ac:dyDescent="0.25">
      <c r="A152" s="2" t="s">
        <v>5</v>
      </c>
      <c r="B152" s="2" t="s">
        <v>172</v>
      </c>
      <c r="C152" s="2">
        <v>10</v>
      </c>
      <c r="E152" s="2">
        <v>30</v>
      </c>
      <c r="F152" s="3">
        <v>50000</v>
      </c>
      <c r="G152" s="4">
        <f t="shared" si="3"/>
        <v>5000</v>
      </c>
      <c r="H152" s="2" t="s">
        <v>176</v>
      </c>
    </row>
    <row r="153" spans="1:8" x14ac:dyDescent="0.25">
      <c r="A153" s="2" t="s">
        <v>5</v>
      </c>
      <c r="B153" s="2" t="s">
        <v>172</v>
      </c>
      <c r="C153" s="2">
        <v>24</v>
      </c>
      <c r="E153" s="2">
        <v>30</v>
      </c>
      <c r="F153" s="3">
        <v>90000</v>
      </c>
      <c r="G153" s="4">
        <f t="shared" si="3"/>
        <v>3750</v>
      </c>
      <c r="H153" s="2" t="s">
        <v>177</v>
      </c>
    </row>
    <row r="154" spans="1:8" x14ac:dyDescent="0.25">
      <c r="A154" s="2" t="s">
        <v>5</v>
      </c>
      <c r="B154" s="2" t="s">
        <v>172</v>
      </c>
      <c r="C154" s="2">
        <v>30</v>
      </c>
      <c r="E154" s="2">
        <v>30</v>
      </c>
      <c r="F154" s="3">
        <v>100000</v>
      </c>
      <c r="G154" s="4">
        <f t="shared" si="3"/>
        <v>3333.3333333333335</v>
      </c>
      <c r="H154" s="2" t="s">
        <v>178</v>
      </c>
    </row>
    <row r="155" spans="1:8" x14ac:dyDescent="0.25">
      <c r="A155" s="2" t="s">
        <v>5</v>
      </c>
      <c r="B155" s="2" t="s">
        <v>173</v>
      </c>
      <c r="C155" s="2">
        <v>2</v>
      </c>
      <c r="E155" s="2">
        <v>30</v>
      </c>
      <c r="F155" s="3">
        <v>35000</v>
      </c>
      <c r="G155" s="4">
        <f t="shared" si="3"/>
        <v>17500</v>
      </c>
    </row>
    <row r="156" spans="1:8" x14ac:dyDescent="0.25">
      <c r="A156" s="2" t="s">
        <v>5</v>
      </c>
      <c r="B156" s="2" t="s">
        <v>173</v>
      </c>
      <c r="C156" s="2">
        <v>32</v>
      </c>
      <c r="E156" s="2">
        <v>30</v>
      </c>
      <c r="F156" s="3">
        <v>60000</v>
      </c>
      <c r="G156" s="4">
        <f t="shared" si="3"/>
        <v>1875</v>
      </c>
      <c r="H156" s="2" t="s">
        <v>179</v>
      </c>
    </row>
    <row r="157" spans="1:8" x14ac:dyDescent="0.25">
      <c r="A157" s="2" t="s">
        <v>5</v>
      </c>
      <c r="B157" s="2" t="s">
        <v>173</v>
      </c>
      <c r="C157" s="2">
        <v>38</v>
      </c>
      <c r="E157" s="2">
        <v>30</v>
      </c>
      <c r="F157" s="3">
        <v>125000</v>
      </c>
      <c r="G157" s="4">
        <f t="shared" si="3"/>
        <v>3289.4736842105262</v>
      </c>
      <c r="H157" s="2" t="s">
        <v>180</v>
      </c>
    </row>
    <row r="158" spans="1:8" x14ac:dyDescent="0.25">
      <c r="A158" s="2" t="s">
        <v>3</v>
      </c>
      <c r="B158" s="2" t="s">
        <v>181</v>
      </c>
      <c r="C158" s="2">
        <v>1</v>
      </c>
      <c r="E158" s="2" t="s">
        <v>184</v>
      </c>
      <c r="F158" s="2">
        <v>490</v>
      </c>
      <c r="G158" s="4">
        <f t="shared" si="3"/>
        <v>490</v>
      </c>
    </row>
    <row r="159" spans="1:8" x14ac:dyDescent="0.25">
      <c r="A159" s="2" t="s">
        <v>3</v>
      </c>
      <c r="B159" s="2" t="s">
        <v>182</v>
      </c>
      <c r="C159" s="2">
        <v>2</v>
      </c>
      <c r="E159" s="2" t="s">
        <v>185</v>
      </c>
      <c r="F159" s="3">
        <v>1290</v>
      </c>
      <c r="G159" s="4">
        <f t="shared" si="3"/>
        <v>645</v>
      </c>
    </row>
    <row r="160" spans="1:8" x14ac:dyDescent="0.25">
      <c r="A160" s="2" t="s">
        <v>3</v>
      </c>
      <c r="B160" s="2" t="s">
        <v>183</v>
      </c>
      <c r="C160" s="2">
        <v>3</v>
      </c>
      <c r="E160" s="2" t="s">
        <v>186</v>
      </c>
      <c r="F160" s="3">
        <v>1890</v>
      </c>
      <c r="G160" s="4">
        <f t="shared" si="3"/>
        <v>630</v>
      </c>
    </row>
    <row r="161" spans="1:8" x14ac:dyDescent="0.25">
      <c r="A161" s="2" t="s">
        <v>3</v>
      </c>
      <c r="B161" s="2" t="s">
        <v>183</v>
      </c>
      <c r="C161" s="2">
        <v>3</v>
      </c>
      <c r="E161" s="2" t="s">
        <v>187</v>
      </c>
      <c r="F161" s="3">
        <v>2990</v>
      </c>
      <c r="G161" s="4">
        <f t="shared" si="3"/>
        <v>996.66666666666663</v>
      </c>
    </row>
    <row r="162" spans="1:8" x14ac:dyDescent="0.25">
      <c r="A162" s="2" t="s">
        <v>3</v>
      </c>
      <c r="B162" s="2" t="s">
        <v>188</v>
      </c>
      <c r="C162" s="2">
        <v>2</v>
      </c>
      <c r="D162" s="2">
        <v>14</v>
      </c>
      <c r="E162" s="2">
        <v>30</v>
      </c>
      <c r="F162" s="3">
        <v>43900</v>
      </c>
      <c r="G162" s="4">
        <f t="shared" si="3"/>
        <v>21950</v>
      </c>
      <c r="H162" s="2" t="s">
        <v>193</v>
      </c>
    </row>
    <row r="163" spans="1:8" x14ac:dyDescent="0.25">
      <c r="A163" s="2" t="s">
        <v>3</v>
      </c>
      <c r="B163" s="2" t="s">
        <v>189</v>
      </c>
      <c r="C163" s="2">
        <v>3</v>
      </c>
      <c r="D163" s="2">
        <v>21</v>
      </c>
      <c r="E163" s="2">
        <v>30</v>
      </c>
      <c r="F163" s="3">
        <v>55900</v>
      </c>
      <c r="G163" s="4">
        <f t="shared" si="3"/>
        <v>18633.333333333332</v>
      </c>
      <c r="H163" s="2" t="s">
        <v>194</v>
      </c>
    </row>
    <row r="164" spans="1:8" x14ac:dyDescent="0.25">
      <c r="A164" s="2" t="s">
        <v>3</v>
      </c>
      <c r="B164" s="2" t="s">
        <v>190</v>
      </c>
      <c r="C164" s="2">
        <v>4</v>
      </c>
      <c r="D164" s="2">
        <v>28</v>
      </c>
      <c r="E164" s="2">
        <v>30</v>
      </c>
      <c r="F164" s="3">
        <v>65900</v>
      </c>
      <c r="G164" s="4">
        <f t="shared" si="3"/>
        <v>16475</v>
      </c>
      <c r="H164" s="2" t="s">
        <v>195</v>
      </c>
    </row>
    <row r="165" spans="1:8" x14ac:dyDescent="0.25">
      <c r="A165" s="2" t="s">
        <v>3</v>
      </c>
      <c r="B165" s="2" t="s">
        <v>191</v>
      </c>
      <c r="C165" s="2">
        <v>6</v>
      </c>
      <c r="D165" s="2">
        <v>42</v>
      </c>
      <c r="E165" s="2">
        <v>30</v>
      </c>
      <c r="F165" s="3">
        <v>83900</v>
      </c>
      <c r="G165" s="4">
        <f t="shared" si="3"/>
        <v>13983.333333333334</v>
      </c>
      <c r="H165" s="2" t="s">
        <v>196</v>
      </c>
    </row>
    <row r="166" spans="1:8" x14ac:dyDescent="0.25">
      <c r="A166" s="2" t="s">
        <v>3</v>
      </c>
      <c r="B166" s="2" t="s">
        <v>192</v>
      </c>
      <c r="C166" s="2">
        <v>10</v>
      </c>
      <c r="D166" s="2">
        <v>70</v>
      </c>
      <c r="E166" s="2">
        <v>30</v>
      </c>
      <c r="F166" s="3">
        <v>104900</v>
      </c>
      <c r="G166" s="4">
        <f t="shared" si="3"/>
        <v>10490</v>
      </c>
      <c r="H166" s="2" t="s">
        <v>197</v>
      </c>
    </row>
    <row r="167" spans="1:8" x14ac:dyDescent="0.25">
      <c r="A167" s="2" t="s">
        <v>3</v>
      </c>
      <c r="B167" s="2" t="s">
        <v>198</v>
      </c>
      <c r="C167" s="2">
        <v>1</v>
      </c>
      <c r="E167" s="2">
        <v>30</v>
      </c>
      <c r="F167" s="3">
        <v>19900</v>
      </c>
      <c r="G167" s="4">
        <f t="shared" si="3"/>
        <v>19900</v>
      </c>
    </row>
    <row r="168" spans="1:8" x14ac:dyDescent="0.25">
      <c r="A168" s="2" t="s">
        <v>3</v>
      </c>
      <c r="B168" s="2" t="s">
        <v>199</v>
      </c>
      <c r="C168" s="2">
        <v>2</v>
      </c>
      <c r="E168" s="2">
        <v>30</v>
      </c>
      <c r="F168" s="3">
        <v>29900</v>
      </c>
      <c r="G168" s="4">
        <f t="shared" si="3"/>
        <v>14950</v>
      </c>
    </row>
    <row r="169" spans="1:8" x14ac:dyDescent="0.25">
      <c r="A169" s="2" t="s">
        <v>3</v>
      </c>
      <c r="B169" s="2" t="s">
        <v>200</v>
      </c>
      <c r="C169" s="2">
        <v>3</v>
      </c>
      <c r="E169" s="2">
        <v>30</v>
      </c>
      <c r="F169" s="3">
        <v>39900</v>
      </c>
      <c r="G169" s="4">
        <f t="shared" si="3"/>
        <v>13300</v>
      </c>
    </row>
    <row r="170" spans="1:8" x14ac:dyDescent="0.25">
      <c r="A170" s="2" t="s">
        <v>3</v>
      </c>
      <c r="B170" s="2" t="s">
        <v>201</v>
      </c>
      <c r="C170" s="2">
        <v>5</v>
      </c>
      <c r="E170" s="2">
        <v>30</v>
      </c>
      <c r="F170" s="3">
        <v>59900</v>
      </c>
      <c r="G170" s="4">
        <f t="shared" si="3"/>
        <v>11980</v>
      </c>
    </row>
    <row r="171" spans="1:8" x14ac:dyDescent="0.25">
      <c r="A171" s="2" t="s">
        <v>3</v>
      </c>
      <c r="B171" s="2" t="s">
        <v>202</v>
      </c>
      <c r="C171" s="2">
        <v>8</v>
      </c>
      <c r="E171" s="2">
        <v>30</v>
      </c>
      <c r="F171" s="3">
        <v>82900</v>
      </c>
      <c r="G171" s="4">
        <f t="shared" si="3"/>
        <v>10362.5</v>
      </c>
    </row>
    <row r="172" spans="1:8" x14ac:dyDescent="0.25">
      <c r="A172" s="2" t="s">
        <v>3</v>
      </c>
      <c r="B172" s="2" t="s">
        <v>203</v>
      </c>
      <c r="C172" s="2">
        <v>10</v>
      </c>
      <c r="E172" s="2">
        <v>30</v>
      </c>
      <c r="F172" s="3">
        <v>97900</v>
      </c>
      <c r="G172" s="4">
        <f t="shared" si="3"/>
        <v>9790</v>
      </c>
    </row>
    <row r="173" spans="1:8" x14ac:dyDescent="0.25">
      <c r="A173" s="2" t="s">
        <v>3</v>
      </c>
      <c r="B173" s="2" t="s">
        <v>204</v>
      </c>
      <c r="C173" s="2">
        <v>12</v>
      </c>
      <c r="E173" s="2">
        <v>30</v>
      </c>
      <c r="F173" s="3">
        <v>110900</v>
      </c>
      <c r="G173" s="4">
        <f t="shared" si="3"/>
        <v>9241.6666666666661</v>
      </c>
    </row>
    <row r="174" spans="1:8" x14ac:dyDescent="0.25">
      <c r="A174" s="2" t="s">
        <v>3</v>
      </c>
      <c r="B174" s="2" t="s">
        <v>205</v>
      </c>
      <c r="C174" s="2">
        <v>16</v>
      </c>
      <c r="E174" s="2">
        <v>30</v>
      </c>
      <c r="F174" s="3">
        <v>139900</v>
      </c>
      <c r="G174" s="4">
        <f t="shared" si="3"/>
        <v>8743.75</v>
      </c>
    </row>
    <row r="175" spans="1:8" x14ac:dyDescent="0.25">
      <c r="A175" s="2" t="s">
        <v>1</v>
      </c>
      <c r="B175" s="2" t="s">
        <v>34</v>
      </c>
      <c r="C175" s="2">
        <v>1</v>
      </c>
      <c r="E175" s="2">
        <v>1</v>
      </c>
      <c r="F175" s="3">
        <v>4000</v>
      </c>
      <c r="G175" s="4">
        <f>F175/C175</f>
        <v>4000</v>
      </c>
    </row>
    <row r="176" spans="1:8" x14ac:dyDescent="0.25">
      <c r="A176" s="2" t="s">
        <v>1</v>
      </c>
      <c r="B176" s="2" t="s">
        <v>35</v>
      </c>
      <c r="C176" s="2">
        <v>2</v>
      </c>
      <c r="E176" s="2">
        <v>3</v>
      </c>
      <c r="F176" s="3">
        <v>9000</v>
      </c>
      <c r="G176" s="4">
        <f>F176/C176</f>
        <v>4500</v>
      </c>
    </row>
    <row r="177" spans="1:7" x14ac:dyDescent="0.25">
      <c r="A177" s="2" t="s">
        <v>1</v>
      </c>
      <c r="B177" s="2" t="s">
        <v>36</v>
      </c>
      <c r="C177" s="2">
        <v>10</v>
      </c>
      <c r="E177" s="2">
        <v>1</v>
      </c>
      <c r="F177" s="3">
        <v>10000</v>
      </c>
      <c r="G177" s="4">
        <f>F177/C177</f>
        <v>1000</v>
      </c>
    </row>
    <row r="178" spans="1:7" x14ac:dyDescent="0.25">
      <c r="A178" s="2" t="s">
        <v>1</v>
      </c>
      <c r="B178" s="2" t="s">
        <v>37</v>
      </c>
      <c r="C178" s="2">
        <v>3</v>
      </c>
      <c r="E178" s="2">
        <v>14</v>
      </c>
      <c r="F178" s="3">
        <v>15000</v>
      </c>
      <c r="G178" s="4">
        <f>F178/C178</f>
        <v>5000</v>
      </c>
    </row>
    <row r="179" spans="1:7" x14ac:dyDescent="0.25">
      <c r="A179" s="2" t="s">
        <v>1</v>
      </c>
      <c r="B179" s="2" t="s">
        <v>38</v>
      </c>
      <c r="C179" s="2">
        <v>10</v>
      </c>
      <c r="E179" s="2">
        <v>30</v>
      </c>
      <c r="F179" s="3">
        <v>50000</v>
      </c>
      <c r="G179" s="4">
        <f>F179/C179</f>
        <v>5000</v>
      </c>
    </row>
    <row r="180" spans="1:7" x14ac:dyDescent="0.25">
      <c r="A180" s="2" t="s">
        <v>1</v>
      </c>
      <c r="B180" s="2" t="s">
        <v>39</v>
      </c>
      <c r="C180" s="2">
        <v>23</v>
      </c>
      <c r="E180" s="2">
        <v>30</v>
      </c>
      <c r="F180" s="3">
        <v>100000</v>
      </c>
      <c r="G180" s="4">
        <f>F180/C180</f>
        <v>4347.826086956522</v>
      </c>
    </row>
    <row r="182" spans="1:7" x14ac:dyDescent="0.25">
      <c r="A182" s="2" t="s">
        <v>230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E292-2410-41AE-99AB-FBBC96D5F4E7}">
  <dimension ref="A3:C11"/>
  <sheetViews>
    <sheetView workbookViewId="0">
      <selection activeCell="D5" sqref="D5"/>
    </sheetView>
  </sheetViews>
  <sheetFormatPr defaultRowHeight="15" x14ac:dyDescent="0.25"/>
  <cols>
    <col min="1" max="1" width="21" customWidth="1"/>
    <col min="2" max="2" width="26.140625" bestFit="1" customWidth="1"/>
    <col min="3" max="3" width="19.42578125" bestFit="1" customWidth="1"/>
    <col min="4" max="4" width="17.42578125" bestFit="1" customWidth="1"/>
    <col min="5" max="5" width="10.28515625" bestFit="1" customWidth="1"/>
    <col min="6" max="7" width="12.28515625" bestFit="1" customWidth="1"/>
    <col min="8" max="8" width="12" bestFit="1" customWidth="1"/>
    <col min="9" max="9" width="13.85546875" bestFit="1" customWidth="1"/>
    <col min="10" max="10" width="18.7109375" bestFit="1" customWidth="1"/>
    <col min="11" max="11" width="11.140625" bestFit="1" customWidth="1"/>
    <col min="12" max="12" width="12" bestFit="1" customWidth="1"/>
    <col min="13" max="13" width="19.7109375" bestFit="1" customWidth="1"/>
    <col min="14" max="14" width="26.28515625" bestFit="1" customWidth="1"/>
    <col min="15" max="15" width="12" bestFit="1" customWidth="1"/>
    <col min="16" max="16" width="25.140625" bestFit="1" customWidth="1"/>
    <col min="17" max="17" width="26.28515625" bestFit="1" customWidth="1"/>
    <col min="18" max="18" width="19.42578125" bestFit="1" customWidth="1"/>
    <col min="19" max="19" width="23" bestFit="1" customWidth="1"/>
    <col min="20" max="21" width="12" bestFit="1" customWidth="1"/>
    <col min="22" max="22" width="19.85546875" bestFit="1" customWidth="1"/>
    <col min="23" max="23" width="11.140625" bestFit="1" customWidth="1"/>
    <col min="24" max="24" width="13.7109375" bestFit="1" customWidth="1"/>
    <col min="25" max="25" width="12" bestFit="1" customWidth="1"/>
    <col min="26" max="26" width="18.7109375" bestFit="1" customWidth="1"/>
    <col min="27" max="27" width="21" bestFit="1" customWidth="1"/>
    <col min="28" max="28" width="18.42578125" bestFit="1" customWidth="1"/>
    <col min="29" max="29" width="16" bestFit="1" customWidth="1"/>
    <col min="30" max="30" width="22.140625" bestFit="1" customWidth="1"/>
    <col min="31" max="31" width="22.42578125" bestFit="1" customWidth="1"/>
    <col min="32" max="32" width="19.85546875" bestFit="1" customWidth="1"/>
    <col min="33" max="33" width="18.7109375" bestFit="1" customWidth="1"/>
    <col min="34" max="34" width="21" bestFit="1" customWidth="1"/>
    <col min="35" max="35" width="22.140625" bestFit="1" customWidth="1"/>
    <col min="36" max="36" width="12" bestFit="1" customWidth="1"/>
    <col min="37" max="37" width="19.42578125" bestFit="1" customWidth="1"/>
    <col min="38" max="38" width="15.7109375" bestFit="1" customWidth="1"/>
    <col min="39" max="39" width="12" bestFit="1" customWidth="1"/>
    <col min="40" max="40" width="19.42578125" bestFit="1" customWidth="1"/>
    <col min="41" max="41" width="21" bestFit="1" customWidth="1"/>
    <col min="42" max="42" width="12" bestFit="1" customWidth="1"/>
    <col min="43" max="43" width="12.28515625" bestFit="1" customWidth="1"/>
    <col min="44" max="44" width="21" bestFit="1" customWidth="1"/>
    <col min="45" max="45" width="12" bestFit="1" customWidth="1"/>
    <col min="46" max="46" width="18.42578125" bestFit="1" customWidth="1"/>
    <col min="47" max="47" width="22.140625" bestFit="1" customWidth="1"/>
    <col min="48" max="48" width="13.7109375" bestFit="1" customWidth="1"/>
    <col min="49" max="49" width="19.85546875" bestFit="1" customWidth="1"/>
    <col min="50" max="50" width="17" bestFit="1" customWidth="1"/>
    <col min="51" max="51" width="7.42578125" bestFit="1" customWidth="1"/>
    <col min="52" max="52" width="11" bestFit="1" customWidth="1"/>
    <col min="53" max="53" width="21" bestFit="1" customWidth="1"/>
    <col min="54" max="54" width="22.140625" bestFit="1" customWidth="1"/>
    <col min="55" max="55" width="19.5703125" bestFit="1" customWidth="1"/>
    <col min="56" max="56" width="22.140625" bestFit="1" customWidth="1"/>
    <col min="57" max="58" width="18.140625" bestFit="1" customWidth="1"/>
    <col min="59" max="59" width="17" bestFit="1" customWidth="1"/>
    <col min="60" max="60" width="21" bestFit="1" customWidth="1"/>
    <col min="61" max="61" width="11.140625" bestFit="1" customWidth="1"/>
    <col min="62" max="62" width="22.140625" bestFit="1" customWidth="1"/>
    <col min="63" max="63" width="18.140625" bestFit="1" customWidth="1"/>
    <col min="64" max="64" width="19.42578125" bestFit="1" customWidth="1"/>
    <col min="65" max="65" width="20" bestFit="1" customWidth="1"/>
    <col min="66" max="66" width="17" bestFit="1" customWidth="1"/>
    <col min="67" max="67" width="21" bestFit="1" customWidth="1"/>
    <col min="68" max="68" width="19.85546875" bestFit="1" customWidth="1"/>
    <col min="69" max="69" width="19.5703125" bestFit="1" customWidth="1"/>
    <col min="70" max="70" width="6.5703125" bestFit="1" customWidth="1"/>
    <col min="71" max="71" width="18.140625" bestFit="1" customWidth="1"/>
    <col min="72" max="72" width="12" bestFit="1" customWidth="1"/>
    <col min="73" max="73" width="17" bestFit="1" customWidth="1"/>
    <col min="74" max="74" width="22.140625" bestFit="1" customWidth="1"/>
    <col min="75" max="75" width="17.5703125" bestFit="1" customWidth="1"/>
    <col min="76" max="76" width="21.42578125" bestFit="1" customWidth="1"/>
    <col min="77" max="77" width="31.28515625" bestFit="1" customWidth="1"/>
    <col min="78" max="78" width="21" bestFit="1" customWidth="1"/>
    <col min="79" max="79" width="34.85546875" bestFit="1" customWidth="1"/>
    <col min="80" max="80" width="19.5703125" bestFit="1" customWidth="1"/>
    <col min="81" max="81" width="18.5703125" bestFit="1" customWidth="1"/>
    <col min="82" max="82" width="21" bestFit="1" customWidth="1"/>
    <col min="83" max="83" width="19.5703125" bestFit="1" customWidth="1"/>
    <col min="84" max="84" width="21" bestFit="1" customWidth="1"/>
    <col min="85" max="85" width="17" bestFit="1" customWidth="1"/>
    <col min="86" max="86" width="22" bestFit="1" customWidth="1"/>
    <col min="87" max="87" width="18.7109375" bestFit="1" customWidth="1"/>
    <col min="88" max="88" width="20" bestFit="1" customWidth="1"/>
    <col min="89" max="89" width="16" bestFit="1" customWidth="1"/>
    <col min="90" max="90" width="21.42578125" bestFit="1" customWidth="1"/>
    <col min="91" max="91" width="18.5703125" bestFit="1" customWidth="1"/>
    <col min="92" max="92" width="20" bestFit="1" customWidth="1"/>
    <col min="93" max="93" width="21" bestFit="1" customWidth="1"/>
    <col min="94" max="94" width="17.5703125" bestFit="1" customWidth="1"/>
    <col min="95" max="95" width="31.28515625" bestFit="1" customWidth="1"/>
    <col min="96" max="96" width="17.85546875" bestFit="1" customWidth="1"/>
    <col min="97" max="98" width="17.5703125" bestFit="1" customWidth="1"/>
    <col min="99" max="99" width="16.140625" bestFit="1" customWidth="1"/>
    <col min="100" max="101" width="31.28515625" bestFit="1" customWidth="1"/>
    <col min="102" max="102" width="20.28515625" bestFit="1" customWidth="1"/>
    <col min="103" max="103" width="17.85546875" bestFit="1" customWidth="1"/>
    <col min="104" max="104" width="21" bestFit="1" customWidth="1"/>
    <col min="105" max="105" width="34.85546875" bestFit="1" customWidth="1"/>
    <col min="106" max="107" width="12" bestFit="1" customWidth="1"/>
    <col min="108" max="108" width="18.42578125" bestFit="1" customWidth="1"/>
    <col min="109" max="109" width="21" bestFit="1" customWidth="1"/>
    <col min="110" max="110" width="34.85546875" bestFit="1" customWidth="1"/>
    <col min="111" max="111" width="6.5703125" bestFit="1" customWidth="1"/>
    <col min="112" max="112" width="18.42578125" bestFit="1" customWidth="1"/>
    <col min="113" max="113" width="17.85546875" bestFit="1" customWidth="1"/>
    <col min="114" max="114" width="21" bestFit="1" customWidth="1"/>
    <col min="115" max="115" width="34.85546875" bestFit="1" customWidth="1"/>
    <col min="116" max="116" width="21.7109375" bestFit="1" customWidth="1"/>
    <col min="117" max="117" width="17.7109375" bestFit="1" customWidth="1"/>
    <col min="118" max="118" width="18.7109375" bestFit="1" customWidth="1"/>
    <col min="119" max="119" width="17.5703125" bestFit="1" customWidth="1"/>
    <col min="120" max="120" width="16" bestFit="1" customWidth="1"/>
    <col min="121" max="121" width="20" bestFit="1" customWidth="1"/>
    <col min="122" max="122" width="8.140625" bestFit="1" customWidth="1"/>
    <col min="123" max="123" width="16" bestFit="1" customWidth="1"/>
    <col min="124" max="124" width="16.7109375" bestFit="1" customWidth="1"/>
    <col min="125" max="125" width="18" bestFit="1" customWidth="1"/>
    <col min="126" max="126" width="19" bestFit="1" customWidth="1"/>
    <col min="127" max="127" width="34.42578125" bestFit="1" customWidth="1"/>
    <col min="128" max="128" width="22" bestFit="1" customWidth="1"/>
    <col min="129" max="129" width="15" bestFit="1" customWidth="1"/>
    <col min="130" max="130" width="30.28515625" bestFit="1" customWidth="1"/>
    <col min="131" max="131" width="16.42578125" bestFit="1" customWidth="1"/>
    <col min="132" max="132" width="16.7109375" bestFit="1" customWidth="1"/>
    <col min="133" max="133" width="11.140625" bestFit="1" customWidth="1"/>
    <col min="134" max="134" width="12.85546875" bestFit="1" customWidth="1"/>
    <col min="135" max="135" width="12" bestFit="1" customWidth="1"/>
    <col min="136" max="136" width="18.7109375" bestFit="1" customWidth="1"/>
    <col min="137" max="137" width="33.85546875" bestFit="1" customWidth="1"/>
    <col min="138" max="138" width="16.7109375" bestFit="1" customWidth="1"/>
    <col min="139" max="139" width="33.28515625" bestFit="1" customWidth="1"/>
    <col min="140" max="140" width="20" bestFit="1" customWidth="1"/>
    <col min="141" max="141" width="18" bestFit="1" customWidth="1"/>
    <col min="142" max="142" width="22" bestFit="1" customWidth="1"/>
    <col min="143" max="143" width="16.7109375" bestFit="1" customWidth="1"/>
    <col min="144" max="144" width="15" bestFit="1" customWidth="1"/>
    <col min="145" max="145" width="33.28515625" bestFit="1" customWidth="1"/>
    <col min="146" max="146" width="12.85546875" bestFit="1" customWidth="1"/>
    <col min="147" max="148" width="18" bestFit="1" customWidth="1"/>
    <col min="149" max="149" width="16.7109375" bestFit="1" customWidth="1"/>
    <col min="150" max="151" width="15" bestFit="1" customWidth="1"/>
    <col min="152" max="152" width="18" bestFit="1" customWidth="1"/>
    <col min="153" max="153" width="22" bestFit="1" customWidth="1"/>
    <col min="154" max="154" width="12" bestFit="1" customWidth="1"/>
    <col min="155" max="155" width="33.28515625" bestFit="1" customWidth="1"/>
    <col min="156" max="156" width="21.140625" bestFit="1" customWidth="1"/>
  </cols>
  <sheetData>
    <row r="3" spans="1:3" x14ac:dyDescent="0.25">
      <c r="A3" s="7" t="s">
        <v>12</v>
      </c>
      <c r="B3" s="7" t="s">
        <v>11</v>
      </c>
      <c r="C3" t="s">
        <v>229</v>
      </c>
    </row>
    <row r="4" spans="1:3" x14ac:dyDescent="0.25">
      <c r="A4" t="s">
        <v>3</v>
      </c>
      <c r="B4" t="s">
        <v>181</v>
      </c>
      <c r="C4" s="1">
        <v>490</v>
      </c>
    </row>
    <row r="5" spans="1:3" x14ac:dyDescent="0.25">
      <c r="A5" t="s">
        <v>1</v>
      </c>
      <c r="B5" t="s">
        <v>36</v>
      </c>
      <c r="C5" s="1">
        <v>1000</v>
      </c>
    </row>
    <row r="6" spans="1:3" x14ac:dyDescent="0.25">
      <c r="A6" t="s">
        <v>5</v>
      </c>
      <c r="B6" t="s">
        <v>166</v>
      </c>
      <c r="C6" s="1">
        <v>1519.4805194805194</v>
      </c>
    </row>
    <row r="7" spans="1:3" x14ac:dyDescent="0.25">
      <c r="A7" t="s">
        <v>4</v>
      </c>
      <c r="B7" t="s">
        <v>133</v>
      </c>
      <c r="C7" s="1">
        <v>1785.7142857142858</v>
      </c>
    </row>
    <row r="8" spans="1:3" x14ac:dyDescent="0.25">
      <c r="A8" t="s">
        <v>4</v>
      </c>
      <c r="B8" t="s">
        <v>122</v>
      </c>
      <c r="C8" s="1">
        <v>1785.7142857142858</v>
      </c>
    </row>
    <row r="9" spans="1:3" x14ac:dyDescent="0.25">
      <c r="A9" t="s">
        <v>0</v>
      </c>
      <c r="B9" t="s">
        <v>30</v>
      </c>
      <c r="C9" s="1">
        <v>2533.3333333333335</v>
      </c>
    </row>
    <row r="10" spans="1:3" x14ac:dyDescent="0.25">
      <c r="A10" t="s">
        <v>6</v>
      </c>
      <c r="B10" t="s">
        <v>49</v>
      </c>
      <c r="C10" s="1">
        <v>2675</v>
      </c>
    </row>
    <row r="11" spans="1:3" x14ac:dyDescent="0.25">
      <c r="A11" t="s">
        <v>2</v>
      </c>
      <c r="B11" t="s">
        <v>45</v>
      </c>
      <c r="C11" s="1">
        <v>4333.333333333333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2020-05-21</vt:lpstr>
      <vt:lpstr>Kuota Termurah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Venantius Galih</dc:creator>
  <cp:lastModifiedBy>Venantius Galih</cp:lastModifiedBy>
  <dcterms:created xsi:type="dcterms:W3CDTF">2020-05-21T04:49:58Z</dcterms:created>
  <dcterms:modified xsi:type="dcterms:W3CDTF">2020-05-21T09:23:41Z</dcterms:modified>
</cp:coreProperties>
</file>