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E2\Digital-electronics-2\proj4\"/>
    </mc:Choice>
  </mc:AlternateContent>
  <xr:revisionPtr revIDLastSave="0" documentId="13_ncr:1_{EA98E446-A80F-4728-A2D1-6D592238E85F}" xr6:coauthVersionLast="45" xr6:coauthVersionMax="45" xr10:uidLastSave="{00000000-0000-0000-0000-000000000000}"/>
  <bookViews>
    <workbookView xWindow="-864" yWindow="2832" windowWidth="10836" windowHeight="82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4" i="1"/>
  <c r="I4" i="1"/>
  <c r="J4" i="1"/>
  <c r="E5" i="1"/>
  <c r="G5" i="1"/>
  <c r="I5" i="1"/>
  <c r="J5" i="1"/>
  <c r="E6" i="1"/>
  <c r="F6" i="1"/>
  <c r="G6" i="1"/>
  <c r="H6" i="1"/>
  <c r="I6" i="1"/>
  <c r="J6" i="1"/>
  <c r="D5" i="1"/>
  <c r="D6" i="1"/>
  <c r="D4" i="1"/>
</calcChain>
</file>

<file path=xl/sharedStrings.xml><?xml version="1.0" encoding="utf-8"?>
<sst xmlns="http://schemas.openxmlformats.org/spreadsheetml/2006/main" count="123" uniqueCount="105">
  <si>
    <t>Module</t>
  </si>
  <si>
    <t>Number of bits</t>
  </si>
  <si>
    <t>Timer/Counter0</t>
  </si>
  <si>
    <t>Timer/Counter1</t>
  </si>
  <si>
    <t>Timer/Counter2</t>
  </si>
  <si>
    <t>--</t>
  </si>
  <si>
    <t>microseconds</t>
  </si>
  <si>
    <t>Operation</t>
  </si>
  <si>
    <t>I/O registers</t>
  </si>
  <si>
    <t>Bit(s)</t>
  </si>
  <si>
    <t>Prescaler</t>
  </si>
  <si>
    <t>8-bit data value</t>
  </si>
  <si>
    <t>Overflow interrupt enable</t>
  </si>
  <si>
    <t>16-bit data value</t>
  </si>
  <si>
    <t>TCCR1B</t>
  </si>
  <si>
    <t>TCNT1H, TCNT1L</t>
  </si>
  <si>
    <t>CS12, CS11, CS10 (000:stopped, 001: 1, 010: 8, 011: 64, 100: 256, 101: 1024)</t>
  </si>
  <si>
    <t>TCNT1[15:0]</t>
  </si>
  <si>
    <t>TCNT0 [7:0]</t>
  </si>
  <si>
    <t>CS02, CS01, CS00 (000: stopped, 001: 1, 010: 8, 011: 64, 100: 256, 101: 1024)</t>
  </si>
  <si>
    <t>TCCR0B</t>
  </si>
  <si>
    <t>TCNT0</t>
  </si>
  <si>
    <t>TCCR2B</t>
  </si>
  <si>
    <t>CS22, CS21, CS20 (000: stopped, 001: 1, 010: 8, 011: 32, 100: 64, 101: 128, 110: 256, 111: 1024)</t>
  </si>
  <si>
    <t>TOIE1 (1: enable, 0: disable)</t>
  </si>
  <si>
    <t>TOIE0 (1: enable, 0: disable)</t>
  </si>
  <si>
    <t>TOIE2 (1: enable, 0: disable)</t>
  </si>
  <si>
    <t>TIMSK1</t>
  </si>
  <si>
    <t>TIMSK2</t>
  </si>
  <si>
    <t>TIMSK0</t>
  </si>
  <si>
    <t>TCNT2</t>
  </si>
  <si>
    <t>TCN2[7:0]</t>
  </si>
  <si>
    <t>Program address</t>
  </si>
  <si>
    <t>Source</t>
  </si>
  <si>
    <t>Vector name</t>
  </si>
  <si>
    <t>Description</t>
  </si>
  <si>
    <t>0x0000</t>
  </si>
  <si>
    <t>0x0002</t>
  </si>
  <si>
    <t>RESET</t>
  </si>
  <si>
    <t>INT0</t>
  </si>
  <si>
    <t>INT1</t>
  </si>
  <si>
    <t>PCINT0</t>
  </si>
  <si>
    <t>PCINT1</t>
  </si>
  <si>
    <t>PCINT2</t>
  </si>
  <si>
    <t>WDT</t>
  </si>
  <si>
    <t>TIMER2_OVF</t>
  </si>
  <si>
    <t>TIMER1_COMPB</t>
  </si>
  <si>
    <t>TIMER1_OVF</t>
  </si>
  <si>
    <t>TIMER0_OVF</t>
  </si>
  <si>
    <t>USART_RX</t>
  </si>
  <si>
    <t>ADC</t>
  </si>
  <si>
    <t>TWI</t>
  </si>
  <si>
    <t>0x0018</t>
  </si>
  <si>
    <t>0x001A</t>
  </si>
  <si>
    <t>INT0_vect</t>
  </si>
  <si>
    <t>INT1_vect</t>
  </si>
  <si>
    <t>PCINT0_vect</t>
  </si>
  <si>
    <t>PCINT1_vect</t>
  </si>
  <si>
    <t>PCINT2_vect</t>
  </si>
  <si>
    <t>TIMER2_OVF_vect</t>
  </si>
  <si>
    <t>TIMER1_COMPB_vect</t>
  </si>
  <si>
    <t>TIMER1_OVF_vect</t>
  </si>
  <si>
    <t>TIMER0_OVF_vect</t>
  </si>
  <si>
    <t>USART_RX_vect</t>
  </si>
  <si>
    <t>ADC_vect</t>
  </si>
  <si>
    <t>TWI_vect</t>
  </si>
  <si>
    <t>Compare match between Timer/Counter1 value and channel B compare value</t>
  </si>
  <si>
    <t>Overflow of Timer/Counter1 value</t>
  </si>
  <si>
    <t>Reset of the system</t>
  </si>
  <si>
    <t>External interrupt request number 0</t>
  </si>
  <si>
    <t>External interrupt request number 1</t>
  </si>
  <si>
    <t>WDT_vect</t>
  </si>
  <si>
    <t>0x0006</t>
  </si>
  <si>
    <t>0x0004</t>
  </si>
  <si>
    <t>Pin Change Interrupt Request 0</t>
  </si>
  <si>
    <t>Pin Change Interrupt Request 1</t>
  </si>
  <si>
    <t>0x0008</t>
  </si>
  <si>
    <t>Pin Change Interrupt Request 2</t>
  </si>
  <si>
    <t>0x000A</t>
  </si>
  <si>
    <t>0x000C</t>
  </si>
  <si>
    <t>Watchdog Time-out Interrupt</t>
  </si>
  <si>
    <t>0x0012</t>
  </si>
  <si>
    <t>Timer/Counter2 Overflow</t>
  </si>
  <si>
    <t>0x0020</t>
  </si>
  <si>
    <t>Timer/Counter0 Overflow</t>
  </si>
  <si>
    <t>0x0024</t>
  </si>
  <si>
    <t>0x002A</t>
  </si>
  <si>
    <t>0x0030</t>
  </si>
  <si>
    <t>USART Rx Complete</t>
  </si>
  <si>
    <t>ADC Conversion Complete</t>
  </si>
  <si>
    <t>2-wire Serial Interface</t>
  </si>
  <si>
    <t>MCU pin</t>
  </si>
  <si>
    <t>Arduino pin</t>
  </si>
  <si>
    <t>PB2</t>
  </si>
  <si>
    <t>PB3</t>
  </si>
  <si>
    <t>PB1</t>
  </si>
  <si>
    <t>OC0A</t>
  </si>
  <si>
    <t>OC0B</t>
  </si>
  <si>
    <t>OC1A</t>
  </si>
  <si>
    <t>OC1B</t>
  </si>
  <si>
    <t>OC2A</t>
  </si>
  <si>
    <t>OC2B</t>
  </si>
  <si>
    <t>PD6</t>
  </si>
  <si>
    <t>PD5</t>
  </si>
  <si>
    <t>PD3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</si>
</sst>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u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4" borderId="12" applyNumberFormat="0" applyAlignment="0" applyProtection="0"/>
    <xf numFmtId="0" fontId="1" fillId="5" borderId="0" applyNumberFormat="0" applyBorder="0" applyAlignment="0" applyProtection="0"/>
  </cellStyleXfs>
  <cellXfs count="33">
    <xf numFmtId="0" fontId="0" fillId="0" borderId="0" xfId="0"/>
    <xf numFmtId="0" fontId="2" fillId="2" borderId="2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2" fillId="2" borderId="4" xfId="1" applyFill="1" applyBorder="1" applyAlignment="1">
      <alignment horizontal="center"/>
    </xf>
    <xf numFmtId="164" fontId="2" fillId="2" borderId="4" xfId="1" applyNumberFormat="1" applyFill="1" applyBorder="1" applyAlignment="1">
      <alignment horizontal="center"/>
    </xf>
    <xf numFmtId="164" fontId="2" fillId="2" borderId="4" xfId="1" quotePrefix="1" applyNumberFormat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164" fontId="2" fillId="2" borderId="7" xfId="1" applyNumberFormat="1" applyFill="1" applyBorder="1" applyAlignment="1">
      <alignment horizontal="center"/>
    </xf>
    <xf numFmtId="164" fontId="2" fillId="2" borderId="5" xfId="1" applyNumberFormat="1" applyFill="1" applyBorder="1" applyAlignment="1">
      <alignment horizontal="center"/>
    </xf>
    <xf numFmtId="164" fontId="2" fillId="2" borderId="8" xfId="1" applyNumberForma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6" borderId="12" xfId="2" applyFont="1" applyFill="1" applyAlignment="1">
      <alignment horizontal="center" vertical="center"/>
    </xf>
    <xf numFmtId="0" fontId="2" fillId="3" borderId="12" xfId="2" applyFont="1" applyFill="1" applyAlignment="1">
      <alignment horizontal="center" vertical="center"/>
    </xf>
    <xf numFmtId="0" fontId="2" fillId="7" borderId="12" xfId="2" applyFont="1" applyFill="1" applyAlignment="1">
      <alignment horizontal="center" vertical="center"/>
    </xf>
    <xf numFmtId="0" fontId="2" fillId="8" borderId="12" xfId="2" applyFont="1" applyFill="1" applyAlignment="1">
      <alignment horizontal="center" vertical="center"/>
    </xf>
    <xf numFmtId="0" fontId="2" fillId="9" borderId="12" xfId="2" applyFont="1" applyFill="1" applyAlignment="1">
      <alignment horizontal="center" vertical="center"/>
    </xf>
    <xf numFmtId="0" fontId="2" fillId="5" borderId="16" xfId="3" applyFont="1" applyBorder="1"/>
    <xf numFmtId="0" fontId="2" fillId="5" borderId="14" xfId="3" applyFont="1" applyBorder="1"/>
    <xf numFmtId="0" fontId="2" fillId="5" borderId="17" xfId="3" applyFont="1" applyBorder="1"/>
    <xf numFmtId="0" fontId="1" fillId="5" borderId="15" xfId="3" applyBorder="1" applyAlignment="1">
      <alignment horizontal="center"/>
    </xf>
    <xf numFmtId="0" fontId="1" fillId="5" borderId="15" xfId="3" quotePrefix="1" applyBorder="1" applyAlignment="1">
      <alignment horizontal="center"/>
    </xf>
    <xf numFmtId="0" fontId="1" fillId="5" borderId="13" xfId="3" applyBorder="1" applyAlignment="1">
      <alignment horizontal="center"/>
    </xf>
    <xf numFmtId="0" fontId="1" fillId="5" borderId="13" xfId="3" applyBorder="1" applyAlignment="1">
      <alignment horizontal="center" vertical="center"/>
    </xf>
    <xf numFmtId="0" fontId="1" fillId="6" borderId="13" xfId="3" applyFill="1" applyBorder="1" applyAlignment="1">
      <alignment horizontal="center" vertical="center"/>
    </xf>
    <xf numFmtId="0" fontId="1" fillId="5" borderId="13" xfId="3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13" xfId="3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</cellXfs>
  <cellStyles count="4">
    <cellStyle name="20 % – Zvýraznění 1" xfId="3" builtinId="30"/>
    <cellStyle name="Celkem" xfId="1" builtinId="25"/>
    <cellStyle name="Kontrolní buňka" xfId="2" builtinId="2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topLeftCell="J16" workbookViewId="0">
      <selection activeCell="O25" sqref="O25"/>
    </sheetView>
  </sheetViews>
  <sheetFormatPr defaultRowHeight="14.4" x14ac:dyDescent="0.3"/>
  <cols>
    <col min="2" max="2" width="14.5546875" bestFit="1" customWidth="1"/>
    <col min="3" max="3" width="23" bestFit="1" customWidth="1"/>
    <col min="4" max="4" width="15.109375" bestFit="1" customWidth="1"/>
    <col min="5" max="5" width="80.88671875" bestFit="1" customWidth="1"/>
    <col min="6" max="10" width="9.6640625" bestFit="1" customWidth="1"/>
    <col min="12" max="12" width="15.21875" bestFit="1" customWidth="1"/>
    <col min="13" max="13" width="14.6640625" bestFit="1" customWidth="1"/>
    <col min="14" max="14" width="17.109375" customWidth="1"/>
    <col min="15" max="15" width="20.44140625" customWidth="1"/>
  </cols>
  <sheetData>
    <row r="1" spans="2:15" ht="15" thickBot="1" x14ac:dyDescent="0.35"/>
    <row r="2" spans="2:15" ht="15" thickBot="1" x14ac:dyDescent="0.35">
      <c r="D2" s="11" t="s">
        <v>6</v>
      </c>
      <c r="E2" s="12"/>
      <c r="F2" s="12"/>
      <c r="G2" s="12"/>
      <c r="H2" s="12"/>
      <c r="I2" s="12"/>
      <c r="J2" s="13"/>
      <c r="L2" s="19" t="s">
        <v>32</v>
      </c>
      <c r="M2" s="19" t="s">
        <v>33</v>
      </c>
      <c r="N2" s="20" t="s">
        <v>34</v>
      </c>
      <c r="O2" s="21" t="s">
        <v>35</v>
      </c>
    </row>
    <row r="3" spans="2:15" ht="15" thickBot="1" x14ac:dyDescent="0.35">
      <c r="B3" s="1" t="s">
        <v>0</v>
      </c>
      <c r="C3" s="1" t="s">
        <v>1</v>
      </c>
      <c r="D3" s="1">
        <v>1</v>
      </c>
      <c r="E3" s="1">
        <v>8</v>
      </c>
      <c r="F3" s="2">
        <v>32</v>
      </c>
      <c r="G3" s="3">
        <v>64</v>
      </c>
      <c r="H3" s="3">
        <v>128</v>
      </c>
      <c r="I3" s="3">
        <v>256</v>
      </c>
      <c r="J3" s="3">
        <v>1024</v>
      </c>
      <c r="L3" s="22" t="s">
        <v>36</v>
      </c>
      <c r="M3" s="22" t="s">
        <v>38</v>
      </c>
      <c r="N3" s="23" t="s">
        <v>5</v>
      </c>
      <c r="O3" s="22" t="s">
        <v>68</v>
      </c>
    </row>
    <row r="4" spans="2:15" ht="15.6" thickTop="1" thickBot="1" x14ac:dyDescent="0.35">
      <c r="B4" s="4" t="s">
        <v>2</v>
      </c>
      <c r="C4" s="4">
        <v>8</v>
      </c>
      <c r="D4" s="5">
        <f t="shared" ref="D4:E6" si="0">2^$C4*D$3/16</f>
        <v>16</v>
      </c>
      <c r="E4" s="5">
        <f t="shared" si="0"/>
        <v>128</v>
      </c>
      <c r="F4" s="6" t="s">
        <v>5</v>
      </c>
      <c r="G4" s="5">
        <f>2^$C4*G$3/16</f>
        <v>1024</v>
      </c>
      <c r="H4" s="6" t="s">
        <v>5</v>
      </c>
      <c r="I4" s="5">
        <f t="shared" ref="I4:J6" si="1">2^$C4*I$3/16</f>
        <v>4096</v>
      </c>
      <c r="J4" s="8">
        <f t="shared" si="1"/>
        <v>16384</v>
      </c>
      <c r="L4" s="24" t="s">
        <v>37</v>
      </c>
      <c r="M4" s="24" t="s">
        <v>39</v>
      </c>
      <c r="N4" s="24" t="s">
        <v>54</v>
      </c>
      <c r="O4" s="24" t="s">
        <v>69</v>
      </c>
    </row>
    <row r="5" spans="2:15" ht="15.6" thickTop="1" thickBot="1" x14ac:dyDescent="0.35">
      <c r="B5" s="4" t="s">
        <v>3</v>
      </c>
      <c r="C5" s="4">
        <v>16</v>
      </c>
      <c r="D5" s="5">
        <f t="shared" si="0"/>
        <v>4096</v>
      </c>
      <c r="E5" s="5">
        <f t="shared" si="0"/>
        <v>32768</v>
      </c>
      <c r="F5" s="6" t="s">
        <v>5</v>
      </c>
      <c r="G5" s="5">
        <f>2^$C5*G$3/16</f>
        <v>262144</v>
      </c>
      <c r="H5" s="6" t="s">
        <v>5</v>
      </c>
      <c r="I5" s="5">
        <f t="shared" si="1"/>
        <v>1048576</v>
      </c>
      <c r="J5" s="8">
        <f t="shared" si="1"/>
        <v>4194304</v>
      </c>
      <c r="L5" s="24" t="s">
        <v>73</v>
      </c>
      <c r="M5" s="24" t="s">
        <v>40</v>
      </c>
      <c r="N5" s="24" t="s">
        <v>55</v>
      </c>
      <c r="O5" s="24" t="s">
        <v>70</v>
      </c>
    </row>
    <row r="6" spans="2:15" ht="15" thickTop="1" x14ac:dyDescent="0.3">
      <c r="B6" s="7" t="s">
        <v>4</v>
      </c>
      <c r="C6" s="7">
        <v>8</v>
      </c>
      <c r="D6" s="9">
        <f t="shared" si="0"/>
        <v>16</v>
      </c>
      <c r="E6" s="9">
        <f t="shared" si="0"/>
        <v>128</v>
      </c>
      <c r="F6" s="9">
        <f>2^$C6*F$3/16</f>
        <v>512</v>
      </c>
      <c r="G6" s="9">
        <f>2^$C6*G$3/16</f>
        <v>1024</v>
      </c>
      <c r="H6" s="9">
        <f>2^$C6*H$3/16</f>
        <v>2048</v>
      </c>
      <c r="I6" s="9">
        <f t="shared" si="1"/>
        <v>4096</v>
      </c>
      <c r="J6" s="10">
        <f t="shared" si="1"/>
        <v>16384</v>
      </c>
      <c r="L6" s="24" t="s">
        <v>72</v>
      </c>
      <c r="M6" s="24" t="s">
        <v>41</v>
      </c>
      <c r="N6" s="24" t="s">
        <v>56</v>
      </c>
      <c r="O6" s="24" t="s">
        <v>74</v>
      </c>
    </row>
    <row r="7" spans="2:15" x14ac:dyDescent="0.3">
      <c r="L7" s="24" t="s">
        <v>76</v>
      </c>
      <c r="M7" s="24" t="s">
        <v>42</v>
      </c>
      <c r="N7" s="24" t="s">
        <v>57</v>
      </c>
      <c r="O7" s="24" t="s">
        <v>75</v>
      </c>
    </row>
    <row r="8" spans="2:15" x14ac:dyDescent="0.3">
      <c r="L8" s="24" t="s">
        <v>78</v>
      </c>
      <c r="M8" s="24" t="s">
        <v>43</v>
      </c>
      <c r="N8" s="24" t="s">
        <v>58</v>
      </c>
      <c r="O8" s="24" t="s">
        <v>77</v>
      </c>
    </row>
    <row r="9" spans="2:15" ht="15" thickBot="1" x14ac:dyDescent="0.35">
      <c r="L9" s="24" t="s">
        <v>79</v>
      </c>
      <c r="M9" s="24" t="s">
        <v>44</v>
      </c>
      <c r="N9" s="24" t="s">
        <v>71</v>
      </c>
      <c r="O9" s="24" t="s">
        <v>80</v>
      </c>
    </row>
    <row r="10" spans="2:15" ht="15.6" thickTop="1" thickBot="1" x14ac:dyDescent="0.35">
      <c r="B10" s="16" t="s">
        <v>0</v>
      </c>
      <c r="C10" s="16" t="s">
        <v>7</v>
      </c>
      <c r="D10" s="16" t="s">
        <v>8</v>
      </c>
      <c r="E10" s="16" t="s">
        <v>9</v>
      </c>
      <c r="L10" s="24" t="s">
        <v>81</v>
      </c>
      <c r="M10" s="24" t="s">
        <v>45</v>
      </c>
      <c r="N10" s="24" t="s">
        <v>59</v>
      </c>
      <c r="O10" s="24" t="s">
        <v>82</v>
      </c>
    </row>
    <row r="11" spans="2:15" ht="15.6" thickTop="1" thickBot="1" x14ac:dyDescent="0.35">
      <c r="B11" s="17" t="s">
        <v>2</v>
      </c>
      <c r="C11" s="15" t="s">
        <v>10</v>
      </c>
      <c r="D11" s="15" t="s">
        <v>20</v>
      </c>
      <c r="E11" s="15" t="s">
        <v>19</v>
      </c>
      <c r="L11" s="24" t="s">
        <v>52</v>
      </c>
      <c r="M11" s="24" t="s">
        <v>46</v>
      </c>
      <c r="N11" s="24" t="s">
        <v>60</v>
      </c>
      <c r="O11" s="24" t="s">
        <v>66</v>
      </c>
    </row>
    <row r="12" spans="2:15" ht="15.6" thickTop="1" thickBot="1" x14ac:dyDescent="0.35">
      <c r="B12" s="17"/>
      <c r="C12" s="15" t="s">
        <v>11</v>
      </c>
      <c r="D12" s="15" t="s">
        <v>21</v>
      </c>
      <c r="E12" s="15" t="s">
        <v>18</v>
      </c>
      <c r="L12" s="24" t="s">
        <v>53</v>
      </c>
      <c r="M12" s="24" t="s">
        <v>47</v>
      </c>
      <c r="N12" s="24" t="s">
        <v>61</v>
      </c>
      <c r="O12" s="24" t="s">
        <v>67</v>
      </c>
    </row>
    <row r="13" spans="2:15" ht="15.6" thickTop="1" thickBot="1" x14ac:dyDescent="0.35">
      <c r="B13" s="17"/>
      <c r="C13" s="15" t="s">
        <v>12</v>
      </c>
      <c r="D13" s="15" t="s">
        <v>29</v>
      </c>
      <c r="E13" s="15" t="s">
        <v>25</v>
      </c>
      <c r="L13" s="24" t="s">
        <v>83</v>
      </c>
      <c r="M13" s="24" t="s">
        <v>48</v>
      </c>
      <c r="N13" s="24" t="s">
        <v>62</v>
      </c>
      <c r="O13" s="24" t="s">
        <v>84</v>
      </c>
    </row>
    <row r="14" spans="2:15" ht="15.6" thickTop="1" thickBot="1" x14ac:dyDescent="0.35">
      <c r="B14" s="18" t="s">
        <v>3</v>
      </c>
      <c r="C14" s="14" t="s">
        <v>10</v>
      </c>
      <c r="D14" s="14" t="s">
        <v>14</v>
      </c>
      <c r="E14" s="14" t="s">
        <v>16</v>
      </c>
      <c r="L14" s="24" t="s">
        <v>85</v>
      </c>
      <c r="M14" s="24" t="s">
        <v>49</v>
      </c>
      <c r="N14" s="24" t="s">
        <v>63</v>
      </c>
      <c r="O14" s="24" t="s">
        <v>88</v>
      </c>
    </row>
    <row r="15" spans="2:15" ht="15.6" thickTop="1" thickBot="1" x14ac:dyDescent="0.35">
      <c r="B15" s="18"/>
      <c r="C15" s="14" t="s">
        <v>13</v>
      </c>
      <c r="D15" s="14" t="s">
        <v>15</v>
      </c>
      <c r="E15" s="14" t="s">
        <v>17</v>
      </c>
      <c r="L15" s="24" t="s">
        <v>86</v>
      </c>
      <c r="M15" s="24" t="s">
        <v>50</v>
      </c>
      <c r="N15" s="24" t="s">
        <v>64</v>
      </c>
      <c r="O15" s="24" t="s">
        <v>89</v>
      </c>
    </row>
    <row r="16" spans="2:15" ht="15.6" thickTop="1" thickBot="1" x14ac:dyDescent="0.35">
      <c r="B16" s="18"/>
      <c r="C16" s="14" t="s">
        <v>12</v>
      </c>
      <c r="D16" s="14" t="s">
        <v>27</v>
      </c>
      <c r="E16" s="14" t="s">
        <v>24</v>
      </c>
      <c r="L16" s="24" t="s">
        <v>87</v>
      </c>
      <c r="M16" s="24" t="s">
        <v>51</v>
      </c>
      <c r="N16" s="24" t="s">
        <v>65</v>
      </c>
      <c r="O16" s="24" t="s">
        <v>90</v>
      </c>
    </row>
    <row r="17" spans="2:15" ht="15.6" thickTop="1" thickBot="1" x14ac:dyDescent="0.35">
      <c r="B17" s="17" t="s">
        <v>4</v>
      </c>
      <c r="C17" s="15" t="s">
        <v>10</v>
      </c>
      <c r="D17" s="15" t="s">
        <v>22</v>
      </c>
      <c r="E17" s="15" t="s">
        <v>23</v>
      </c>
    </row>
    <row r="18" spans="2:15" ht="15.6" thickTop="1" thickBot="1" x14ac:dyDescent="0.35">
      <c r="B18" s="17"/>
      <c r="C18" s="15" t="s">
        <v>11</v>
      </c>
      <c r="D18" s="15" t="s">
        <v>30</v>
      </c>
      <c r="E18" s="15" t="s">
        <v>31</v>
      </c>
    </row>
    <row r="19" spans="2:15" ht="15.6" thickTop="1" thickBot="1" x14ac:dyDescent="0.35">
      <c r="B19" s="17"/>
      <c r="C19" s="15" t="s">
        <v>12</v>
      </c>
      <c r="D19" s="15" t="s">
        <v>28</v>
      </c>
      <c r="E19" s="15" t="s">
        <v>26</v>
      </c>
      <c r="L19" s="26" t="s">
        <v>0</v>
      </c>
      <c r="M19" s="26" t="s">
        <v>35</v>
      </c>
      <c r="N19" s="26" t="s">
        <v>91</v>
      </c>
      <c r="O19" s="26" t="s">
        <v>92</v>
      </c>
    </row>
    <row r="20" spans="2:15" ht="15" thickTop="1" x14ac:dyDescent="0.3">
      <c r="L20" s="25" t="s">
        <v>2</v>
      </c>
      <c r="M20" s="27" t="s">
        <v>96</v>
      </c>
      <c r="N20" s="31" t="s">
        <v>102</v>
      </c>
      <c r="O20" s="31">
        <v>6</v>
      </c>
    </row>
    <row r="21" spans="2:15" x14ac:dyDescent="0.3">
      <c r="L21" s="25"/>
      <c r="M21" s="27" t="s">
        <v>97</v>
      </c>
      <c r="N21" s="31" t="s">
        <v>103</v>
      </c>
      <c r="O21" s="31">
        <v>5</v>
      </c>
    </row>
    <row r="22" spans="2:15" x14ac:dyDescent="0.3">
      <c r="L22" s="28" t="s">
        <v>3</v>
      </c>
      <c r="M22" s="29" t="s">
        <v>98</v>
      </c>
      <c r="N22" s="32" t="s">
        <v>95</v>
      </c>
      <c r="O22" s="32">
        <v>9</v>
      </c>
    </row>
    <row r="23" spans="2:15" x14ac:dyDescent="0.3">
      <c r="L23" s="28"/>
      <c r="M23" s="29" t="s">
        <v>99</v>
      </c>
      <c r="N23" s="32" t="s">
        <v>93</v>
      </c>
      <c r="O23" s="32">
        <v>10</v>
      </c>
    </row>
    <row r="24" spans="2:15" x14ac:dyDescent="0.3">
      <c r="L24" s="30" t="s">
        <v>4</v>
      </c>
      <c r="M24" s="27" t="s">
        <v>100</v>
      </c>
      <c r="N24" s="31" t="s">
        <v>94</v>
      </c>
      <c r="O24" s="31">
        <v>11</v>
      </c>
    </row>
    <row r="25" spans="2:15" x14ac:dyDescent="0.3">
      <c r="L25" s="30"/>
      <c r="M25" s="27" t="s">
        <v>101</v>
      </c>
      <c r="N25" s="31" t="s">
        <v>104</v>
      </c>
      <c r="O25" s="31">
        <v>3</v>
      </c>
    </row>
  </sheetData>
  <mergeCells count="7">
    <mergeCell ref="L22:L23"/>
    <mergeCell ref="L24:L25"/>
    <mergeCell ref="D2:J2"/>
    <mergeCell ref="B11:B13"/>
    <mergeCell ref="B14:B16"/>
    <mergeCell ref="B17:B19"/>
    <mergeCell ref="L20:L2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2020-10-17T19:01:43Z</dcterms:modified>
</cp:coreProperties>
</file>