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6e884cd089ad1c/Desktop/finance assignment/"/>
    </mc:Choice>
  </mc:AlternateContent>
  <xr:revisionPtr revIDLastSave="257" documentId="13_ncr:1_{2111F0EA-8770-4F34-8F23-2806FD322F1A}" xr6:coauthVersionLast="47" xr6:coauthVersionMax="47" xr10:uidLastSave="{BCDDAD36-AA40-47CD-9CA9-F5C1C2D96A08}"/>
  <bookViews>
    <workbookView xWindow="-120" yWindow="-120" windowWidth="20730" windowHeight="11040" activeTab="2" xr2:uid="{8252EA1F-2518-43F3-A5BF-898FEA56949C}"/>
  </bookViews>
  <sheets>
    <sheet name="Income Statement" sheetId="2" r:id="rId1"/>
    <sheet name="I.S 2" sheetId="4" r:id="rId2"/>
    <sheet name="Balance Sheet" sheetId="3" r:id="rId3"/>
    <sheet name="BS 2" sheetId="6" r:id="rId4"/>
    <sheet name="Cash Flow Statement" sheetId="1" r:id="rId5"/>
  </sheets>
  <definedNames>
    <definedName name="_xlnm._FilterDatabase" localSheetId="2" hidden="1">'Balance Sheet'!$A$4:$V$134</definedName>
    <definedName name="_xlnm._FilterDatabase" localSheetId="3" hidden="1">'BS 2'!$A$4:$K$161</definedName>
    <definedName name="_xlnm._FilterDatabase" localSheetId="1" hidden="1">'I.S 2'!$A$4:$K$113</definedName>
    <definedName name="_xlnm._FilterDatabase" localSheetId="0" hidden="1">'Income Statement'!$A$3:$U$116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4" i="6" l="1"/>
  <c r="N134" i="6"/>
  <c r="O134" i="6"/>
  <c r="P134" i="6"/>
  <c r="Q134" i="6"/>
  <c r="R134" i="6"/>
  <c r="S134" i="6"/>
  <c r="T134" i="6"/>
  <c r="U134" i="6"/>
  <c r="M132" i="6"/>
  <c r="N132" i="6"/>
  <c r="O132" i="6"/>
  <c r="P132" i="6"/>
  <c r="Q132" i="6"/>
  <c r="R132" i="6"/>
  <c r="S132" i="6"/>
  <c r="T132" i="6"/>
  <c r="U132" i="6"/>
  <c r="M124" i="6"/>
  <c r="N124" i="6"/>
  <c r="O124" i="6"/>
  <c r="P124" i="6"/>
  <c r="Q124" i="6"/>
  <c r="R124" i="6"/>
  <c r="S124" i="6"/>
  <c r="T124" i="6"/>
  <c r="U124" i="6"/>
  <c r="M118" i="6"/>
  <c r="N118" i="6"/>
  <c r="O118" i="6"/>
  <c r="P118" i="6"/>
  <c r="Q118" i="6"/>
  <c r="R118" i="6"/>
  <c r="S118" i="6"/>
  <c r="T118" i="6"/>
  <c r="U118" i="6"/>
  <c r="M113" i="6"/>
  <c r="N113" i="6"/>
  <c r="O113" i="6"/>
  <c r="P113" i="6"/>
  <c r="Q113" i="6"/>
  <c r="R113" i="6"/>
  <c r="S113" i="6"/>
  <c r="T113" i="6"/>
  <c r="U113" i="6"/>
  <c r="M111" i="6"/>
  <c r="N111" i="6"/>
  <c r="O111" i="6"/>
  <c r="P111" i="6"/>
  <c r="Q111" i="6"/>
  <c r="R111" i="6"/>
  <c r="S111" i="6"/>
  <c r="T111" i="6"/>
  <c r="U111" i="6"/>
  <c r="M95" i="6"/>
  <c r="N95" i="6"/>
  <c r="O95" i="6"/>
  <c r="P95" i="6"/>
  <c r="Q95" i="6"/>
  <c r="R95" i="6"/>
  <c r="S95" i="6"/>
  <c r="T95" i="6"/>
  <c r="U95" i="6"/>
  <c r="M93" i="6"/>
  <c r="N93" i="6"/>
  <c r="O93" i="6"/>
  <c r="P93" i="6"/>
  <c r="Q93" i="6"/>
  <c r="R93" i="6"/>
  <c r="S93" i="6"/>
  <c r="T93" i="6"/>
  <c r="U93" i="6"/>
  <c r="M91" i="6"/>
  <c r="N91" i="6"/>
  <c r="O91" i="6"/>
  <c r="P91" i="6"/>
  <c r="Q91" i="6"/>
  <c r="R91" i="6"/>
  <c r="S91" i="6"/>
  <c r="T91" i="6"/>
  <c r="U91" i="6"/>
  <c r="M69" i="6"/>
  <c r="N69" i="6"/>
  <c r="O69" i="6"/>
  <c r="P69" i="6"/>
  <c r="Q69" i="6"/>
  <c r="R69" i="6"/>
  <c r="S69" i="6"/>
  <c r="T69" i="6"/>
  <c r="U69" i="6"/>
  <c r="M67" i="6"/>
  <c r="N67" i="6"/>
  <c r="O67" i="6"/>
  <c r="P67" i="6"/>
  <c r="Q67" i="6"/>
  <c r="R67" i="6"/>
  <c r="S67" i="6"/>
  <c r="T67" i="6"/>
  <c r="U67" i="6"/>
  <c r="M65" i="6"/>
  <c r="N65" i="6"/>
  <c r="O65" i="6"/>
  <c r="P65" i="6"/>
  <c r="Q65" i="6"/>
  <c r="R65" i="6"/>
  <c r="S65" i="6"/>
  <c r="T65" i="6"/>
  <c r="U65" i="6"/>
  <c r="M63" i="6"/>
  <c r="N63" i="6"/>
  <c r="O63" i="6"/>
  <c r="P63" i="6"/>
  <c r="Q63" i="6"/>
  <c r="R63" i="6"/>
  <c r="S63" i="6"/>
  <c r="T63" i="6"/>
  <c r="U63" i="6"/>
  <c r="U36" i="6"/>
  <c r="M36" i="6"/>
  <c r="N36" i="6"/>
  <c r="O36" i="6"/>
  <c r="P36" i="6"/>
  <c r="Q36" i="6"/>
  <c r="R36" i="6"/>
  <c r="S36" i="6"/>
  <c r="T36" i="6"/>
  <c r="M34" i="6"/>
  <c r="N34" i="6"/>
  <c r="O34" i="6"/>
  <c r="P34" i="6"/>
  <c r="Q34" i="6"/>
  <c r="R34" i="6"/>
  <c r="S34" i="6"/>
  <c r="T34" i="6"/>
  <c r="U34" i="6"/>
  <c r="M23" i="6"/>
  <c r="N23" i="6"/>
  <c r="O23" i="6"/>
  <c r="P23" i="6"/>
  <c r="Q23" i="6"/>
  <c r="R23" i="6"/>
  <c r="S23" i="6"/>
  <c r="T23" i="6"/>
  <c r="U23" i="6"/>
  <c r="L134" i="6"/>
  <c r="L132" i="6"/>
  <c r="L124" i="6"/>
  <c r="L118" i="6"/>
  <c r="L113" i="6"/>
  <c r="L111" i="6"/>
  <c r="L95" i="6"/>
  <c r="L93" i="6"/>
  <c r="L91" i="6"/>
  <c r="L69" i="6"/>
  <c r="L67" i="6"/>
  <c r="L65" i="6"/>
  <c r="L63" i="6"/>
  <c r="L36" i="6"/>
  <c r="L34" i="6"/>
  <c r="L23" i="6"/>
  <c r="M19" i="6"/>
  <c r="N19" i="6"/>
  <c r="O19" i="6"/>
  <c r="P19" i="6"/>
  <c r="Q19" i="6"/>
  <c r="R19" i="6"/>
  <c r="S19" i="6"/>
  <c r="T19" i="6"/>
  <c r="U19" i="6"/>
  <c r="L19" i="6"/>
  <c r="M17" i="6"/>
  <c r="N17" i="6"/>
  <c r="O17" i="6"/>
  <c r="P17" i="6"/>
  <c r="Q17" i="6"/>
  <c r="R17" i="6"/>
  <c r="S17" i="6"/>
  <c r="T17" i="6"/>
  <c r="U17" i="6"/>
  <c r="L17" i="6"/>
  <c r="M12" i="6"/>
  <c r="N12" i="6"/>
  <c r="O12" i="6"/>
  <c r="P12" i="6"/>
  <c r="Q12" i="6"/>
  <c r="R12" i="6"/>
  <c r="S12" i="6"/>
  <c r="T12" i="6"/>
  <c r="U12" i="6"/>
  <c r="L12" i="6"/>
  <c r="M8" i="6"/>
  <c r="N8" i="6"/>
  <c r="O8" i="6"/>
  <c r="P8" i="6"/>
  <c r="Q8" i="6"/>
  <c r="R8" i="6"/>
  <c r="S8" i="6"/>
  <c r="T8" i="6"/>
  <c r="U8" i="6"/>
  <c r="L8" i="6"/>
  <c r="M6" i="6"/>
  <c r="N6" i="6"/>
  <c r="O6" i="6"/>
  <c r="P6" i="6"/>
  <c r="Q6" i="6"/>
  <c r="R6" i="6"/>
  <c r="S6" i="6"/>
  <c r="T6" i="6"/>
  <c r="U6" i="6"/>
  <c r="L6" i="6"/>
  <c r="M109" i="4"/>
  <c r="N109" i="4"/>
  <c r="O109" i="4"/>
  <c r="P109" i="4"/>
  <c r="Q109" i="4"/>
  <c r="R109" i="4"/>
  <c r="S109" i="4"/>
  <c r="T109" i="4"/>
  <c r="U109" i="4"/>
  <c r="M107" i="4"/>
  <c r="N107" i="4"/>
  <c r="O107" i="4"/>
  <c r="P107" i="4"/>
  <c r="Q107" i="4"/>
  <c r="R107" i="4"/>
  <c r="S107" i="4"/>
  <c r="T107" i="4"/>
  <c r="U107" i="4"/>
  <c r="M102" i="4"/>
  <c r="N102" i="4"/>
  <c r="O102" i="4"/>
  <c r="P102" i="4"/>
  <c r="Q102" i="4"/>
  <c r="R102" i="4"/>
  <c r="S102" i="4"/>
  <c r="T102" i="4"/>
  <c r="U102" i="4"/>
  <c r="M92" i="4"/>
  <c r="N92" i="4"/>
  <c r="O92" i="4"/>
  <c r="P92" i="4"/>
  <c r="Q92" i="4"/>
  <c r="R92" i="4"/>
  <c r="S92" i="4"/>
  <c r="T92" i="4"/>
  <c r="U92" i="4"/>
  <c r="M90" i="4"/>
  <c r="N90" i="4"/>
  <c r="O90" i="4"/>
  <c r="P90" i="4"/>
  <c r="Q90" i="4"/>
  <c r="R90" i="4"/>
  <c r="S90" i="4"/>
  <c r="T90" i="4"/>
  <c r="U90" i="4"/>
  <c r="M86" i="4"/>
  <c r="N86" i="4"/>
  <c r="O86" i="4"/>
  <c r="P86" i="4"/>
  <c r="Q86" i="4"/>
  <c r="R86" i="4"/>
  <c r="S86" i="4"/>
  <c r="T86" i="4"/>
  <c r="U86" i="4"/>
  <c r="M72" i="4"/>
  <c r="N72" i="4"/>
  <c r="O72" i="4"/>
  <c r="P72" i="4"/>
  <c r="Q72" i="4"/>
  <c r="R72" i="4"/>
  <c r="S72" i="4"/>
  <c r="T72" i="4"/>
  <c r="U72" i="4"/>
  <c r="M58" i="4"/>
  <c r="N58" i="4"/>
  <c r="O58" i="4"/>
  <c r="P58" i="4"/>
  <c r="Q58" i="4"/>
  <c r="R58" i="4"/>
  <c r="S58" i="4"/>
  <c r="T58" i="4"/>
  <c r="U58" i="4"/>
  <c r="P44" i="4"/>
  <c r="Q44" i="4"/>
  <c r="R44" i="4"/>
  <c r="S44" i="4"/>
  <c r="T44" i="4"/>
  <c r="U44" i="4"/>
  <c r="M30" i="4"/>
  <c r="N30" i="4"/>
  <c r="O30" i="4"/>
  <c r="P30" i="4"/>
  <c r="R30" i="4"/>
  <c r="S30" i="4"/>
  <c r="T30" i="4"/>
  <c r="U30" i="4"/>
  <c r="M28" i="4"/>
  <c r="N28" i="4"/>
  <c r="O28" i="4"/>
  <c r="P28" i="4"/>
  <c r="Q28" i="4"/>
  <c r="R28" i="4"/>
  <c r="S28" i="4"/>
  <c r="T28" i="4"/>
  <c r="U28" i="4"/>
  <c r="M22" i="4"/>
  <c r="N22" i="4"/>
  <c r="O22" i="4"/>
  <c r="P22" i="4"/>
  <c r="Q22" i="4"/>
  <c r="R22" i="4"/>
  <c r="S22" i="4"/>
  <c r="T22" i="4"/>
  <c r="U22" i="4"/>
  <c r="L109" i="4"/>
  <c r="L107" i="4"/>
  <c r="L102" i="4"/>
  <c r="L92" i="4"/>
  <c r="L90" i="4"/>
  <c r="L86" i="4"/>
  <c r="L72" i="4"/>
  <c r="L58" i="4"/>
  <c r="O44" i="4"/>
  <c r="L30" i="4"/>
  <c r="L28" i="4"/>
  <c r="L22" i="4"/>
  <c r="M18" i="4"/>
  <c r="N18" i="4"/>
  <c r="O18" i="4"/>
  <c r="P18" i="4"/>
  <c r="Q18" i="4"/>
  <c r="R18" i="4"/>
  <c r="S18" i="4"/>
  <c r="T18" i="4"/>
  <c r="U18" i="4"/>
  <c r="L18" i="4"/>
  <c r="M16" i="4"/>
  <c r="N16" i="4"/>
  <c r="O16" i="4"/>
  <c r="P16" i="4"/>
  <c r="Q16" i="4"/>
  <c r="R16" i="4"/>
  <c r="S16" i="4"/>
  <c r="T16" i="4"/>
  <c r="U16" i="4"/>
  <c r="L16" i="4"/>
  <c r="M12" i="4"/>
  <c r="N12" i="4"/>
  <c r="O12" i="4"/>
  <c r="P12" i="4"/>
  <c r="Q12" i="4"/>
  <c r="R12" i="4"/>
  <c r="S12" i="4"/>
  <c r="T12" i="4"/>
  <c r="U12" i="4"/>
  <c r="L12" i="4"/>
  <c r="M5" i="4"/>
  <c r="N5" i="4"/>
  <c r="O5" i="4"/>
  <c r="P5" i="4"/>
  <c r="Q5" i="4"/>
  <c r="R5" i="4"/>
  <c r="S5" i="4"/>
  <c r="T5" i="4"/>
  <c r="U5" i="4"/>
  <c r="L5" i="4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U5" i="2"/>
  <c r="S5" i="2"/>
  <c r="Q5" i="2"/>
  <c r="O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5" i="2"/>
</calcChain>
</file>

<file path=xl/sharedStrings.xml><?xml version="1.0" encoding="utf-8"?>
<sst xmlns="http://schemas.openxmlformats.org/spreadsheetml/2006/main" count="1334" uniqueCount="369">
  <si>
    <t>In Millions of INR except Per Share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</si>
  <si>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</si>
  <si>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</si>
  <si>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</si>
  <si>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</si>
  <si>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</si>
  <si>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</si>
  <si>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</si>
  <si>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</si>
  <si>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</si>
  <si>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</si>
  <si>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12 Months Ending</t>
  </si>
  <si>
    <t>03/31/2014</t>
  </si>
  <si>
    <t>03/31/2015</t>
  </si>
  <si>
    <t>03/31/2016</t>
  </si>
  <si>
    <t>03/31/2017</t>
  </si>
  <si>
    <t>03/31/2018</t>
  </si>
  <si>
    <t>03/31/2019</t>
  </si>
  <si>
    <t>03/31/2020</t>
  </si>
  <si>
    <t>03/31/2021</t>
  </si>
  <si>
    <t>03/31/2022</t>
  </si>
  <si>
    <t>03/31/2023</t>
  </si>
  <si>
    <t>—</t>
  </si>
  <si>
    <t>Source: Bloomberg</t>
  </si>
  <si>
    <t>Depreciation Expense</t>
  </si>
  <si>
    <t>Rental Expense</t>
  </si>
  <si>
    <t>Berger Paints India Ltd (BRGR IN) - Standardized</t>
  </si>
  <si>
    <t>Total Assets</t>
  </si>
  <si>
    <t xml:space="preserve">  + Cash, Cash Equivalents &amp; STI</t>
  </si>
  <si>
    <t>CASH_CASH_EQTY_STI_DETAILED</t>
  </si>
  <si>
    <t xml:space="preserve">    Growth (YoY)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</si>
  <si>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</si>
  <si>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</si>
  <si>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</si>
  <si>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</si>
  <si>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</si>
  <si>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</si>
  <si>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</si>
  <si>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</si>
  <si>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</si>
  <si>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</si>
  <si>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</si>
  <si>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</si>
  <si>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</si>
  <si>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</si>
  <si>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</si>
  <si>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</si>
  <si>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</si>
  <si>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</si>
  <si>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</si>
  <si>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</si>
  <si>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</si>
  <si>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</si>
  <si>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</si>
  <si>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</si>
  <si>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</si>
  <si>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BS_DERIV_HEDGING_ASST_ST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</si>
  <si>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</si>
  <si>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</si>
  <si>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</si>
  <si>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</si>
  <si>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</si>
  <si>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</si>
  <si>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</si>
  <si>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</si>
  <si>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</si>
  <si>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</si>
  <si>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</si>
  <si>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</si>
  <si>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</si>
  <si>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</si>
  <si>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</si>
  <si>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</si>
  <si>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</si>
  <si>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</si>
  <si>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</si>
  <si>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</si>
  <si>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</si>
  <si>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</si>
  <si>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Prepaid Expense</t>
  </si>
  <si>
    <t>BS_PREPAID_EXPENSE_LT</t>
  </si>
  <si>
    <t xml:space="preserve">    + Deferred Tax Assets</t>
  </si>
  <si>
    <t>BS_DEFERRED_TAX_ASSETS_LT</t>
  </si>
  <si>
    <t>BS_DERIV_HEDGING_ASST_LT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</si>
  <si>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</si>
  <si>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</si>
  <si>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</si>
  <si>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</si>
  <si>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</si>
  <si>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</si>
  <si>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</si>
  <si>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</si>
  <si>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</si>
  <si>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</si>
  <si>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</si>
  <si>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</si>
  <si>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</si>
  <si>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</si>
  <si>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INTEREST_DIVIDENDS_PAYABLE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</si>
  <si>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</si>
  <si>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</si>
  <si>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</si>
  <si>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</si>
  <si>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</si>
  <si>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</si>
  <si>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</si>
  <si>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</si>
  <si>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</si>
  <si>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</si>
  <si>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</si>
  <si>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</si>
  <si>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</si>
  <si>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</si>
  <si>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</si>
  <si>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</si>
  <si>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</si>
  <si>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</si>
  <si>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</si>
  <si>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</si>
  <si>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</si>
  <si>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</si>
  <si>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</si>
  <si>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</si>
  <si>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</si>
  <si>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</si>
  <si>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</si>
  <si>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</si>
  <si>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</si>
  <si>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</si>
  <si>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</si>
  <si>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</si>
  <si>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</si>
  <si>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</si>
  <si>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</si>
  <si>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</si>
  <si>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>LT_DEFERRED_REVENUE</t>
  </si>
  <si>
    <t xml:space="preserve">    + Deferred Tax Liabilities</t>
  </si>
  <si>
    <t>BS_DEFERRED_TAX_LIABILITIES_LT</t>
  </si>
  <si>
    <t>BS_DERIV_HEDGING_LIAB_LT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</si>
  <si>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</si>
  <si>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</si>
  <si>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</si>
  <si>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</si>
  <si>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</si>
  <si>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</si>
  <si>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</si>
  <si>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PFD_EQTY_HYBRID_CAPITAL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</si>
  <si>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</si>
  <si>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</si>
  <si>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</si>
  <si>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</si>
  <si>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</si>
  <si>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</si>
  <si>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  + Other Share Capital</t>
  </si>
  <si>
    <t>BS_OTHER_SHARE_CAPITAL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</si>
  <si>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</si>
  <si>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</si>
  <si>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</si>
  <si>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</si>
  <si>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</si>
  <si>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</si>
  <si>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</si>
  <si>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</si>
  <si>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</si>
  <si>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</si>
  <si>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</si>
  <si>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</si>
  <si>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</si>
  <si>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</si>
  <si>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Reference Items</t>
  </si>
  <si>
    <t>Accounting Standard</t>
  </si>
  <si>
    <t>IN GAAP</t>
  </si>
  <si>
    <t>Last 12M</t>
  </si>
  <si>
    <t>06/30/2023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</si>
  <si>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</si>
  <si>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</si>
  <si>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</si>
  <si>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</si>
  <si>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</si>
  <si>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</si>
  <si>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</si>
  <si>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</si>
  <si>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</si>
  <si>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</si>
  <si>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</si>
  <si>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</si>
  <si>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</si>
  <si>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</si>
  <si>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</si>
  <si>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</si>
  <si>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</si>
  <si>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</si>
  <si>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</si>
  <si>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</si>
  <si>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</si>
  <si>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</si>
  <si>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</si>
  <si>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</si>
  <si>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</si>
  <si>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</si>
  <si>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</si>
  <si>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</si>
  <si>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</si>
  <si>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</si>
  <si>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</si>
  <si>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</si>
  <si>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</si>
  <si>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</si>
  <si>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</si>
  <si>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</si>
  <si>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</si>
  <si>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</si>
  <si>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</si>
  <si>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</si>
  <si>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</si>
  <si>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</si>
  <si>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</si>
  <si>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</si>
  <si>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</si>
  <si>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</si>
  <si>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</si>
  <si>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</si>
  <si>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</si>
  <si>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</si>
  <si>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</si>
  <si>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</si>
  <si>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</si>
  <si>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</si>
  <si>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</si>
  <si>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</si>
  <si>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</si>
  <si>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</si>
  <si>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</si>
  <si>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</si>
  <si>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</si>
  <si>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</si>
  <si>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</si>
  <si>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</si>
  <si>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</si>
  <si>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</si>
  <si>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</si>
  <si>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</si>
  <si>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</si>
  <si>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NET_CAP_STOCK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</si>
  <si>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</si>
  <si>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</si>
  <si>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</si>
  <si>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</si>
  <si>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</si>
  <si>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</si>
  <si>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</si>
  <si>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</si>
  <si>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</si>
  <si>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</si>
  <si>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</si>
  <si>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</si>
  <si>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</si>
  <si>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</si>
  <si>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</si>
  <si>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</si>
  <si>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EBITDA</t>
  </si>
  <si>
    <t>Trailing 12M EBITDA Margin</t>
  </si>
  <si>
    <t>EBITDA_MARGIN</t>
  </si>
  <si>
    <t>Interest Received</t>
  </si>
  <si>
    <t>CF_INTEREST_RECEIVED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</si>
  <si>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</si>
  <si>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</si>
  <si>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</si>
  <si>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</si>
  <si>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</si>
  <si>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</si>
  <si>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</si>
  <si>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</si>
  <si>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</si>
  <si>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</si>
  <si>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</si>
  <si>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</si>
  <si>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Berger Paints India Ltd (BRGR IN) - BBG GAAP</t>
  </si>
  <si>
    <t>Revenue</t>
  </si>
  <si>
    <t xml:space="preserve">    + Sales &amp; Services Revenue</t>
  </si>
  <si>
    <t>Gross Profit</t>
  </si>
  <si>
    <t xml:space="preserve">  + Other Operating Income</t>
  </si>
  <si>
    <t xml:space="preserve">  - Operating Expenses</t>
  </si>
  <si>
    <t xml:space="preserve">    + Selling &amp; Marketing</t>
  </si>
  <si>
    <t xml:space="preserve">    + Research &amp; Development</t>
  </si>
  <si>
    <t xml:space="preserve">    + Depreciation &amp; Amortization</t>
  </si>
  <si>
    <t xml:space="preserve">    + Other Operating Expense</t>
  </si>
  <si>
    <t>Operating Income (Loss)</t>
  </si>
  <si>
    <t xml:space="preserve">  - Non-Operating (Income) Loss</t>
  </si>
  <si>
    <t xml:space="preserve">    + Interest Expense, Net</t>
  </si>
  <si>
    <t xml:space="preserve">    + Interest Expense</t>
  </si>
  <si>
    <t xml:space="preserve">    - Interest Income</t>
  </si>
  <si>
    <t xml:space="preserve">    + Other Investment (Inc) Loss</t>
  </si>
  <si>
    <t xml:space="preserve">    + Foreign Exch (Gain) Loss</t>
  </si>
  <si>
    <t xml:space="preserve">    + (Income) Loss from Affiliates</t>
  </si>
  <si>
    <t xml:space="preserve">    + Other Non-Op (Income) Loss</t>
  </si>
  <si>
    <t>Pretax Income</t>
  </si>
  <si>
    <t xml:space="preserve">  - Income Tax Expense (Benefit)</t>
  </si>
  <si>
    <t xml:space="preserve">    + Current Income Tax</t>
  </si>
  <si>
    <t xml:space="preserve">    + Deferred Income Tax</t>
  </si>
  <si>
    <t xml:space="preserve">  - (Income) Loss from Affiliates</t>
  </si>
  <si>
    <t>Income (Loss) from Cont Ops</t>
  </si>
  <si>
    <t xml:space="preserve">  - Net Extraordinary Losses (Gains)</t>
  </si>
  <si>
    <t xml:space="preserve">    + Discontinued Operations</t>
  </si>
  <si>
    <t xml:space="preserve">    + XO &amp; Accounting Changes</t>
  </si>
  <si>
    <t>Income (Loss) Incl. MI</t>
  </si>
  <si>
    <t xml:space="preserve">  - Minority Interest</t>
  </si>
  <si>
    <t>Net Income, GAAP</t>
  </si>
  <si>
    <t xml:space="preserve">  - Preferred Dividends</t>
  </si>
  <si>
    <t xml:space="preserve">  - Other Adjustments</t>
  </si>
  <si>
    <t>Net Income Avail to Common, GAAP</t>
  </si>
  <si>
    <t>Net Income Avail to Common, Adj</t>
  </si>
  <si>
    <t xml:space="preserve">  Net Abnormal Losses (Gains)</t>
  </si>
  <si>
    <t xml:space="preserve">  Net Extraordinary Losses (Gains)</t>
  </si>
  <si>
    <t>Basic Weighted Avg Shares</t>
  </si>
  <si>
    <t>Basic EPS, GAAP</t>
  </si>
  <si>
    <t>Basic EPS from Cont Ops, GAAP</t>
  </si>
  <si>
    <t>Basic EPS from Cont Ops, Adjusted</t>
  </si>
  <si>
    <t>Diluted Weighted Avg Shares</t>
  </si>
  <si>
    <t>Diluted EPS, GAAP</t>
  </si>
  <si>
    <t>Diluted EPS from Cont Ops, GAAP</t>
  </si>
  <si>
    <t>Diluted EPS from Cont Ops, Adjusted</t>
  </si>
  <si>
    <t>EBITDA Margin (T12M)</t>
  </si>
  <si>
    <t>EBITA</t>
  </si>
  <si>
    <t>EBIT</t>
  </si>
  <si>
    <t>Operating Margin</t>
  </si>
  <si>
    <t>Profit Margin</t>
  </si>
  <si>
    <t>Current Profit</t>
  </si>
  <si>
    <t>Sales per Employee</t>
  </si>
  <si>
    <t>Dividends per Share</t>
  </si>
  <si>
    <t>Total Cash Common Dividends</t>
  </si>
  <si>
    <t>Capitalized Interest Expense</t>
  </si>
  <si>
    <t>Personnel Expenses</t>
  </si>
  <si>
    <t>0</t>
  </si>
  <si>
    <t>2014 Percent</t>
  </si>
  <si>
    <t>2015 Percent</t>
  </si>
  <si>
    <t>2016 Percent</t>
  </si>
  <si>
    <t>2017 Percent</t>
  </si>
  <si>
    <t>2018 Percent</t>
  </si>
  <si>
    <t>2019 Percent</t>
  </si>
  <si>
    <t>2020 Percent</t>
  </si>
  <si>
    <t>2021 Percent</t>
  </si>
  <si>
    <t>2022 Percent</t>
  </si>
  <si>
    <t>2023 Percent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</si>
  <si>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</si>
  <si>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</si>
  <si>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</si>
  <si>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</si>
  <si>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</si>
  <si>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</si>
  <si>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</si>
  <si>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</si>
  <si>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</si>
  <si>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Particulars</t>
  </si>
  <si>
    <t>Shares Outstanding</t>
  </si>
  <si>
    <t>Number of Treasury Shares</t>
  </si>
  <si>
    <t>Pension Obligations</t>
  </si>
  <si>
    <t>Future Minimum Operating Lease Obligations</t>
  </si>
  <si>
    <t>Capital Leases - Total</t>
  </si>
  <si>
    <t>Percent Of Foreign Ownership</t>
  </si>
  <si>
    <t>Number Of Shareholders</t>
  </si>
  <si>
    <t>Options Granted During Period</t>
  </si>
  <si>
    <t>Options Outstanding at Period End</t>
  </si>
  <si>
    <t>Net Debt</t>
  </si>
  <si>
    <t>Net Debt to Equity</t>
  </si>
  <si>
    <t>Tangible Common Equity Ratio</t>
  </si>
  <si>
    <t>Current Ratio</t>
  </si>
  <si>
    <t>Cash Conversion Cycle</t>
  </si>
  <si>
    <t>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</si>
</sst>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</font>
    <font>
      <b/>
      <sz val="16"/>
      <color indexed="12"/>
      <name val="Arial"/>
      <family val="2"/>
    </font>
    <font>
      <sz val="10"/>
      <color indexed="8"/>
      <name val="Calibri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5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5"/>
      <name val="Arial"/>
      <family val="2"/>
    </font>
    <font>
      <i/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 style="thin">
        <color indexed="8"/>
      </bottom>
      <diagonal/>
    </border>
    <border>
      <left/>
      <right/>
      <top style="thin">
        <color indexed="14"/>
      </top>
      <bottom style="thin">
        <color indexed="8"/>
      </bottom>
      <diagonal/>
    </border>
    <border>
      <left/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4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 style="thin">
        <color indexed="14"/>
      </right>
      <top style="thin">
        <color indexed="8"/>
      </top>
      <bottom style="thin">
        <color indexed="1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4"/>
      </right>
      <top/>
      <bottom style="thin">
        <color indexed="8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12">
    <xf numFmtId="0" fontId="0" fillId="0" borderId="0" xfId="0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2" fillId="2" borderId="4" xfId="0" applyNumberFormat="1" applyFont="1" applyFill="1" applyBorder="1" applyAlignment="1">
      <alignment horizontal="left" vertical="center" readingOrder="1"/>
    </xf>
    <xf numFmtId="0" fontId="2" fillId="2" borderId="5" xfId="0" applyFont="1" applyFill="1" applyBorder="1" applyAlignment="1">
      <alignment horizontal="left" vertical="center" readingOrder="1"/>
    </xf>
    <xf numFmtId="0" fontId="2" fillId="2" borderId="6" xfId="0" applyFont="1" applyFill="1" applyBorder="1" applyAlignment="1">
      <alignment horizontal="left" vertical="center" readingOrder="1"/>
    </xf>
    <xf numFmtId="0" fontId="3" fillId="0" borderId="4" xfId="0" applyFont="1" applyBorder="1" applyAlignment="1">
      <alignment horizontal="center"/>
    </xf>
    <xf numFmtId="49" fontId="4" fillId="2" borderId="7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49" fontId="4" fillId="2" borderId="7" xfId="0" applyNumberFormat="1" applyFont="1" applyFill="1" applyBorder="1" applyAlignment="1">
      <alignment horizontal="right"/>
    </xf>
    <xf numFmtId="49" fontId="4" fillId="2" borderId="8" xfId="0" applyNumberFormat="1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49" fontId="4" fillId="2" borderId="8" xfId="0" applyNumberFormat="1" applyFont="1" applyFill="1" applyBorder="1" applyAlignment="1">
      <alignment horizontal="right"/>
    </xf>
    <xf numFmtId="49" fontId="5" fillId="0" borderId="7" xfId="0" applyNumberFormat="1" applyFont="1" applyBorder="1"/>
    <xf numFmtId="3" fontId="5" fillId="0" borderId="7" xfId="0" applyNumberFormat="1" applyFont="1" applyBorder="1" applyAlignment="1">
      <alignment horizontal="right"/>
    </xf>
    <xf numFmtId="49" fontId="6" fillId="0" borderId="9" xfId="0" applyNumberFormat="1" applyFont="1" applyBorder="1"/>
    <xf numFmtId="164" fontId="7" fillId="0" borderId="9" xfId="0" applyNumberFormat="1" applyFont="1" applyBorder="1" applyAlignment="1">
      <alignment horizontal="right"/>
    </xf>
    <xf numFmtId="49" fontId="5" fillId="0" borderId="9" xfId="0" applyNumberFormat="1" applyFont="1" applyBorder="1"/>
    <xf numFmtId="164" fontId="5" fillId="0" borderId="9" xfId="0" applyNumberFormat="1" applyFont="1" applyBorder="1" applyAlignment="1">
      <alignment horizontal="right"/>
    </xf>
    <xf numFmtId="4" fontId="7" fillId="0" borderId="9" xfId="0" applyNumberFormat="1" applyFont="1" applyBorder="1" applyAlignment="1">
      <alignment horizontal="right"/>
    </xf>
    <xf numFmtId="49" fontId="8" fillId="3" borderId="10" xfId="0" applyNumberFormat="1" applyFont="1" applyFill="1" applyBorder="1"/>
    <xf numFmtId="0" fontId="8" fillId="3" borderId="11" xfId="0" applyFont="1" applyFill="1" applyBorder="1"/>
    <xf numFmtId="49" fontId="10" fillId="0" borderId="9" xfId="0" applyNumberFormat="1" applyFont="1" applyBorder="1"/>
    <xf numFmtId="49" fontId="9" fillId="0" borderId="9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9" fontId="11" fillId="0" borderId="9" xfId="0" applyNumberFormat="1" applyFont="1" applyBorder="1"/>
    <xf numFmtId="164" fontId="8" fillId="0" borderId="9" xfId="0" applyNumberFormat="1" applyFont="1" applyBorder="1" applyAlignment="1">
      <alignment horizontal="right"/>
    </xf>
    <xf numFmtId="49" fontId="8" fillId="0" borderId="9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49" fontId="12" fillId="0" borderId="9" xfId="0" applyNumberFormat="1" applyFont="1" applyBorder="1"/>
    <xf numFmtId="0" fontId="9" fillId="0" borderId="9" xfId="0" applyFont="1" applyBorder="1"/>
    <xf numFmtId="0" fontId="1" fillId="2" borderId="15" xfId="0" applyFont="1" applyFill="1" applyBorder="1"/>
    <xf numFmtId="0" fontId="2" fillId="2" borderId="16" xfId="0" applyFont="1" applyFill="1" applyBorder="1" applyAlignment="1">
      <alignment horizontal="left" vertical="center" readingOrder="1"/>
    </xf>
    <xf numFmtId="49" fontId="11" fillId="0" borderId="8" xfId="0" applyNumberFormat="1" applyFont="1" applyBorder="1"/>
    <xf numFmtId="164" fontId="8" fillId="0" borderId="8" xfId="0" applyNumberFormat="1" applyFont="1" applyBorder="1" applyAlignment="1">
      <alignment horizontal="right"/>
    </xf>
    <xf numFmtId="49" fontId="12" fillId="0" borderId="8" xfId="0" applyNumberFormat="1" applyFont="1" applyBorder="1"/>
    <xf numFmtId="0" fontId="8" fillId="0" borderId="12" xfId="0" applyFont="1" applyBorder="1"/>
    <xf numFmtId="0" fontId="8" fillId="0" borderId="9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17" xfId="0" applyNumberFormat="1" applyBorder="1" applyAlignment="1">
      <alignment horizontal="left"/>
    </xf>
    <xf numFmtId="49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7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9" fontId="12" fillId="0" borderId="17" xfId="0" applyNumberFormat="1" applyFont="1" applyBorder="1" applyAlignment="1">
      <alignment horizontal="left"/>
    </xf>
    <xf numFmtId="164" fontId="8" fillId="0" borderId="17" xfId="0" applyNumberFormat="1" applyFont="1" applyBorder="1" applyAlignment="1">
      <alignment horizontal="right"/>
    </xf>
    <xf numFmtId="49" fontId="8" fillId="3" borderId="17" xfId="0" applyNumberFormat="1" applyFont="1" applyFill="1" applyBorder="1" applyAlignment="1">
      <alignment horizontal="left"/>
    </xf>
    <xf numFmtId="0" fontId="8" fillId="3" borderId="17" xfId="0" applyFont="1" applyFill="1" applyBorder="1"/>
    <xf numFmtId="0" fontId="1" fillId="0" borderId="1" xfId="0" applyFont="1" applyBorder="1"/>
    <xf numFmtId="0" fontId="1" fillId="0" borderId="2" xfId="0" applyFont="1" applyBorder="1"/>
    <xf numFmtId="49" fontId="2" fillId="0" borderId="4" xfId="0" applyNumberFormat="1" applyFont="1" applyBorder="1" applyAlignment="1">
      <alignment horizontal="left" vertical="center" readingOrder="1"/>
    </xf>
    <xf numFmtId="0" fontId="2" fillId="0" borderId="5" xfId="0" applyFont="1" applyBorder="1" applyAlignment="1">
      <alignment horizontal="left" vertical="center" readingOrder="1"/>
    </xf>
    <xf numFmtId="49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49" fontId="4" fillId="0" borderId="7" xfId="0" applyNumberFormat="1" applyFont="1" applyBorder="1" applyAlignment="1">
      <alignment horizontal="right"/>
    </xf>
    <xf numFmtId="49" fontId="4" fillId="0" borderId="8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49" fontId="4" fillId="0" borderId="8" xfId="0" applyNumberFormat="1" applyFont="1" applyBorder="1" applyAlignment="1">
      <alignment horizontal="right"/>
    </xf>
    <xf numFmtId="49" fontId="9" fillId="0" borderId="7" xfId="0" applyNumberFormat="1" applyFont="1" applyBorder="1"/>
    <xf numFmtId="164" fontId="5" fillId="0" borderId="7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49" fontId="7" fillId="0" borderId="9" xfId="0" applyNumberFormat="1" applyFont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5" fillId="0" borderId="9" xfId="0" applyNumberFormat="1" applyFont="1" applyBorder="1" applyAlignment="1">
      <alignment horizontal="right"/>
    </xf>
    <xf numFmtId="3" fontId="7" fillId="0" borderId="9" xfId="0" applyNumberFormat="1" applyFont="1" applyBorder="1" applyAlignment="1">
      <alignment horizontal="right"/>
    </xf>
    <xf numFmtId="49" fontId="8" fillId="0" borderId="10" xfId="0" applyNumberFormat="1" applyFont="1" applyBorder="1"/>
    <xf numFmtId="0" fontId="8" fillId="0" borderId="11" xfId="0" applyFont="1" applyBorder="1"/>
    <xf numFmtId="49" fontId="4" fillId="2" borderId="9" xfId="0" applyNumberFormat="1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49" fontId="4" fillId="2" borderId="9" xfId="0" applyNumberFormat="1" applyFont="1" applyFill="1" applyBorder="1" applyAlignment="1">
      <alignment horizontal="right"/>
    </xf>
    <xf numFmtId="49" fontId="0" fillId="0" borderId="17" xfId="0" applyNumberFormat="1" applyBorder="1"/>
    <xf numFmtId="3" fontId="0" fillId="0" borderId="17" xfId="0" applyNumberFormat="1" applyBorder="1"/>
    <xf numFmtId="164" fontId="0" fillId="0" borderId="17" xfId="0" applyNumberFormat="1" applyBorder="1"/>
    <xf numFmtId="0" fontId="0" fillId="0" borderId="17" xfId="0" applyBorder="1"/>
    <xf numFmtId="49" fontId="2" fillId="0" borderId="5" xfId="0" applyNumberFormat="1" applyFont="1" applyBorder="1" applyAlignment="1">
      <alignment horizontal="left" vertical="center" readingOrder="1"/>
    </xf>
    <xf numFmtId="49" fontId="8" fillId="0" borderId="11" xfId="0" applyNumberFormat="1" applyFont="1" applyBorder="1"/>
    <xf numFmtId="9" fontId="0" fillId="0" borderId="17" xfId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right"/>
    </xf>
    <xf numFmtId="0" fontId="8" fillId="0" borderId="0" xfId="0" applyFont="1"/>
    <xf numFmtId="9" fontId="0" fillId="0" borderId="17" xfId="1" applyFont="1" applyFill="1" applyBorder="1" applyAlignment="1">
      <alignment horizontal="center"/>
    </xf>
    <xf numFmtId="10" fontId="0" fillId="0" borderId="17" xfId="1" applyNumberFormat="1" applyFont="1" applyBorder="1"/>
    <xf numFmtId="0" fontId="1" fillId="2" borderId="0" xfId="0" applyFont="1" applyFill="1"/>
    <xf numFmtId="0" fontId="2" fillId="2" borderId="13" xfId="0" applyFont="1" applyFill="1" applyBorder="1" applyAlignment="1">
      <alignment horizontal="left" vertical="center" readingOrder="1"/>
    </xf>
    <xf numFmtId="0" fontId="2" fillId="2" borderId="0" xfId="0" applyFont="1" applyFill="1" applyAlignment="1">
      <alignment horizontal="left" vertical="center" readingOrder="1"/>
    </xf>
    <xf numFmtId="49" fontId="4" fillId="2" borderId="19" xfId="0" applyNumberFormat="1" applyFont="1" applyFill="1" applyBorder="1" applyAlignment="1">
      <alignment horizontal="right"/>
    </xf>
    <xf numFmtId="49" fontId="4" fillId="2" borderId="20" xfId="0" applyNumberFormat="1" applyFont="1" applyFill="1" applyBorder="1" applyAlignment="1">
      <alignment horizontal="right"/>
    </xf>
    <xf numFmtId="3" fontId="0" fillId="0" borderId="18" xfId="0" applyNumberFormat="1" applyBorder="1"/>
    <xf numFmtId="164" fontId="0" fillId="0" borderId="18" xfId="0" applyNumberFormat="1" applyBorder="1"/>
    <xf numFmtId="0" fontId="0" fillId="0" borderId="18" xfId="0" applyBorder="1"/>
    <xf numFmtId="49" fontId="4" fillId="2" borderId="17" xfId="0" applyNumberFormat="1" applyFont="1" applyFill="1" applyBorder="1" applyAlignment="1">
      <alignment horizontal="right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49" fontId="8" fillId="3" borderId="0" xfId="0" applyNumberFormat="1" applyFont="1" applyFill="1"/>
    <xf numFmtId="0" fontId="8" fillId="3" borderId="0" xfId="0" applyFont="1" applyFill="1"/>
    <xf numFmtId="49" fontId="0" fillId="0" borderId="0" xfId="0" applyNumberFormat="1" applyAlignment="1">
      <alignment horizontal="left"/>
    </xf>
    <xf numFmtId="10" fontId="0" fillId="0" borderId="17" xfId="1" applyNumberFormat="1" applyFont="1" applyBorder="1" applyAlignment="1">
      <alignment horizontal="center"/>
    </xf>
    <xf numFmtId="49" fontId="0" fillId="0" borderId="17" xfId="0" applyNumberFormat="1" applyBorder="1" applyAlignment="1">
      <alignment horizont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7923-4BE2-4BAA-AD45-FB12999A675D}">
  <sheetPr filterMode="1"/>
  <dimension ref="A1:Y550"/>
  <sheetViews>
    <sheetView workbookViewId="0">
      <selection activeCell="I100" sqref="I100"/>
    </sheetView>
  </sheetViews>
  <sheetFormatPr defaultColWidth="8.85546875" defaultRowHeight="15" x14ac:dyDescent="0.25"/>
  <cols>
    <col min="1" max="1" width="35" bestFit="1" customWidth="1"/>
    <col min="2" max="2" width="12.7109375" hidden="1" customWidth="1"/>
    <col min="3" max="3" width="12.7109375" customWidth="1"/>
    <col min="4" max="4" width="10.140625" hidden="1" customWidth="1"/>
    <col min="5" max="5" width="12.28515625" bestFit="1" customWidth="1"/>
    <col min="6" max="6" width="10.140625" hidden="1" customWidth="1"/>
    <col min="7" max="7" width="12.28515625" bestFit="1" customWidth="1"/>
    <col min="8" max="8" width="12.7109375" hidden="1" customWidth="1"/>
    <col min="9" max="9" width="12.7109375" customWidth="1"/>
    <col min="10" max="10" width="12.7109375" hidden="1" customWidth="1"/>
    <col min="11" max="11" width="12.7109375" customWidth="1"/>
    <col min="12" max="12" width="12.7109375" hidden="1" customWidth="1"/>
    <col min="13" max="13" width="12.7109375" customWidth="1"/>
    <col min="14" max="14" width="12.7109375" hidden="1" customWidth="1"/>
    <col min="15" max="15" width="12.7109375" customWidth="1"/>
    <col min="16" max="16" width="12.7109375" hidden="1" customWidth="1"/>
    <col min="17" max="17" width="12.7109375" customWidth="1"/>
    <col min="18" max="18" width="12.7109375" hidden="1" customWidth="1"/>
    <col min="19" max="19" width="12.7109375" customWidth="1"/>
    <col min="20" max="20" width="12.7109375" hidden="1" customWidth="1"/>
    <col min="21" max="22" width="12.7109375" bestFit="1" customWidth="1"/>
    <col min="23" max="23" width="11" bestFit="1" customWidth="1"/>
    <col min="24" max="25" width="11.85546875" customWidth="1"/>
  </cols>
  <sheetData>
    <row r="1" spans="1:25" ht="15" customHeight="1" x14ac:dyDescent="0.25">
      <c r="A1" s="46" t="s">
        <v>277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7"/>
    </row>
    <row r="2" spans="1:25" ht="20.25" customHeight="1" x14ac:dyDescent="0.25">
      <c r="A2" s="47"/>
      <c r="B2" s="47">
        <v>1</v>
      </c>
      <c r="C2" s="47"/>
      <c r="D2" s="47">
        <v>2</v>
      </c>
      <c r="E2" s="47"/>
      <c r="F2" s="47">
        <v>3</v>
      </c>
      <c r="G2" s="47"/>
      <c r="H2" s="47">
        <v>4</v>
      </c>
      <c r="I2" s="47"/>
      <c r="J2" s="47">
        <v>5</v>
      </c>
      <c r="K2" s="47"/>
      <c r="L2" s="47">
        <v>6</v>
      </c>
      <c r="M2" s="47"/>
      <c r="N2" s="47">
        <v>7</v>
      </c>
      <c r="O2" s="47"/>
      <c r="P2" s="47">
        <v>8</v>
      </c>
      <c r="Q2" s="47"/>
      <c r="R2" s="47">
        <v>9</v>
      </c>
      <c r="S2" s="47"/>
      <c r="T2" s="47">
        <v>10</v>
      </c>
      <c r="U2" s="47"/>
      <c r="V2" s="47"/>
      <c r="W2" s="47"/>
      <c r="X2" s="47"/>
      <c r="Y2" s="10"/>
    </row>
    <row r="3" spans="1:25" ht="15" customHeight="1" x14ac:dyDescent="0.25">
      <c r="A3" s="48" t="s">
        <v>0</v>
      </c>
      <c r="B3" s="49" t="s">
        <v>1</v>
      </c>
      <c r="C3" s="51">
        <v>2014</v>
      </c>
      <c r="D3" s="49" t="s">
        <v>2</v>
      </c>
      <c r="E3" s="51">
        <v>2015</v>
      </c>
      <c r="F3" s="49" t="s">
        <v>3</v>
      </c>
      <c r="G3" s="51">
        <v>2016</v>
      </c>
      <c r="H3" s="49" t="s">
        <v>4</v>
      </c>
      <c r="I3" s="51">
        <v>2017</v>
      </c>
      <c r="J3" s="49" t="s">
        <v>5</v>
      </c>
      <c r="K3" s="51">
        <v>2018</v>
      </c>
      <c r="L3" s="49" t="s">
        <v>6</v>
      </c>
      <c r="M3" s="51">
        <v>2019</v>
      </c>
      <c r="N3" s="49" t="s">
        <v>7</v>
      </c>
      <c r="O3" s="51">
        <v>2020</v>
      </c>
      <c r="P3" s="49" t="s">
        <v>8</v>
      </c>
      <c r="Q3" s="51">
        <v>2021</v>
      </c>
      <c r="R3" s="49" t="s">
        <v>9</v>
      </c>
      <c r="S3" s="51">
        <v>2022</v>
      </c>
      <c r="T3" s="49" t="s">
        <v>10</v>
      </c>
      <c r="U3" s="51">
        <v>2023</v>
      </c>
      <c r="V3" s="46"/>
      <c r="W3" s="46"/>
      <c r="X3" s="47"/>
    </row>
    <row r="4" spans="1:25" ht="15" hidden="1" customHeight="1" x14ac:dyDescent="0.25">
      <c r="A4" s="48" t="s">
        <v>11</v>
      </c>
      <c r="B4" s="49" t="s">
        <v>12</v>
      </c>
      <c r="C4" s="49" t="s">
        <v>334</v>
      </c>
      <c r="D4" s="49" t="s">
        <v>13</v>
      </c>
      <c r="E4" s="49" t="s">
        <v>335</v>
      </c>
      <c r="F4" s="49" t="s">
        <v>14</v>
      </c>
      <c r="G4" s="49" t="s">
        <v>336</v>
      </c>
      <c r="H4" s="49" t="s">
        <v>15</v>
      </c>
      <c r="I4" s="49" t="s">
        <v>337</v>
      </c>
      <c r="J4" s="49" t="s">
        <v>16</v>
      </c>
      <c r="K4" s="49" t="s">
        <v>338</v>
      </c>
      <c r="L4" s="49" t="s">
        <v>17</v>
      </c>
      <c r="M4" s="49" t="s">
        <v>339</v>
      </c>
      <c r="N4" s="49" t="s">
        <v>18</v>
      </c>
      <c r="O4" s="49" t="s">
        <v>340</v>
      </c>
      <c r="P4" s="49" t="s">
        <v>19</v>
      </c>
      <c r="Q4" s="49" t="s">
        <v>341</v>
      </c>
      <c r="R4" s="49" t="s">
        <v>20</v>
      </c>
      <c r="S4" s="49" t="s">
        <v>342</v>
      </c>
      <c r="T4" s="49" t="s">
        <v>21</v>
      </c>
      <c r="U4" s="49" t="s">
        <v>343</v>
      </c>
      <c r="V4" s="46"/>
      <c r="W4" s="46"/>
      <c r="X4" s="47"/>
    </row>
    <row r="5" spans="1:25" ht="15" customHeight="1" x14ac:dyDescent="0.25">
      <c r="A5" s="48" t="s">
        <v>278</v>
      </c>
      <c r="B5" s="50">
        <v>38697.199999999997</v>
      </c>
      <c r="C5" s="86">
        <f t="shared" ref="C5:C36" si="0">B5/$B$5</f>
        <v>1</v>
      </c>
      <c r="D5" s="50">
        <v>43220.6</v>
      </c>
      <c r="E5" s="86">
        <f t="shared" ref="E5:E36" si="1">D5/$D$5</f>
        <v>1</v>
      </c>
      <c r="F5" s="50">
        <v>46341.2</v>
      </c>
      <c r="G5" s="86">
        <f t="shared" ref="G5:G36" si="2">F5/$F$5</f>
        <v>1</v>
      </c>
      <c r="H5" s="50">
        <v>45354</v>
      </c>
      <c r="I5" s="86">
        <f t="shared" ref="I5:I36" si="3">H5/$H$5</f>
        <v>1</v>
      </c>
      <c r="J5" s="50">
        <v>51163.9</v>
      </c>
      <c r="K5" s="86">
        <f t="shared" ref="K5:K36" si="4">J5/$J$5</f>
        <v>1</v>
      </c>
      <c r="L5" s="50">
        <v>60012.800000000003</v>
      </c>
      <c r="M5" s="86">
        <f t="shared" ref="M5:M36" si="5">L5/$L$5</f>
        <v>1</v>
      </c>
      <c r="N5" s="50">
        <v>62747.7</v>
      </c>
      <c r="O5" s="86">
        <f t="shared" ref="O5:O36" si="6">N5/$N$5</f>
        <v>1</v>
      </c>
      <c r="P5" s="50">
        <v>65092</v>
      </c>
      <c r="Q5" s="86">
        <f t="shared" ref="Q5:Q36" si="7">P5/$P$5</f>
        <v>1</v>
      </c>
      <c r="R5" s="50">
        <v>85239.2</v>
      </c>
      <c r="S5" s="86">
        <f t="shared" ref="S5:S36" si="8">R5/$R$5</f>
        <v>1</v>
      </c>
      <c r="T5" s="50">
        <v>103762.7</v>
      </c>
      <c r="U5" s="92">
        <f t="shared" ref="U5:U36" si="9">T5/$T$5</f>
        <v>1</v>
      </c>
      <c r="V5" s="87"/>
      <c r="W5" s="87"/>
      <c r="X5" s="47"/>
    </row>
    <row r="6" spans="1:25" ht="15" hidden="1" customHeight="1" x14ac:dyDescent="0.25">
      <c r="A6" s="48" t="s">
        <v>30</v>
      </c>
      <c r="B6" s="50">
        <v>15.637952</v>
      </c>
      <c r="C6" s="86">
        <f t="shared" si="0"/>
        <v>4.0411068501080183E-4</v>
      </c>
      <c r="D6" s="50">
        <v>11.689218</v>
      </c>
      <c r="E6" s="86">
        <f t="shared" si="1"/>
        <v>2.7045478313581954E-4</v>
      </c>
      <c r="F6" s="50">
        <v>7.2201680000000001</v>
      </c>
      <c r="G6" s="86">
        <f t="shared" si="2"/>
        <v>1.5580451088879874E-4</v>
      </c>
      <c r="H6" s="50">
        <v>-2.1302859999999999</v>
      </c>
      <c r="I6" s="86">
        <f t="shared" si="3"/>
        <v>-4.6970190060413635E-5</v>
      </c>
      <c r="J6" s="50">
        <v>12.810116000000001</v>
      </c>
      <c r="K6" s="86">
        <f t="shared" si="4"/>
        <v>2.5037411143403847E-4</v>
      </c>
      <c r="L6" s="50">
        <v>17.295202</v>
      </c>
      <c r="M6" s="86">
        <f t="shared" si="5"/>
        <v>2.8819188573104404E-4</v>
      </c>
      <c r="N6" s="50">
        <v>4.557194</v>
      </c>
      <c r="O6" s="86">
        <f t="shared" si="6"/>
        <v>7.262726761299617E-5</v>
      </c>
      <c r="P6" s="50">
        <v>3.7360730000000002</v>
      </c>
      <c r="Q6" s="86">
        <f t="shared" si="7"/>
        <v>5.7396807595403431E-5</v>
      </c>
      <c r="R6" s="50">
        <v>30.951882999999999</v>
      </c>
      <c r="S6" s="86">
        <f t="shared" si="8"/>
        <v>3.6311794338754938E-4</v>
      </c>
      <c r="T6" s="50">
        <v>21.731199</v>
      </c>
      <c r="U6" s="92">
        <f t="shared" si="9"/>
        <v>2.0943170329993342E-4</v>
      </c>
      <c r="V6" s="87"/>
      <c r="W6" s="87"/>
      <c r="X6" s="47"/>
    </row>
    <row r="7" spans="1:25" ht="15" hidden="1" customHeight="1" x14ac:dyDescent="0.25">
      <c r="A7" s="48" t="s">
        <v>279</v>
      </c>
      <c r="B7" s="50">
        <v>38697.199999999997</v>
      </c>
      <c r="C7" s="86">
        <f t="shared" si="0"/>
        <v>1</v>
      </c>
      <c r="D7" s="50">
        <v>43220.6</v>
      </c>
      <c r="E7" s="86">
        <f t="shared" si="1"/>
        <v>1</v>
      </c>
      <c r="F7" s="50">
        <v>46341.2</v>
      </c>
      <c r="G7" s="86">
        <f t="shared" si="2"/>
        <v>1</v>
      </c>
      <c r="H7" s="50">
        <v>45354</v>
      </c>
      <c r="I7" s="86">
        <f t="shared" si="3"/>
        <v>1</v>
      </c>
      <c r="J7" s="50">
        <v>51163.9</v>
      </c>
      <c r="K7" s="86">
        <f t="shared" si="4"/>
        <v>1</v>
      </c>
      <c r="L7" s="50">
        <v>60012.800000000003</v>
      </c>
      <c r="M7" s="86">
        <f t="shared" si="5"/>
        <v>1</v>
      </c>
      <c r="N7" s="50">
        <v>62747.7</v>
      </c>
      <c r="O7" s="86">
        <f t="shared" si="6"/>
        <v>1</v>
      </c>
      <c r="P7" s="50">
        <v>65092</v>
      </c>
      <c r="Q7" s="86">
        <f t="shared" si="7"/>
        <v>1</v>
      </c>
      <c r="R7" s="50">
        <v>85239.2</v>
      </c>
      <c r="S7" s="86">
        <f t="shared" si="8"/>
        <v>1</v>
      </c>
      <c r="T7" s="50">
        <v>103762.7</v>
      </c>
      <c r="U7" s="92">
        <f t="shared" si="9"/>
        <v>1</v>
      </c>
      <c r="V7" s="87"/>
      <c r="W7" s="87"/>
      <c r="X7" s="47"/>
    </row>
    <row r="8" spans="1:25" ht="15" hidden="1" customHeight="1" x14ac:dyDescent="0.25">
      <c r="A8" s="48" t="s">
        <v>30</v>
      </c>
      <c r="B8" s="50">
        <v>15.6379523130758</v>
      </c>
      <c r="C8" s="86">
        <f t="shared" si="0"/>
        <v>4.0411069310120117E-4</v>
      </c>
      <c r="D8" s="50">
        <v>11.6892178245454</v>
      </c>
      <c r="E8" s="86">
        <f t="shared" si="1"/>
        <v>2.7045477907630623E-4</v>
      </c>
      <c r="F8" s="50">
        <v>7.2201681605530696</v>
      </c>
      <c r="G8" s="86">
        <f t="shared" si="2"/>
        <v>1.5580451435338467E-4</v>
      </c>
      <c r="H8" s="50">
        <v>-2.1302857932034498</v>
      </c>
      <c r="I8" s="86">
        <f t="shared" si="3"/>
        <v>-4.6970185500803675E-5</v>
      </c>
      <c r="J8" s="50">
        <v>12.8101159765401</v>
      </c>
      <c r="K8" s="86">
        <f t="shared" si="4"/>
        <v>2.5037411097551397E-4</v>
      </c>
      <c r="L8" s="50">
        <v>17.295202281296</v>
      </c>
      <c r="M8" s="86">
        <f t="shared" si="5"/>
        <v>2.8819189041831073E-4</v>
      </c>
      <c r="N8" s="50">
        <v>4.5571944651807499</v>
      </c>
      <c r="O8" s="86">
        <f t="shared" si="6"/>
        <v>7.2627275026506947E-5</v>
      </c>
      <c r="P8" s="50">
        <v>3.7360731947147099</v>
      </c>
      <c r="Q8" s="86">
        <f t="shared" si="7"/>
        <v>5.73968105867804E-5</v>
      </c>
      <c r="R8" s="50">
        <v>30.951883487986201</v>
      </c>
      <c r="S8" s="86">
        <f t="shared" si="8"/>
        <v>3.63117949112453E-4</v>
      </c>
      <c r="T8" s="50">
        <v>21.731198791166499</v>
      </c>
      <c r="U8" s="92">
        <f t="shared" si="9"/>
        <v>2.0943170128732676E-4</v>
      </c>
      <c r="V8" s="87"/>
      <c r="W8" s="87"/>
      <c r="X8" s="47"/>
    </row>
    <row r="9" spans="1:25" ht="15" customHeight="1" x14ac:dyDescent="0.25">
      <c r="A9" s="48" t="s">
        <v>280</v>
      </c>
      <c r="B9" s="51">
        <v>0</v>
      </c>
      <c r="C9" s="86">
        <f t="shared" si="0"/>
        <v>0</v>
      </c>
      <c r="D9" s="51">
        <v>0</v>
      </c>
      <c r="E9" s="86">
        <f t="shared" si="1"/>
        <v>0</v>
      </c>
      <c r="F9" s="51">
        <v>0</v>
      </c>
      <c r="G9" s="86">
        <f t="shared" si="2"/>
        <v>0</v>
      </c>
      <c r="H9" s="51">
        <v>0</v>
      </c>
      <c r="I9" s="86">
        <f t="shared" si="3"/>
        <v>0</v>
      </c>
      <c r="J9" s="51">
        <v>0</v>
      </c>
      <c r="K9" s="86">
        <f t="shared" si="4"/>
        <v>0</v>
      </c>
      <c r="L9" s="51">
        <v>0</v>
      </c>
      <c r="M9" s="86">
        <f t="shared" si="5"/>
        <v>0</v>
      </c>
      <c r="N9" s="51">
        <v>0</v>
      </c>
      <c r="O9" s="86">
        <f t="shared" si="6"/>
        <v>0</v>
      </c>
      <c r="P9" s="51">
        <v>0</v>
      </c>
      <c r="Q9" s="86">
        <f t="shared" si="7"/>
        <v>0</v>
      </c>
      <c r="R9" s="51">
        <v>0</v>
      </c>
      <c r="S9" s="86">
        <f t="shared" si="8"/>
        <v>0</v>
      </c>
      <c r="T9" s="51">
        <v>0</v>
      </c>
      <c r="U9" s="92">
        <f t="shared" si="9"/>
        <v>0</v>
      </c>
      <c r="V9" s="87"/>
      <c r="W9" s="87"/>
      <c r="X9" s="47"/>
    </row>
    <row r="10" spans="1:25" ht="15" hidden="1" customHeight="1" x14ac:dyDescent="0.25">
      <c r="A10" s="48" t="s">
        <v>30</v>
      </c>
      <c r="B10" s="51">
        <v>0</v>
      </c>
      <c r="C10" s="86">
        <f t="shared" si="0"/>
        <v>0</v>
      </c>
      <c r="D10" s="51">
        <v>0</v>
      </c>
      <c r="E10" s="86">
        <f t="shared" si="1"/>
        <v>0</v>
      </c>
      <c r="F10" s="51">
        <v>0</v>
      </c>
      <c r="G10" s="86">
        <f t="shared" si="2"/>
        <v>0</v>
      </c>
      <c r="H10" s="51">
        <v>0</v>
      </c>
      <c r="I10" s="86">
        <f t="shared" si="3"/>
        <v>0</v>
      </c>
      <c r="J10" s="51">
        <v>0</v>
      </c>
      <c r="K10" s="86">
        <f t="shared" si="4"/>
        <v>0</v>
      </c>
      <c r="L10" s="51">
        <v>0</v>
      </c>
      <c r="M10" s="86">
        <f t="shared" si="5"/>
        <v>0</v>
      </c>
      <c r="N10" s="51">
        <v>0</v>
      </c>
      <c r="O10" s="86">
        <f t="shared" si="6"/>
        <v>0</v>
      </c>
      <c r="P10" s="51">
        <v>0</v>
      </c>
      <c r="Q10" s="86">
        <f t="shared" si="7"/>
        <v>0</v>
      </c>
      <c r="R10" s="51">
        <v>0</v>
      </c>
      <c r="S10" s="86">
        <f t="shared" si="8"/>
        <v>0</v>
      </c>
      <c r="T10" s="51">
        <v>0</v>
      </c>
      <c r="U10" s="92">
        <f t="shared" si="9"/>
        <v>0</v>
      </c>
      <c r="V10" s="87"/>
      <c r="W10" s="87"/>
      <c r="X10" s="47"/>
    </row>
    <row r="11" spans="1:25" ht="15" hidden="1" customHeight="1" x14ac:dyDescent="0.25">
      <c r="A11" s="48" t="s">
        <v>281</v>
      </c>
      <c r="B11" s="50">
        <v>135.4</v>
      </c>
      <c r="C11" s="86">
        <f t="shared" si="0"/>
        <v>3.4989611651489003E-3</v>
      </c>
      <c r="D11" s="50">
        <v>57.9</v>
      </c>
      <c r="E11" s="86">
        <f t="shared" si="1"/>
        <v>1.3396389684548571E-3</v>
      </c>
      <c r="F11" s="50">
        <v>170.7</v>
      </c>
      <c r="G11" s="86">
        <f t="shared" si="2"/>
        <v>3.6835472538475481E-3</v>
      </c>
      <c r="H11" s="50">
        <v>168.5</v>
      </c>
      <c r="I11" s="86">
        <f t="shared" si="3"/>
        <v>3.7152180623539269E-3</v>
      </c>
      <c r="J11" s="50">
        <v>493.4</v>
      </c>
      <c r="K11" s="86">
        <f t="shared" si="4"/>
        <v>9.6435181837193802E-3</v>
      </c>
      <c r="L11" s="50">
        <v>605.79999999999995</v>
      </c>
      <c r="M11" s="86">
        <f t="shared" si="5"/>
        <v>1.0094513170523621E-2</v>
      </c>
      <c r="N11" s="50">
        <v>910.5</v>
      </c>
      <c r="O11" s="86">
        <f t="shared" si="6"/>
        <v>1.4510492018034128E-2</v>
      </c>
      <c r="P11" s="50">
        <v>3083.9</v>
      </c>
      <c r="Q11" s="86">
        <f t="shared" si="7"/>
        <v>4.737755791802372E-2</v>
      </c>
      <c r="R11" s="50">
        <v>2378.6</v>
      </c>
      <c r="S11" s="86">
        <f t="shared" si="8"/>
        <v>2.7905001454729749E-2</v>
      </c>
      <c r="T11" s="50">
        <v>1915.7</v>
      </c>
      <c r="U11" s="92">
        <f t="shared" si="9"/>
        <v>1.846231834753722E-2</v>
      </c>
      <c r="V11" s="87"/>
      <c r="W11" s="87"/>
      <c r="X11" s="47"/>
    </row>
    <row r="12" spans="1:25" ht="15" hidden="1" customHeight="1" x14ac:dyDescent="0.25">
      <c r="A12" s="48" t="s">
        <v>30</v>
      </c>
      <c r="B12" s="50">
        <v>39.443871999999999</v>
      </c>
      <c r="C12" s="86">
        <f t="shared" si="0"/>
        <v>1.0192952461676814E-3</v>
      </c>
      <c r="D12" s="50">
        <v>-57.237814</v>
      </c>
      <c r="E12" s="86">
        <f t="shared" si="1"/>
        <v>-1.3243178947076164E-3</v>
      </c>
      <c r="F12" s="50">
        <v>194.81865300000001</v>
      </c>
      <c r="G12" s="86">
        <f t="shared" si="2"/>
        <v>4.2040053559251819E-3</v>
      </c>
      <c r="H12" s="50">
        <v>-1.2888109999999999</v>
      </c>
      <c r="I12" s="86">
        <f t="shared" si="3"/>
        <v>-2.8416699739824491E-5</v>
      </c>
      <c r="J12" s="50">
        <v>192.81899100000001</v>
      </c>
      <c r="K12" s="86">
        <f t="shared" si="4"/>
        <v>3.7686531128393263E-3</v>
      </c>
      <c r="L12" s="50">
        <v>22.780705000000001</v>
      </c>
      <c r="M12" s="86">
        <f t="shared" si="5"/>
        <v>3.7959743588034551E-4</v>
      </c>
      <c r="N12" s="50">
        <v>50.297128000000001</v>
      </c>
      <c r="O12" s="86">
        <f t="shared" si="6"/>
        <v>8.0157723709394933E-4</v>
      </c>
      <c r="P12" s="50">
        <v>238.70400900000001</v>
      </c>
      <c r="Q12" s="86">
        <f t="shared" si="7"/>
        <v>3.6671789006329507E-3</v>
      </c>
      <c r="R12" s="50">
        <v>-22.870391000000001</v>
      </c>
      <c r="S12" s="86">
        <f t="shared" si="8"/>
        <v>-2.6830837220433791E-4</v>
      </c>
      <c r="T12" s="50">
        <v>-19.461027000000001</v>
      </c>
      <c r="U12" s="92">
        <f t="shared" si="9"/>
        <v>-1.8755320553532243E-4</v>
      </c>
      <c r="V12" s="87"/>
      <c r="W12" s="87"/>
      <c r="X12" s="47"/>
    </row>
    <row r="13" spans="1:25" ht="15" customHeight="1" x14ac:dyDescent="0.25">
      <c r="A13" s="48" t="s">
        <v>282</v>
      </c>
      <c r="B13" s="50">
        <v>35029.599999999999</v>
      </c>
      <c r="C13" s="86">
        <f t="shared" si="0"/>
        <v>0.90522311691801993</v>
      </c>
      <c r="D13" s="50">
        <v>38924.9</v>
      </c>
      <c r="E13" s="86">
        <f t="shared" si="1"/>
        <v>0.90060989435593219</v>
      </c>
      <c r="F13" s="50">
        <v>40679.699999999997</v>
      </c>
      <c r="G13" s="86">
        <f t="shared" si="2"/>
        <v>0.87783009503422438</v>
      </c>
      <c r="H13" s="50">
        <v>39417.4</v>
      </c>
      <c r="I13" s="86">
        <f t="shared" si="3"/>
        <v>0.86910526083697137</v>
      </c>
      <c r="J13" s="50">
        <v>44829.5</v>
      </c>
      <c r="K13" s="86">
        <f t="shared" si="4"/>
        <v>0.87619395706738534</v>
      </c>
      <c r="L13" s="50">
        <v>53085.9</v>
      </c>
      <c r="M13" s="86">
        <f t="shared" si="5"/>
        <v>0.88457629039138319</v>
      </c>
      <c r="N13" s="50">
        <v>54958.400000000001</v>
      </c>
      <c r="O13" s="86">
        <f t="shared" si="6"/>
        <v>0.87586317904879385</v>
      </c>
      <c r="P13" s="50">
        <v>58407.5</v>
      </c>
      <c r="Q13" s="86">
        <f t="shared" si="7"/>
        <v>0.89730688871136233</v>
      </c>
      <c r="R13" s="50">
        <v>76507.7</v>
      </c>
      <c r="S13" s="86">
        <f t="shared" si="8"/>
        <v>0.89756473547381954</v>
      </c>
      <c r="T13" s="50">
        <v>93256.3</v>
      </c>
      <c r="U13" s="92">
        <f t="shared" si="9"/>
        <v>0.89874588845510006</v>
      </c>
      <c r="V13" s="87"/>
      <c r="W13" s="87"/>
      <c r="X13" s="47"/>
    </row>
    <row r="14" spans="1:25" ht="15" hidden="1" customHeight="1" x14ac:dyDescent="0.25">
      <c r="A14" s="48" t="s">
        <v>30</v>
      </c>
      <c r="B14" s="50">
        <v>15.660773000000001</v>
      </c>
      <c r="C14" s="86">
        <f t="shared" si="0"/>
        <v>4.0470041760127352E-4</v>
      </c>
      <c r="D14" s="50">
        <v>11.120024000000001</v>
      </c>
      <c r="E14" s="86">
        <f t="shared" si="1"/>
        <v>2.572852760026469E-4</v>
      </c>
      <c r="F14" s="50">
        <v>4.5081680000000004</v>
      </c>
      <c r="G14" s="86">
        <f t="shared" si="2"/>
        <v>9.7282072971783219E-5</v>
      </c>
      <c r="H14" s="50">
        <v>-3.1030220000000002</v>
      </c>
      <c r="I14" s="86">
        <f t="shared" si="3"/>
        <v>-6.8417824227190547E-5</v>
      </c>
      <c r="J14" s="50">
        <v>13.730231</v>
      </c>
      <c r="K14" s="86">
        <f t="shared" si="4"/>
        <v>2.6835778742433628E-4</v>
      </c>
      <c r="L14" s="50">
        <v>18.417337</v>
      </c>
      <c r="M14" s="86">
        <f t="shared" si="5"/>
        <v>3.0689014676868931E-4</v>
      </c>
      <c r="N14" s="50">
        <v>3.5273020000000002</v>
      </c>
      <c r="O14" s="86">
        <f t="shared" si="6"/>
        <v>5.6214044498842193E-5</v>
      </c>
      <c r="P14" s="50">
        <v>6.2758380000000002</v>
      </c>
      <c r="Q14" s="86">
        <f t="shared" si="7"/>
        <v>9.6414889694586127E-5</v>
      </c>
      <c r="R14" s="50">
        <v>30.989512999999999</v>
      </c>
      <c r="S14" s="86">
        <f t="shared" si="8"/>
        <v>3.6355940693953015E-4</v>
      </c>
      <c r="T14" s="50">
        <v>21.891390999999999</v>
      </c>
      <c r="U14" s="92">
        <f t="shared" si="9"/>
        <v>2.1097553359733314E-4</v>
      </c>
      <c r="V14" s="87"/>
      <c r="W14" s="87"/>
      <c r="X14" s="47"/>
    </row>
    <row r="15" spans="1:25" ht="15" hidden="1" customHeight="1" x14ac:dyDescent="0.25">
      <c r="A15" s="48" t="s">
        <v>283</v>
      </c>
      <c r="B15" s="51">
        <v>0</v>
      </c>
      <c r="C15" s="86">
        <f t="shared" si="0"/>
        <v>0</v>
      </c>
      <c r="D15" s="51">
        <v>0</v>
      </c>
      <c r="E15" s="86">
        <f t="shared" si="1"/>
        <v>0</v>
      </c>
      <c r="F15" s="51">
        <v>0</v>
      </c>
      <c r="G15" s="86">
        <f t="shared" si="2"/>
        <v>0</v>
      </c>
      <c r="H15" s="50">
        <v>2413.4</v>
      </c>
      <c r="I15" s="86">
        <f t="shared" si="3"/>
        <v>5.3212506063412268E-2</v>
      </c>
      <c r="J15" s="50">
        <v>2487.3000000000002</v>
      </c>
      <c r="K15" s="86">
        <f t="shared" si="4"/>
        <v>4.861435504330202E-2</v>
      </c>
      <c r="L15" s="50">
        <v>2017.5</v>
      </c>
      <c r="M15" s="86">
        <f t="shared" si="5"/>
        <v>3.3617828196651378E-2</v>
      </c>
      <c r="N15" s="50">
        <v>2615.6</v>
      </c>
      <c r="O15" s="86">
        <f t="shared" si="6"/>
        <v>4.1684396400186778E-2</v>
      </c>
      <c r="P15" s="50">
        <v>2294.3000000000002</v>
      </c>
      <c r="Q15" s="86">
        <f t="shared" si="7"/>
        <v>3.524703496589443E-2</v>
      </c>
      <c r="R15" s="50">
        <v>2713</v>
      </c>
      <c r="S15" s="86">
        <f t="shared" si="8"/>
        <v>3.182807909975692E-2</v>
      </c>
      <c r="T15" s="50">
        <v>3378.9</v>
      </c>
      <c r="U15" s="92">
        <f t="shared" si="9"/>
        <v>3.2563724729599369E-2</v>
      </c>
      <c r="V15" s="87"/>
      <c r="W15" s="87"/>
      <c r="X15" s="47"/>
    </row>
    <row r="16" spans="1:25" ht="15" hidden="1" customHeight="1" x14ac:dyDescent="0.25">
      <c r="A16" s="48" t="s">
        <v>30</v>
      </c>
      <c r="B16" s="51">
        <v>0</v>
      </c>
      <c r="C16" s="86">
        <f t="shared" si="0"/>
        <v>0</v>
      </c>
      <c r="D16" s="51">
        <v>0</v>
      </c>
      <c r="E16" s="86">
        <f t="shared" si="1"/>
        <v>0</v>
      </c>
      <c r="F16" s="51">
        <v>0</v>
      </c>
      <c r="G16" s="86">
        <f t="shared" si="2"/>
        <v>0</v>
      </c>
      <c r="H16" s="51">
        <v>0</v>
      </c>
      <c r="I16" s="86">
        <f t="shared" si="3"/>
        <v>0</v>
      </c>
      <c r="J16" s="50">
        <v>3.06207010856054</v>
      </c>
      <c r="K16" s="86">
        <f t="shared" si="4"/>
        <v>5.9848254502892468E-5</v>
      </c>
      <c r="L16" s="50">
        <v>-18.887950790013299</v>
      </c>
      <c r="M16" s="86">
        <f t="shared" si="5"/>
        <v>-3.147320369989952E-4</v>
      </c>
      <c r="N16" s="50">
        <v>29.6456009913259</v>
      </c>
      <c r="O16" s="86">
        <f t="shared" si="6"/>
        <v>4.7245717359083921E-4</v>
      </c>
      <c r="P16" s="50">
        <v>-12.283988377427701</v>
      </c>
      <c r="Q16" s="86">
        <f t="shared" si="7"/>
        <v>-1.8871732897172771E-4</v>
      </c>
      <c r="R16" s="50">
        <v>18.249575033779401</v>
      </c>
      <c r="S16" s="86">
        <f t="shared" si="8"/>
        <v>2.1409838470773309E-4</v>
      </c>
      <c r="T16" s="50">
        <v>24.544784371544399</v>
      </c>
      <c r="U16" s="92">
        <f t="shared" si="9"/>
        <v>2.3654727923949935E-4</v>
      </c>
      <c r="V16" s="87"/>
      <c r="W16" s="87"/>
      <c r="X16" s="47"/>
    </row>
    <row r="17" spans="1:24" ht="15" customHeight="1" x14ac:dyDescent="0.25">
      <c r="A17" s="48" t="s">
        <v>284</v>
      </c>
      <c r="B17" s="50">
        <v>8510</v>
      </c>
      <c r="C17" s="86">
        <f t="shared" si="0"/>
        <v>0.21991255181253425</v>
      </c>
      <c r="D17" s="50">
        <v>13046.3</v>
      </c>
      <c r="E17" s="86">
        <f t="shared" si="1"/>
        <v>0.30185374566757517</v>
      </c>
      <c r="F17" s="50">
        <v>11448.4</v>
      </c>
      <c r="G17" s="86">
        <f t="shared" si="2"/>
        <v>0.24704582531311231</v>
      </c>
      <c r="H17" s="50">
        <v>165.1</v>
      </c>
      <c r="I17" s="86">
        <f t="shared" si="3"/>
        <v>3.6402522379503461E-3</v>
      </c>
      <c r="J17" s="50">
        <v>159.5</v>
      </c>
      <c r="K17" s="86">
        <f t="shared" si="4"/>
        <v>3.1174324083973271E-3</v>
      </c>
      <c r="L17" s="50">
        <v>194.8</v>
      </c>
      <c r="M17" s="86">
        <f t="shared" si="5"/>
        <v>3.2459741921723366E-3</v>
      </c>
      <c r="N17" s="50">
        <v>189.2</v>
      </c>
      <c r="O17" s="86">
        <f t="shared" si="6"/>
        <v>3.0152499613531653E-3</v>
      </c>
      <c r="P17" s="51">
        <v>0</v>
      </c>
      <c r="Q17" s="86">
        <f t="shared" si="7"/>
        <v>0</v>
      </c>
      <c r="R17" s="50">
        <v>194.9</v>
      </c>
      <c r="S17" s="86">
        <f t="shared" si="8"/>
        <v>2.2865066776788148E-3</v>
      </c>
      <c r="T17" s="50">
        <v>236.2</v>
      </c>
      <c r="U17" s="92">
        <f t="shared" si="9"/>
        <v>2.2763478591054397E-3</v>
      </c>
      <c r="V17" s="87"/>
      <c r="W17" s="87"/>
      <c r="X17" s="47"/>
    </row>
    <row r="18" spans="1:24" ht="15" hidden="1" customHeight="1" x14ac:dyDescent="0.25">
      <c r="A18" s="48" t="s">
        <v>30</v>
      </c>
      <c r="B18" s="50">
        <v>53.4466903478245</v>
      </c>
      <c r="C18" s="86">
        <f t="shared" si="0"/>
        <v>1.3811513584400035E-3</v>
      </c>
      <c r="D18" s="50">
        <v>53.305522914218599</v>
      </c>
      <c r="E18" s="86">
        <f t="shared" si="1"/>
        <v>1.2333360229663309E-3</v>
      </c>
      <c r="F18" s="50">
        <v>-12.247917033948299</v>
      </c>
      <c r="G18" s="86">
        <f t="shared" si="2"/>
        <v>-2.6429865937757977E-4</v>
      </c>
      <c r="H18" s="50">
        <v>-98.557877083260493</v>
      </c>
      <c r="I18" s="86">
        <f t="shared" si="3"/>
        <v>-2.1730801491215879E-3</v>
      </c>
      <c r="J18" s="50">
        <v>-3.3918837068443302</v>
      </c>
      <c r="K18" s="86">
        <f t="shared" si="4"/>
        <v>-6.6294471430917699E-5</v>
      </c>
      <c r="L18" s="50">
        <v>22.131661442006301</v>
      </c>
      <c r="M18" s="86">
        <f t="shared" si="5"/>
        <v>3.6878235046533905E-4</v>
      </c>
      <c r="N18" s="50">
        <v>-2.8747433264887201</v>
      </c>
      <c r="O18" s="86">
        <f t="shared" si="6"/>
        <v>-4.5814321903252554E-5</v>
      </c>
      <c r="P18" s="51">
        <v>0</v>
      </c>
      <c r="Q18" s="86">
        <f t="shared" si="7"/>
        <v>0</v>
      </c>
      <c r="R18" s="51">
        <v>0</v>
      </c>
      <c r="S18" s="86">
        <f t="shared" si="8"/>
        <v>0</v>
      </c>
      <c r="T18" s="50">
        <v>21.190354027706501</v>
      </c>
      <c r="U18" s="92">
        <f t="shared" si="9"/>
        <v>2.0421937775044887E-4</v>
      </c>
      <c r="V18" s="87"/>
      <c r="W18" s="87"/>
      <c r="X18" s="47"/>
    </row>
    <row r="19" spans="1:24" ht="15" customHeight="1" x14ac:dyDescent="0.25">
      <c r="A19" s="48" t="s">
        <v>285</v>
      </c>
      <c r="B19" s="50">
        <v>707.2</v>
      </c>
      <c r="C19" s="86">
        <f t="shared" si="0"/>
        <v>1.8275224047217889E-2</v>
      </c>
      <c r="D19" s="50">
        <v>925</v>
      </c>
      <c r="E19" s="86">
        <f t="shared" si="1"/>
        <v>2.1401831534037012E-2</v>
      </c>
      <c r="F19" s="50">
        <v>1000.1</v>
      </c>
      <c r="G19" s="86">
        <f t="shared" si="2"/>
        <v>2.1581227935400897E-2</v>
      </c>
      <c r="H19" s="50">
        <v>1080.5</v>
      </c>
      <c r="I19" s="86">
        <f t="shared" si="3"/>
        <v>2.3823698020020285E-2</v>
      </c>
      <c r="J19" s="50">
        <v>1242.0999999999999</v>
      </c>
      <c r="K19" s="86">
        <f t="shared" si="4"/>
        <v>2.4276882723951846E-2</v>
      </c>
      <c r="L19" s="50">
        <v>1822.7</v>
      </c>
      <c r="M19" s="86">
        <f t="shared" si="5"/>
        <v>3.0371854004479042E-2</v>
      </c>
      <c r="N19" s="50">
        <v>1910.1</v>
      </c>
      <c r="O19" s="86">
        <f t="shared" si="6"/>
        <v>3.0440956401589222E-2</v>
      </c>
      <c r="P19" s="50">
        <v>2111.4</v>
      </c>
      <c r="Q19" s="86">
        <f t="shared" si="7"/>
        <v>3.2437165857555461E-2</v>
      </c>
      <c r="R19" s="50">
        <v>2265.1</v>
      </c>
      <c r="S19" s="86">
        <f t="shared" si="8"/>
        <v>2.6573454466958864E-2</v>
      </c>
      <c r="T19" s="50">
        <v>2640.3</v>
      </c>
      <c r="U19" s="92">
        <f t="shared" si="9"/>
        <v>2.5445559917002931E-2</v>
      </c>
      <c r="V19" s="87"/>
      <c r="W19" s="87"/>
      <c r="X19" s="47"/>
    </row>
    <row r="20" spans="1:24" ht="15" hidden="1" customHeight="1" x14ac:dyDescent="0.25">
      <c r="A20" s="48" t="s">
        <v>30</v>
      </c>
      <c r="B20" s="50">
        <v>24.594785059901302</v>
      </c>
      <c r="C20" s="86">
        <f t="shared" si="0"/>
        <v>6.3557014615789526E-4</v>
      </c>
      <c r="D20" s="50">
        <v>30.7975113122172</v>
      </c>
      <c r="E20" s="86">
        <f t="shared" si="1"/>
        <v>7.1256556623964498E-4</v>
      </c>
      <c r="F20" s="50">
        <v>8.1189189189189204</v>
      </c>
      <c r="G20" s="86">
        <f t="shared" si="2"/>
        <v>1.7519871990623724E-4</v>
      </c>
      <c r="H20" s="50">
        <v>8.0391960803919602</v>
      </c>
      <c r="I20" s="86">
        <f t="shared" si="3"/>
        <v>1.7725440050253474E-4</v>
      </c>
      <c r="J20" s="50">
        <v>14.956038870893099</v>
      </c>
      <c r="K20" s="86">
        <f t="shared" si="4"/>
        <v>2.9231623998352549E-4</v>
      </c>
      <c r="L20" s="50">
        <v>46.7434184043153</v>
      </c>
      <c r="M20" s="86">
        <f t="shared" si="5"/>
        <v>7.7889081003244798E-4</v>
      </c>
      <c r="N20" s="50">
        <v>4.7950842157239197</v>
      </c>
      <c r="O20" s="86">
        <f t="shared" si="6"/>
        <v>7.6418485709020732E-5</v>
      </c>
      <c r="P20" s="50">
        <v>10.538715250510499</v>
      </c>
      <c r="Q20" s="86">
        <f t="shared" si="7"/>
        <v>1.6190492303985897E-4</v>
      </c>
      <c r="R20" s="50">
        <v>7.2795301695557404</v>
      </c>
      <c r="S20" s="86">
        <f t="shared" si="8"/>
        <v>8.5401202375852192E-5</v>
      </c>
      <c r="T20" s="50">
        <v>16.5643900931526</v>
      </c>
      <c r="U20" s="92">
        <f t="shared" si="9"/>
        <v>1.5963723084646604E-4</v>
      </c>
      <c r="V20" s="87"/>
      <c r="W20" s="87"/>
      <c r="X20" s="47"/>
    </row>
    <row r="21" spans="1:24" ht="15" hidden="1" customHeight="1" x14ac:dyDescent="0.25">
      <c r="A21" s="48" t="s">
        <v>286</v>
      </c>
      <c r="B21" s="50">
        <v>25812.400000000001</v>
      </c>
      <c r="C21" s="86">
        <f t="shared" si="0"/>
        <v>0.66703534105826789</v>
      </c>
      <c r="D21" s="50">
        <v>24953.599999999999</v>
      </c>
      <c r="E21" s="86">
        <f t="shared" si="1"/>
        <v>0.57735431715431995</v>
      </c>
      <c r="F21" s="50">
        <v>28231.200000000001</v>
      </c>
      <c r="G21" s="86">
        <f t="shared" si="2"/>
        <v>0.60920304178571127</v>
      </c>
      <c r="H21" s="50">
        <v>35758.400000000001</v>
      </c>
      <c r="I21" s="86">
        <f t="shared" si="3"/>
        <v>0.7884288045155885</v>
      </c>
      <c r="J21" s="50">
        <v>40940.6</v>
      </c>
      <c r="K21" s="86">
        <f t="shared" si="4"/>
        <v>0.80018528689173418</v>
      </c>
      <c r="L21" s="50">
        <v>49050.9</v>
      </c>
      <c r="M21" s="86">
        <f t="shared" si="5"/>
        <v>0.81734063399808043</v>
      </c>
      <c r="N21" s="50">
        <v>50243.5</v>
      </c>
      <c r="O21" s="86">
        <f t="shared" si="6"/>
        <v>0.80072257628566468</v>
      </c>
      <c r="P21" s="50">
        <v>54001.8</v>
      </c>
      <c r="Q21" s="86">
        <f t="shared" si="7"/>
        <v>0.82962268788791249</v>
      </c>
      <c r="R21" s="50">
        <v>71334.7</v>
      </c>
      <c r="S21" s="86">
        <f t="shared" si="8"/>
        <v>0.83687669522942498</v>
      </c>
      <c r="T21" s="50">
        <v>87000.9</v>
      </c>
      <c r="U21" s="92">
        <f t="shared" si="9"/>
        <v>0.83846025594939222</v>
      </c>
      <c r="V21" s="87"/>
      <c r="W21" s="87"/>
      <c r="X21" s="47"/>
    </row>
    <row r="22" spans="1:24" ht="15" hidden="1" customHeight="1" x14ac:dyDescent="0.25">
      <c r="A22" s="48" t="s">
        <v>30</v>
      </c>
      <c r="B22" s="50">
        <v>6.7819468001489298</v>
      </c>
      <c r="C22" s="86">
        <f t="shared" si="0"/>
        <v>1.7525678344037631E-4</v>
      </c>
      <c r="D22" s="50">
        <v>-3.3270831073437699</v>
      </c>
      <c r="E22" s="86">
        <f t="shared" si="1"/>
        <v>-7.6979105041201875E-5</v>
      </c>
      <c r="F22" s="50">
        <v>13.1347781482431</v>
      </c>
      <c r="G22" s="86">
        <f t="shared" si="2"/>
        <v>2.8343629746841045E-4</v>
      </c>
      <c r="H22" s="50">
        <v>26.662699424749899</v>
      </c>
      <c r="I22" s="86">
        <f t="shared" si="3"/>
        <v>5.8787977741213339E-4</v>
      </c>
      <c r="J22" s="50">
        <v>14.4922591614837</v>
      </c>
      <c r="K22" s="86">
        <f t="shared" si="4"/>
        <v>2.8325165129092385E-4</v>
      </c>
      <c r="L22" s="50">
        <v>19.809919737375601</v>
      </c>
      <c r="M22" s="86">
        <f t="shared" si="5"/>
        <v>3.3009490870906873E-4</v>
      </c>
      <c r="N22" s="50">
        <v>2.4313519221869502</v>
      </c>
      <c r="O22" s="86">
        <f t="shared" si="6"/>
        <v>3.8748064426057854E-5</v>
      </c>
      <c r="P22" s="50">
        <v>7.4801715644809796</v>
      </c>
      <c r="Q22" s="86">
        <f t="shared" si="7"/>
        <v>1.1491691090273735E-4</v>
      </c>
      <c r="R22" s="50">
        <v>32.0968930665274</v>
      </c>
      <c r="S22" s="86">
        <f t="shared" si="8"/>
        <v>3.765508482778745E-4</v>
      </c>
      <c r="T22" s="50">
        <v>21.961541858310198</v>
      </c>
      <c r="U22" s="92">
        <f t="shared" si="9"/>
        <v>2.1165160369101998E-4</v>
      </c>
      <c r="V22" s="87"/>
      <c r="W22" s="87"/>
      <c r="X22" s="47"/>
    </row>
    <row r="23" spans="1:24" ht="15" customHeight="1" x14ac:dyDescent="0.25">
      <c r="A23" s="48" t="s">
        <v>287</v>
      </c>
      <c r="B23" s="50">
        <v>3803</v>
      </c>
      <c r="C23" s="86">
        <f t="shared" si="0"/>
        <v>9.8275844247128999E-2</v>
      </c>
      <c r="D23" s="50">
        <v>4353.6000000000004</v>
      </c>
      <c r="E23" s="86">
        <f t="shared" si="1"/>
        <v>0.10072974461252275</v>
      </c>
      <c r="F23" s="50">
        <v>5832.2</v>
      </c>
      <c r="G23" s="86">
        <f t="shared" si="2"/>
        <v>0.12585345221962316</v>
      </c>
      <c r="H23" s="50">
        <v>6105.1</v>
      </c>
      <c r="I23" s="86">
        <f t="shared" si="3"/>
        <v>0.13460995722538255</v>
      </c>
      <c r="J23" s="50">
        <v>6827.8</v>
      </c>
      <c r="K23" s="86">
        <f t="shared" si="4"/>
        <v>0.13344956111633396</v>
      </c>
      <c r="L23" s="50">
        <v>7532.7</v>
      </c>
      <c r="M23" s="86">
        <f t="shared" si="5"/>
        <v>0.12551822277914043</v>
      </c>
      <c r="N23" s="50">
        <v>8699.7999999999993</v>
      </c>
      <c r="O23" s="86">
        <f t="shared" si="6"/>
        <v>0.13864731296924029</v>
      </c>
      <c r="P23" s="50">
        <v>9768.4</v>
      </c>
      <c r="Q23" s="86">
        <f t="shared" si="7"/>
        <v>0.15007066920666134</v>
      </c>
      <c r="R23" s="50">
        <v>11110.1</v>
      </c>
      <c r="S23" s="86">
        <f t="shared" si="8"/>
        <v>0.1303402659809102</v>
      </c>
      <c r="T23" s="50">
        <v>12422.1</v>
      </c>
      <c r="U23" s="92">
        <f t="shared" si="9"/>
        <v>0.11971642989243728</v>
      </c>
      <c r="V23" s="87"/>
      <c r="W23" s="87"/>
      <c r="X23" s="47"/>
    </row>
    <row r="24" spans="1:24" ht="15" hidden="1" customHeight="1" x14ac:dyDescent="0.25">
      <c r="A24" s="48" t="s">
        <v>30</v>
      </c>
      <c r="B24" s="50">
        <v>16.132776</v>
      </c>
      <c r="C24" s="86">
        <f t="shared" si="0"/>
        <v>4.1689776004465444E-4</v>
      </c>
      <c r="D24" s="50">
        <v>14.478044000000001</v>
      </c>
      <c r="E24" s="86">
        <f t="shared" si="1"/>
        <v>3.3498017149229765E-4</v>
      </c>
      <c r="F24" s="50">
        <v>33.962698000000003</v>
      </c>
      <c r="G24" s="86">
        <f t="shared" si="2"/>
        <v>7.328834384953347E-4</v>
      </c>
      <c r="H24" s="50">
        <v>4.679195</v>
      </c>
      <c r="I24" s="86">
        <f t="shared" si="3"/>
        <v>1.0317050315297438E-4</v>
      </c>
      <c r="J24" s="50">
        <v>11.837643999999999</v>
      </c>
      <c r="K24" s="86">
        <f t="shared" si="4"/>
        <v>2.3136711626752453E-4</v>
      </c>
      <c r="L24" s="50">
        <v>10.323969999999999</v>
      </c>
      <c r="M24" s="86">
        <f t="shared" si="5"/>
        <v>1.7202946704702993E-4</v>
      </c>
      <c r="N24" s="50">
        <v>15.493779999999999</v>
      </c>
      <c r="O24" s="86">
        <f t="shared" si="6"/>
        <v>2.4692187920832159E-4</v>
      </c>
      <c r="P24" s="50">
        <v>12.283041000000001</v>
      </c>
      <c r="Q24" s="86">
        <f t="shared" si="7"/>
        <v>1.8870277453450501E-4</v>
      </c>
      <c r="R24" s="50">
        <v>13.735105000000001</v>
      </c>
      <c r="S24" s="86">
        <f t="shared" si="8"/>
        <v>1.6113601488517023E-4</v>
      </c>
      <c r="T24" s="50">
        <v>11.809075</v>
      </c>
      <c r="U24" s="92">
        <f t="shared" si="9"/>
        <v>1.1380847838385085E-4</v>
      </c>
      <c r="V24" s="87"/>
      <c r="W24" s="87"/>
      <c r="X24" s="47"/>
    </row>
    <row r="25" spans="1:24" ht="15" hidden="1" customHeight="1" x14ac:dyDescent="0.25">
      <c r="A25" s="48" t="s">
        <v>288</v>
      </c>
      <c r="B25" s="50">
        <v>303.2</v>
      </c>
      <c r="C25" s="86">
        <f t="shared" si="0"/>
        <v>7.8351922102891172E-3</v>
      </c>
      <c r="D25" s="50">
        <v>312.60000000000002</v>
      </c>
      <c r="E25" s="86">
        <f t="shared" si="1"/>
        <v>7.2326622027459138E-3</v>
      </c>
      <c r="F25" s="50">
        <v>223.7</v>
      </c>
      <c r="G25" s="86">
        <f t="shared" si="2"/>
        <v>4.8272379653526449E-3</v>
      </c>
      <c r="H25" s="50">
        <v>-925.7</v>
      </c>
      <c r="I25" s="86">
        <f t="shared" si="3"/>
        <v>-2.0410548132469022E-2</v>
      </c>
      <c r="J25" s="50">
        <v>-219.6</v>
      </c>
      <c r="K25" s="86">
        <f t="shared" si="4"/>
        <v>-4.292088757893749E-3</v>
      </c>
      <c r="L25" s="50">
        <v>-118.9</v>
      </c>
      <c r="M25" s="86">
        <f t="shared" si="5"/>
        <v>-1.9812440012797268E-3</v>
      </c>
      <c r="N25" s="50">
        <v>-131.80000000000001</v>
      </c>
      <c r="O25" s="86">
        <f t="shared" si="6"/>
        <v>-2.1004753959109261E-3</v>
      </c>
      <c r="P25" s="50">
        <v>-17.8</v>
      </c>
      <c r="Q25" s="86">
        <f t="shared" si="7"/>
        <v>-2.7345910403736253E-4</v>
      </c>
      <c r="R25" s="50">
        <v>-112.8</v>
      </c>
      <c r="S25" s="86">
        <f t="shared" si="8"/>
        <v>-1.3233348037053375E-3</v>
      </c>
      <c r="T25" s="50">
        <v>798.7</v>
      </c>
      <c r="U25" s="92">
        <f t="shared" si="9"/>
        <v>7.6973710206075987E-3</v>
      </c>
      <c r="V25" s="87"/>
      <c r="W25" s="87"/>
      <c r="X25" s="47"/>
    </row>
    <row r="26" spans="1:24" ht="15" hidden="1" customHeight="1" x14ac:dyDescent="0.25">
      <c r="A26" s="48" t="s">
        <v>30</v>
      </c>
      <c r="B26" s="50">
        <v>57.6703068122725</v>
      </c>
      <c r="C26" s="86">
        <f t="shared" si="0"/>
        <v>1.4902966315979581E-3</v>
      </c>
      <c r="D26" s="50">
        <v>3.1002638522427599</v>
      </c>
      <c r="E26" s="86">
        <f t="shared" si="1"/>
        <v>7.1731161812718005E-5</v>
      </c>
      <c r="F26" s="50">
        <v>-28.438899552143301</v>
      </c>
      <c r="G26" s="86">
        <f t="shared" si="2"/>
        <v>-6.1368500496627846E-4</v>
      </c>
      <c r="H26" s="51">
        <v>0</v>
      </c>
      <c r="I26" s="86">
        <f t="shared" si="3"/>
        <v>0</v>
      </c>
      <c r="J26" s="50">
        <v>76.277411688452005</v>
      </c>
      <c r="K26" s="86">
        <f t="shared" si="4"/>
        <v>1.4908443587852373E-3</v>
      </c>
      <c r="L26" s="50">
        <v>45.856102003643002</v>
      </c>
      <c r="M26" s="86">
        <f t="shared" si="5"/>
        <v>7.6410535758443196E-4</v>
      </c>
      <c r="N26" s="50">
        <v>-10.8494533221194</v>
      </c>
      <c r="O26" s="86">
        <f t="shared" si="6"/>
        <v>-1.7290599212591698E-4</v>
      </c>
      <c r="P26" s="50">
        <v>86.494688922609996</v>
      </c>
      <c r="Q26" s="86">
        <f t="shared" si="7"/>
        <v>1.3288067492565907E-3</v>
      </c>
      <c r="R26" s="50">
        <v>-533.707865168539</v>
      </c>
      <c r="S26" s="86">
        <f t="shared" si="8"/>
        <v>-6.2612960371347809E-3</v>
      </c>
      <c r="T26" s="51">
        <v>0</v>
      </c>
      <c r="U26" s="92">
        <f t="shared" si="9"/>
        <v>0</v>
      </c>
      <c r="V26" s="87"/>
      <c r="W26" s="87"/>
      <c r="X26" s="47"/>
    </row>
    <row r="27" spans="1:24" ht="15" hidden="1" customHeight="1" x14ac:dyDescent="0.25">
      <c r="A27" s="48" t="s">
        <v>289</v>
      </c>
      <c r="B27" s="50">
        <v>203.4</v>
      </c>
      <c r="C27" s="86">
        <f t="shared" si="0"/>
        <v>5.2561942466121583E-3</v>
      </c>
      <c r="D27" s="50">
        <v>154.9</v>
      </c>
      <c r="E27" s="86">
        <f t="shared" si="1"/>
        <v>3.5839391401322521E-3</v>
      </c>
      <c r="F27" s="50">
        <v>83.9</v>
      </c>
      <c r="G27" s="86">
        <f t="shared" si="2"/>
        <v>1.8104839753825971E-3</v>
      </c>
      <c r="H27" s="50">
        <v>114.2</v>
      </c>
      <c r="I27" s="86">
        <f t="shared" si="3"/>
        <v>2.517969749084976E-3</v>
      </c>
      <c r="J27" s="50">
        <v>175.6</v>
      </c>
      <c r="K27" s="86">
        <f t="shared" si="4"/>
        <v>3.432107403853107E-3</v>
      </c>
      <c r="L27" s="51">
        <v>0</v>
      </c>
      <c r="M27" s="86">
        <f t="shared" si="5"/>
        <v>0</v>
      </c>
      <c r="N27" s="50">
        <v>470.4</v>
      </c>
      <c r="O27" s="86">
        <f t="shared" si="6"/>
        <v>7.4966891216729859E-3</v>
      </c>
      <c r="P27" s="50">
        <v>441</v>
      </c>
      <c r="Q27" s="86">
        <f t="shared" si="7"/>
        <v>6.7750261168807229E-3</v>
      </c>
      <c r="R27" s="50">
        <v>507.2</v>
      </c>
      <c r="S27" s="86">
        <f t="shared" si="8"/>
        <v>5.9503139400651347E-3</v>
      </c>
      <c r="T27" s="50">
        <v>941</v>
      </c>
      <c r="U27" s="92">
        <f t="shared" si="9"/>
        <v>9.0687694132862776E-3</v>
      </c>
      <c r="V27" s="87"/>
      <c r="W27" s="87"/>
      <c r="X27" s="47"/>
    </row>
    <row r="28" spans="1:24" ht="15" hidden="1" customHeight="1" x14ac:dyDescent="0.25">
      <c r="A28" s="48" t="s">
        <v>30</v>
      </c>
      <c r="B28" s="50">
        <v>69.077306733167106</v>
      </c>
      <c r="C28" s="86">
        <f t="shared" si="0"/>
        <v>1.7850724789692048E-3</v>
      </c>
      <c r="D28" s="50">
        <v>-23.844641101278299</v>
      </c>
      <c r="E28" s="86">
        <f t="shared" si="1"/>
        <v>-5.5169620739365722E-4</v>
      </c>
      <c r="F28" s="50">
        <v>-45.8360232408005</v>
      </c>
      <c r="G28" s="86">
        <f t="shared" si="2"/>
        <v>-9.8909875533651479E-4</v>
      </c>
      <c r="H28" s="50">
        <v>36.114421930870101</v>
      </c>
      <c r="I28" s="86">
        <f t="shared" si="3"/>
        <v>7.9627865085483312E-4</v>
      </c>
      <c r="J28" s="50">
        <v>53.765323992994702</v>
      </c>
      <c r="K28" s="86">
        <f t="shared" si="4"/>
        <v>1.0508449119983954E-3</v>
      </c>
      <c r="L28" s="51">
        <v>0</v>
      </c>
      <c r="M28" s="86">
        <f t="shared" si="5"/>
        <v>0</v>
      </c>
      <c r="N28" s="51">
        <v>0</v>
      </c>
      <c r="O28" s="86">
        <f t="shared" si="6"/>
        <v>0</v>
      </c>
      <c r="P28" s="50">
        <v>-6.25</v>
      </c>
      <c r="Q28" s="86">
        <f t="shared" si="7"/>
        <v>-9.6017943833343579E-5</v>
      </c>
      <c r="R28" s="50">
        <v>15.0113378684807</v>
      </c>
      <c r="S28" s="86">
        <f t="shared" si="8"/>
        <v>1.7610838520869154E-4</v>
      </c>
      <c r="T28" s="50">
        <v>85.528391167192396</v>
      </c>
      <c r="U28" s="92">
        <f t="shared" si="9"/>
        <v>8.2426913685931845E-4</v>
      </c>
      <c r="V28" s="87"/>
      <c r="W28" s="87"/>
      <c r="X28" s="47"/>
    </row>
    <row r="29" spans="1:24" ht="15" customHeight="1" x14ac:dyDescent="0.25">
      <c r="A29" s="48" t="s">
        <v>290</v>
      </c>
      <c r="B29" s="50">
        <v>427.5</v>
      </c>
      <c r="C29" s="86">
        <f t="shared" si="0"/>
        <v>1.1047310916552103E-2</v>
      </c>
      <c r="D29" s="50">
        <v>448.6</v>
      </c>
      <c r="E29" s="86">
        <f t="shared" si="1"/>
        <v>1.0379309866128653E-2</v>
      </c>
      <c r="F29" s="50">
        <v>257.7</v>
      </c>
      <c r="G29" s="86">
        <f t="shared" si="2"/>
        <v>5.5609263463181789E-3</v>
      </c>
      <c r="H29" s="50">
        <v>160.19999999999999</v>
      </c>
      <c r="I29" s="86">
        <f t="shared" si="3"/>
        <v>3.5322132557216558E-3</v>
      </c>
      <c r="J29" s="50">
        <v>243.4</v>
      </c>
      <c r="K29" s="86">
        <f t="shared" si="4"/>
        <v>4.7572604903066418E-3</v>
      </c>
      <c r="L29" s="50">
        <v>472.4</v>
      </c>
      <c r="M29" s="86">
        <f t="shared" si="5"/>
        <v>7.8716540471366094E-3</v>
      </c>
      <c r="N29" s="50">
        <v>470.4</v>
      </c>
      <c r="O29" s="86">
        <f t="shared" si="6"/>
        <v>7.4966891216729859E-3</v>
      </c>
      <c r="P29" s="50">
        <v>441</v>
      </c>
      <c r="Q29" s="86">
        <f t="shared" si="7"/>
        <v>6.7750261168807229E-3</v>
      </c>
      <c r="R29" s="50">
        <v>507.2</v>
      </c>
      <c r="S29" s="86">
        <f t="shared" si="8"/>
        <v>5.9503139400651347E-3</v>
      </c>
      <c r="T29" s="50">
        <v>941</v>
      </c>
      <c r="U29" s="92">
        <f t="shared" si="9"/>
        <v>9.0687694132862776E-3</v>
      </c>
      <c r="V29" s="87"/>
      <c r="W29" s="87"/>
      <c r="X29" s="47"/>
    </row>
    <row r="30" spans="1:24" ht="15" hidden="1" customHeight="1" x14ac:dyDescent="0.25">
      <c r="A30" s="48" t="s">
        <v>30</v>
      </c>
      <c r="B30" s="50">
        <v>32.066727999999998</v>
      </c>
      <c r="C30" s="86">
        <f t="shared" si="0"/>
        <v>8.2865757729241396E-4</v>
      </c>
      <c r="D30" s="50">
        <v>4.9356730000000004</v>
      </c>
      <c r="E30" s="86">
        <f t="shared" si="1"/>
        <v>1.1419723465199466E-4</v>
      </c>
      <c r="F30" s="50">
        <v>-42.554614000000001</v>
      </c>
      <c r="G30" s="86">
        <f t="shared" si="2"/>
        <v>-9.1828899553744845E-4</v>
      </c>
      <c r="H30" s="50">
        <v>-37.834691999999997</v>
      </c>
      <c r="I30" s="86">
        <f t="shared" si="3"/>
        <v>-8.3420849318692947E-4</v>
      </c>
      <c r="J30" s="50">
        <v>51.935080999999997</v>
      </c>
      <c r="K30" s="86">
        <f t="shared" si="4"/>
        <v>1.0150727563770548E-3</v>
      </c>
      <c r="L30" s="50">
        <v>94.083813000000006</v>
      </c>
      <c r="M30" s="86">
        <f t="shared" si="5"/>
        <v>1.5677291011250932E-3</v>
      </c>
      <c r="N30" s="50">
        <v>-0.42337000000000002</v>
      </c>
      <c r="O30" s="86">
        <f t="shared" si="6"/>
        <v>-6.7471795778968795E-6</v>
      </c>
      <c r="P30" s="50">
        <v>-6.25</v>
      </c>
      <c r="Q30" s="86">
        <f t="shared" si="7"/>
        <v>-9.6017943833343579E-5</v>
      </c>
      <c r="R30" s="50">
        <v>15.011338</v>
      </c>
      <c r="S30" s="86">
        <f t="shared" si="8"/>
        <v>1.761083867516354E-4</v>
      </c>
      <c r="T30" s="50">
        <v>85.528390999999999</v>
      </c>
      <c r="U30" s="92">
        <f t="shared" si="9"/>
        <v>8.2426913524802272E-4</v>
      </c>
      <c r="V30" s="87"/>
      <c r="W30" s="87"/>
      <c r="X30" s="47"/>
    </row>
    <row r="31" spans="1:24" ht="15" customHeight="1" x14ac:dyDescent="0.25">
      <c r="A31" s="48" t="s">
        <v>291</v>
      </c>
      <c r="B31" s="50">
        <v>224.1</v>
      </c>
      <c r="C31" s="86">
        <f t="shared" si="0"/>
        <v>5.7911166699399445E-3</v>
      </c>
      <c r="D31" s="50">
        <v>293.7</v>
      </c>
      <c r="E31" s="86">
        <f t="shared" si="1"/>
        <v>6.7953707259963995E-3</v>
      </c>
      <c r="F31" s="50">
        <v>173.8</v>
      </c>
      <c r="G31" s="86">
        <f t="shared" si="2"/>
        <v>3.7504423709355827E-3</v>
      </c>
      <c r="H31" s="50">
        <v>46</v>
      </c>
      <c r="I31" s="86">
        <f t="shared" si="3"/>
        <v>1.0142435066366803E-3</v>
      </c>
      <c r="J31" s="50">
        <v>67.8</v>
      </c>
      <c r="K31" s="86">
        <f t="shared" si="4"/>
        <v>1.3251530864535346E-3</v>
      </c>
      <c r="L31" s="51">
        <v>0</v>
      </c>
      <c r="M31" s="86">
        <f t="shared" si="5"/>
        <v>0</v>
      </c>
      <c r="N31" s="50">
        <v>0</v>
      </c>
      <c r="O31" s="86">
        <f t="shared" si="6"/>
        <v>0</v>
      </c>
      <c r="P31" s="50">
        <v>0</v>
      </c>
      <c r="Q31" s="86">
        <f t="shared" si="7"/>
        <v>0</v>
      </c>
      <c r="R31" s="50">
        <v>0</v>
      </c>
      <c r="S31" s="86">
        <f t="shared" si="8"/>
        <v>0</v>
      </c>
      <c r="T31" s="50">
        <v>0</v>
      </c>
      <c r="U31" s="92">
        <f t="shared" si="9"/>
        <v>0</v>
      </c>
      <c r="V31" s="87"/>
      <c r="W31" s="87"/>
      <c r="X31" s="47"/>
    </row>
    <row r="32" spans="1:24" ht="15" hidden="1" customHeight="1" x14ac:dyDescent="0.25">
      <c r="A32" s="48" t="s">
        <v>30</v>
      </c>
      <c r="B32" s="50">
        <v>10.1769911504425</v>
      </c>
      <c r="C32" s="86">
        <f t="shared" si="0"/>
        <v>2.6299037528406451E-4</v>
      </c>
      <c r="D32" s="50">
        <v>31.057563587684101</v>
      </c>
      <c r="E32" s="86">
        <f t="shared" si="1"/>
        <v>7.185824256878456E-4</v>
      </c>
      <c r="F32" s="50">
        <v>-40.823970037453201</v>
      </c>
      <c r="G32" s="86">
        <f t="shared" si="2"/>
        <v>-8.809433082754267E-4</v>
      </c>
      <c r="H32" s="50">
        <v>-73.532796317606397</v>
      </c>
      <c r="I32" s="86">
        <f t="shared" si="3"/>
        <v>-1.6213078519558672E-3</v>
      </c>
      <c r="J32" s="50">
        <v>47.3913043478261</v>
      </c>
      <c r="K32" s="86">
        <f t="shared" si="4"/>
        <v>9.2626450188171934E-4</v>
      </c>
      <c r="L32" s="51">
        <v>0</v>
      </c>
      <c r="M32" s="86">
        <f t="shared" si="5"/>
        <v>0</v>
      </c>
      <c r="N32" s="51">
        <v>0</v>
      </c>
      <c r="O32" s="86">
        <f t="shared" si="6"/>
        <v>0</v>
      </c>
      <c r="P32" s="51">
        <v>0</v>
      </c>
      <c r="Q32" s="86">
        <f t="shared" si="7"/>
        <v>0</v>
      </c>
      <c r="R32" s="51">
        <v>0</v>
      </c>
      <c r="S32" s="86">
        <f t="shared" si="8"/>
        <v>0</v>
      </c>
      <c r="T32" s="51">
        <v>0</v>
      </c>
      <c r="U32" s="92">
        <f t="shared" si="9"/>
        <v>0</v>
      </c>
      <c r="V32" s="87"/>
      <c r="W32" s="87"/>
      <c r="X32" s="47"/>
    </row>
    <row r="33" spans="1:24" ht="15" hidden="1" customHeight="1" x14ac:dyDescent="0.25">
      <c r="A33" s="48" t="s">
        <v>292</v>
      </c>
      <c r="B33" s="51">
        <v>0</v>
      </c>
      <c r="C33" s="86">
        <f t="shared" si="0"/>
        <v>0</v>
      </c>
      <c r="D33" s="51">
        <v>0</v>
      </c>
      <c r="E33" s="86">
        <f t="shared" si="1"/>
        <v>0</v>
      </c>
      <c r="F33" s="51">
        <v>0</v>
      </c>
      <c r="G33" s="86">
        <f t="shared" si="2"/>
        <v>0</v>
      </c>
      <c r="H33" s="51">
        <v>0</v>
      </c>
      <c r="I33" s="86">
        <f t="shared" si="3"/>
        <v>0</v>
      </c>
      <c r="J33" s="51">
        <v>0</v>
      </c>
      <c r="K33" s="86">
        <f t="shared" si="4"/>
        <v>0</v>
      </c>
      <c r="L33" s="51">
        <v>0</v>
      </c>
      <c r="M33" s="86">
        <f t="shared" si="5"/>
        <v>0</v>
      </c>
      <c r="N33" s="51">
        <v>0</v>
      </c>
      <c r="O33" s="86">
        <f t="shared" si="6"/>
        <v>0</v>
      </c>
      <c r="P33" s="51">
        <v>0</v>
      </c>
      <c r="Q33" s="86">
        <f t="shared" si="7"/>
        <v>0</v>
      </c>
      <c r="R33" s="51">
        <v>0</v>
      </c>
      <c r="S33" s="86">
        <f t="shared" si="8"/>
        <v>0</v>
      </c>
      <c r="T33" s="51">
        <v>0</v>
      </c>
      <c r="U33" s="92">
        <f t="shared" si="9"/>
        <v>0</v>
      </c>
      <c r="V33" s="87"/>
      <c r="W33" s="87"/>
      <c r="X33" s="47"/>
    </row>
    <row r="34" spans="1:24" ht="15" hidden="1" customHeight="1" x14ac:dyDescent="0.25">
      <c r="A34" s="48" t="s">
        <v>30</v>
      </c>
      <c r="B34" s="51">
        <v>0</v>
      </c>
      <c r="C34" s="86">
        <f t="shared" si="0"/>
        <v>0</v>
      </c>
      <c r="D34" s="51">
        <v>0</v>
      </c>
      <c r="E34" s="86">
        <f t="shared" si="1"/>
        <v>0</v>
      </c>
      <c r="F34" s="51">
        <v>0</v>
      </c>
      <c r="G34" s="86">
        <f t="shared" si="2"/>
        <v>0</v>
      </c>
      <c r="H34" s="51">
        <v>0</v>
      </c>
      <c r="I34" s="86">
        <f t="shared" si="3"/>
        <v>0</v>
      </c>
      <c r="J34" s="51">
        <v>0</v>
      </c>
      <c r="K34" s="86">
        <f t="shared" si="4"/>
        <v>0</v>
      </c>
      <c r="L34" s="51">
        <v>0</v>
      </c>
      <c r="M34" s="86">
        <f t="shared" si="5"/>
        <v>0</v>
      </c>
      <c r="N34" s="51">
        <v>0</v>
      </c>
      <c r="O34" s="86">
        <f t="shared" si="6"/>
        <v>0</v>
      </c>
      <c r="P34" s="51">
        <v>0</v>
      </c>
      <c r="Q34" s="86">
        <f t="shared" si="7"/>
        <v>0</v>
      </c>
      <c r="R34" s="51">
        <v>0</v>
      </c>
      <c r="S34" s="86">
        <f t="shared" si="8"/>
        <v>0</v>
      </c>
      <c r="T34" s="51">
        <v>0</v>
      </c>
      <c r="U34" s="92">
        <f t="shared" si="9"/>
        <v>0</v>
      </c>
      <c r="V34" s="87"/>
      <c r="W34" s="87"/>
      <c r="X34" s="47"/>
    </row>
    <row r="35" spans="1:24" ht="15" hidden="1" customHeight="1" x14ac:dyDescent="0.25">
      <c r="A35" s="48" t="s">
        <v>293</v>
      </c>
      <c r="B35" s="50">
        <v>61.1</v>
      </c>
      <c r="C35" s="86">
        <f t="shared" si="0"/>
        <v>1.5789256070206632E-3</v>
      </c>
      <c r="D35" s="50">
        <v>104.9</v>
      </c>
      <c r="E35" s="86">
        <f t="shared" si="1"/>
        <v>2.4270833815356568E-3</v>
      </c>
      <c r="F35" s="50">
        <v>107.4</v>
      </c>
      <c r="G35" s="86">
        <f t="shared" si="2"/>
        <v>2.3175921210499516E-3</v>
      </c>
      <c r="H35" s="50">
        <v>-17.2</v>
      </c>
      <c r="I35" s="86">
        <f t="shared" si="3"/>
        <v>-3.7923887639458478E-4</v>
      </c>
      <c r="J35" s="50">
        <v>14.3</v>
      </c>
      <c r="K35" s="86">
        <f t="shared" si="4"/>
        <v>2.7949394006320866E-4</v>
      </c>
      <c r="L35" s="50">
        <v>188.2</v>
      </c>
      <c r="M35" s="86">
        <f t="shared" si="5"/>
        <v>3.1359976538338484E-3</v>
      </c>
      <c r="N35" s="50">
        <v>75.8</v>
      </c>
      <c r="O35" s="86">
        <f t="shared" si="6"/>
        <v>1.2080124052355704E-3</v>
      </c>
      <c r="P35" s="50">
        <v>147.6</v>
      </c>
      <c r="Q35" s="86">
        <f t="shared" si="7"/>
        <v>2.2675597615682418E-3</v>
      </c>
      <c r="R35" s="50">
        <v>64.5</v>
      </c>
      <c r="S35" s="86">
        <f t="shared" si="8"/>
        <v>7.566941031825733E-4</v>
      </c>
      <c r="T35" s="50">
        <v>190.4</v>
      </c>
      <c r="U35" s="92">
        <f t="shared" si="9"/>
        <v>1.8349561065777974E-3</v>
      </c>
      <c r="V35" s="87"/>
      <c r="W35" s="87"/>
      <c r="X35" s="47"/>
    </row>
    <row r="36" spans="1:24" ht="15" hidden="1" customHeight="1" x14ac:dyDescent="0.25">
      <c r="A36" s="48" t="s">
        <v>30</v>
      </c>
      <c r="B36" s="50">
        <v>211.73469399999999</v>
      </c>
      <c r="C36" s="86">
        <f t="shared" si="0"/>
        <v>5.4715765998573545E-3</v>
      </c>
      <c r="D36" s="50">
        <v>71.685760999999999</v>
      </c>
      <c r="E36" s="86">
        <f t="shared" si="1"/>
        <v>1.6586017084445842E-3</v>
      </c>
      <c r="F36" s="50">
        <v>2.383222</v>
      </c>
      <c r="G36" s="86">
        <f t="shared" si="2"/>
        <v>5.1427714431218877E-5</v>
      </c>
      <c r="H36" s="51">
        <v>0</v>
      </c>
      <c r="I36" s="86">
        <f t="shared" si="3"/>
        <v>0</v>
      </c>
      <c r="J36" s="51">
        <v>0</v>
      </c>
      <c r="K36" s="86">
        <f t="shared" si="4"/>
        <v>0</v>
      </c>
      <c r="L36" s="50">
        <v>1216.083916</v>
      </c>
      <c r="M36" s="86">
        <f t="shared" si="5"/>
        <v>2.026374233496854E-2</v>
      </c>
      <c r="N36" s="50">
        <v>-59.723697999999999</v>
      </c>
      <c r="O36" s="86">
        <f t="shared" si="6"/>
        <v>-9.5180696662985258E-4</v>
      </c>
      <c r="P36" s="50">
        <v>94.722954999999999</v>
      </c>
      <c r="Q36" s="86">
        <f t="shared" si="7"/>
        <v>1.4552165396669329E-3</v>
      </c>
      <c r="R36" s="50">
        <v>-56.300812999999998</v>
      </c>
      <c r="S36" s="86">
        <f t="shared" si="8"/>
        <v>-6.6050377056565523E-4</v>
      </c>
      <c r="T36" s="50">
        <v>195.19379799999999</v>
      </c>
      <c r="U36" s="92">
        <f t="shared" si="9"/>
        <v>1.8811557332259086E-3</v>
      </c>
      <c r="V36" s="87"/>
      <c r="W36" s="87"/>
      <c r="X36" s="47"/>
    </row>
    <row r="37" spans="1:24" ht="15" hidden="1" customHeight="1" x14ac:dyDescent="0.25">
      <c r="A37" s="48" t="s">
        <v>294</v>
      </c>
      <c r="B37" s="50">
        <v>0</v>
      </c>
      <c r="C37" s="86">
        <f t="shared" ref="C37:C68" si="10">B37/$B$5</f>
        <v>0</v>
      </c>
      <c r="D37" s="51">
        <v>0</v>
      </c>
      <c r="E37" s="86">
        <f t="shared" ref="E37:E68" si="11">D37/$D$5</f>
        <v>0</v>
      </c>
      <c r="F37" s="51">
        <v>0</v>
      </c>
      <c r="G37" s="86">
        <f t="shared" ref="G37:G68" si="12">F37/$F$5</f>
        <v>0</v>
      </c>
      <c r="H37" s="50">
        <v>-100.5</v>
      </c>
      <c r="I37" s="86">
        <f t="shared" ref="I37:I68" si="13">H37/$H$5</f>
        <v>-2.2159015742823124E-3</v>
      </c>
      <c r="J37" s="50">
        <v>-6.4</v>
      </c>
      <c r="K37" s="86">
        <f t="shared" ref="K37:K68" si="14">J37/$J$5</f>
        <v>-1.2508819695136611E-4</v>
      </c>
      <c r="L37" s="50">
        <v>9</v>
      </c>
      <c r="M37" s="86">
        <f t="shared" ref="M37:M68" si="15">L37/$L$5</f>
        <v>1.4996800682521061E-4</v>
      </c>
      <c r="N37" s="50">
        <v>83</v>
      </c>
      <c r="O37" s="86">
        <f t="shared" ref="O37:O68" si="16">N37/$N$5</f>
        <v>1.3227576468938305E-3</v>
      </c>
      <c r="P37" s="50">
        <v>56.1</v>
      </c>
      <c r="Q37" s="86">
        <f t="shared" ref="Q37:Q68" si="17">P37/$P$5</f>
        <v>8.6185706384809191E-4</v>
      </c>
      <c r="R37" s="50">
        <v>-38.6</v>
      </c>
      <c r="S37" s="86">
        <f t="shared" ref="S37:S68" si="18">R37/$R$5</f>
        <v>-4.5284329275732297E-4</v>
      </c>
      <c r="T37" s="50">
        <v>131.69999999999999</v>
      </c>
      <c r="U37" s="92">
        <f t="shared" ref="U37:U68" si="19">T37/$T$5</f>
        <v>1.2692422228797052E-3</v>
      </c>
      <c r="V37" s="87"/>
      <c r="W37" s="87"/>
      <c r="X37" s="47"/>
    </row>
    <row r="38" spans="1:24" ht="15" hidden="1" customHeight="1" x14ac:dyDescent="0.25">
      <c r="A38" s="48" t="s">
        <v>30</v>
      </c>
      <c r="B38" s="51">
        <v>0</v>
      </c>
      <c r="C38" s="86">
        <f t="shared" si="10"/>
        <v>0</v>
      </c>
      <c r="D38" s="51">
        <v>0</v>
      </c>
      <c r="E38" s="86">
        <f t="shared" si="11"/>
        <v>0</v>
      </c>
      <c r="F38" s="51">
        <v>0</v>
      </c>
      <c r="G38" s="86">
        <f t="shared" si="12"/>
        <v>0</v>
      </c>
      <c r="H38" s="51">
        <v>0</v>
      </c>
      <c r="I38" s="86">
        <f t="shared" si="13"/>
        <v>0</v>
      </c>
      <c r="J38" s="50">
        <v>93.631840796019901</v>
      </c>
      <c r="K38" s="86">
        <f t="shared" si="14"/>
        <v>1.8300372097517956E-3</v>
      </c>
      <c r="L38" s="51">
        <v>0</v>
      </c>
      <c r="M38" s="86">
        <f t="shared" si="15"/>
        <v>0</v>
      </c>
      <c r="N38" s="50">
        <v>822.22222222222194</v>
      </c>
      <c r="O38" s="86">
        <f t="shared" si="16"/>
        <v>1.3103623275788946E-2</v>
      </c>
      <c r="P38" s="50">
        <v>-32.409638554216897</v>
      </c>
      <c r="Q38" s="86">
        <f t="shared" si="17"/>
        <v>-4.9790509669724232E-4</v>
      </c>
      <c r="R38" s="51">
        <v>0</v>
      </c>
      <c r="S38" s="86">
        <f t="shared" si="18"/>
        <v>0</v>
      </c>
      <c r="T38" s="51">
        <v>0</v>
      </c>
      <c r="U38" s="92">
        <f t="shared" si="19"/>
        <v>0</v>
      </c>
      <c r="V38" s="87"/>
      <c r="W38" s="87"/>
      <c r="X38" s="47"/>
    </row>
    <row r="39" spans="1:24" ht="15" hidden="1" customHeight="1" x14ac:dyDescent="0.25">
      <c r="A39" s="48" t="s">
        <v>295</v>
      </c>
      <c r="B39" s="50">
        <v>38.700000000000003</v>
      </c>
      <c r="C39" s="86">
        <f t="shared" si="10"/>
        <v>1.0000723566562957E-3</v>
      </c>
      <c r="D39" s="50">
        <v>52.8</v>
      </c>
      <c r="E39" s="86">
        <f t="shared" si="11"/>
        <v>1.2216396810780044E-3</v>
      </c>
      <c r="F39" s="50">
        <v>32.4</v>
      </c>
      <c r="G39" s="86">
        <f t="shared" si="12"/>
        <v>6.9916186892009702E-4</v>
      </c>
      <c r="H39" s="50">
        <v>-922.2</v>
      </c>
      <c r="I39" s="86">
        <f t="shared" si="13"/>
        <v>-2.0333377430877101E-2</v>
      </c>
      <c r="J39" s="50">
        <v>-403.1</v>
      </c>
      <c r="K39" s="86">
        <f t="shared" si="14"/>
        <v>-7.8786019048586991E-3</v>
      </c>
      <c r="L39" s="50">
        <v>-788.5</v>
      </c>
      <c r="M39" s="86">
        <f t="shared" si="15"/>
        <v>-1.3138863709075396E-2</v>
      </c>
      <c r="N39" s="50">
        <v>-761</v>
      </c>
      <c r="O39" s="86">
        <f t="shared" si="16"/>
        <v>-1.2127934569713313E-2</v>
      </c>
      <c r="P39" s="50">
        <v>-662.5</v>
      </c>
      <c r="Q39" s="86">
        <f t="shared" si="17"/>
        <v>-1.017790204633442E-2</v>
      </c>
      <c r="R39" s="50">
        <v>-645.9</v>
      </c>
      <c r="S39" s="86">
        <f t="shared" si="18"/>
        <v>-7.577499554195722E-3</v>
      </c>
      <c r="T39" s="50">
        <v>-464.4</v>
      </c>
      <c r="U39" s="92">
        <f t="shared" si="19"/>
        <v>-4.4755967221361817E-3</v>
      </c>
      <c r="V39" s="87"/>
      <c r="W39" s="87"/>
      <c r="X39" s="47"/>
    </row>
    <row r="40" spans="1:24" ht="15" hidden="1" customHeight="1" x14ac:dyDescent="0.25">
      <c r="A40" s="48" t="s">
        <v>30</v>
      </c>
      <c r="B40" s="50">
        <v>-26.843100189035901</v>
      </c>
      <c r="C40" s="86">
        <f t="shared" si="10"/>
        <v>-6.9367034795891956E-4</v>
      </c>
      <c r="D40" s="50">
        <v>36.434108527131798</v>
      </c>
      <c r="E40" s="86">
        <f t="shared" si="11"/>
        <v>8.4298016517891472E-4</v>
      </c>
      <c r="F40" s="50">
        <v>-38.636363636363598</v>
      </c>
      <c r="G40" s="86">
        <f t="shared" si="12"/>
        <v>-8.3373679655174228E-4</v>
      </c>
      <c r="H40" s="51">
        <v>0</v>
      </c>
      <c r="I40" s="86">
        <f t="shared" si="13"/>
        <v>0</v>
      </c>
      <c r="J40" s="50">
        <v>56.289308176100597</v>
      </c>
      <c r="K40" s="86">
        <f t="shared" si="14"/>
        <v>1.1001762605294084E-3</v>
      </c>
      <c r="L40" s="50">
        <v>-95.609030017365399</v>
      </c>
      <c r="M40" s="86">
        <f t="shared" si="15"/>
        <v>-1.5931439629106689E-3</v>
      </c>
      <c r="N40" s="50">
        <v>3.48763474952441</v>
      </c>
      <c r="O40" s="86">
        <f t="shared" si="16"/>
        <v>5.5581873909711593E-5</v>
      </c>
      <c r="P40" s="50">
        <v>12.9434954007884</v>
      </c>
      <c r="Q40" s="86">
        <f t="shared" si="17"/>
        <v>1.9884925030400663E-4</v>
      </c>
      <c r="R40" s="50">
        <v>2.50566037735849</v>
      </c>
      <c r="S40" s="86">
        <f t="shared" si="18"/>
        <v>2.9395634606595205E-5</v>
      </c>
      <c r="T40" s="50">
        <v>28.100325127728802</v>
      </c>
      <c r="U40" s="92">
        <f t="shared" si="19"/>
        <v>2.7081335709006033E-4</v>
      </c>
      <c r="V40" s="87"/>
      <c r="W40" s="87"/>
      <c r="X40" s="47"/>
    </row>
    <row r="41" spans="1:24" ht="15" hidden="1" customHeight="1" x14ac:dyDescent="0.25">
      <c r="A41" s="48" t="s">
        <v>296</v>
      </c>
      <c r="B41" s="50">
        <v>3499.8</v>
      </c>
      <c r="C41" s="86">
        <f t="shared" si="10"/>
        <v>9.0440652036839889E-2</v>
      </c>
      <c r="D41" s="50">
        <v>4041</v>
      </c>
      <c r="E41" s="86">
        <f t="shared" si="11"/>
        <v>9.3497082409776819E-2</v>
      </c>
      <c r="F41" s="50">
        <v>5608.5</v>
      </c>
      <c r="G41" s="86">
        <f t="shared" si="12"/>
        <v>0.1210262142542705</v>
      </c>
      <c r="H41" s="50">
        <v>7030.8</v>
      </c>
      <c r="I41" s="86">
        <f t="shared" si="13"/>
        <v>0.15502050535785158</v>
      </c>
      <c r="J41" s="50">
        <v>7047.4</v>
      </c>
      <c r="K41" s="86">
        <f t="shared" si="14"/>
        <v>0.13774164987422771</v>
      </c>
      <c r="L41" s="50">
        <v>7651.6</v>
      </c>
      <c r="M41" s="86">
        <f t="shared" si="15"/>
        <v>0.12749946678042018</v>
      </c>
      <c r="N41" s="50">
        <v>8831.6</v>
      </c>
      <c r="O41" s="86">
        <f t="shared" si="16"/>
        <v>0.14074778836515126</v>
      </c>
      <c r="P41" s="50">
        <v>9786.2000000000007</v>
      </c>
      <c r="Q41" s="86">
        <f t="shared" si="17"/>
        <v>0.15034412831069871</v>
      </c>
      <c r="R41" s="50">
        <v>11222.9</v>
      </c>
      <c r="S41" s="86">
        <f t="shared" si="18"/>
        <v>0.13166360078461553</v>
      </c>
      <c r="T41" s="50">
        <v>11623.4</v>
      </c>
      <c r="U41" s="92">
        <f t="shared" si="19"/>
        <v>0.11201905887182967</v>
      </c>
      <c r="V41" s="87"/>
      <c r="W41" s="87"/>
      <c r="X41" s="47"/>
    </row>
    <row r="42" spans="1:24" ht="15" hidden="1" customHeight="1" x14ac:dyDescent="0.25">
      <c r="A42" s="48" t="s">
        <v>30</v>
      </c>
      <c r="B42" s="50">
        <v>13.5413963145601</v>
      </c>
      <c r="C42" s="86">
        <f t="shared" si="10"/>
        <v>3.49932199605142E-4</v>
      </c>
      <c r="D42" s="50">
        <v>15.463740785187699</v>
      </c>
      <c r="E42" s="86">
        <f t="shared" si="11"/>
        <v>3.5778635153578851E-4</v>
      </c>
      <c r="F42" s="50">
        <v>38.7899034892353</v>
      </c>
      <c r="G42" s="86">
        <f t="shared" si="12"/>
        <v>8.3705004378901071E-4</v>
      </c>
      <c r="H42" s="50">
        <v>25.359721850762199</v>
      </c>
      <c r="I42" s="86">
        <f t="shared" si="13"/>
        <v>5.5915072211408469E-4</v>
      </c>
      <c r="J42" s="50">
        <v>0.23610399954485201</v>
      </c>
      <c r="K42" s="86">
        <f t="shared" si="14"/>
        <v>4.6146599368862027E-6</v>
      </c>
      <c r="L42" s="50">
        <v>8.5733745778585106</v>
      </c>
      <c r="M42" s="86">
        <f t="shared" si="15"/>
        <v>1.4285909968970802E-4</v>
      </c>
      <c r="N42" s="50">
        <v>15.421611166291999</v>
      </c>
      <c r="O42" s="86">
        <f t="shared" si="16"/>
        <v>2.4577173611609667E-4</v>
      </c>
      <c r="P42" s="50">
        <v>10.808913447167001</v>
      </c>
      <c r="Q42" s="86">
        <f t="shared" si="17"/>
        <v>1.6605594308312851E-4</v>
      </c>
      <c r="R42" s="50">
        <v>14.680877153542699</v>
      </c>
      <c r="S42" s="86">
        <f t="shared" si="18"/>
        <v>1.7223152204082979E-4</v>
      </c>
      <c r="T42" s="50">
        <v>3.56859635210151</v>
      </c>
      <c r="U42" s="92">
        <f t="shared" si="19"/>
        <v>3.4391899517856709E-5</v>
      </c>
      <c r="V42" s="87"/>
      <c r="W42" s="87"/>
      <c r="X42" s="47"/>
    </row>
    <row r="43" spans="1:24" ht="15" hidden="1" customHeight="1" x14ac:dyDescent="0.25">
      <c r="A43" s="48" t="s">
        <v>297</v>
      </c>
      <c r="B43" s="50">
        <v>1005.9</v>
      </c>
      <c r="C43" s="86">
        <f t="shared" si="10"/>
        <v>2.5994128774174879E-2</v>
      </c>
      <c r="D43" s="50">
        <v>1394</v>
      </c>
      <c r="E43" s="86">
        <f t="shared" si="11"/>
        <v>3.2253138549673072E-2</v>
      </c>
      <c r="F43" s="50">
        <v>1910.8</v>
      </c>
      <c r="G43" s="86">
        <f t="shared" si="12"/>
        <v>4.1233287010263006E-2</v>
      </c>
      <c r="H43" s="50">
        <v>2294.1999999999998</v>
      </c>
      <c r="I43" s="86">
        <f t="shared" si="13"/>
        <v>5.0584292454910258E-2</v>
      </c>
      <c r="J43" s="50">
        <v>2439.1</v>
      </c>
      <c r="K43" s="86">
        <f t="shared" si="14"/>
        <v>4.7672284560012039E-2</v>
      </c>
      <c r="L43" s="50">
        <v>2712.7</v>
      </c>
      <c r="M43" s="86">
        <f t="shared" si="15"/>
        <v>4.5202023568305424E-2</v>
      </c>
      <c r="N43" s="50">
        <v>2270.6</v>
      </c>
      <c r="O43" s="86">
        <f t="shared" si="16"/>
        <v>3.6186186904061821E-2</v>
      </c>
      <c r="P43" s="50">
        <v>2589</v>
      </c>
      <c r="Q43" s="86">
        <f t="shared" si="17"/>
        <v>3.9774473053524245E-2</v>
      </c>
      <c r="R43" s="50">
        <v>2893.4</v>
      </c>
      <c r="S43" s="86">
        <f t="shared" si="18"/>
        <v>3.3944476250363682E-2</v>
      </c>
      <c r="T43" s="50">
        <v>3019.4</v>
      </c>
      <c r="U43" s="92">
        <f t="shared" si="19"/>
        <v>2.9099088593492653E-2</v>
      </c>
      <c r="V43" s="87"/>
      <c r="W43" s="87"/>
      <c r="X43" s="47"/>
    </row>
    <row r="44" spans="1:24" ht="15" hidden="1" customHeight="1" x14ac:dyDescent="0.25">
      <c r="A44" s="48" t="s">
        <v>30</v>
      </c>
      <c r="B44" s="50">
        <v>11.965717</v>
      </c>
      <c r="C44" s="86">
        <f t="shared" si="10"/>
        <v>3.0921402582098964E-4</v>
      </c>
      <c r="D44" s="50">
        <v>38.582363999999998</v>
      </c>
      <c r="E44" s="86">
        <f t="shared" si="11"/>
        <v>8.9268459947339923E-4</v>
      </c>
      <c r="F44" s="50">
        <v>37.073171000000002</v>
      </c>
      <c r="G44" s="86">
        <f t="shared" si="12"/>
        <v>8.0000455318377612E-4</v>
      </c>
      <c r="H44" s="50">
        <v>20.064893999999999</v>
      </c>
      <c r="I44" s="86">
        <f t="shared" si="13"/>
        <v>4.4240627067072363E-4</v>
      </c>
      <c r="J44" s="50">
        <v>6.3159270000000003</v>
      </c>
      <c r="K44" s="86">
        <f t="shared" si="14"/>
        <v>1.2344498757913295E-4</v>
      </c>
      <c r="L44" s="50">
        <v>11.217252</v>
      </c>
      <c r="M44" s="86">
        <f t="shared" si="15"/>
        <v>1.8691432494401193E-4</v>
      </c>
      <c r="N44" s="50">
        <v>-16.297415999999998</v>
      </c>
      <c r="O44" s="86">
        <f t="shared" si="16"/>
        <v>-2.5972929685072119E-4</v>
      </c>
      <c r="P44" s="50">
        <v>14.022724999999999</v>
      </c>
      <c r="Q44" s="86">
        <f t="shared" si="17"/>
        <v>2.1542931543046763E-4</v>
      </c>
      <c r="R44" s="50">
        <v>11.757434999999999</v>
      </c>
      <c r="S44" s="86">
        <f t="shared" si="18"/>
        <v>1.3793460051244027E-4</v>
      </c>
      <c r="T44" s="50">
        <v>4.3547380000000002</v>
      </c>
      <c r="U44" s="92">
        <f t="shared" si="19"/>
        <v>4.1968240996041932E-5</v>
      </c>
      <c r="V44" s="87"/>
      <c r="W44" s="87"/>
      <c r="X44" s="47"/>
    </row>
    <row r="45" spans="1:24" ht="15" customHeight="1" x14ac:dyDescent="0.25">
      <c r="A45" s="48" t="s">
        <v>298</v>
      </c>
      <c r="B45" s="51">
        <v>0</v>
      </c>
      <c r="C45" s="86">
        <f t="shared" si="10"/>
        <v>0</v>
      </c>
      <c r="D45" s="51">
        <v>0</v>
      </c>
      <c r="E45" s="86">
        <f t="shared" si="11"/>
        <v>0</v>
      </c>
      <c r="F45" s="51">
        <v>0</v>
      </c>
      <c r="G45" s="86">
        <f t="shared" si="12"/>
        <v>0</v>
      </c>
      <c r="H45" s="50">
        <v>2148.3000000000002</v>
      </c>
      <c r="I45" s="86">
        <f t="shared" si="13"/>
        <v>4.7367376637121317E-2</v>
      </c>
      <c r="J45" s="50">
        <v>2456.4</v>
      </c>
      <c r="K45" s="86">
        <f t="shared" si="14"/>
        <v>4.8010413592396203E-2</v>
      </c>
      <c r="L45" s="50">
        <v>2676.2</v>
      </c>
      <c r="M45" s="86">
        <f t="shared" si="15"/>
        <v>4.4593819985069845E-2</v>
      </c>
      <c r="N45" s="50">
        <v>2481.4</v>
      </c>
      <c r="O45" s="86">
        <f t="shared" si="16"/>
        <v>3.9545672590389769E-2</v>
      </c>
      <c r="P45" s="50">
        <v>2578.8000000000002</v>
      </c>
      <c r="Q45" s="86">
        <f t="shared" si="17"/>
        <v>3.961777176918823E-2</v>
      </c>
      <c r="R45" s="50">
        <v>2860.6</v>
      </c>
      <c r="S45" s="86">
        <f t="shared" si="18"/>
        <v>3.355967676843518E-2</v>
      </c>
      <c r="T45" s="50">
        <v>2990.3</v>
      </c>
      <c r="U45" s="92">
        <f t="shared" si="19"/>
        <v>2.8818640995270942E-2</v>
      </c>
      <c r="V45" s="87"/>
      <c r="W45" s="87"/>
      <c r="X45" s="47"/>
    </row>
    <row r="46" spans="1:24" ht="15" hidden="1" customHeight="1" x14ac:dyDescent="0.25">
      <c r="A46" s="48" t="s">
        <v>30</v>
      </c>
      <c r="B46" s="51">
        <v>0</v>
      </c>
      <c r="C46" s="86">
        <f t="shared" si="10"/>
        <v>0</v>
      </c>
      <c r="D46" s="51">
        <v>0</v>
      </c>
      <c r="E46" s="86">
        <f t="shared" si="11"/>
        <v>0</v>
      </c>
      <c r="F46" s="51">
        <v>0</v>
      </c>
      <c r="G46" s="86">
        <f t="shared" si="12"/>
        <v>0</v>
      </c>
      <c r="H46" s="51">
        <v>0</v>
      </c>
      <c r="I46" s="86">
        <f t="shared" si="13"/>
        <v>0</v>
      </c>
      <c r="J46" s="50">
        <v>14.341572406088501</v>
      </c>
      <c r="K46" s="86">
        <f t="shared" si="14"/>
        <v>2.803064740195431E-4</v>
      </c>
      <c r="L46" s="50">
        <v>8.9480540628561993</v>
      </c>
      <c r="M46" s="86">
        <f t="shared" si="15"/>
        <v>1.4910242586341912E-4</v>
      </c>
      <c r="N46" s="50">
        <v>-7.2789776548837803</v>
      </c>
      <c r="O46" s="86">
        <f t="shared" si="16"/>
        <v>-1.1600389583815472E-4</v>
      </c>
      <c r="P46" s="50">
        <v>3.9252035141452399</v>
      </c>
      <c r="Q46" s="86">
        <f t="shared" si="17"/>
        <v>6.0302395288902474E-5</v>
      </c>
      <c r="R46" s="50">
        <v>10.927563207693501</v>
      </c>
      <c r="S46" s="86">
        <f t="shared" si="18"/>
        <v>1.2819880064211656E-4</v>
      </c>
      <c r="T46" s="50">
        <v>4.5340138432496797</v>
      </c>
      <c r="U46" s="92">
        <f t="shared" si="19"/>
        <v>4.3695989437916318E-5</v>
      </c>
      <c r="V46" s="87"/>
      <c r="W46" s="87"/>
      <c r="X46" s="47"/>
    </row>
    <row r="47" spans="1:24" ht="15" hidden="1" customHeight="1" x14ac:dyDescent="0.25">
      <c r="A47" s="48" t="s">
        <v>299</v>
      </c>
      <c r="B47" s="51">
        <v>0</v>
      </c>
      <c r="C47" s="86">
        <f t="shared" si="10"/>
        <v>0</v>
      </c>
      <c r="D47" s="51">
        <v>0</v>
      </c>
      <c r="E47" s="86">
        <f t="shared" si="11"/>
        <v>0</v>
      </c>
      <c r="F47" s="51">
        <v>0</v>
      </c>
      <c r="G47" s="86">
        <f t="shared" si="12"/>
        <v>0</v>
      </c>
      <c r="H47" s="50">
        <v>145.9</v>
      </c>
      <c r="I47" s="86">
        <f t="shared" si="13"/>
        <v>3.2169158177889493E-3</v>
      </c>
      <c r="J47" s="50">
        <v>-17.3</v>
      </c>
      <c r="K47" s="86">
        <f t="shared" si="14"/>
        <v>-3.3812903238416149E-4</v>
      </c>
      <c r="L47" s="50">
        <v>36.5</v>
      </c>
      <c r="M47" s="86">
        <f t="shared" si="15"/>
        <v>6.0820358323557635E-4</v>
      </c>
      <c r="N47" s="50">
        <v>-210.8</v>
      </c>
      <c r="O47" s="86">
        <f t="shared" si="16"/>
        <v>-3.3594856863279456E-3</v>
      </c>
      <c r="P47" s="50">
        <v>10.199999999999999</v>
      </c>
      <c r="Q47" s="86">
        <f t="shared" si="17"/>
        <v>1.567012843360167E-4</v>
      </c>
      <c r="R47" s="50">
        <v>32.799999999999997</v>
      </c>
      <c r="S47" s="86">
        <f t="shared" si="18"/>
        <v>3.8479948192850238E-4</v>
      </c>
      <c r="T47" s="50">
        <v>29.1</v>
      </c>
      <c r="U47" s="92">
        <f t="shared" si="19"/>
        <v>2.8044759822171166E-4</v>
      </c>
      <c r="V47" s="87"/>
      <c r="W47" s="87"/>
      <c r="X47" s="47"/>
    </row>
    <row r="48" spans="1:24" ht="15" hidden="1" customHeight="1" x14ac:dyDescent="0.25">
      <c r="A48" s="48" t="s">
        <v>30</v>
      </c>
      <c r="B48" s="51">
        <v>0</v>
      </c>
      <c r="C48" s="86">
        <f t="shared" si="10"/>
        <v>0</v>
      </c>
      <c r="D48" s="51">
        <v>0</v>
      </c>
      <c r="E48" s="86">
        <f t="shared" si="11"/>
        <v>0</v>
      </c>
      <c r="F48" s="51">
        <v>0</v>
      </c>
      <c r="G48" s="86">
        <f t="shared" si="12"/>
        <v>0</v>
      </c>
      <c r="H48" s="51">
        <v>0</v>
      </c>
      <c r="I48" s="86">
        <f t="shared" si="13"/>
        <v>0</v>
      </c>
      <c r="J48" s="51">
        <v>0</v>
      </c>
      <c r="K48" s="86">
        <f t="shared" si="14"/>
        <v>0</v>
      </c>
      <c r="L48" s="51">
        <v>0</v>
      </c>
      <c r="M48" s="86">
        <f t="shared" si="15"/>
        <v>0</v>
      </c>
      <c r="N48" s="51">
        <v>0</v>
      </c>
      <c r="O48" s="86">
        <f t="shared" si="16"/>
        <v>0</v>
      </c>
      <c r="P48" s="51">
        <v>0</v>
      </c>
      <c r="Q48" s="86">
        <f t="shared" si="17"/>
        <v>0</v>
      </c>
      <c r="R48" s="50">
        <v>221.56862745097999</v>
      </c>
      <c r="S48" s="86">
        <f t="shared" si="18"/>
        <v>2.599374788254465E-3</v>
      </c>
      <c r="T48" s="50">
        <v>-11.280487804878</v>
      </c>
      <c r="U48" s="92">
        <f t="shared" si="19"/>
        <v>-1.0871428562362005E-4</v>
      </c>
      <c r="V48" s="87"/>
      <c r="W48" s="87"/>
      <c r="X48" s="47"/>
    </row>
    <row r="49" spans="1:24" ht="15" hidden="1" customHeight="1" x14ac:dyDescent="0.25">
      <c r="A49" s="48" t="s">
        <v>300</v>
      </c>
      <c r="B49" s="51">
        <v>0</v>
      </c>
      <c r="C49" s="86">
        <f t="shared" si="10"/>
        <v>0</v>
      </c>
      <c r="D49" s="51">
        <v>0</v>
      </c>
      <c r="E49" s="86">
        <f t="shared" si="11"/>
        <v>0</v>
      </c>
      <c r="F49" s="51">
        <v>0</v>
      </c>
      <c r="G49" s="86">
        <f t="shared" si="12"/>
        <v>0</v>
      </c>
      <c r="H49" s="51">
        <v>0</v>
      </c>
      <c r="I49" s="86">
        <f t="shared" si="13"/>
        <v>0</v>
      </c>
      <c r="J49" s="51">
        <v>0</v>
      </c>
      <c r="K49" s="86">
        <f t="shared" si="14"/>
        <v>0</v>
      </c>
      <c r="L49" s="51">
        <v>0</v>
      </c>
      <c r="M49" s="86">
        <f t="shared" si="15"/>
        <v>0</v>
      </c>
      <c r="N49" s="51">
        <v>0</v>
      </c>
      <c r="O49" s="86">
        <f t="shared" si="16"/>
        <v>0</v>
      </c>
      <c r="P49" s="51">
        <v>0</v>
      </c>
      <c r="Q49" s="86">
        <f t="shared" si="17"/>
        <v>0</v>
      </c>
      <c r="R49" s="49" t="s">
        <v>333</v>
      </c>
      <c r="S49" s="86">
        <f t="shared" si="18"/>
        <v>0</v>
      </c>
      <c r="T49" s="50">
        <v>0</v>
      </c>
      <c r="U49" s="92">
        <f t="shared" si="19"/>
        <v>0</v>
      </c>
      <c r="V49" s="87"/>
      <c r="W49" s="87"/>
      <c r="X49" s="47"/>
    </row>
    <row r="50" spans="1:24" ht="15" hidden="1" customHeight="1" x14ac:dyDescent="0.25">
      <c r="A50" s="48" t="s">
        <v>301</v>
      </c>
      <c r="B50" s="50">
        <v>2493.9</v>
      </c>
      <c r="C50" s="86">
        <f t="shared" si="10"/>
        <v>6.4446523262665006E-2</v>
      </c>
      <c r="D50" s="50">
        <v>2647</v>
      </c>
      <c r="E50" s="86">
        <f t="shared" si="11"/>
        <v>6.1243943860103747E-2</v>
      </c>
      <c r="F50" s="50">
        <v>3697.7</v>
      </c>
      <c r="G50" s="86">
        <f t="shared" si="12"/>
        <v>7.9792927244007494E-2</v>
      </c>
      <c r="H50" s="50">
        <v>4736.6000000000004</v>
      </c>
      <c r="I50" s="86">
        <f t="shared" si="13"/>
        <v>0.10443621290294132</v>
      </c>
      <c r="J50" s="50">
        <v>4608.3</v>
      </c>
      <c r="K50" s="86">
        <f t="shared" si="14"/>
        <v>9.0069365314215694E-2</v>
      </c>
      <c r="L50" s="50">
        <v>4938.8999999999996</v>
      </c>
      <c r="M50" s="86">
        <f t="shared" si="15"/>
        <v>8.229744321211474E-2</v>
      </c>
      <c r="N50" s="50">
        <v>6561</v>
      </c>
      <c r="O50" s="86">
        <f t="shared" si="16"/>
        <v>0.10456160146108942</v>
      </c>
      <c r="P50" s="50">
        <v>7197.2</v>
      </c>
      <c r="Q50" s="86">
        <f t="shared" si="17"/>
        <v>0.11056965525717445</v>
      </c>
      <c r="R50" s="50">
        <v>8329.5</v>
      </c>
      <c r="S50" s="86">
        <f t="shared" si="18"/>
        <v>9.7719124534251856E-2</v>
      </c>
      <c r="T50" s="50">
        <v>8604</v>
      </c>
      <c r="U50" s="92">
        <f t="shared" si="19"/>
        <v>8.2919970278337016E-2</v>
      </c>
      <c r="V50" s="87"/>
      <c r="W50" s="87"/>
      <c r="X50" s="47"/>
    </row>
    <row r="51" spans="1:24" ht="15" hidden="1" customHeight="1" x14ac:dyDescent="0.25">
      <c r="A51" s="48" t="s">
        <v>30</v>
      </c>
      <c r="B51" s="50">
        <v>14.18956</v>
      </c>
      <c r="C51" s="86">
        <f t="shared" si="10"/>
        <v>3.6668182710893814E-4</v>
      </c>
      <c r="D51" s="50">
        <v>6.138979</v>
      </c>
      <c r="E51" s="86">
        <f t="shared" si="11"/>
        <v>1.4203826416107134E-4</v>
      </c>
      <c r="F51" s="50">
        <v>39.693992999999999</v>
      </c>
      <c r="G51" s="86">
        <f t="shared" si="12"/>
        <v>8.5655945465374229E-4</v>
      </c>
      <c r="H51" s="50">
        <v>28.095842999999999</v>
      </c>
      <c r="I51" s="86">
        <f t="shared" si="13"/>
        <v>6.1947883317899186E-4</v>
      </c>
      <c r="J51" s="50">
        <v>-2.7086939999999999</v>
      </c>
      <c r="K51" s="86">
        <f t="shared" si="14"/>
        <v>-5.2941507586403695E-5</v>
      </c>
      <c r="L51" s="50">
        <v>7.1740120000000003</v>
      </c>
      <c r="M51" s="86">
        <f t="shared" si="15"/>
        <v>1.1954136450890476E-4</v>
      </c>
      <c r="N51" s="50">
        <v>32.843345999999997</v>
      </c>
      <c r="O51" s="86">
        <f t="shared" si="16"/>
        <v>5.2341912133831202E-4</v>
      </c>
      <c r="P51" s="50">
        <v>9.6966929999999998</v>
      </c>
      <c r="Q51" s="86">
        <f t="shared" si="17"/>
        <v>1.4896904381490813E-4</v>
      </c>
      <c r="R51" s="50">
        <v>15.732507</v>
      </c>
      <c r="S51" s="86">
        <f t="shared" si="18"/>
        <v>1.845689189950164E-4</v>
      </c>
      <c r="T51" s="50">
        <v>3.2955160000000001</v>
      </c>
      <c r="U51" s="92">
        <f t="shared" si="19"/>
        <v>3.1760121893512795E-5</v>
      </c>
      <c r="V51" s="87"/>
      <c r="W51" s="87"/>
      <c r="X51" s="47"/>
    </row>
    <row r="52" spans="1:24" ht="15" hidden="1" customHeight="1" x14ac:dyDescent="0.25">
      <c r="A52" s="48" t="s">
        <v>302</v>
      </c>
      <c r="B52" s="50">
        <v>0</v>
      </c>
      <c r="C52" s="86">
        <f t="shared" si="10"/>
        <v>0</v>
      </c>
      <c r="D52" s="50">
        <v>0</v>
      </c>
      <c r="E52" s="86">
        <f t="shared" si="11"/>
        <v>0</v>
      </c>
      <c r="F52" s="50">
        <v>0</v>
      </c>
      <c r="G52" s="86">
        <f t="shared" si="12"/>
        <v>0</v>
      </c>
      <c r="H52" s="50">
        <v>0</v>
      </c>
      <c r="I52" s="86">
        <f t="shared" si="13"/>
        <v>0</v>
      </c>
      <c r="J52" s="50">
        <v>0</v>
      </c>
      <c r="K52" s="86">
        <f t="shared" si="14"/>
        <v>0</v>
      </c>
      <c r="L52" s="50">
        <v>0</v>
      </c>
      <c r="M52" s="86">
        <f t="shared" si="15"/>
        <v>0</v>
      </c>
      <c r="N52" s="50">
        <v>0</v>
      </c>
      <c r="O52" s="86">
        <f t="shared" si="16"/>
        <v>0</v>
      </c>
      <c r="P52" s="50">
        <v>0</v>
      </c>
      <c r="Q52" s="86">
        <f t="shared" si="17"/>
        <v>0</v>
      </c>
      <c r="R52" s="50">
        <v>0</v>
      </c>
      <c r="S52" s="86">
        <f t="shared" si="18"/>
        <v>0</v>
      </c>
      <c r="T52" s="50">
        <v>0</v>
      </c>
      <c r="U52" s="92">
        <f t="shared" si="19"/>
        <v>0</v>
      </c>
      <c r="V52" s="87"/>
      <c r="W52" s="87"/>
      <c r="X52" s="47"/>
    </row>
    <row r="53" spans="1:24" ht="15" hidden="1" customHeight="1" x14ac:dyDescent="0.25">
      <c r="A53" s="48" t="s">
        <v>303</v>
      </c>
      <c r="B53" s="50">
        <v>0</v>
      </c>
      <c r="C53" s="86">
        <f t="shared" si="10"/>
        <v>0</v>
      </c>
      <c r="D53" s="50">
        <v>0</v>
      </c>
      <c r="E53" s="86">
        <f t="shared" si="11"/>
        <v>0</v>
      </c>
      <c r="F53" s="50">
        <v>0</v>
      </c>
      <c r="G53" s="86">
        <f t="shared" si="12"/>
        <v>0</v>
      </c>
      <c r="H53" s="50">
        <v>0</v>
      </c>
      <c r="I53" s="86">
        <f t="shared" si="13"/>
        <v>0</v>
      </c>
      <c r="J53" s="50">
        <v>0</v>
      </c>
      <c r="K53" s="86">
        <f t="shared" si="14"/>
        <v>0</v>
      </c>
      <c r="L53" s="50">
        <v>0</v>
      </c>
      <c r="M53" s="86">
        <f t="shared" si="15"/>
        <v>0</v>
      </c>
      <c r="N53" s="50">
        <v>0</v>
      </c>
      <c r="O53" s="86">
        <f t="shared" si="16"/>
        <v>0</v>
      </c>
      <c r="P53" s="50">
        <v>0</v>
      </c>
      <c r="Q53" s="86">
        <f t="shared" si="17"/>
        <v>0</v>
      </c>
      <c r="R53" s="50">
        <v>0</v>
      </c>
      <c r="S53" s="86">
        <f t="shared" si="18"/>
        <v>0</v>
      </c>
      <c r="T53" s="50">
        <v>0</v>
      </c>
      <c r="U53" s="92">
        <f t="shared" si="19"/>
        <v>0</v>
      </c>
      <c r="V53" s="87"/>
      <c r="W53" s="87"/>
      <c r="X53" s="47"/>
    </row>
    <row r="54" spans="1:24" ht="15" hidden="1" customHeight="1" x14ac:dyDescent="0.25">
      <c r="A54" s="48" t="s">
        <v>304</v>
      </c>
      <c r="B54" s="50">
        <v>0</v>
      </c>
      <c r="C54" s="86">
        <f t="shared" si="10"/>
        <v>0</v>
      </c>
      <c r="D54" s="50">
        <v>0</v>
      </c>
      <c r="E54" s="86">
        <f t="shared" si="11"/>
        <v>0</v>
      </c>
      <c r="F54" s="50">
        <v>0</v>
      </c>
      <c r="G54" s="86">
        <f t="shared" si="12"/>
        <v>0</v>
      </c>
      <c r="H54" s="50">
        <v>0</v>
      </c>
      <c r="I54" s="86">
        <f t="shared" si="13"/>
        <v>0</v>
      </c>
      <c r="J54" s="50">
        <v>0</v>
      </c>
      <c r="K54" s="86">
        <f t="shared" si="14"/>
        <v>0</v>
      </c>
      <c r="L54" s="50">
        <v>0</v>
      </c>
      <c r="M54" s="86">
        <f t="shared" si="15"/>
        <v>0</v>
      </c>
      <c r="N54" s="50">
        <v>0</v>
      </c>
      <c r="O54" s="86">
        <f t="shared" si="16"/>
        <v>0</v>
      </c>
      <c r="P54" s="50">
        <v>0</v>
      </c>
      <c r="Q54" s="86">
        <f t="shared" si="17"/>
        <v>0</v>
      </c>
      <c r="R54" s="50">
        <v>0</v>
      </c>
      <c r="S54" s="86">
        <f t="shared" si="18"/>
        <v>0</v>
      </c>
      <c r="T54" s="50">
        <v>0</v>
      </c>
      <c r="U54" s="92">
        <f t="shared" si="19"/>
        <v>0</v>
      </c>
      <c r="V54" s="87"/>
      <c r="W54" s="87"/>
      <c r="X54" s="47"/>
    </row>
    <row r="55" spans="1:24" ht="15" hidden="1" customHeight="1" x14ac:dyDescent="0.25">
      <c r="A55" s="48" t="s">
        <v>305</v>
      </c>
      <c r="B55" s="50">
        <v>2493.9</v>
      </c>
      <c r="C55" s="86">
        <f t="shared" si="10"/>
        <v>6.4446523262665006E-2</v>
      </c>
      <c r="D55" s="50">
        <v>2647</v>
      </c>
      <c r="E55" s="86">
        <f t="shared" si="11"/>
        <v>6.1243943860103747E-2</v>
      </c>
      <c r="F55" s="50">
        <v>3697.7</v>
      </c>
      <c r="G55" s="86">
        <f t="shared" si="12"/>
        <v>7.9792927244007494E-2</v>
      </c>
      <c r="H55" s="50">
        <v>4736.6000000000004</v>
      </c>
      <c r="I55" s="86">
        <f t="shared" si="13"/>
        <v>0.10443621290294132</v>
      </c>
      <c r="J55" s="50">
        <v>4608.3</v>
      </c>
      <c r="K55" s="86">
        <f t="shared" si="14"/>
        <v>9.0069365314215694E-2</v>
      </c>
      <c r="L55" s="50">
        <v>4938.8999999999996</v>
      </c>
      <c r="M55" s="86">
        <f t="shared" si="15"/>
        <v>8.229744321211474E-2</v>
      </c>
      <c r="N55" s="50">
        <v>6561</v>
      </c>
      <c r="O55" s="86">
        <f t="shared" si="16"/>
        <v>0.10456160146108942</v>
      </c>
      <c r="P55" s="50">
        <v>7197.2</v>
      </c>
      <c r="Q55" s="86">
        <f t="shared" si="17"/>
        <v>0.11056965525717445</v>
      </c>
      <c r="R55" s="50">
        <v>8329.5</v>
      </c>
      <c r="S55" s="86">
        <f t="shared" si="18"/>
        <v>9.7719124534251856E-2</v>
      </c>
      <c r="T55" s="50">
        <v>8604</v>
      </c>
      <c r="U55" s="92">
        <f t="shared" si="19"/>
        <v>8.2919970278337016E-2</v>
      </c>
      <c r="V55" s="87"/>
      <c r="W55" s="87"/>
      <c r="X55" s="47"/>
    </row>
    <row r="56" spans="1:24" ht="15" hidden="1" customHeight="1" x14ac:dyDescent="0.25">
      <c r="A56" s="48" t="s">
        <v>30</v>
      </c>
      <c r="B56" s="50">
        <v>14.189560439560401</v>
      </c>
      <c r="C56" s="86">
        <f t="shared" si="10"/>
        <v>3.6668183846790984E-4</v>
      </c>
      <c r="D56" s="50">
        <v>6.1389791090260202</v>
      </c>
      <c r="E56" s="86">
        <f t="shared" si="11"/>
        <v>1.4203826668361894E-4</v>
      </c>
      <c r="F56" s="50">
        <v>39.693993199848897</v>
      </c>
      <c r="G56" s="86">
        <f t="shared" si="12"/>
        <v>8.5655945896629564E-4</v>
      </c>
      <c r="H56" s="50">
        <v>28.095843362090001</v>
      </c>
      <c r="I56" s="86">
        <f t="shared" si="13"/>
        <v>6.1947884116263176E-4</v>
      </c>
      <c r="J56" s="50">
        <v>-2.7086939999155502</v>
      </c>
      <c r="K56" s="86">
        <f t="shared" si="14"/>
        <v>-5.2941507584753119E-5</v>
      </c>
      <c r="L56" s="50">
        <v>7.1740121085866697</v>
      </c>
      <c r="M56" s="86">
        <f t="shared" si="15"/>
        <v>1.1954136631829659E-4</v>
      </c>
      <c r="N56" s="50">
        <v>32.843345684261699</v>
      </c>
      <c r="O56" s="86">
        <f t="shared" si="16"/>
        <v>5.2341911630644149E-4</v>
      </c>
      <c r="P56" s="50">
        <v>9.6966925773510102</v>
      </c>
      <c r="Q56" s="86">
        <f t="shared" si="17"/>
        <v>1.4896903732180623E-4</v>
      </c>
      <c r="R56" s="50">
        <v>15.732507086089001</v>
      </c>
      <c r="S56" s="86">
        <f t="shared" si="18"/>
        <v>1.8456892000498598E-4</v>
      </c>
      <c r="T56" s="50">
        <v>3.29551593733117</v>
      </c>
      <c r="U56" s="92">
        <f t="shared" si="19"/>
        <v>3.1760121289549809E-5</v>
      </c>
      <c r="V56" s="87"/>
      <c r="W56" s="87"/>
      <c r="X56" s="47"/>
    </row>
    <row r="57" spans="1:24" ht="15" hidden="1" customHeight="1" x14ac:dyDescent="0.25">
      <c r="A57" s="48" t="s">
        <v>306</v>
      </c>
      <c r="B57" s="50">
        <v>0</v>
      </c>
      <c r="C57" s="86">
        <f t="shared" si="10"/>
        <v>0</v>
      </c>
      <c r="D57" s="50">
        <v>0</v>
      </c>
      <c r="E57" s="86">
        <f t="shared" si="11"/>
        <v>0</v>
      </c>
      <c r="F57" s="50">
        <v>0</v>
      </c>
      <c r="G57" s="86">
        <f t="shared" si="12"/>
        <v>0</v>
      </c>
      <c r="H57" s="50">
        <v>0</v>
      </c>
      <c r="I57" s="86">
        <f t="shared" si="13"/>
        <v>0</v>
      </c>
      <c r="J57" s="50">
        <v>0</v>
      </c>
      <c r="K57" s="86">
        <f t="shared" si="14"/>
        <v>0</v>
      </c>
      <c r="L57" s="50">
        <v>-4.0999999999999996</v>
      </c>
      <c r="M57" s="86">
        <f t="shared" si="15"/>
        <v>-6.8318758664818162E-5</v>
      </c>
      <c r="N57" s="50">
        <v>-17.100000000000001</v>
      </c>
      <c r="O57" s="86">
        <f t="shared" si="16"/>
        <v>-2.7251994893836748E-4</v>
      </c>
      <c r="P57" s="50">
        <v>-0.3</v>
      </c>
      <c r="Q57" s="86">
        <f t="shared" si="17"/>
        <v>-4.6088613040004916E-6</v>
      </c>
      <c r="R57" s="50">
        <v>1.3</v>
      </c>
      <c r="S57" s="86">
        <f t="shared" si="18"/>
        <v>1.5251198978873571E-5</v>
      </c>
      <c r="T57" s="50">
        <v>9.8000000000000007</v>
      </c>
      <c r="U57" s="92">
        <f t="shared" si="19"/>
        <v>9.4446270191504285E-5</v>
      </c>
      <c r="V57" s="87"/>
      <c r="W57" s="87"/>
      <c r="X57" s="47"/>
    </row>
    <row r="58" spans="1:24" ht="15" hidden="1" customHeight="1" x14ac:dyDescent="0.25">
      <c r="A58" s="48" t="s">
        <v>30</v>
      </c>
      <c r="B58" s="51">
        <v>0</v>
      </c>
      <c r="C58" s="86">
        <f t="shared" si="10"/>
        <v>0</v>
      </c>
      <c r="D58" s="51">
        <v>0</v>
      </c>
      <c r="E58" s="86">
        <f t="shared" si="11"/>
        <v>0</v>
      </c>
      <c r="F58" s="51">
        <v>0</v>
      </c>
      <c r="G58" s="86">
        <f t="shared" si="12"/>
        <v>0</v>
      </c>
      <c r="H58" s="51">
        <v>0</v>
      </c>
      <c r="I58" s="86">
        <f t="shared" si="13"/>
        <v>0</v>
      </c>
      <c r="J58" s="51">
        <v>0</v>
      </c>
      <c r="K58" s="86">
        <f t="shared" si="14"/>
        <v>0</v>
      </c>
      <c r="L58" s="51">
        <v>0</v>
      </c>
      <c r="M58" s="86">
        <f t="shared" si="15"/>
        <v>0</v>
      </c>
      <c r="N58" s="50">
        <v>-317.073171</v>
      </c>
      <c r="O58" s="86">
        <f t="shared" si="16"/>
        <v>-5.0531441152424717E-3</v>
      </c>
      <c r="P58" s="50">
        <v>98.245614000000003</v>
      </c>
      <c r="Q58" s="86">
        <f t="shared" si="17"/>
        <v>1.5093346955078965E-3</v>
      </c>
      <c r="R58" s="51">
        <v>0</v>
      </c>
      <c r="S58" s="86">
        <f t="shared" si="18"/>
        <v>0</v>
      </c>
      <c r="T58" s="50">
        <v>653.84615399999996</v>
      </c>
      <c r="U58" s="92">
        <f t="shared" si="19"/>
        <v>6.301360257587746E-3</v>
      </c>
      <c r="V58" s="87"/>
      <c r="W58" s="87"/>
      <c r="X58" s="47"/>
    </row>
    <row r="59" spans="1:24" ht="15" customHeight="1" x14ac:dyDescent="0.25">
      <c r="A59" s="48" t="s">
        <v>307</v>
      </c>
      <c r="B59" s="50">
        <v>2493.9</v>
      </c>
      <c r="C59" s="86">
        <f t="shared" si="10"/>
        <v>6.4446523262665006E-2</v>
      </c>
      <c r="D59" s="50">
        <v>2647</v>
      </c>
      <c r="E59" s="86">
        <f t="shared" si="11"/>
        <v>6.1243943860103747E-2</v>
      </c>
      <c r="F59" s="50">
        <v>3697.7</v>
      </c>
      <c r="G59" s="86">
        <f t="shared" si="12"/>
        <v>7.9792927244007494E-2</v>
      </c>
      <c r="H59" s="50">
        <v>4736.6000000000004</v>
      </c>
      <c r="I59" s="86">
        <f t="shared" si="13"/>
        <v>0.10443621290294132</v>
      </c>
      <c r="J59" s="50">
        <v>4608.3</v>
      </c>
      <c r="K59" s="86">
        <f t="shared" si="14"/>
        <v>9.0069365314215694E-2</v>
      </c>
      <c r="L59" s="50">
        <v>4943</v>
      </c>
      <c r="M59" s="86">
        <f t="shared" si="15"/>
        <v>8.2365761970779564E-2</v>
      </c>
      <c r="N59" s="50">
        <v>6578.1</v>
      </c>
      <c r="O59" s="86">
        <f t="shared" si="16"/>
        <v>0.10483412141002779</v>
      </c>
      <c r="P59" s="50">
        <v>7197.5</v>
      </c>
      <c r="Q59" s="86">
        <f t="shared" si="17"/>
        <v>0.11057426411847845</v>
      </c>
      <c r="R59" s="50">
        <v>8328.2000000000007</v>
      </c>
      <c r="S59" s="86">
        <f t="shared" si="18"/>
        <v>9.7703873335272987E-2</v>
      </c>
      <c r="T59" s="50">
        <v>8594.2000000000007</v>
      </c>
      <c r="U59" s="92">
        <f t="shared" si="19"/>
        <v>8.2825524008145524E-2</v>
      </c>
      <c r="V59" s="87"/>
      <c r="W59" s="87"/>
      <c r="X59" s="47"/>
    </row>
    <row r="60" spans="1:24" ht="15" hidden="1" customHeight="1" x14ac:dyDescent="0.25">
      <c r="A60" s="48" t="s">
        <v>30</v>
      </c>
      <c r="B60" s="50">
        <v>14.18956</v>
      </c>
      <c r="C60" s="86">
        <f t="shared" si="10"/>
        <v>3.6668182710893814E-4</v>
      </c>
      <c r="D60" s="50">
        <v>6.138979</v>
      </c>
      <c r="E60" s="86">
        <f t="shared" si="11"/>
        <v>1.4203826416107134E-4</v>
      </c>
      <c r="F60" s="50">
        <v>39.693992999999999</v>
      </c>
      <c r="G60" s="86">
        <f t="shared" si="12"/>
        <v>8.5655945465374229E-4</v>
      </c>
      <c r="H60" s="50">
        <v>28.095842999999999</v>
      </c>
      <c r="I60" s="86">
        <f t="shared" si="13"/>
        <v>6.1947883317899186E-4</v>
      </c>
      <c r="J60" s="50">
        <v>-2.7086939999999999</v>
      </c>
      <c r="K60" s="86">
        <f t="shared" si="14"/>
        <v>-5.2941507586403695E-5</v>
      </c>
      <c r="L60" s="50">
        <v>7.262982</v>
      </c>
      <c r="M60" s="86">
        <f t="shared" si="15"/>
        <v>1.2102388157193131E-4</v>
      </c>
      <c r="N60" s="50">
        <v>33.079101999999999</v>
      </c>
      <c r="O60" s="86">
        <f t="shared" si="16"/>
        <v>5.2717632678169878E-4</v>
      </c>
      <c r="P60" s="50">
        <v>9.416093</v>
      </c>
      <c r="Q60" s="86">
        <f t="shared" si="17"/>
        <v>1.4465822220856634E-4</v>
      </c>
      <c r="R60" s="50">
        <v>15.709621</v>
      </c>
      <c r="S60" s="86">
        <f t="shared" si="18"/>
        <v>1.8430042750283907E-4</v>
      </c>
      <c r="T60" s="50">
        <v>3.1939669999999998</v>
      </c>
      <c r="U60" s="92">
        <f t="shared" si="19"/>
        <v>3.078145614946411E-5</v>
      </c>
      <c r="V60" s="87"/>
      <c r="W60" s="87"/>
      <c r="X60" s="47"/>
    </row>
    <row r="61" spans="1:24" ht="15" customHeight="1" x14ac:dyDescent="0.25">
      <c r="A61" s="48" t="s">
        <v>308</v>
      </c>
      <c r="B61" s="50">
        <v>0</v>
      </c>
      <c r="C61" s="86">
        <f t="shared" si="10"/>
        <v>0</v>
      </c>
      <c r="D61" s="50">
        <v>0</v>
      </c>
      <c r="E61" s="86">
        <f t="shared" si="11"/>
        <v>0</v>
      </c>
      <c r="F61" s="50">
        <v>0</v>
      </c>
      <c r="G61" s="86">
        <f t="shared" si="12"/>
        <v>0</v>
      </c>
      <c r="H61" s="50">
        <v>0</v>
      </c>
      <c r="I61" s="86">
        <f t="shared" si="13"/>
        <v>0</v>
      </c>
      <c r="J61" s="50">
        <v>0</v>
      </c>
      <c r="K61" s="86">
        <f t="shared" si="14"/>
        <v>0</v>
      </c>
      <c r="L61" s="50">
        <v>0</v>
      </c>
      <c r="M61" s="86">
        <f t="shared" si="15"/>
        <v>0</v>
      </c>
      <c r="N61" s="50">
        <v>0</v>
      </c>
      <c r="O61" s="86">
        <f t="shared" si="16"/>
        <v>0</v>
      </c>
      <c r="P61" s="50">
        <v>0</v>
      </c>
      <c r="Q61" s="86">
        <f t="shared" si="17"/>
        <v>0</v>
      </c>
      <c r="R61" s="50">
        <v>0</v>
      </c>
      <c r="S61" s="86">
        <f t="shared" si="18"/>
        <v>0</v>
      </c>
      <c r="T61" s="50">
        <v>0</v>
      </c>
      <c r="U61" s="92">
        <f t="shared" si="19"/>
        <v>0</v>
      </c>
      <c r="V61" s="87"/>
      <c r="W61" s="87"/>
      <c r="X61" s="47"/>
    </row>
    <row r="62" spans="1:24" ht="15" hidden="1" customHeight="1" x14ac:dyDescent="0.25">
      <c r="A62" s="48" t="s">
        <v>309</v>
      </c>
      <c r="B62" s="50">
        <v>0</v>
      </c>
      <c r="C62" s="86">
        <f t="shared" si="10"/>
        <v>0</v>
      </c>
      <c r="D62" s="50">
        <v>0</v>
      </c>
      <c r="E62" s="86">
        <f t="shared" si="11"/>
        <v>0</v>
      </c>
      <c r="F62" s="50">
        <v>0</v>
      </c>
      <c r="G62" s="86">
        <f t="shared" si="12"/>
        <v>0</v>
      </c>
      <c r="H62" s="50">
        <v>0</v>
      </c>
      <c r="I62" s="86">
        <f t="shared" si="13"/>
        <v>0</v>
      </c>
      <c r="J62" s="50">
        <v>0</v>
      </c>
      <c r="K62" s="86">
        <f t="shared" si="14"/>
        <v>0</v>
      </c>
      <c r="L62" s="50">
        <v>0</v>
      </c>
      <c r="M62" s="86">
        <f t="shared" si="15"/>
        <v>0</v>
      </c>
      <c r="N62" s="50">
        <v>0</v>
      </c>
      <c r="O62" s="86">
        <f t="shared" si="16"/>
        <v>0</v>
      </c>
      <c r="P62" s="50">
        <v>0</v>
      </c>
      <c r="Q62" s="86">
        <f t="shared" si="17"/>
        <v>0</v>
      </c>
      <c r="R62" s="50">
        <v>0</v>
      </c>
      <c r="S62" s="86">
        <f t="shared" si="18"/>
        <v>0</v>
      </c>
      <c r="T62" s="50">
        <v>0</v>
      </c>
      <c r="U62" s="92">
        <f t="shared" si="19"/>
        <v>0</v>
      </c>
      <c r="V62" s="87"/>
      <c r="W62" s="87"/>
      <c r="X62" s="47"/>
    </row>
    <row r="63" spans="1:24" ht="15" hidden="1" customHeight="1" x14ac:dyDescent="0.25">
      <c r="A63" s="48" t="s">
        <v>310</v>
      </c>
      <c r="B63" s="50">
        <v>2493.9</v>
      </c>
      <c r="C63" s="86">
        <f t="shared" si="10"/>
        <v>6.4446523262665006E-2</v>
      </c>
      <c r="D63" s="50">
        <v>2647</v>
      </c>
      <c r="E63" s="86">
        <f t="shared" si="11"/>
        <v>6.1243943860103747E-2</v>
      </c>
      <c r="F63" s="50">
        <v>3697.7</v>
      </c>
      <c r="G63" s="86">
        <f t="shared" si="12"/>
        <v>7.9792927244007494E-2</v>
      </c>
      <c r="H63" s="50">
        <v>4736.6000000000004</v>
      </c>
      <c r="I63" s="86">
        <f t="shared" si="13"/>
        <v>0.10443621290294132</v>
      </c>
      <c r="J63" s="50">
        <v>4608.3</v>
      </c>
      <c r="K63" s="86">
        <f t="shared" si="14"/>
        <v>9.0069365314215694E-2</v>
      </c>
      <c r="L63" s="50">
        <v>4943</v>
      </c>
      <c r="M63" s="86">
        <f t="shared" si="15"/>
        <v>8.2365761970779564E-2</v>
      </c>
      <c r="N63" s="50">
        <v>6578.1</v>
      </c>
      <c r="O63" s="86">
        <f t="shared" si="16"/>
        <v>0.10483412141002779</v>
      </c>
      <c r="P63" s="50">
        <v>7197.5</v>
      </c>
      <c r="Q63" s="86">
        <f t="shared" si="17"/>
        <v>0.11057426411847845</v>
      </c>
      <c r="R63" s="50">
        <v>8328.2000000000007</v>
      </c>
      <c r="S63" s="86">
        <f t="shared" si="18"/>
        <v>9.7703873335272987E-2</v>
      </c>
      <c r="T63" s="50">
        <v>8594.2000000000007</v>
      </c>
      <c r="U63" s="92">
        <f t="shared" si="19"/>
        <v>8.2825524008145524E-2</v>
      </c>
      <c r="V63" s="87"/>
      <c r="W63" s="87"/>
      <c r="X63" s="47"/>
    </row>
    <row r="64" spans="1:24" ht="15" hidden="1" customHeight="1" x14ac:dyDescent="0.25">
      <c r="A64" s="48" t="s">
        <v>30</v>
      </c>
      <c r="B64" s="50">
        <v>14.18956</v>
      </c>
      <c r="C64" s="86">
        <f t="shared" si="10"/>
        <v>3.6668182710893814E-4</v>
      </c>
      <c r="D64" s="50">
        <v>6.138979</v>
      </c>
      <c r="E64" s="86">
        <f t="shared" si="11"/>
        <v>1.4203826416107134E-4</v>
      </c>
      <c r="F64" s="50">
        <v>39.693992999999999</v>
      </c>
      <c r="G64" s="86">
        <f t="shared" si="12"/>
        <v>8.5655945465374229E-4</v>
      </c>
      <c r="H64" s="50">
        <v>28.095842999999999</v>
      </c>
      <c r="I64" s="86">
        <f t="shared" si="13"/>
        <v>6.1947883317899186E-4</v>
      </c>
      <c r="J64" s="50">
        <v>-2.7086939999999999</v>
      </c>
      <c r="K64" s="86">
        <f t="shared" si="14"/>
        <v>-5.2941507586403695E-5</v>
      </c>
      <c r="L64" s="50">
        <v>7.262982</v>
      </c>
      <c r="M64" s="86">
        <f t="shared" si="15"/>
        <v>1.2102388157193131E-4</v>
      </c>
      <c r="N64" s="50">
        <v>33.079101999999999</v>
      </c>
      <c r="O64" s="86">
        <f t="shared" si="16"/>
        <v>5.2717632678169878E-4</v>
      </c>
      <c r="P64" s="50">
        <v>9.416093</v>
      </c>
      <c r="Q64" s="86">
        <f t="shared" si="17"/>
        <v>1.4465822220856634E-4</v>
      </c>
      <c r="R64" s="50">
        <v>15.709621</v>
      </c>
      <c r="S64" s="86">
        <f t="shared" si="18"/>
        <v>1.8430042750283907E-4</v>
      </c>
      <c r="T64" s="50">
        <v>3.1939669999999998</v>
      </c>
      <c r="U64" s="92">
        <f t="shared" si="19"/>
        <v>3.078145614946411E-5</v>
      </c>
      <c r="V64" s="87"/>
      <c r="W64" s="87"/>
      <c r="X64" s="47"/>
    </row>
    <row r="65" spans="1:24" ht="15" hidden="1" customHeight="1" x14ac:dyDescent="0.25">
      <c r="A65" s="48" t="s">
        <v>311</v>
      </c>
      <c r="B65" s="50">
        <v>2494.0320000000002</v>
      </c>
      <c r="C65" s="86">
        <f t="shared" si="10"/>
        <v>6.4449934362176081E-2</v>
      </c>
      <c r="D65" s="50">
        <v>2609.1392000000001</v>
      </c>
      <c r="E65" s="86">
        <f t="shared" si="11"/>
        <v>6.0367954170002271E-2</v>
      </c>
      <c r="F65" s="50">
        <v>3586.0792999999999</v>
      </c>
      <c r="G65" s="86">
        <f t="shared" si="12"/>
        <v>7.7384256342088689E-2</v>
      </c>
      <c r="H65" s="50">
        <v>4240.72</v>
      </c>
      <c r="I65" s="86">
        <f t="shared" si="13"/>
        <v>9.3502667901397898E-2</v>
      </c>
      <c r="J65" s="50">
        <v>4481.6000000000004</v>
      </c>
      <c r="K65" s="86">
        <f t="shared" si="14"/>
        <v>8.7593009915194114E-2</v>
      </c>
      <c r="L65" s="50">
        <v>4802.37</v>
      </c>
      <c r="M65" s="86">
        <f t="shared" si="15"/>
        <v>8.0022428548576302E-2</v>
      </c>
      <c r="N65" s="50">
        <v>6458.33</v>
      </c>
      <c r="O65" s="86">
        <f t="shared" si="16"/>
        <v>0.10292536618872086</v>
      </c>
      <c r="P65" s="50">
        <v>7127.29</v>
      </c>
      <c r="Q65" s="86">
        <f t="shared" si="17"/>
        <v>0.10949563694463221</v>
      </c>
      <c r="R65" s="50">
        <v>8226</v>
      </c>
      <c r="S65" s="86">
        <f t="shared" si="18"/>
        <v>9.6504894461703072E-2</v>
      </c>
      <c r="T65" s="50">
        <v>8578.4500000000007</v>
      </c>
      <c r="U65" s="92">
        <f t="shared" si="19"/>
        <v>8.2673735359623454E-2</v>
      </c>
      <c r="V65" s="87"/>
      <c r="W65" s="87"/>
      <c r="X65" s="47"/>
    </row>
    <row r="66" spans="1:24" ht="15" hidden="1" customHeight="1" x14ac:dyDescent="0.25">
      <c r="A66" s="48" t="s">
        <v>30</v>
      </c>
      <c r="B66" s="50">
        <v>14.13696</v>
      </c>
      <c r="C66" s="86">
        <f t="shared" si="10"/>
        <v>3.6532255563710041E-4</v>
      </c>
      <c r="D66" s="50">
        <v>4.6153040000000001</v>
      </c>
      <c r="E66" s="86">
        <f t="shared" si="11"/>
        <v>1.0678482020147801E-4</v>
      </c>
      <c r="F66" s="50">
        <v>37.443004000000002</v>
      </c>
      <c r="G66" s="86">
        <f t="shared" si="12"/>
        <v>8.0798520538958858E-4</v>
      </c>
      <c r="H66" s="50">
        <v>18.255054999999999</v>
      </c>
      <c r="I66" s="86">
        <f t="shared" si="13"/>
        <v>4.025015434140318E-4</v>
      </c>
      <c r="J66" s="50">
        <v>5.6801680000000001</v>
      </c>
      <c r="K66" s="86">
        <f t="shared" si="14"/>
        <v>1.1101905835950739E-4</v>
      </c>
      <c r="L66" s="50">
        <v>7.1574879999999999</v>
      </c>
      <c r="M66" s="86">
        <f t="shared" si="15"/>
        <v>1.1926602324837368E-4</v>
      </c>
      <c r="N66" s="50">
        <v>34.482140999999999</v>
      </c>
      <c r="O66" s="86">
        <f t="shared" si="16"/>
        <v>5.4953633360266588E-4</v>
      </c>
      <c r="P66" s="50">
        <v>10.358096</v>
      </c>
      <c r="Q66" s="86">
        <f t="shared" si="17"/>
        <v>1.5913009279174093E-4</v>
      </c>
      <c r="R66" s="50">
        <v>15.415537</v>
      </c>
      <c r="S66" s="86">
        <f t="shared" si="18"/>
        <v>1.8085032473322136E-4</v>
      </c>
      <c r="T66" s="50">
        <v>4.2845849999999999</v>
      </c>
      <c r="U66" s="92">
        <f t="shared" si="19"/>
        <v>4.12921502620884E-5</v>
      </c>
      <c r="V66" s="87"/>
      <c r="W66" s="87"/>
      <c r="X66" s="47"/>
    </row>
    <row r="67" spans="1:24" ht="15" hidden="1" customHeight="1" x14ac:dyDescent="0.25">
      <c r="A67" s="48" t="s">
        <v>312</v>
      </c>
      <c r="B67" s="50">
        <v>0.13200000000000001</v>
      </c>
      <c r="C67" s="86">
        <f t="shared" si="10"/>
        <v>3.4110995110757373E-6</v>
      </c>
      <c r="D67" s="50">
        <v>-37.860799999999998</v>
      </c>
      <c r="E67" s="86">
        <f t="shared" si="11"/>
        <v>-8.7598969010147941E-4</v>
      </c>
      <c r="F67" s="50">
        <v>-111.6207</v>
      </c>
      <c r="G67" s="86">
        <f t="shared" si="12"/>
        <v>-2.4086709019188112E-3</v>
      </c>
      <c r="H67" s="50">
        <v>-495.88</v>
      </c>
      <c r="I67" s="86">
        <f t="shared" si="13"/>
        <v>-1.0933545001543414E-2</v>
      </c>
      <c r="J67" s="50">
        <v>-126.7</v>
      </c>
      <c r="K67" s="86">
        <f t="shared" si="14"/>
        <v>-2.4763553990215757E-3</v>
      </c>
      <c r="L67" s="50">
        <v>-140.63</v>
      </c>
      <c r="M67" s="86">
        <f t="shared" si="15"/>
        <v>-2.3433334222032632E-3</v>
      </c>
      <c r="N67" s="50">
        <v>-119.77</v>
      </c>
      <c r="O67" s="86">
        <f t="shared" si="16"/>
        <v>-1.9087552213069164E-3</v>
      </c>
      <c r="P67" s="50">
        <v>-70.209999999999994</v>
      </c>
      <c r="Q67" s="86">
        <f t="shared" si="17"/>
        <v>-1.0786271738462483E-3</v>
      </c>
      <c r="R67" s="50">
        <v>-102.2</v>
      </c>
      <c r="S67" s="86">
        <f t="shared" si="18"/>
        <v>-1.1989788735699068E-3</v>
      </c>
      <c r="T67" s="50">
        <v>-15.75</v>
      </c>
      <c r="U67" s="92">
        <f t="shared" si="19"/>
        <v>-1.5178864852206044E-4</v>
      </c>
      <c r="V67" s="87"/>
      <c r="W67" s="87"/>
      <c r="X67" s="47"/>
    </row>
    <row r="68" spans="1:24" ht="15" hidden="1" customHeight="1" x14ac:dyDescent="0.25">
      <c r="A68" s="48" t="s">
        <v>30</v>
      </c>
      <c r="B68" s="50">
        <v>-88.235294117647101</v>
      </c>
      <c r="C68" s="86">
        <f t="shared" si="10"/>
        <v>-2.2801467320024992E-3</v>
      </c>
      <c r="D68" s="51">
        <v>0</v>
      </c>
      <c r="E68" s="86">
        <f t="shared" si="11"/>
        <v>0</v>
      </c>
      <c r="F68" s="50">
        <v>-194.818652849741</v>
      </c>
      <c r="G68" s="86">
        <f t="shared" si="12"/>
        <v>-4.2040053526827322E-3</v>
      </c>
      <c r="H68" s="50">
        <v>-344.25439611441402</v>
      </c>
      <c r="I68" s="86">
        <f t="shared" si="13"/>
        <v>-7.5903866497864358E-3</v>
      </c>
      <c r="J68" s="50">
        <v>74.449463579898406</v>
      </c>
      <c r="K68" s="86">
        <f t="shared" si="14"/>
        <v>1.4551170567509201E-3</v>
      </c>
      <c r="L68" s="50">
        <v>-10.9944751381215</v>
      </c>
      <c r="M68" s="86">
        <f t="shared" si="15"/>
        <v>-1.832021691726015E-4</v>
      </c>
      <c r="N68" s="50">
        <v>14.8332503733201</v>
      </c>
      <c r="O68" s="86">
        <f t="shared" si="16"/>
        <v>2.3639512481445695E-4</v>
      </c>
      <c r="P68" s="50">
        <v>41.379310344827601</v>
      </c>
      <c r="Q68" s="86">
        <f t="shared" si="17"/>
        <v>6.3570500744834389E-4</v>
      </c>
      <c r="R68" s="50">
        <v>-45.563310069790603</v>
      </c>
      <c r="S68" s="86">
        <f t="shared" si="18"/>
        <v>-5.3453469846960792E-4</v>
      </c>
      <c r="T68" s="50">
        <v>84.589041095890394</v>
      </c>
      <c r="U68" s="92">
        <f t="shared" si="19"/>
        <v>8.1521626842680846E-4</v>
      </c>
      <c r="V68" s="87"/>
      <c r="W68" s="87"/>
      <c r="X68" s="47"/>
    </row>
    <row r="69" spans="1:24" ht="15" hidden="1" customHeight="1" x14ac:dyDescent="0.25">
      <c r="A69" s="48" t="s">
        <v>313</v>
      </c>
      <c r="B69" s="50">
        <v>0</v>
      </c>
      <c r="C69" s="86">
        <f t="shared" ref="C69:C100" si="20">B69/$B$5</f>
        <v>0</v>
      </c>
      <c r="D69" s="50">
        <v>0</v>
      </c>
      <c r="E69" s="86">
        <f t="shared" ref="E69:E100" si="21">D69/$D$5</f>
        <v>0</v>
      </c>
      <c r="F69" s="50">
        <v>0</v>
      </c>
      <c r="G69" s="86">
        <f t="shared" ref="G69:G100" si="22">F69/$F$5</f>
        <v>0</v>
      </c>
      <c r="H69" s="50">
        <v>0</v>
      </c>
      <c r="I69" s="86">
        <f t="shared" ref="I69:I100" si="23">H69/$H$5</f>
        <v>0</v>
      </c>
      <c r="J69" s="50">
        <v>0</v>
      </c>
      <c r="K69" s="86">
        <f t="shared" ref="K69:K100" si="24">J69/$J$5</f>
        <v>0</v>
      </c>
      <c r="L69" s="50">
        <v>0</v>
      </c>
      <c r="M69" s="86">
        <f t="shared" ref="M69:M100" si="25">L69/$L$5</f>
        <v>0</v>
      </c>
      <c r="N69" s="50">
        <v>0</v>
      </c>
      <c r="O69" s="86">
        <f t="shared" ref="O69:O100" si="26">N69/$N$5</f>
        <v>0</v>
      </c>
      <c r="P69" s="50">
        <v>0</v>
      </c>
      <c r="Q69" s="86">
        <f t="shared" ref="Q69:Q100" si="27">P69/$P$5</f>
        <v>0</v>
      </c>
      <c r="R69" s="50">
        <v>0</v>
      </c>
      <c r="S69" s="86">
        <f t="shared" ref="S69:S100" si="28">R69/$R$5</f>
        <v>0</v>
      </c>
      <c r="T69" s="50">
        <v>0</v>
      </c>
      <c r="U69" s="92">
        <f t="shared" ref="U69:U100" si="29">T69/$T$5</f>
        <v>0</v>
      </c>
      <c r="V69" s="87"/>
      <c r="W69" s="87"/>
      <c r="X69" s="47"/>
    </row>
    <row r="70" spans="1:24" ht="15" hidden="1" customHeight="1" x14ac:dyDescent="0.25">
      <c r="A70" s="48" t="s">
        <v>314</v>
      </c>
      <c r="B70" s="50">
        <v>1163.9165</v>
      </c>
      <c r="C70" s="86">
        <f t="shared" si="20"/>
        <v>3.0077537909719568E-2</v>
      </c>
      <c r="D70" s="50">
        <v>1164.4929999999999</v>
      </c>
      <c r="E70" s="86">
        <f t="shared" si="21"/>
        <v>2.6943008657908496E-2</v>
      </c>
      <c r="F70" s="50">
        <v>1164.8954000000001</v>
      </c>
      <c r="G70" s="86">
        <f t="shared" si="22"/>
        <v>2.513735941235877E-2</v>
      </c>
      <c r="H70" s="50">
        <v>1165.1021000000001</v>
      </c>
      <c r="I70" s="86">
        <f t="shared" si="23"/>
        <v>2.5689070423777396E-2</v>
      </c>
      <c r="J70" s="50">
        <v>1165.2008000000001</v>
      </c>
      <c r="K70" s="86">
        <f t="shared" si="24"/>
        <v>2.277388549348271E-2</v>
      </c>
      <c r="L70" s="50">
        <v>1165.2736</v>
      </c>
      <c r="M70" s="86">
        <f t="shared" si="25"/>
        <v>1.9417084355337528E-2</v>
      </c>
      <c r="N70" s="50">
        <v>1165.3985</v>
      </c>
      <c r="O70" s="86">
        <f t="shared" si="26"/>
        <v>1.8572768404260236E-2</v>
      </c>
      <c r="P70" s="50">
        <v>1165.4835</v>
      </c>
      <c r="Q70" s="86">
        <f t="shared" si="27"/>
        <v>1.790517267867019E-2</v>
      </c>
      <c r="R70" s="50">
        <v>1165.5634</v>
      </c>
      <c r="S70" s="86">
        <f t="shared" si="28"/>
        <v>1.3674030258378775E-2</v>
      </c>
      <c r="T70" s="50">
        <v>1165.6353999999999</v>
      </c>
      <c r="U70" s="92">
        <f t="shared" si="29"/>
        <v>1.1233664891141035E-2</v>
      </c>
      <c r="V70" s="87"/>
      <c r="W70" s="87"/>
      <c r="X70" s="47"/>
    </row>
    <row r="71" spans="1:24" ht="15" hidden="1" customHeight="1" x14ac:dyDescent="0.25">
      <c r="A71" s="48" t="s">
        <v>30</v>
      </c>
      <c r="B71" s="50">
        <v>4.9352883700885503E-2</v>
      </c>
      <c r="C71" s="86">
        <f t="shared" si="20"/>
        <v>1.2753605868353656E-6</v>
      </c>
      <c r="D71" s="50">
        <v>4.9528381159247403E-2</v>
      </c>
      <c r="E71" s="86">
        <f t="shared" si="21"/>
        <v>1.1459438591608493E-6</v>
      </c>
      <c r="F71" s="50">
        <v>3.4556498927688098E-2</v>
      </c>
      <c r="G71" s="86">
        <f t="shared" si="22"/>
        <v>7.4569711029684387E-7</v>
      </c>
      <c r="H71" s="50">
        <v>1.7743567727920202E-2</v>
      </c>
      <c r="I71" s="86">
        <f t="shared" si="23"/>
        <v>3.9122387723067869E-7</v>
      </c>
      <c r="J71" s="50">
        <v>8.4705025028436604E-3</v>
      </c>
      <c r="K71" s="86">
        <f t="shared" si="24"/>
        <v>1.6555623208636676E-7</v>
      </c>
      <c r="L71" s="50">
        <v>6.2479361925602203E-3</v>
      </c>
      <c r="M71" s="86">
        <f t="shared" si="25"/>
        <v>1.0411005972992796E-7</v>
      </c>
      <c r="N71" s="50">
        <v>1.07195429623237E-2</v>
      </c>
      <c r="O71" s="86">
        <f t="shared" si="26"/>
        <v>1.7083563162193515E-7</v>
      </c>
      <c r="P71" s="50">
        <v>7.2985336750141898E-3</v>
      </c>
      <c r="Q71" s="86">
        <f t="shared" si="27"/>
        <v>1.1212643143572466E-7</v>
      </c>
      <c r="R71" s="50">
        <v>6.8527780911698602E-3</v>
      </c>
      <c r="S71" s="86">
        <f t="shared" si="28"/>
        <v>8.0394678635766886E-8</v>
      </c>
      <c r="T71" s="50">
        <v>6.1755542532864896E-3</v>
      </c>
      <c r="U71" s="92">
        <f t="shared" si="29"/>
        <v>5.951612914165196E-8</v>
      </c>
      <c r="V71" s="87"/>
      <c r="W71" s="87"/>
      <c r="X71" s="47"/>
    </row>
    <row r="72" spans="1:24" ht="15" hidden="1" customHeight="1" x14ac:dyDescent="0.25">
      <c r="A72" s="48" t="s">
        <v>315</v>
      </c>
      <c r="B72" s="53">
        <v>2.1429</v>
      </c>
      <c r="C72" s="86">
        <f t="shared" si="20"/>
        <v>5.5376099562759065E-5</v>
      </c>
      <c r="D72" s="53">
        <v>2.2738</v>
      </c>
      <c r="E72" s="86">
        <f t="shared" si="21"/>
        <v>5.2609172477938762E-5</v>
      </c>
      <c r="F72" s="53">
        <v>3.1726000000000001</v>
      </c>
      <c r="G72" s="86">
        <f t="shared" si="22"/>
        <v>6.846175757209568E-5</v>
      </c>
      <c r="H72" s="53">
        <v>4.0667</v>
      </c>
      <c r="I72" s="86">
        <f t="shared" si="23"/>
        <v>8.966574061824756E-5</v>
      </c>
      <c r="J72" s="53">
        <v>3.9582999999999999</v>
      </c>
      <c r="K72" s="86">
        <f t="shared" si="24"/>
        <v>7.7365095311342561E-5</v>
      </c>
      <c r="L72" s="53">
        <v>4.2416999999999998</v>
      </c>
      <c r="M72" s="86">
        <f t="shared" si="25"/>
        <v>7.067992161672176E-5</v>
      </c>
      <c r="N72" s="53">
        <v>5.6333000000000002</v>
      </c>
      <c r="O72" s="86">
        <f t="shared" si="26"/>
        <v>8.9776995810205009E-5</v>
      </c>
      <c r="P72" s="53">
        <v>6.1749999999999998</v>
      </c>
      <c r="Q72" s="86">
        <f t="shared" si="27"/>
        <v>9.4865728507343447E-5</v>
      </c>
      <c r="R72" s="53">
        <v>7.15</v>
      </c>
      <c r="S72" s="86">
        <f t="shared" si="28"/>
        <v>8.3881594383804645E-5</v>
      </c>
      <c r="T72" s="53">
        <v>7.3833000000000002</v>
      </c>
      <c r="U72" s="92">
        <f t="shared" si="29"/>
        <v>7.1155627214789132E-5</v>
      </c>
      <c r="V72" s="89"/>
      <c r="W72" s="89"/>
      <c r="X72" s="47"/>
    </row>
    <row r="73" spans="1:24" ht="15" hidden="1" customHeight="1" x14ac:dyDescent="0.25">
      <c r="A73" s="48" t="s">
        <v>30</v>
      </c>
      <c r="B73" s="50">
        <v>14.104596000000001</v>
      </c>
      <c r="C73" s="86">
        <f t="shared" si="20"/>
        <v>3.6448621605697577E-4</v>
      </c>
      <c r="D73" s="50">
        <v>6.1111110000000002</v>
      </c>
      <c r="E73" s="86">
        <f t="shared" si="21"/>
        <v>1.4139347903545995E-4</v>
      </c>
      <c r="F73" s="50">
        <v>39.528796</v>
      </c>
      <c r="G73" s="86">
        <f t="shared" si="22"/>
        <v>8.5299465702226107E-4</v>
      </c>
      <c r="H73" s="50">
        <v>28.180109999999999</v>
      </c>
      <c r="I73" s="86">
        <f t="shared" si="23"/>
        <v>6.2133681703929093E-4</v>
      </c>
      <c r="J73" s="50">
        <v>-2.6639339999999998</v>
      </c>
      <c r="K73" s="86">
        <f t="shared" si="24"/>
        <v>-5.206667200897507E-5</v>
      </c>
      <c r="L73" s="50">
        <v>7.1578949999999999</v>
      </c>
      <c r="M73" s="86">
        <f t="shared" si="25"/>
        <v>1.1927280513490454E-4</v>
      </c>
      <c r="N73" s="50">
        <v>32.809429999999999</v>
      </c>
      <c r="O73" s="86">
        <f t="shared" si="26"/>
        <v>5.2287860750274511E-4</v>
      </c>
      <c r="P73" s="50">
        <v>9.6153849999999998</v>
      </c>
      <c r="Q73" s="86">
        <f t="shared" si="27"/>
        <v>1.477199194985559E-4</v>
      </c>
      <c r="R73" s="50">
        <v>15.789474</v>
      </c>
      <c r="S73" s="86">
        <f t="shared" si="28"/>
        <v>1.8523723826596215E-4</v>
      </c>
      <c r="T73" s="50">
        <v>3.2634029999999998</v>
      </c>
      <c r="U73" s="92">
        <f t="shared" si="29"/>
        <v>3.1450636885894451E-5</v>
      </c>
      <c r="V73" s="87"/>
      <c r="W73" s="87"/>
      <c r="X73" s="47"/>
    </row>
    <row r="74" spans="1:24" ht="15" hidden="1" customHeight="1" x14ac:dyDescent="0.25">
      <c r="A74" s="48" t="s">
        <v>316</v>
      </c>
      <c r="B74" s="53">
        <v>2.1429</v>
      </c>
      <c r="C74" s="86">
        <f t="shared" si="20"/>
        <v>5.5376099562759065E-5</v>
      </c>
      <c r="D74" s="53">
        <v>2.2738</v>
      </c>
      <c r="E74" s="86">
        <f t="shared" si="21"/>
        <v>5.2609172477938762E-5</v>
      </c>
      <c r="F74" s="53">
        <v>3.1726000000000001</v>
      </c>
      <c r="G74" s="86">
        <f t="shared" si="22"/>
        <v>6.846175757209568E-5</v>
      </c>
      <c r="H74" s="53">
        <v>4.0667</v>
      </c>
      <c r="I74" s="86">
        <f t="shared" si="23"/>
        <v>8.966574061824756E-5</v>
      </c>
      <c r="J74" s="53">
        <v>3.9582999999999999</v>
      </c>
      <c r="K74" s="86">
        <f t="shared" si="24"/>
        <v>7.7365095311342561E-5</v>
      </c>
      <c r="L74" s="53">
        <v>4.2416999999999998</v>
      </c>
      <c r="M74" s="86">
        <f t="shared" si="25"/>
        <v>7.067992161672176E-5</v>
      </c>
      <c r="N74" s="53">
        <v>5.6333000000000002</v>
      </c>
      <c r="O74" s="86">
        <f t="shared" si="26"/>
        <v>8.9776995810205009E-5</v>
      </c>
      <c r="P74" s="53">
        <v>6.1749999999999998</v>
      </c>
      <c r="Q74" s="86">
        <f t="shared" si="27"/>
        <v>9.4865728507343447E-5</v>
      </c>
      <c r="R74" s="53">
        <v>7.15</v>
      </c>
      <c r="S74" s="86">
        <f t="shared" si="28"/>
        <v>8.3881594383804645E-5</v>
      </c>
      <c r="T74" s="53">
        <v>7.3833000000000002</v>
      </c>
      <c r="U74" s="92">
        <f t="shared" si="29"/>
        <v>7.1155627214789132E-5</v>
      </c>
      <c r="V74" s="89"/>
      <c r="W74" s="89"/>
      <c r="X74" s="47"/>
    </row>
    <row r="75" spans="1:24" ht="15" hidden="1" customHeight="1" x14ac:dyDescent="0.25">
      <c r="A75" s="48" t="s">
        <v>30</v>
      </c>
      <c r="B75" s="50">
        <v>14.1045998457914</v>
      </c>
      <c r="C75" s="86">
        <f t="shared" si="20"/>
        <v>3.6448631543862088E-4</v>
      </c>
      <c r="D75" s="50">
        <v>6.1111404074093798</v>
      </c>
      <c r="E75" s="86">
        <f t="shared" si="21"/>
        <v>1.4139415943807768E-4</v>
      </c>
      <c r="F75" s="50">
        <v>39.528764496593801</v>
      </c>
      <c r="G75" s="86">
        <f t="shared" si="22"/>
        <v>8.5299397720805257E-4</v>
      </c>
      <c r="H75" s="50">
        <v>28.180125000827399</v>
      </c>
      <c r="I75" s="86">
        <f t="shared" si="23"/>
        <v>6.2133714778911235E-4</v>
      </c>
      <c r="J75" s="50">
        <v>-2.6639506013155199</v>
      </c>
      <c r="K75" s="86">
        <f t="shared" si="24"/>
        <v>-5.2066996482197795E-5</v>
      </c>
      <c r="L75" s="50">
        <v>7.1579121817189097</v>
      </c>
      <c r="M75" s="86">
        <f t="shared" si="25"/>
        <v>1.1927309143580886E-4</v>
      </c>
      <c r="N75" s="50">
        <v>32.809411959967598</v>
      </c>
      <c r="O75" s="86">
        <f t="shared" si="26"/>
        <v>5.22878320001651E-4</v>
      </c>
      <c r="P75" s="50">
        <v>9.6153911015024196</v>
      </c>
      <c r="Q75" s="86">
        <f t="shared" si="27"/>
        <v>1.4772001323515055E-4</v>
      </c>
      <c r="R75" s="50">
        <v>15.789473684210501</v>
      </c>
      <c r="S75" s="86">
        <f t="shared" si="28"/>
        <v>1.8523723456121714E-4</v>
      </c>
      <c r="T75" s="50">
        <v>3.2633986013985998</v>
      </c>
      <c r="U75" s="92">
        <f t="shared" si="29"/>
        <v>3.1450594494925441E-5</v>
      </c>
      <c r="V75" s="87"/>
      <c r="W75" s="87"/>
      <c r="X75" s="47"/>
    </row>
    <row r="76" spans="1:24" ht="15" hidden="1" customHeight="1" x14ac:dyDescent="0.25">
      <c r="A76" s="48" t="s">
        <v>317</v>
      </c>
      <c r="B76" s="53">
        <v>2.1427999999999998</v>
      </c>
      <c r="C76" s="86">
        <f t="shared" si="20"/>
        <v>5.5373515396462792E-5</v>
      </c>
      <c r="D76" s="53">
        <v>2.2406000000000001</v>
      </c>
      <c r="E76" s="86">
        <f t="shared" si="21"/>
        <v>5.1841020254230626E-5</v>
      </c>
      <c r="F76" s="53">
        <v>3.0785</v>
      </c>
      <c r="G76" s="86">
        <f t="shared" si="22"/>
        <v>6.6431167082423419E-5</v>
      </c>
      <c r="H76" s="53">
        <v>3.6398000000000001</v>
      </c>
      <c r="I76" s="86">
        <f t="shared" si="23"/>
        <v>8.0253119901221512E-5</v>
      </c>
      <c r="J76" s="53">
        <v>3.8462000000000001</v>
      </c>
      <c r="K76" s="86">
        <f t="shared" si="24"/>
        <v>7.5174097361616296E-5</v>
      </c>
      <c r="L76" s="53">
        <v>4.1212</v>
      </c>
      <c r="M76" s="86">
        <f t="shared" si="25"/>
        <v>6.8672016636450893E-5</v>
      </c>
      <c r="N76" s="53">
        <v>5.5416999999999996</v>
      </c>
      <c r="O76" s="86">
        <f t="shared" si="26"/>
        <v>8.8317181346886023E-5</v>
      </c>
      <c r="P76" s="53">
        <v>6.1153000000000004</v>
      </c>
      <c r="Q76" s="86">
        <f t="shared" si="27"/>
        <v>9.394856510784736E-5</v>
      </c>
      <c r="R76" s="53">
        <v>7.0575000000000001</v>
      </c>
      <c r="S76" s="86">
        <f t="shared" si="28"/>
        <v>8.2796412918000178E-5</v>
      </c>
      <c r="T76" s="53">
        <v>7.3594999999999997</v>
      </c>
      <c r="U76" s="92">
        <f t="shared" si="29"/>
        <v>7.0926257701466901E-5</v>
      </c>
      <c r="V76" s="89"/>
      <c r="W76" s="89"/>
      <c r="X76" s="47"/>
    </row>
    <row r="77" spans="1:24" ht="15" hidden="1" customHeight="1" x14ac:dyDescent="0.25">
      <c r="A77" s="48" t="s">
        <v>30</v>
      </c>
      <c r="B77" s="50">
        <v>14.080653</v>
      </c>
      <c r="C77" s="86">
        <f t="shared" si="20"/>
        <v>3.6386748912065991E-4</v>
      </c>
      <c r="D77" s="50">
        <v>4.5635260000000004</v>
      </c>
      <c r="E77" s="86">
        <f t="shared" si="21"/>
        <v>1.0558682665210572E-4</v>
      </c>
      <c r="F77" s="50">
        <v>37.395508</v>
      </c>
      <c r="G77" s="86">
        <f t="shared" si="22"/>
        <v>8.0696028587951983E-4</v>
      </c>
      <c r="H77" s="50">
        <v>18.234079999999999</v>
      </c>
      <c r="I77" s="86">
        <f t="shared" si="23"/>
        <v>4.0203907042377736E-4</v>
      </c>
      <c r="J77" s="50">
        <v>5.6712150000000001</v>
      </c>
      <c r="K77" s="86">
        <f t="shared" si="24"/>
        <v>1.1084407169899089E-4</v>
      </c>
      <c r="L77" s="50">
        <v>7.1507949999999996</v>
      </c>
      <c r="M77" s="86">
        <f t="shared" si="25"/>
        <v>1.1915449704063131E-4</v>
      </c>
      <c r="N77" s="50">
        <v>34.467734999999998</v>
      </c>
      <c r="O77" s="86">
        <f t="shared" si="26"/>
        <v>5.4930674749831471E-4</v>
      </c>
      <c r="P77" s="50">
        <v>10.350035999999999</v>
      </c>
      <c r="Q77" s="86">
        <f t="shared" si="27"/>
        <v>1.5900626805137342E-4</v>
      </c>
      <c r="R77" s="50">
        <v>15.40762</v>
      </c>
      <c r="S77" s="86">
        <f t="shared" si="28"/>
        <v>1.8075744493144E-4</v>
      </c>
      <c r="T77" s="50">
        <v>4.278149</v>
      </c>
      <c r="U77" s="92">
        <f t="shared" si="29"/>
        <v>4.1230124119746304E-5</v>
      </c>
      <c r="V77" s="87"/>
      <c r="W77" s="87"/>
      <c r="X77" s="47"/>
    </row>
    <row r="78" spans="1:24" ht="15" hidden="1" customHeight="1" x14ac:dyDescent="0.25">
      <c r="A78" s="48" t="s">
        <v>318</v>
      </c>
      <c r="B78" s="50">
        <v>1164.9078</v>
      </c>
      <c r="C78" s="86">
        <f t="shared" si="20"/>
        <v>3.0103154750214488E-2</v>
      </c>
      <c r="D78" s="50">
        <v>1164.9801</v>
      </c>
      <c r="E78" s="86">
        <f t="shared" si="21"/>
        <v>2.6954278746708745E-2</v>
      </c>
      <c r="F78" s="50">
        <v>1165.0411999999999</v>
      </c>
      <c r="G78" s="86">
        <f t="shared" si="22"/>
        <v>2.5140505640768904E-2</v>
      </c>
      <c r="H78" s="50">
        <v>1165.2716</v>
      </c>
      <c r="I78" s="86">
        <f t="shared" si="23"/>
        <v>2.5692807690611635E-2</v>
      </c>
      <c r="J78" s="50">
        <v>1165.4971</v>
      </c>
      <c r="K78" s="86">
        <f t="shared" si="24"/>
        <v>2.2779676686100942E-2</v>
      </c>
      <c r="L78" s="50">
        <v>1165.4417000000001</v>
      </c>
      <c r="M78" s="86">
        <f t="shared" si="25"/>
        <v>1.9419885424442784E-2</v>
      </c>
      <c r="N78" s="50">
        <v>1165.5661</v>
      </c>
      <c r="O78" s="86">
        <f t="shared" si="26"/>
        <v>1.8575439418496615E-2</v>
      </c>
      <c r="P78" s="50">
        <v>1165.6481000000001</v>
      </c>
      <c r="Q78" s="86">
        <f t="shared" si="27"/>
        <v>1.7907701407238987E-2</v>
      </c>
      <c r="R78" s="50">
        <v>1165.7765999999999</v>
      </c>
      <c r="S78" s="86">
        <f t="shared" si="28"/>
        <v>1.3676531455011309E-2</v>
      </c>
      <c r="T78" s="50">
        <v>1165.7671</v>
      </c>
      <c r="U78" s="92">
        <f t="shared" si="29"/>
        <v>1.1234934133363917E-2</v>
      </c>
      <c r="V78" s="87"/>
      <c r="W78" s="87"/>
      <c r="X78" s="47"/>
    </row>
    <row r="79" spans="1:24" ht="15" hidden="1" customHeight="1" x14ac:dyDescent="0.25">
      <c r="A79" s="48" t="s">
        <v>30</v>
      </c>
      <c r="B79" s="50">
        <v>1.8363107273729699E-2</v>
      </c>
      <c r="C79" s="86">
        <f t="shared" si="20"/>
        <v>4.7453322911553547E-7</v>
      </c>
      <c r="D79" s="50">
        <v>6.20555535163E-3</v>
      </c>
      <c r="E79" s="86">
        <f t="shared" si="21"/>
        <v>1.4357864887646169E-7</v>
      </c>
      <c r="F79" s="50">
        <v>5.2412053357410197E-3</v>
      </c>
      <c r="G79" s="86">
        <f t="shared" si="22"/>
        <v>1.1310033697316902E-7</v>
      </c>
      <c r="H79" s="50">
        <v>1.9774150900706298E-2</v>
      </c>
      <c r="I79" s="86">
        <f t="shared" si="23"/>
        <v>4.3599574239772231E-7</v>
      </c>
      <c r="J79" s="50">
        <v>1.93548876751461E-2</v>
      </c>
      <c r="K79" s="86">
        <f t="shared" si="24"/>
        <v>3.7829187523128807E-7</v>
      </c>
      <c r="L79" s="50">
        <v>-4.7563396359532701E-3</v>
      </c>
      <c r="M79" s="86">
        <f t="shared" si="25"/>
        <v>-7.9255419443073315E-8</v>
      </c>
      <c r="N79" s="50">
        <v>1.0681186790673499E-2</v>
      </c>
      <c r="O79" s="86">
        <f t="shared" si="26"/>
        <v>1.7022435548511739E-7</v>
      </c>
      <c r="P79" s="50">
        <v>7.0288589724245504E-3</v>
      </c>
      <c r="Q79" s="86">
        <f t="shared" si="27"/>
        <v>1.0798345376428056E-7</v>
      </c>
      <c r="R79" s="50">
        <v>1.10271705568763E-2</v>
      </c>
      <c r="S79" s="86">
        <f t="shared" si="28"/>
        <v>1.2936736333607423E-7</v>
      </c>
      <c r="T79" s="50">
        <v>-8.1276292489815098E-4</v>
      </c>
      <c r="U79" s="92">
        <f t="shared" si="29"/>
        <v>-7.8329006945477609E-9</v>
      </c>
      <c r="V79" s="87"/>
      <c r="W79" s="87"/>
      <c r="X79" s="47"/>
    </row>
    <row r="80" spans="1:24" ht="15" hidden="1" customHeight="1" x14ac:dyDescent="0.25">
      <c r="A80" s="48" t="s">
        <v>319</v>
      </c>
      <c r="B80" s="53">
        <v>2.1398999999999999</v>
      </c>
      <c r="C80" s="86">
        <f t="shared" si="20"/>
        <v>5.5298574573870983E-5</v>
      </c>
      <c r="D80" s="53">
        <v>2.2738</v>
      </c>
      <c r="E80" s="86">
        <f t="shared" si="21"/>
        <v>5.2609172477938762E-5</v>
      </c>
      <c r="F80" s="53">
        <v>3.1726000000000001</v>
      </c>
      <c r="G80" s="86">
        <f t="shared" si="22"/>
        <v>6.846175757209568E-5</v>
      </c>
      <c r="H80" s="53">
        <v>4.0667</v>
      </c>
      <c r="I80" s="86">
        <f t="shared" si="23"/>
        <v>8.966574061824756E-5</v>
      </c>
      <c r="J80" s="53">
        <v>3.95</v>
      </c>
      <c r="K80" s="86">
        <f t="shared" si="24"/>
        <v>7.7202871555921262E-5</v>
      </c>
      <c r="L80" s="53">
        <v>4.2416999999999998</v>
      </c>
      <c r="M80" s="86">
        <f t="shared" si="25"/>
        <v>7.067992161672176E-5</v>
      </c>
      <c r="N80" s="53">
        <v>5.625</v>
      </c>
      <c r="O80" s="86">
        <f t="shared" si="26"/>
        <v>8.9644720045515614E-5</v>
      </c>
      <c r="P80" s="53">
        <v>6.1749999999999998</v>
      </c>
      <c r="Q80" s="86">
        <f t="shared" si="27"/>
        <v>9.4865728507343447E-5</v>
      </c>
      <c r="R80" s="53">
        <v>7.1417000000000002</v>
      </c>
      <c r="S80" s="86">
        <f t="shared" si="28"/>
        <v>8.3784221344170297E-5</v>
      </c>
      <c r="T80" s="53">
        <v>7.3833000000000002</v>
      </c>
      <c r="U80" s="92">
        <f t="shared" si="29"/>
        <v>7.1155627214789132E-5</v>
      </c>
      <c r="V80" s="89"/>
      <c r="W80" s="89"/>
      <c r="X80" s="47"/>
    </row>
    <row r="81" spans="1:24" ht="15" hidden="1" customHeight="1" x14ac:dyDescent="0.25">
      <c r="A81" s="48" t="s">
        <v>30</v>
      </c>
      <c r="B81" s="50">
        <v>14.126984</v>
      </c>
      <c r="C81" s="86">
        <f t="shared" si="20"/>
        <v>3.6506475920738453E-4</v>
      </c>
      <c r="D81" s="50">
        <v>6.2586930000000001</v>
      </c>
      <c r="E81" s="86">
        <f t="shared" si="21"/>
        <v>1.4480810076676401E-4</v>
      </c>
      <c r="F81" s="50">
        <v>39.528796</v>
      </c>
      <c r="G81" s="86">
        <f t="shared" si="22"/>
        <v>8.5299465702226107E-4</v>
      </c>
      <c r="H81" s="50">
        <v>28.180109999999999</v>
      </c>
      <c r="I81" s="86">
        <f t="shared" si="23"/>
        <v>6.2133681703929093E-4</v>
      </c>
      <c r="J81" s="50">
        <v>-2.868852</v>
      </c>
      <c r="K81" s="86">
        <f t="shared" si="24"/>
        <v>-5.6071800625050082E-5</v>
      </c>
      <c r="L81" s="50">
        <v>7.383966</v>
      </c>
      <c r="M81" s="86">
        <f t="shared" si="25"/>
        <v>1.2303985149834701E-4</v>
      </c>
      <c r="N81" s="50">
        <v>32.612966999999998</v>
      </c>
      <c r="O81" s="86">
        <f t="shared" si="26"/>
        <v>5.1974760827886921E-4</v>
      </c>
      <c r="P81" s="50">
        <v>9.7777779999999996</v>
      </c>
      <c r="Q81" s="86">
        <f t="shared" si="27"/>
        <v>1.5021474221102438E-4</v>
      </c>
      <c r="R81" s="50">
        <v>15.654521000000001</v>
      </c>
      <c r="S81" s="86">
        <f t="shared" si="28"/>
        <v>1.8365401129996528E-4</v>
      </c>
      <c r="T81" s="50">
        <v>3.3838970000000002</v>
      </c>
      <c r="U81" s="92">
        <f t="shared" si="29"/>
        <v>3.2611882690022525E-5</v>
      </c>
      <c r="V81" s="87"/>
      <c r="W81" s="87"/>
      <c r="X81" s="47"/>
    </row>
    <row r="82" spans="1:24" ht="15" hidden="1" customHeight="1" x14ac:dyDescent="0.25">
      <c r="A82" s="48" t="s">
        <v>320</v>
      </c>
      <c r="B82" s="53">
        <v>2.1398999999999999</v>
      </c>
      <c r="C82" s="86">
        <f t="shared" si="20"/>
        <v>5.5298574573870983E-5</v>
      </c>
      <c r="D82" s="53">
        <v>2.2738</v>
      </c>
      <c r="E82" s="86">
        <f t="shared" si="21"/>
        <v>5.2609172477938762E-5</v>
      </c>
      <c r="F82" s="53">
        <v>3.1726000000000001</v>
      </c>
      <c r="G82" s="86">
        <f t="shared" si="22"/>
        <v>6.846175757209568E-5</v>
      </c>
      <c r="H82" s="53">
        <v>4.0667</v>
      </c>
      <c r="I82" s="86">
        <f t="shared" si="23"/>
        <v>8.966574061824756E-5</v>
      </c>
      <c r="J82" s="53">
        <v>3.95</v>
      </c>
      <c r="K82" s="86">
        <f t="shared" si="24"/>
        <v>7.7202871555921262E-5</v>
      </c>
      <c r="L82" s="53">
        <v>4.2416999999999998</v>
      </c>
      <c r="M82" s="86">
        <f t="shared" si="25"/>
        <v>7.067992161672176E-5</v>
      </c>
      <c r="N82" s="53">
        <v>5.625</v>
      </c>
      <c r="O82" s="86">
        <f t="shared" si="26"/>
        <v>8.9644720045515614E-5</v>
      </c>
      <c r="P82" s="53">
        <v>6.1749999999999998</v>
      </c>
      <c r="Q82" s="86">
        <f t="shared" si="27"/>
        <v>9.4865728507343447E-5</v>
      </c>
      <c r="R82" s="53">
        <v>7.1417000000000002</v>
      </c>
      <c r="S82" s="86">
        <f t="shared" si="28"/>
        <v>8.3784221344170297E-5</v>
      </c>
      <c r="T82" s="53">
        <v>7.3833000000000002</v>
      </c>
      <c r="U82" s="92">
        <f t="shared" si="29"/>
        <v>7.1155627214789132E-5</v>
      </c>
      <c r="V82" s="89"/>
      <c r="W82" s="89"/>
      <c r="X82" s="47"/>
    </row>
    <row r="83" spans="1:24" ht="15" hidden="1" customHeight="1" x14ac:dyDescent="0.25">
      <c r="A83" s="48" t="s">
        <v>30</v>
      </c>
      <c r="B83" s="50">
        <v>14.126984</v>
      </c>
      <c r="C83" s="86">
        <f t="shared" si="20"/>
        <v>3.6506475920738453E-4</v>
      </c>
      <c r="D83" s="50">
        <v>6.2586930000000001</v>
      </c>
      <c r="E83" s="86">
        <f t="shared" si="21"/>
        <v>1.4480810076676401E-4</v>
      </c>
      <c r="F83" s="50">
        <v>39.528796</v>
      </c>
      <c r="G83" s="86">
        <f t="shared" si="22"/>
        <v>8.5299465702226107E-4</v>
      </c>
      <c r="H83" s="50">
        <v>28.180109999999999</v>
      </c>
      <c r="I83" s="86">
        <f t="shared" si="23"/>
        <v>6.2133681703929093E-4</v>
      </c>
      <c r="J83" s="50">
        <v>-2.868852</v>
      </c>
      <c r="K83" s="86">
        <f t="shared" si="24"/>
        <v>-5.6071800625050082E-5</v>
      </c>
      <c r="L83" s="50">
        <v>7.383966</v>
      </c>
      <c r="M83" s="86">
        <f t="shared" si="25"/>
        <v>1.2303985149834701E-4</v>
      </c>
      <c r="N83" s="50">
        <v>32.612966999999998</v>
      </c>
      <c r="O83" s="86">
        <f t="shared" si="26"/>
        <v>5.1974760827886921E-4</v>
      </c>
      <c r="P83" s="50">
        <v>9.7777779999999996</v>
      </c>
      <c r="Q83" s="86">
        <f t="shared" si="27"/>
        <v>1.5021474221102438E-4</v>
      </c>
      <c r="R83" s="50">
        <v>15.654521000000001</v>
      </c>
      <c r="S83" s="86">
        <f t="shared" si="28"/>
        <v>1.8365401129996528E-4</v>
      </c>
      <c r="T83" s="50">
        <v>3.3838970000000002</v>
      </c>
      <c r="U83" s="92">
        <f t="shared" si="29"/>
        <v>3.2611882690022525E-5</v>
      </c>
      <c r="V83" s="87"/>
      <c r="W83" s="87"/>
      <c r="X83" s="47"/>
    </row>
    <row r="84" spans="1:24" ht="15" hidden="1" customHeight="1" x14ac:dyDescent="0.25">
      <c r="A84" s="48" t="s">
        <v>321</v>
      </c>
      <c r="B84" s="53">
        <v>2.14</v>
      </c>
      <c r="C84" s="86">
        <f t="shared" si="20"/>
        <v>5.5301158740167256E-5</v>
      </c>
      <c r="D84" s="53">
        <v>2.2406000000000001</v>
      </c>
      <c r="E84" s="86">
        <f t="shared" si="21"/>
        <v>5.1841020254230626E-5</v>
      </c>
      <c r="F84" s="53">
        <v>3.0768</v>
      </c>
      <c r="G84" s="86">
        <f t="shared" si="22"/>
        <v>6.6394482663375144E-5</v>
      </c>
      <c r="H84" s="53">
        <v>3.6398000000000001</v>
      </c>
      <c r="I84" s="86">
        <f t="shared" si="23"/>
        <v>8.0253119901221512E-5</v>
      </c>
      <c r="J84" s="53">
        <v>3.8412999999999999</v>
      </c>
      <c r="K84" s="86">
        <f t="shared" si="24"/>
        <v>7.5078326710825401E-5</v>
      </c>
      <c r="L84" s="53">
        <v>4.1210000000000004</v>
      </c>
      <c r="M84" s="86">
        <f t="shared" si="25"/>
        <v>6.8668684014077001E-5</v>
      </c>
      <c r="N84" s="53">
        <v>5.5221999999999998</v>
      </c>
      <c r="O84" s="86">
        <f t="shared" si="26"/>
        <v>8.8006412984061564E-5</v>
      </c>
      <c r="P84" s="53">
        <v>6.1147999999999998</v>
      </c>
      <c r="Q84" s="86">
        <f t="shared" si="27"/>
        <v>9.394088367234069E-5</v>
      </c>
      <c r="R84" s="53">
        <v>7.0540000000000003</v>
      </c>
      <c r="S84" s="86">
        <f t="shared" si="28"/>
        <v>8.2755351997672441E-5</v>
      </c>
      <c r="T84" s="53">
        <v>7.3594999999999997</v>
      </c>
      <c r="U84" s="92">
        <f t="shared" si="29"/>
        <v>7.0926257701466901E-5</v>
      </c>
      <c r="V84" s="89"/>
      <c r="W84" s="89"/>
      <c r="X84" s="47"/>
    </row>
    <row r="85" spans="1:24" ht="15" hidden="1" customHeight="1" x14ac:dyDescent="0.25">
      <c r="A85" s="48" t="s">
        <v>30</v>
      </c>
      <c r="B85" s="50">
        <v>14.0744247088029</v>
      </c>
      <c r="C85" s="86">
        <f t="shared" si="20"/>
        <v>3.637065397187109E-4</v>
      </c>
      <c r="D85" s="50">
        <v>4.7002935522249096</v>
      </c>
      <c r="E85" s="86">
        <f t="shared" si="21"/>
        <v>1.0875123325971665E-4</v>
      </c>
      <c r="F85" s="50">
        <v>37.322077319265603</v>
      </c>
      <c r="G85" s="86">
        <f t="shared" si="22"/>
        <v>8.0537572007771923E-4</v>
      </c>
      <c r="H85" s="50">
        <v>18.297288978750998</v>
      </c>
      <c r="I85" s="86">
        <f t="shared" si="23"/>
        <v>4.0343275077724122E-4</v>
      </c>
      <c r="J85" s="50">
        <v>5.5362351172487099</v>
      </c>
      <c r="K85" s="86">
        <f t="shared" si="24"/>
        <v>1.0820588573679313E-4</v>
      </c>
      <c r="L85" s="50">
        <v>7.2816404693109797</v>
      </c>
      <c r="M85" s="86">
        <f t="shared" si="25"/>
        <v>1.2133478973337321E-4</v>
      </c>
      <c r="N85" s="50">
        <v>34.002499393351101</v>
      </c>
      <c r="O85" s="86">
        <f t="shared" si="26"/>
        <v>5.4189236248262647E-4</v>
      </c>
      <c r="P85" s="50">
        <v>10.7297886022039</v>
      </c>
      <c r="Q85" s="86">
        <f t="shared" si="27"/>
        <v>1.6484035829601027E-4</v>
      </c>
      <c r="R85" s="50">
        <v>15.360059449516299</v>
      </c>
      <c r="S85" s="86">
        <f t="shared" si="28"/>
        <v>1.8019947922453871E-4</v>
      </c>
      <c r="T85" s="50">
        <v>4.3303515735752702</v>
      </c>
      <c r="U85" s="92">
        <f t="shared" si="29"/>
        <v>4.1733219871642413E-5</v>
      </c>
      <c r="V85" s="87"/>
      <c r="W85" s="87"/>
      <c r="X85" s="47"/>
    </row>
    <row r="86" spans="1:24" ht="15" hidden="1" customHeight="1" x14ac:dyDescent="0.25">
      <c r="A86" s="48" t="s">
        <v>169</v>
      </c>
      <c r="B86" s="52"/>
      <c r="C86" s="86">
        <f t="shared" si="20"/>
        <v>0</v>
      </c>
      <c r="D86" s="52"/>
      <c r="E86" s="86">
        <f t="shared" si="21"/>
        <v>0</v>
      </c>
      <c r="F86" s="52"/>
      <c r="G86" s="86">
        <f t="shared" si="22"/>
        <v>0</v>
      </c>
      <c r="H86" s="52"/>
      <c r="I86" s="86">
        <f t="shared" si="23"/>
        <v>0</v>
      </c>
      <c r="J86" s="52"/>
      <c r="K86" s="86">
        <f t="shared" si="24"/>
        <v>0</v>
      </c>
      <c r="L86" s="52"/>
      <c r="M86" s="86">
        <f t="shared" si="25"/>
        <v>0</v>
      </c>
      <c r="N86" s="52"/>
      <c r="O86" s="86">
        <f t="shared" si="26"/>
        <v>0</v>
      </c>
      <c r="P86" s="52"/>
      <c r="Q86" s="86">
        <f t="shared" si="27"/>
        <v>0</v>
      </c>
      <c r="R86" s="52"/>
      <c r="S86" s="86">
        <f t="shared" si="28"/>
        <v>0</v>
      </c>
      <c r="T86" s="52"/>
      <c r="U86" s="92">
        <f t="shared" si="29"/>
        <v>0</v>
      </c>
      <c r="V86" s="88"/>
      <c r="W86" s="88"/>
      <c r="X86" s="47"/>
    </row>
    <row r="87" spans="1:24" ht="15" hidden="1" customHeight="1" x14ac:dyDescent="0.25">
      <c r="A87" s="48" t="s">
        <v>170</v>
      </c>
      <c r="B87" s="49" t="s">
        <v>171</v>
      </c>
      <c r="C87" s="86" t="e">
        <f t="shared" si="20"/>
        <v>#VALUE!</v>
      </c>
      <c r="D87" s="49" t="s">
        <v>171</v>
      </c>
      <c r="E87" s="86" t="e">
        <f t="shared" si="21"/>
        <v>#VALUE!</v>
      </c>
      <c r="F87" s="49" t="s">
        <v>171</v>
      </c>
      <c r="G87" s="86" t="e">
        <f t="shared" si="22"/>
        <v>#VALUE!</v>
      </c>
      <c r="H87" s="49" t="s">
        <v>171</v>
      </c>
      <c r="I87" s="86" t="e">
        <f t="shared" si="23"/>
        <v>#VALUE!</v>
      </c>
      <c r="J87" s="49" t="s">
        <v>171</v>
      </c>
      <c r="K87" s="86" t="e">
        <f t="shared" si="24"/>
        <v>#VALUE!</v>
      </c>
      <c r="L87" s="49" t="s">
        <v>171</v>
      </c>
      <c r="M87" s="86" t="e">
        <f t="shared" si="25"/>
        <v>#VALUE!</v>
      </c>
      <c r="N87" s="49" t="s">
        <v>171</v>
      </c>
      <c r="O87" s="86" t="e">
        <f t="shared" si="26"/>
        <v>#VALUE!</v>
      </c>
      <c r="P87" s="49" t="s">
        <v>171</v>
      </c>
      <c r="Q87" s="86" t="e">
        <f t="shared" si="27"/>
        <v>#VALUE!</v>
      </c>
      <c r="R87" s="49" t="s">
        <v>171</v>
      </c>
      <c r="S87" s="86" t="e">
        <f t="shared" si="28"/>
        <v>#VALUE!</v>
      </c>
      <c r="T87" s="49" t="s">
        <v>171</v>
      </c>
      <c r="U87" s="92" t="e">
        <f t="shared" si="29"/>
        <v>#VALUE!</v>
      </c>
      <c r="V87" s="88"/>
      <c r="W87" s="88"/>
      <c r="X87" s="47"/>
    </row>
    <row r="88" spans="1:24" ht="15" customHeight="1" x14ac:dyDescent="0.25">
      <c r="A88" s="48" t="s">
        <v>260</v>
      </c>
      <c r="B88" s="50">
        <v>4510.2</v>
      </c>
      <c r="C88" s="86">
        <f t="shared" si="20"/>
        <v>0.11655106829434689</v>
      </c>
      <c r="D88" s="50">
        <v>5278.6</v>
      </c>
      <c r="E88" s="86">
        <f t="shared" si="21"/>
        <v>0.12213157614655976</v>
      </c>
      <c r="F88" s="50">
        <v>6818.7</v>
      </c>
      <c r="G88" s="86">
        <f t="shared" si="22"/>
        <v>0.14714120480263784</v>
      </c>
      <c r="H88" s="50">
        <v>7185.6</v>
      </c>
      <c r="I88" s="86">
        <f t="shared" si="23"/>
        <v>0.15843365524540284</v>
      </c>
      <c r="J88" s="50">
        <v>8069.9</v>
      </c>
      <c r="K88" s="86">
        <f t="shared" si="24"/>
        <v>0.15772644384028581</v>
      </c>
      <c r="L88" s="50">
        <v>9355.4</v>
      </c>
      <c r="M88" s="86">
        <f t="shared" si="25"/>
        <v>0.15589007678361949</v>
      </c>
      <c r="N88" s="50">
        <v>10609.9</v>
      </c>
      <c r="O88" s="86">
        <f t="shared" si="26"/>
        <v>0.16908826937082952</v>
      </c>
      <c r="P88" s="50">
        <v>11879.8</v>
      </c>
      <c r="Q88" s="86">
        <f t="shared" si="27"/>
        <v>0.18250783506421678</v>
      </c>
      <c r="R88" s="50">
        <v>13375.2</v>
      </c>
      <c r="S88" s="86">
        <f t="shared" si="28"/>
        <v>0.15691372044786908</v>
      </c>
      <c r="T88" s="50">
        <v>15062.4</v>
      </c>
      <c r="U88" s="92">
        <f t="shared" si="29"/>
        <v>0.1451619898094402</v>
      </c>
      <c r="V88" s="87"/>
      <c r="W88" s="87"/>
      <c r="X88" s="47"/>
    </row>
    <row r="89" spans="1:24" ht="15" hidden="1" customHeight="1" x14ac:dyDescent="0.25">
      <c r="A89" s="48" t="s">
        <v>30</v>
      </c>
      <c r="B89" s="50">
        <v>17.395039000000001</v>
      </c>
      <c r="C89" s="86">
        <f t="shared" si="20"/>
        <v>4.4951673506093471E-4</v>
      </c>
      <c r="D89" s="50">
        <v>17.036937999999999</v>
      </c>
      <c r="E89" s="86">
        <f t="shared" si="21"/>
        <v>3.9418559668306317E-4</v>
      </c>
      <c r="F89" s="50">
        <v>29.176297000000002</v>
      </c>
      <c r="G89" s="86">
        <f t="shared" si="22"/>
        <v>6.2959735613234017E-4</v>
      </c>
      <c r="H89" s="50">
        <v>5.3807910000000003</v>
      </c>
      <c r="I89" s="86">
        <f t="shared" si="23"/>
        <v>1.1863983331128457E-4</v>
      </c>
      <c r="J89" s="50">
        <v>12.306558000000001</v>
      </c>
      <c r="K89" s="86">
        <f t="shared" si="24"/>
        <v>2.4053205482772033E-4</v>
      </c>
      <c r="L89" s="50">
        <v>15.929565</v>
      </c>
      <c r="M89" s="86">
        <f t="shared" si="25"/>
        <v>2.6543612362695955E-4</v>
      </c>
      <c r="N89" s="50">
        <v>13.409368000000001</v>
      </c>
      <c r="O89" s="86">
        <f t="shared" si="26"/>
        <v>2.1370294050618589E-4</v>
      </c>
      <c r="P89" s="50">
        <v>11.969010000000001</v>
      </c>
      <c r="Q89" s="86">
        <f t="shared" si="27"/>
        <v>1.8387835678731644E-4</v>
      </c>
      <c r="R89" s="50">
        <v>12.587754</v>
      </c>
      <c r="S89" s="86">
        <f t="shared" si="28"/>
        <v>1.4767564688547054E-4</v>
      </c>
      <c r="T89" s="50">
        <v>12.614390999999999</v>
      </c>
      <c r="U89" s="92">
        <f t="shared" si="29"/>
        <v>1.2156961027421222E-4</v>
      </c>
      <c r="V89" s="87"/>
      <c r="W89" s="87"/>
      <c r="X89" s="47"/>
    </row>
    <row r="90" spans="1:24" ht="15" hidden="1" customHeight="1" x14ac:dyDescent="0.25">
      <c r="A90" s="48" t="s">
        <v>322</v>
      </c>
      <c r="B90" s="53">
        <v>11.655099999999999</v>
      </c>
      <c r="C90" s="86">
        <f t="shared" si="20"/>
        <v>3.0118716599650621E-4</v>
      </c>
      <c r="D90" s="53">
        <v>12.213200000000001</v>
      </c>
      <c r="E90" s="86">
        <f t="shared" si="21"/>
        <v>2.8257821501783873E-4</v>
      </c>
      <c r="F90" s="53">
        <v>14.7141</v>
      </c>
      <c r="G90" s="86">
        <f t="shared" si="22"/>
        <v>3.1751659430485186E-4</v>
      </c>
      <c r="H90" s="53">
        <v>15.843400000000001</v>
      </c>
      <c r="I90" s="86">
        <f t="shared" si="23"/>
        <v>3.4932751245755612E-4</v>
      </c>
      <c r="J90" s="53">
        <v>15.772600000000001</v>
      </c>
      <c r="K90" s="86">
        <f t="shared" si="24"/>
        <v>3.0827595238048703E-4</v>
      </c>
      <c r="L90" s="53">
        <v>15.589</v>
      </c>
      <c r="M90" s="86">
        <f t="shared" si="25"/>
        <v>2.5976125093313425E-4</v>
      </c>
      <c r="N90" s="53">
        <v>16.908799999999999</v>
      </c>
      <c r="O90" s="86">
        <f t="shared" si="26"/>
        <v>2.6947282529877592E-4</v>
      </c>
      <c r="P90" s="53">
        <v>18.250800000000002</v>
      </c>
      <c r="Q90" s="86">
        <f t="shared" si="27"/>
        <v>2.8038468629017395E-4</v>
      </c>
      <c r="R90" s="53">
        <v>15.6914</v>
      </c>
      <c r="S90" s="86">
        <f t="shared" si="28"/>
        <v>1.8408666435161287E-4</v>
      </c>
      <c r="T90" s="53">
        <v>14.5162</v>
      </c>
      <c r="U90" s="92">
        <f t="shared" si="29"/>
        <v>1.3989805585244022E-4</v>
      </c>
      <c r="V90" s="89"/>
      <c r="W90" s="89"/>
      <c r="X90" s="47"/>
    </row>
    <row r="91" spans="1:24" ht="15" hidden="1" customHeight="1" x14ac:dyDescent="0.25">
      <c r="A91" s="48" t="s">
        <v>30</v>
      </c>
      <c r="B91" s="50">
        <v>1.5194769708817299</v>
      </c>
      <c r="C91" s="86">
        <f t="shared" si="20"/>
        <v>3.9265811761102352E-5</v>
      </c>
      <c r="D91" s="50">
        <v>4.7880384109729803</v>
      </c>
      <c r="E91" s="86">
        <f t="shared" si="21"/>
        <v>1.1078139616231566E-4</v>
      </c>
      <c r="F91" s="50">
        <v>20.477602926286501</v>
      </c>
      <c r="G91" s="86">
        <f t="shared" si="22"/>
        <v>4.418876275600654E-4</v>
      </c>
      <c r="H91" s="50">
        <v>7.6745738107341799</v>
      </c>
      <c r="I91" s="86">
        <f t="shared" si="23"/>
        <v>1.6921492725524055E-4</v>
      </c>
      <c r="J91" s="50">
        <v>-0.44638241646377402</v>
      </c>
      <c r="K91" s="86">
        <f t="shared" si="24"/>
        <v>-8.7245580666011397E-6</v>
      </c>
      <c r="L91" s="50">
        <v>-1.1642689710108201</v>
      </c>
      <c r="M91" s="86">
        <f t="shared" si="25"/>
        <v>-1.9400344110103511E-5</v>
      </c>
      <c r="N91" s="50">
        <v>8.4663437211655701</v>
      </c>
      <c r="O91" s="86">
        <f t="shared" si="26"/>
        <v>1.3492675781208826E-4</v>
      </c>
      <c r="P91" s="50">
        <v>7.9364287067340697</v>
      </c>
      <c r="Q91" s="86">
        <f t="shared" si="27"/>
        <v>1.2192633052808441E-4</v>
      </c>
      <c r="R91" s="50">
        <v>-14.023572905142</v>
      </c>
      <c r="S91" s="86">
        <f t="shared" si="28"/>
        <v>-1.6452023136235441E-4</v>
      </c>
      <c r="T91" s="50">
        <v>-7.4892941165374101</v>
      </c>
      <c r="U91" s="92">
        <f t="shared" si="29"/>
        <v>-7.2177132211646481E-5</v>
      </c>
      <c r="V91" s="87"/>
      <c r="W91" s="87"/>
      <c r="X91" s="47"/>
    </row>
    <row r="92" spans="1:24" ht="15" customHeight="1" x14ac:dyDescent="0.25">
      <c r="A92" s="48" t="s">
        <v>323</v>
      </c>
      <c r="B92" s="50">
        <v>3854.1</v>
      </c>
      <c r="C92" s="86">
        <f t="shared" si="20"/>
        <v>9.9596353224522705E-2</v>
      </c>
      <c r="D92" s="50">
        <v>4405.3</v>
      </c>
      <c r="E92" s="86">
        <f t="shared" si="21"/>
        <v>0.10192593346691162</v>
      </c>
      <c r="F92" s="50">
        <v>5869.7</v>
      </c>
      <c r="G92" s="86">
        <f t="shared" si="22"/>
        <v>0.12666266734568807</v>
      </c>
      <c r="H92" s="50">
        <v>6154.8</v>
      </c>
      <c r="I92" s="86">
        <f t="shared" si="23"/>
        <v>0.13570578118798785</v>
      </c>
      <c r="J92" s="50">
        <v>6865.4</v>
      </c>
      <c r="K92" s="86">
        <f t="shared" si="24"/>
        <v>0.13418445427342324</v>
      </c>
      <c r="L92" s="50">
        <v>8029.1</v>
      </c>
      <c r="M92" s="86">
        <f t="shared" si="25"/>
        <v>0.13378979151114428</v>
      </c>
      <c r="N92" s="50">
        <v>9214.7000000000007</v>
      </c>
      <c r="O92" s="86">
        <f t="shared" si="26"/>
        <v>0.14685319143171782</v>
      </c>
      <c r="P92" s="50">
        <v>10326.9</v>
      </c>
      <c r="Q92" s="86">
        <f t="shared" si="27"/>
        <v>0.1586508326676089</v>
      </c>
      <c r="R92" s="50">
        <v>11156.4</v>
      </c>
      <c r="S92" s="86">
        <f t="shared" si="28"/>
        <v>0.13088344329838852</v>
      </c>
      <c r="T92" s="50">
        <v>12477</v>
      </c>
      <c r="U92" s="92">
        <f t="shared" si="29"/>
        <v>0.12024552175299988</v>
      </c>
      <c r="V92" s="87"/>
      <c r="W92" s="87"/>
      <c r="X92" s="47"/>
    </row>
    <row r="93" spans="1:24" ht="15" hidden="1" customHeight="1" x14ac:dyDescent="0.25">
      <c r="A93" s="48" t="s">
        <v>30</v>
      </c>
      <c r="B93" s="50">
        <v>16.621278140886002</v>
      </c>
      <c r="C93" s="86">
        <f t="shared" si="20"/>
        <v>4.2952146772598542E-4</v>
      </c>
      <c r="D93" s="50">
        <v>14.3016527853455</v>
      </c>
      <c r="E93" s="86">
        <f t="shared" si="21"/>
        <v>3.3089898764351953E-4</v>
      </c>
      <c r="F93" s="50">
        <v>33.241776950491399</v>
      </c>
      <c r="G93" s="86">
        <f t="shared" si="22"/>
        <v>7.1732663268304236E-4</v>
      </c>
      <c r="H93" s="50">
        <v>4.8571477247559596</v>
      </c>
      <c r="I93" s="86">
        <f t="shared" si="23"/>
        <v>1.0709414218714909E-4</v>
      </c>
      <c r="J93" s="50">
        <v>11.545460453629699</v>
      </c>
      <c r="K93" s="86">
        <f t="shared" si="24"/>
        <v>2.2565637986216255E-4</v>
      </c>
      <c r="L93" s="50">
        <v>16.950214117167299</v>
      </c>
      <c r="M93" s="86">
        <f t="shared" si="25"/>
        <v>2.8244331404579187E-4</v>
      </c>
      <c r="N93" s="50">
        <v>14.766287628750399</v>
      </c>
      <c r="O93" s="86">
        <f t="shared" si="26"/>
        <v>2.3532795032726937E-4</v>
      </c>
      <c r="P93" s="50">
        <v>12.0698449217012</v>
      </c>
      <c r="Q93" s="86">
        <f t="shared" si="27"/>
        <v>1.854274706830517E-4</v>
      </c>
      <c r="R93" s="50">
        <v>8.0324201841791805</v>
      </c>
      <c r="S93" s="86">
        <f t="shared" si="28"/>
        <v>9.4233875777566898E-5</v>
      </c>
      <c r="T93" s="50">
        <v>11.837151769388001</v>
      </c>
      <c r="U93" s="92">
        <f t="shared" si="29"/>
        <v>1.140790647254553E-4</v>
      </c>
      <c r="V93" s="87"/>
      <c r="W93" s="87"/>
      <c r="X93" s="47"/>
    </row>
    <row r="94" spans="1:24" ht="15" customHeight="1" x14ac:dyDescent="0.25">
      <c r="A94" s="48" t="s">
        <v>324</v>
      </c>
      <c r="B94" s="50">
        <v>3803</v>
      </c>
      <c r="C94" s="86">
        <f t="shared" si="20"/>
        <v>9.8275844247128999E-2</v>
      </c>
      <c r="D94" s="50">
        <v>4353.6000000000004</v>
      </c>
      <c r="E94" s="86">
        <f t="shared" si="21"/>
        <v>0.10072974461252275</v>
      </c>
      <c r="F94" s="50">
        <v>5832.2</v>
      </c>
      <c r="G94" s="86">
        <f t="shared" si="22"/>
        <v>0.12585345221962316</v>
      </c>
      <c r="H94" s="50">
        <v>6105.1</v>
      </c>
      <c r="I94" s="86">
        <f t="shared" si="23"/>
        <v>0.13460995722538255</v>
      </c>
      <c r="J94" s="50">
        <v>6827.8</v>
      </c>
      <c r="K94" s="86">
        <f t="shared" si="24"/>
        <v>0.13344956111633396</v>
      </c>
      <c r="L94" s="50">
        <v>7532.7</v>
      </c>
      <c r="M94" s="86">
        <f t="shared" si="25"/>
        <v>0.12551822277914043</v>
      </c>
      <c r="N94" s="50">
        <v>8699.7999999999993</v>
      </c>
      <c r="O94" s="86">
        <f t="shared" si="26"/>
        <v>0.13864731296924029</v>
      </c>
      <c r="P94" s="50">
        <v>9768.4</v>
      </c>
      <c r="Q94" s="86">
        <f t="shared" si="27"/>
        <v>0.15007066920666134</v>
      </c>
      <c r="R94" s="50">
        <v>11110.1</v>
      </c>
      <c r="S94" s="86">
        <f t="shared" si="28"/>
        <v>0.1303402659809102</v>
      </c>
      <c r="T94" s="50">
        <v>12422.1</v>
      </c>
      <c r="U94" s="92">
        <f t="shared" si="29"/>
        <v>0.11971642989243728</v>
      </c>
      <c r="V94" s="87"/>
      <c r="W94" s="87"/>
      <c r="X94" s="47"/>
    </row>
    <row r="95" spans="1:24" ht="15" hidden="1" customHeight="1" x14ac:dyDescent="0.25">
      <c r="A95" s="48" t="s">
        <v>30</v>
      </c>
      <c r="B95" s="50">
        <v>16.132776</v>
      </c>
      <c r="C95" s="86">
        <f t="shared" si="20"/>
        <v>4.1689776004465444E-4</v>
      </c>
      <c r="D95" s="50">
        <v>14.478044000000001</v>
      </c>
      <c r="E95" s="86">
        <f t="shared" si="21"/>
        <v>3.3498017149229765E-4</v>
      </c>
      <c r="F95" s="50">
        <v>33.962698000000003</v>
      </c>
      <c r="G95" s="86">
        <f t="shared" si="22"/>
        <v>7.328834384953347E-4</v>
      </c>
      <c r="H95" s="50">
        <v>4.679195</v>
      </c>
      <c r="I95" s="86">
        <f t="shared" si="23"/>
        <v>1.0317050315297438E-4</v>
      </c>
      <c r="J95" s="50">
        <v>11.837643999999999</v>
      </c>
      <c r="K95" s="86">
        <f t="shared" si="24"/>
        <v>2.3136711626752453E-4</v>
      </c>
      <c r="L95" s="50">
        <v>10.323969999999999</v>
      </c>
      <c r="M95" s="86">
        <f t="shared" si="25"/>
        <v>1.7202946704702993E-4</v>
      </c>
      <c r="N95" s="50">
        <v>15.493779999999999</v>
      </c>
      <c r="O95" s="86">
        <f t="shared" si="26"/>
        <v>2.4692187920832159E-4</v>
      </c>
      <c r="P95" s="50">
        <v>12.283041000000001</v>
      </c>
      <c r="Q95" s="86">
        <f t="shared" si="27"/>
        <v>1.8870277453450501E-4</v>
      </c>
      <c r="R95" s="50">
        <v>13.735105000000001</v>
      </c>
      <c r="S95" s="86">
        <f t="shared" si="28"/>
        <v>1.6113601488517023E-4</v>
      </c>
      <c r="T95" s="50">
        <v>11.809075</v>
      </c>
      <c r="U95" s="92">
        <f t="shared" si="29"/>
        <v>1.1380847838385085E-4</v>
      </c>
      <c r="V95" s="87"/>
      <c r="W95" s="87"/>
      <c r="X95" s="47"/>
    </row>
    <row r="96" spans="1:24" ht="15" hidden="1" customHeight="1" x14ac:dyDescent="0.25">
      <c r="A96" s="48" t="s">
        <v>325</v>
      </c>
      <c r="B96" s="53">
        <v>9.8276000000000003</v>
      </c>
      <c r="C96" s="86">
        <f t="shared" si="20"/>
        <v>2.5396152693218119E-4</v>
      </c>
      <c r="D96" s="53">
        <v>10.073</v>
      </c>
      <c r="E96" s="86">
        <f t="shared" si="21"/>
        <v>2.3306016112687009E-4</v>
      </c>
      <c r="F96" s="53">
        <v>12.5853</v>
      </c>
      <c r="G96" s="86">
        <f t="shared" si="22"/>
        <v>2.715790700283981E-4</v>
      </c>
      <c r="H96" s="53">
        <v>13.461</v>
      </c>
      <c r="I96" s="86">
        <f t="shared" si="23"/>
        <v>2.9679851832252946E-4</v>
      </c>
      <c r="J96" s="53">
        <v>13.345000000000001</v>
      </c>
      <c r="K96" s="86">
        <f t="shared" si="24"/>
        <v>2.6082843567437196E-4</v>
      </c>
      <c r="L96" s="53">
        <v>12.5518</v>
      </c>
      <c r="M96" s="86">
        <f t="shared" si="25"/>
        <v>2.0915204756318651E-4</v>
      </c>
      <c r="N96" s="53">
        <v>13.864699999999999</v>
      </c>
      <c r="O96" s="86">
        <f t="shared" si="26"/>
        <v>2.2095949333601072E-4</v>
      </c>
      <c r="P96" s="53">
        <v>15.007099999999999</v>
      </c>
      <c r="Q96" s="86">
        <f t="shared" si="27"/>
        <v>2.3055214158421925E-4</v>
      </c>
      <c r="R96" s="53">
        <v>13.034000000000001</v>
      </c>
      <c r="S96" s="86">
        <f t="shared" si="28"/>
        <v>1.5291086730049086E-4</v>
      </c>
      <c r="T96" s="53">
        <v>11.9716</v>
      </c>
      <c r="U96" s="92">
        <f t="shared" si="29"/>
        <v>1.1537479267598088E-4</v>
      </c>
      <c r="V96" s="89"/>
      <c r="W96" s="89"/>
      <c r="X96" s="47"/>
    </row>
    <row r="97" spans="1:24" ht="15" hidden="1" customHeight="1" x14ac:dyDescent="0.25">
      <c r="A97" s="48" t="s">
        <v>30</v>
      </c>
      <c r="B97" s="50">
        <v>0.42789941374725599</v>
      </c>
      <c r="C97" s="86">
        <f t="shared" si="20"/>
        <v>1.1057632431991358E-5</v>
      </c>
      <c r="D97" s="50">
        <v>2.49695143791191</v>
      </c>
      <c r="E97" s="86">
        <f t="shared" si="21"/>
        <v>5.7772252997688834E-5</v>
      </c>
      <c r="F97" s="50">
        <v>24.941700435243799</v>
      </c>
      <c r="G97" s="86">
        <f t="shared" si="22"/>
        <v>5.3821870031945231E-4</v>
      </c>
      <c r="H97" s="50">
        <v>6.9577035830165901</v>
      </c>
      <c r="I97" s="86">
        <f t="shared" si="23"/>
        <v>1.5340881913429003E-4</v>
      </c>
      <c r="J97" s="50">
        <v>-0.86204616656895205</v>
      </c>
      <c r="K97" s="86">
        <f t="shared" si="24"/>
        <v>-1.6848718853898003E-5</v>
      </c>
      <c r="L97" s="50">
        <v>-5.9433242042911196</v>
      </c>
      <c r="M97" s="86">
        <f t="shared" si="25"/>
        <v>-9.9034276092618901E-5</v>
      </c>
      <c r="N97" s="50">
        <v>10.4599077329172</v>
      </c>
      <c r="O97" s="86">
        <f t="shared" si="26"/>
        <v>1.6669786674120647E-4</v>
      </c>
      <c r="P97" s="50">
        <v>8.2391501140555707</v>
      </c>
      <c r="Q97" s="86">
        <f t="shared" si="27"/>
        <v>1.2657700046173986E-4</v>
      </c>
      <c r="R97" s="50">
        <v>-13.147405818871899</v>
      </c>
      <c r="S97" s="86">
        <f t="shared" si="28"/>
        <v>-1.5424130938431965E-4</v>
      </c>
      <c r="T97" s="50">
        <v>-8.1508500787975908</v>
      </c>
      <c r="U97" s="92">
        <f t="shared" si="29"/>
        <v>-7.855279477883277E-5</v>
      </c>
      <c r="V97" s="87"/>
      <c r="W97" s="87"/>
      <c r="X97" s="47"/>
    </row>
    <row r="98" spans="1:24" ht="15" customHeight="1" x14ac:dyDescent="0.25">
      <c r="A98" s="48" t="s">
        <v>326</v>
      </c>
      <c r="B98" s="53">
        <v>6.4447000000000001</v>
      </c>
      <c r="C98" s="86">
        <f t="shared" si="20"/>
        <v>1.6654176529568032E-4</v>
      </c>
      <c r="D98" s="53">
        <v>6.1243999999999996</v>
      </c>
      <c r="E98" s="86">
        <f t="shared" si="21"/>
        <v>1.4170094815897974E-4</v>
      </c>
      <c r="F98" s="53">
        <v>7.9793000000000003</v>
      </c>
      <c r="G98" s="86">
        <f t="shared" si="22"/>
        <v>1.7218587347759661E-4</v>
      </c>
      <c r="H98" s="53">
        <v>10.4436</v>
      </c>
      <c r="I98" s="86">
        <f t="shared" si="23"/>
        <v>2.3026855404153989E-4</v>
      </c>
      <c r="J98" s="53">
        <v>9.0068999999999999</v>
      </c>
      <c r="K98" s="86">
        <f t="shared" si="24"/>
        <v>1.7604013767519677E-4</v>
      </c>
      <c r="L98" s="53">
        <v>8.2365999999999993</v>
      </c>
      <c r="M98" s="86">
        <f t="shared" si="25"/>
        <v>1.3724738722405884E-4</v>
      </c>
      <c r="N98" s="53">
        <v>10.4834</v>
      </c>
      <c r="O98" s="86">
        <f t="shared" si="26"/>
        <v>1.6707225922225037E-4</v>
      </c>
      <c r="P98" s="53">
        <v>11.057399999999999</v>
      </c>
      <c r="Q98" s="86">
        <f t="shared" si="27"/>
        <v>1.6987340994285011E-4</v>
      </c>
      <c r="R98" s="53">
        <v>9.7704000000000004</v>
      </c>
      <c r="S98" s="86">
        <f t="shared" si="28"/>
        <v>1.1462331884860487E-4</v>
      </c>
      <c r="T98" s="53">
        <v>8.2826000000000004</v>
      </c>
      <c r="U98" s="92">
        <f t="shared" si="29"/>
        <v>7.9822518111036058E-5</v>
      </c>
      <c r="V98" s="89"/>
      <c r="W98" s="89"/>
      <c r="X98" s="47"/>
    </row>
    <row r="99" spans="1:24" ht="15" hidden="1" customHeight="1" x14ac:dyDescent="0.25">
      <c r="A99" s="48" t="s">
        <v>30</v>
      </c>
      <c r="B99" s="50">
        <v>-1.25252876893638</v>
      </c>
      <c r="C99" s="86">
        <f t="shared" si="20"/>
        <v>-3.2367426297933189E-5</v>
      </c>
      <c r="D99" s="50">
        <v>-4.9693606419710497</v>
      </c>
      <c r="E99" s="86">
        <f t="shared" si="21"/>
        <v>-1.1497666950414963E-4</v>
      </c>
      <c r="F99" s="50">
        <v>30.287061870937801</v>
      </c>
      <c r="G99" s="86">
        <f t="shared" si="22"/>
        <v>6.5356662906739156E-4</v>
      </c>
      <c r="H99" s="50">
        <v>30.884039475677898</v>
      </c>
      <c r="I99" s="86">
        <f t="shared" si="23"/>
        <v>6.8095514123733077E-4</v>
      </c>
      <c r="J99" s="50">
        <v>-13.756569680190401</v>
      </c>
      <c r="K99" s="86">
        <f t="shared" si="24"/>
        <v>-2.6887257773919505E-4</v>
      </c>
      <c r="L99" s="50">
        <v>-8.55297422420076</v>
      </c>
      <c r="M99" s="86">
        <f t="shared" si="25"/>
        <v>-1.4251916631453224E-4</v>
      </c>
      <c r="N99" s="50">
        <v>27.2787624372069</v>
      </c>
      <c r="O99" s="86">
        <f t="shared" si="26"/>
        <v>4.3473724833271819E-4</v>
      </c>
      <c r="P99" s="50">
        <v>5.4754501683230599</v>
      </c>
      <c r="Q99" s="86">
        <f t="shared" si="27"/>
        <v>8.4118634675890426E-5</v>
      </c>
      <c r="R99" s="50">
        <v>-11.639589539192899</v>
      </c>
      <c r="S99" s="86">
        <f t="shared" si="28"/>
        <v>-1.3655207391895864E-4</v>
      </c>
      <c r="T99" s="50">
        <v>-15.228004786299699</v>
      </c>
      <c r="U99" s="92">
        <f t="shared" si="29"/>
        <v>-1.4675798515554914E-4</v>
      </c>
      <c r="V99" s="87"/>
      <c r="W99" s="87"/>
      <c r="X99" s="47"/>
    </row>
    <row r="100" spans="1:24" ht="15" customHeight="1" x14ac:dyDescent="0.25">
      <c r="A100" s="48" t="s">
        <v>327</v>
      </c>
      <c r="B100" s="51">
        <v>0</v>
      </c>
      <c r="C100" s="86">
        <f t="shared" si="20"/>
        <v>0</v>
      </c>
      <c r="D100" s="51">
        <v>0</v>
      </c>
      <c r="E100" s="86">
        <f t="shared" si="21"/>
        <v>0</v>
      </c>
      <c r="F100" s="51">
        <v>0</v>
      </c>
      <c r="G100" s="86">
        <f t="shared" si="22"/>
        <v>0</v>
      </c>
      <c r="H100" s="51">
        <v>0</v>
      </c>
      <c r="I100" s="86">
        <f t="shared" si="23"/>
        <v>0</v>
      </c>
      <c r="J100" s="51">
        <v>0</v>
      </c>
      <c r="K100" s="86">
        <f t="shared" si="24"/>
        <v>0</v>
      </c>
      <c r="L100" s="51">
        <v>0</v>
      </c>
      <c r="M100" s="86">
        <f t="shared" si="25"/>
        <v>0</v>
      </c>
      <c r="N100" s="51">
        <v>0</v>
      </c>
      <c r="O100" s="86">
        <f t="shared" si="26"/>
        <v>0</v>
      </c>
      <c r="P100" s="51">
        <v>0</v>
      </c>
      <c r="Q100" s="86">
        <f t="shared" si="27"/>
        <v>0</v>
      </c>
      <c r="R100" s="51">
        <v>0</v>
      </c>
      <c r="S100" s="86">
        <f t="shared" si="28"/>
        <v>0</v>
      </c>
      <c r="T100" s="51">
        <v>0</v>
      </c>
      <c r="U100" s="92">
        <f t="shared" si="29"/>
        <v>0</v>
      </c>
      <c r="V100" s="87"/>
      <c r="W100" s="87"/>
      <c r="X100" s="47"/>
    </row>
    <row r="101" spans="1:24" ht="15" hidden="1" customHeight="1" x14ac:dyDescent="0.25">
      <c r="A101" s="48" t="s">
        <v>30</v>
      </c>
      <c r="B101" s="51">
        <v>0</v>
      </c>
      <c r="C101" s="86">
        <f t="shared" ref="C101:C115" si="30">B101/$B$5</f>
        <v>0</v>
      </c>
      <c r="D101" s="51">
        <v>0</v>
      </c>
      <c r="E101" s="86">
        <f t="shared" ref="E101:E115" si="31">D101/$D$5</f>
        <v>0</v>
      </c>
      <c r="F101" s="51">
        <v>0</v>
      </c>
      <c r="G101" s="86">
        <f t="shared" ref="G101:G115" si="32">F101/$F$5</f>
        <v>0</v>
      </c>
      <c r="H101" s="51">
        <v>0</v>
      </c>
      <c r="I101" s="86">
        <f t="shared" ref="I101:I115" si="33">H101/$H$5</f>
        <v>0</v>
      </c>
      <c r="J101" s="51">
        <v>0</v>
      </c>
      <c r="K101" s="86">
        <f t="shared" ref="K101:K115" si="34">J101/$J$5</f>
        <v>0</v>
      </c>
      <c r="L101" s="51">
        <v>0</v>
      </c>
      <c r="M101" s="86">
        <f t="shared" ref="M101:M115" si="35">L101/$L$5</f>
        <v>0</v>
      </c>
      <c r="N101" s="51">
        <v>0</v>
      </c>
      <c r="O101" s="86">
        <f t="shared" ref="O101:O115" si="36">N101/$N$5</f>
        <v>0</v>
      </c>
      <c r="P101" s="51">
        <v>0</v>
      </c>
      <c r="Q101" s="86">
        <f t="shared" ref="Q101:Q115" si="37">P101/$P$5</f>
        <v>0</v>
      </c>
      <c r="R101" s="51">
        <v>0</v>
      </c>
      <c r="S101" s="86">
        <f t="shared" ref="S101:S115" si="38">R101/$R$5</f>
        <v>0</v>
      </c>
      <c r="T101" s="51">
        <v>0</v>
      </c>
      <c r="U101" s="92">
        <f t="shared" ref="U101:U115" si="39">T101/$T$5</f>
        <v>0</v>
      </c>
      <c r="V101" s="87"/>
      <c r="W101" s="87"/>
      <c r="X101" s="47"/>
    </row>
    <row r="102" spans="1:24" ht="15" hidden="1" customHeight="1" x14ac:dyDescent="0.25">
      <c r="A102" s="48" t="s">
        <v>328</v>
      </c>
      <c r="B102" s="53">
        <v>14843574.9904</v>
      </c>
      <c r="C102" s="86">
        <f t="shared" si="30"/>
        <v>383.58266206340511</v>
      </c>
      <c r="D102" s="51">
        <v>0</v>
      </c>
      <c r="E102" s="86">
        <f t="shared" si="31"/>
        <v>0</v>
      </c>
      <c r="F102" s="51">
        <v>0</v>
      </c>
      <c r="G102" s="86">
        <f t="shared" si="32"/>
        <v>0</v>
      </c>
      <c r="H102" s="53">
        <v>15153357.834899999</v>
      </c>
      <c r="I102" s="86">
        <f t="shared" si="33"/>
        <v>334.11293016933456</v>
      </c>
      <c r="J102" s="53">
        <v>16346293.9297</v>
      </c>
      <c r="K102" s="86">
        <f t="shared" si="34"/>
        <v>319.48881789113028</v>
      </c>
      <c r="L102" s="53">
        <v>17395014.492800001</v>
      </c>
      <c r="M102" s="86">
        <f t="shared" si="35"/>
        <v>289.85507246454091</v>
      </c>
      <c r="N102" s="53">
        <v>17429916.666700002</v>
      </c>
      <c r="O102" s="86">
        <f t="shared" si="36"/>
        <v>277.77777777830903</v>
      </c>
      <c r="P102" s="53">
        <v>17066596.748799998</v>
      </c>
      <c r="Q102" s="86">
        <f t="shared" si="37"/>
        <v>262.19192448841636</v>
      </c>
      <c r="R102" s="53">
        <v>21683846.3495</v>
      </c>
      <c r="S102" s="86">
        <f t="shared" si="38"/>
        <v>254.38819638734293</v>
      </c>
      <c r="T102" s="53">
        <v>25382265.166299999</v>
      </c>
      <c r="U102" s="92">
        <f t="shared" si="39"/>
        <v>244.61839530293642</v>
      </c>
      <c r="V102" s="89"/>
      <c r="W102" s="89"/>
      <c r="X102" s="47"/>
    </row>
    <row r="103" spans="1:24" ht="15" hidden="1" customHeight="1" x14ac:dyDescent="0.25">
      <c r="A103" s="48" t="s">
        <v>30</v>
      </c>
      <c r="B103" s="50">
        <v>9.2949422705865707</v>
      </c>
      <c r="C103" s="86">
        <f t="shared" si="30"/>
        <v>2.4019676541420495E-4</v>
      </c>
      <c r="D103" s="51">
        <v>0</v>
      </c>
      <c r="E103" s="86">
        <f t="shared" si="31"/>
        <v>0</v>
      </c>
      <c r="F103" s="51">
        <v>0</v>
      </c>
      <c r="G103" s="86">
        <f t="shared" si="32"/>
        <v>0</v>
      </c>
      <c r="H103" s="51">
        <v>0</v>
      </c>
      <c r="I103" s="86">
        <f t="shared" si="33"/>
        <v>0</v>
      </c>
      <c r="J103" s="50">
        <v>7.8724208044024797</v>
      </c>
      <c r="K103" s="86">
        <f t="shared" si="34"/>
        <v>1.5386670688517646E-4</v>
      </c>
      <c r="L103" s="50">
        <v>6.4156472870941403</v>
      </c>
      <c r="M103" s="86">
        <f t="shared" si="35"/>
        <v>1.0690464845989756E-4</v>
      </c>
      <c r="N103" s="50">
        <v>0.20064469579796601</v>
      </c>
      <c r="O103" s="86">
        <f t="shared" si="36"/>
        <v>3.1976422370535658E-6</v>
      </c>
      <c r="P103" s="50">
        <v>-2.0844615886306199</v>
      </c>
      <c r="Q103" s="86">
        <f t="shared" si="37"/>
        <v>-3.202331451838352E-5</v>
      </c>
      <c r="R103" s="50">
        <v>27.0543077138577</v>
      </c>
      <c r="S103" s="86">
        <f t="shared" si="38"/>
        <v>3.1739279244593683E-4</v>
      </c>
      <c r="T103" s="50">
        <v>17.056101381627499</v>
      </c>
      <c r="U103" s="92">
        <f t="shared" si="39"/>
        <v>1.6437603668396735E-4</v>
      </c>
      <c r="V103" s="87"/>
      <c r="W103" s="87"/>
      <c r="X103" s="47"/>
    </row>
    <row r="104" spans="1:24" ht="15" hidden="1" customHeight="1" x14ac:dyDescent="0.25">
      <c r="A104" s="48" t="s">
        <v>329</v>
      </c>
      <c r="B104" s="53">
        <v>0.65480000000000005</v>
      </c>
      <c r="C104" s="86">
        <f t="shared" si="30"/>
        <v>1.6921120907972673E-5</v>
      </c>
      <c r="D104" s="53">
        <v>0.74399999999999999</v>
      </c>
      <c r="E104" s="86">
        <f t="shared" si="31"/>
        <v>1.7214013687917338E-5</v>
      </c>
      <c r="F104" s="53">
        <v>0.98209999999999997</v>
      </c>
      <c r="G104" s="86">
        <f t="shared" si="32"/>
        <v>2.1192804674889732E-5</v>
      </c>
      <c r="H104" s="53">
        <v>1.4582999999999999</v>
      </c>
      <c r="I104" s="86">
        <f t="shared" si="33"/>
        <v>3.2153724037571104E-5</v>
      </c>
      <c r="J104" s="53">
        <v>1.5</v>
      </c>
      <c r="K104" s="86">
        <f t="shared" si="34"/>
        <v>2.931754616047643E-5</v>
      </c>
      <c r="L104" s="53">
        <v>1.5832999999999999</v>
      </c>
      <c r="M104" s="86">
        <f t="shared" si="35"/>
        <v>2.6382705022928441E-5</v>
      </c>
      <c r="N104" s="53">
        <v>1.8332999999999999</v>
      </c>
      <c r="O104" s="86">
        <f t="shared" si="36"/>
        <v>2.9217007157234449E-5</v>
      </c>
      <c r="P104" s="53">
        <v>2.3332999999999999</v>
      </c>
      <c r="Q104" s="86">
        <f t="shared" si="37"/>
        <v>3.584618693541449E-5</v>
      </c>
      <c r="R104" s="53">
        <v>2.5832999999999999</v>
      </c>
      <c r="S104" s="86">
        <f t="shared" si="38"/>
        <v>3.0306478709326225E-5</v>
      </c>
      <c r="T104" s="53">
        <v>2.6667000000000001</v>
      </c>
      <c r="U104" s="92">
        <f t="shared" si="39"/>
        <v>2.5699986604049433E-5</v>
      </c>
      <c r="V104" s="89"/>
      <c r="W104" s="89"/>
      <c r="X104" s="47"/>
    </row>
    <row r="105" spans="1:24" ht="15" hidden="1" customHeight="1" x14ac:dyDescent="0.25">
      <c r="A105" s="48" t="s">
        <v>30</v>
      </c>
      <c r="B105" s="50">
        <v>22.222305185229398</v>
      </c>
      <c r="C105" s="86">
        <f t="shared" si="30"/>
        <v>5.7426132085084704E-4</v>
      </c>
      <c r="D105" s="50">
        <v>13.636405289250201</v>
      </c>
      <c r="E105" s="86">
        <f t="shared" si="31"/>
        <v>3.1550707970852328E-4</v>
      </c>
      <c r="F105" s="50">
        <v>31.999951616024799</v>
      </c>
      <c r="G105" s="86">
        <f t="shared" si="32"/>
        <v>6.9052919682754867E-4</v>
      </c>
      <c r="H105" s="50">
        <v>48.484792947666499</v>
      </c>
      <c r="I105" s="86">
        <f t="shared" si="33"/>
        <v>1.0690301395172752E-3</v>
      </c>
      <c r="J105" s="50">
        <v>2.8571663673523102</v>
      </c>
      <c r="K105" s="86">
        <f t="shared" si="34"/>
        <v>5.5843404575341402E-5</v>
      </c>
      <c r="L105" s="50">
        <v>5.5555333333333401</v>
      </c>
      <c r="M105" s="86">
        <f t="shared" si="35"/>
        <v>9.2572473427891041E-5</v>
      </c>
      <c r="N105" s="50">
        <v>15.7894770083109</v>
      </c>
      <c r="O105" s="86">
        <f t="shared" si="36"/>
        <v>2.5163435485780198E-4</v>
      </c>
      <c r="P105" s="50">
        <v>27.2727322314059</v>
      </c>
      <c r="Q105" s="86">
        <f t="shared" si="37"/>
        <v>4.1898746745231211E-4</v>
      </c>
      <c r="R105" s="50">
        <v>10.7142872448982</v>
      </c>
      <c r="S105" s="86">
        <f t="shared" si="38"/>
        <v>1.2569671283749965E-4</v>
      </c>
      <c r="T105" s="50">
        <v>3.22583267430098</v>
      </c>
      <c r="U105" s="92">
        <f t="shared" si="39"/>
        <v>3.1088557586695218E-5</v>
      </c>
      <c r="V105" s="87"/>
      <c r="W105" s="87"/>
      <c r="X105" s="47"/>
    </row>
    <row r="106" spans="1:24" ht="15" hidden="1" customHeight="1" x14ac:dyDescent="0.25">
      <c r="A106" s="48" t="s">
        <v>330</v>
      </c>
      <c r="B106" s="50">
        <v>762.3</v>
      </c>
      <c r="C106" s="86">
        <f t="shared" si="30"/>
        <v>1.969909967646238E-2</v>
      </c>
      <c r="D106" s="50">
        <v>866.6</v>
      </c>
      <c r="E106" s="86">
        <f t="shared" si="31"/>
        <v>2.0050624007996187E-2</v>
      </c>
      <c r="F106" s="50">
        <v>1144.3</v>
      </c>
      <c r="G106" s="86">
        <f t="shared" si="32"/>
        <v>2.4692929833495896E-2</v>
      </c>
      <c r="H106" s="50">
        <v>1699.3</v>
      </c>
      <c r="I106" s="86">
        <f t="shared" si="33"/>
        <v>3.7467478061471972E-2</v>
      </c>
      <c r="J106" s="50">
        <v>1747.8</v>
      </c>
      <c r="K106" s="86">
        <f t="shared" si="34"/>
        <v>3.4160804786187132E-2</v>
      </c>
      <c r="L106" s="50">
        <v>1845.3203000000001</v>
      </c>
      <c r="M106" s="86">
        <f t="shared" si="35"/>
        <v>3.0748778593899968E-2</v>
      </c>
      <c r="N106" s="50">
        <v>2136.6999999999998</v>
      </c>
      <c r="O106" s="86">
        <f t="shared" si="36"/>
        <v>3.4052244146000568E-2</v>
      </c>
      <c r="P106" s="50">
        <v>2719.6</v>
      </c>
      <c r="Q106" s="86">
        <f t="shared" si="37"/>
        <v>4.1780864007865785E-2</v>
      </c>
      <c r="R106" s="50">
        <v>3011.1</v>
      </c>
      <c r="S106" s="86">
        <f t="shared" si="38"/>
        <v>3.5325296342527852E-2</v>
      </c>
      <c r="T106" s="50">
        <v>3108.6</v>
      </c>
      <c r="U106" s="92">
        <f t="shared" si="39"/>
        <v>2.9958742399725527E-2</v>
      </c>
      <c r="V106" s="87"/>
      <c r="W106" s="87"/>
      <c r="X106" s="47"/>
    </row>
    <row r="107" spans="1:24" ht="15" hidden="1" customHeight="1" x14ac:dyDescent="0.25">
      <c r="A107" s="48" t="s">
        <v>30</v>
      </c>
      <c r="B107" s="50">
        <v>22.300657999999999</v>
      </c>
      <c r="C107" s="86">
        <f t="shared" si="30"/>
        <v>5.7628608788232736E-4</v>
      </c>
      <c r="D107" s="50">
        <v>13.682276999999999</v>
      </c>
      <c r="E107" s="86">
        <f t="shared" si="31"/>
        <v>3.1656841876327491E-4</v>
      </c>
      <c r="F107" s="50">
        <v>32.044772999999999</v>
      </c>
      <c r="G107" s="86">
        <f t="shared" si="32"/>
        <v>6.9149640061111925E-4</v>
      </c>
      <c r="H107" s="50">
        <v>48.501266999999999</v>
      </c>
      <c r="I107" s="86">
        <f t="shared" si="33"/>
        <v>1.0693933721391718E-3</v>
      </c>
      <c r="J107" s="50">
        <v>2.8541159999999999</v>
      </c>
      <c r="K107" s="86">
        <f t="shared" si="34"/>
        <v>5.578378505156956E-5</v>
      </c>
      <c r="L107" s="50">
        <v>5.5796010000000003</v>
      </c>
      <c r="M107" s="86">
        <f t="shared" si="35"/>
        <v>9.2973515649994674E-5</v>
      </c>
      <c r="N107" s="50">
        <v>15.790198999999999</v>
      </c>
      <c r="O107" s="86">
        <f t="shared" si="36"/>
        <v>2.5164586112319656E-4</v>
      </c>
      <c r="P107" s="50">
        <v>27.280386</v>
      </c>
      <c r="Q107" s="86">
        <f t="shared" si="37"/>
        <v>4.1910505131198918E-4</v>
      </c>
      <c r="R107" s="50">
        <v>10.718488000000001</v>
      </c>
      <c r="S107" s="86">
        <f t="shared" si="38"/>
        <v>1.2574599480051434E-4</v>
      </c>
      <c r="T107" s="50">
        <v>3.238019</v>
      </c>
      <c r="U107" s="92">
        <f t="shared" si="39"/>
        <v>3.1206001771349437E-5</v>
      </c>
      <c r="V107" s="87"/>
      <c r="W107" s="87"/>
      <c r="X107" s="47"/>
    </row>
    <row r="108" spans="1:24" ht="15" hidden="1" customHeight="1" x14ac:dyDescent="0.25">
      <c r="A108" s="48" t="s">
        <v>331</v>
      </c>
      <c r="B108" s="51">
        <v>0</v>
      </c>
      <c r="C108" s="86">
        <f t="shared" si="30"/>
        <v>0</v>
      </c>
      <c r="D108" s="51">
        <v>0</v>
      </c>
      <c r="E108" s="86">
        <f t="shared" si="31"/>
        <v>0</v>
      </c>
      <c r="F108" s="51">
        <v>0</v>
      </c>
      <c r="G108" s="86">
        <f t="shared" si="32"/>
        <v>0</v>
      </c>
      <c r="H108" s="51">
        <v>0</v>
      </c>
      <c r="I108" s="86">
        <f t="shared" si="33"/>
        <v>0</v>
      </c>
      <c r="J108" s="51">
        <v>0</v>
      </c>
      <c r="K108" s="86">
        <f t="shared" si="34"/>
        <v>0</v>
      </c>
      <c r="L108" s="51">
        <v>0</v>
      </c>
      <c r="M108" s="86">
        <f t="shared" si="35"/>
        <v>0</v>
      </c>
      <c r="N108" s="51">
        <v>0</v>
      </c>
      <c r="O108" s="86">
        <f t="shared" si="36"/>
        <v>0</v>
      </c>
      <c r="P108" s="51">
        <v>0</v>
      </c>
      <c r="Q108" s="86">
        <f t="shared" si="37"/>
        <v>0</v>
      </c>
      <c r="R108" s="51">
        <v>0</v>
      </c>
      <c r="S108" s="86">
        <f t="shared" si="38"/>
        <v>0</v>
      </c>
      <c r="T108" s="51">
        <v>0</v>
      </c>
      <c r="U108" s="92">
        <f t="shared" si="39"/>
        <v>0</v>
      </c>
      <c r="V108" s="87"/>
      <c r="W108" s="87"/>
      <c r="X108" s="47"/>
    </row>
    <row r="109" spans="1:24" ht="15" customHeight="1" x14ac:dyDescent="0.25">
      <c r="A109" s="48" t="s">
        <v>332</v>
      </c>
      <c r="B109" s="50">
        <v>2252.4</v>
      </c>
      <c r="C109" s="86">
        <f t="shared" si="30"/>
        <v>5.8205761657174171E-2</v>
      </c>
      <c r="D109" s="50">
        <v>2531.3000000000002</v>
      </c>
      <c r="E109" s="86">
        <f t="shared" si="31"/>
        <v>5.8566979634711233E-2</v>
      </c>
      <c r="F109" s="50">
        <v>2812.9</v>
      </c>
      <c r="G109" s="86">
        <f t="shared" si="32"/>
        <v>6.0699766082880899E-2</v>
      </c>
      <c r="H109" s="50">
        <v>3067.2</v>
      </c>
      <c r="I109" s="86">
        <f t="shared" si="33"/>
        <v>6.7627993120783172E-2</v>
      </c>
      <c r="J109" s="50">
        <v>3565.8</v>
      </c>
      <c r="K109" s="86">
        <f t="shared" si="34"/>
        <v>6.9693670732684565E-2</v>
      </c>
      <c r="L109" s="50">
        <v>4085.1</v>
      </c>
      <c r="M109" s="86">
        <f t="shared" si="35"/>
        <v>6.8070478297963102E-2</v>
      </c>
      <c r="N109" s="50">
        <v>4525</v>
      </c>
      <c r="O109" s="86">
        <f t="shared" si="36"/>
        <v>7.2114197014392561E-2</v>
      </c>
      <c r="P109" s="50">
        <v>4851.3999999999996</v>
      </c>
      <c r="Q109" s="86">
        <f t="shared" si="37"/>
        <v>7.4531432434093284E-2</v>
      </c>
      <c r="R109" s="50">
        <v>5431.2</v>
      </c>
      <c r="S109" s="86">
        <f t="shared" si="38"/>
        <v>6.371716299542933E-2</v>
      </c>
      <c r="T109" s="50">
        <v>6091.9</v>
      </c>
      <c r="U109" s="92">
        <f t="shared" si="39"/>
        <v>5.8709921773431109E-2</v>
      </c>
      <c r="V109" s="87"/>
      <c r="W109" s="87"/>
      <c r="X109" s="47"/>
    </row>
    <row r="110" spans="1:24" ht="15" hidden="1" customHeight="1" x14ac:dyDescent="0.25">
      <c r="A110" s="48" t="s">
        <v>30</v>
      </c>
      <c r="B110" s="50">
        <v>20.3719538264215</v>
      </c>
      <c r="C110" s="86">
        <f t="shared" si="30"/>
        <v>5.2644516467396864E-4</v>
      </c>
      <c r="D110" s="50">
        <v>12.382347717989701</v>
      </c>
      <c r="E110" s="86">
        <f t="shared" si="31"/>
        <v>2.8649180525003591E-4</v>
      </c>
      <c r="F110" s="50">
        <v>11.124718524078499</v>
      </c>
      <c r="G110" s="86">
        <f t="shared" si="32"/>
        <v>2.4006108007730703E-4</v>
      </c>
      <c r="H110" s="50">
        <v>9.0404920189128593</v>
      </c>
      <c r="I110" s="86">
        <f t="shared" si="33"/>
        <v>1.9933174623876305E-4</v>
      </c>
      <c r="J110" s="50">
        <v>16.255868544601</v>
      </c>
      <c r="K110" s="86">
        <f t="shared" si="34"/>
        <v>3.1772145095665107E-4</v>
      </c>
      <c r="L110" s="50">
        <v>14.563351842503801</v>
      </c>
      <c r="M110" s="86">
        <f t="shared" si="35"/>
        <v>2.4267076094606151E-4</v>
      </c>
      <c r="N110" s="50">
        <v>10.768402242295201</v>
      </c>
      <c r="O110" s="86">
        <f t="shared" si="36"/>
        <v>1.7161429410632106E-4</v>
      </c>
      <c r="P110" s="50">
        <v>7.2132596685082797</v>
      </c>
      <c r="Q110" s="86">
        <f t="shared" si="37"/>
        <v>1.1081637787298407E-4</v>
      </c>
      <c r="R110" s="50">
        <v>11.951189347404901</v>
      </c>
      <c r="S110" s="86">
        <f t="shared" si="38"/>
        <v>1.4020766674728178E-4</v>
      </c>
      <c r="T110" s="50">
        <v>12.1648991014877</v>
      </c>
      <c r="U110" s="92">
        <f t="shared" si="39"/>
        <v>1.1723768850933622E-4</v>
      </c>
      <c r="V110" s="87"/>
      <c r="W110" s="87"/>
      <c r="X110" s="47"/>
    </row>
    <row r="111" spans="1:24" ht="15" customHeight="1" x14ac:dyDescent="0.25">
      <c r="A111" s="48" t="s">
        <v>24</v>
      </c>
      <c r="B111" s="50">
        <v>656.1</v>
      </c>
      <c r="C111" s="86">
        <f t="shared" si="30"/>
        <v>1.6954715069824176E-2</v>
      </c>
      <c r="D111" s="50">
        <v>873.3</v>
      </c>
      <c r="E111" s="86">
        <f t="shared" si="31"/>
        <v>2.0205642679648129E-2</v>
      </c>
      <c r="F111" s="50">
        <v>949</v>
      </c>
      <c r="G111" s="86">
        <f t="shared" si="32"/>
        <v>2.0478537456949757E-2</v>
      </c>
      <c r="H111" s="50">
        <v>1030.8</v>
      </c>
      <c r="I111" s="86">
        <f t="shared" si="33"/>
        <v>2.2727874057415002E-2</v>
      </c>
      <c r="J111" s="50">
        <v>1204.5</v>
      </c>
      <c r="K111" s="86">
        <f t="shared" si="34"/>
        <v>2.3541989566862574E-2</v>
      </c>
      <c r="L111" s="50">
        <v>1326.3</v>
      </c>
      <c r="M111" s="86">
        <f t="shared" si="35"/>
        <v>2.2100285272475203E-2</v>
      </c>
      <c r="N111" s="50">
        <v>1395.2</v>
      </c>
      <c r="O111" s="86">
        <f t="shared" si="36"/>
        <v>2.2235077939111714E-2</v>
      </c>
      <c r="P111" s="50">
        <v>1552.9</v>
      </c>
      <c r="Q111" s="86">
        <f t="shared" si="37"/>
        <v>2.3857002396607881E-2</v>
      </c>
      <c r="R111" s="50">
        <v>2218.8000000000002</v>
      </c>
      <c r="S111" s="86">
        <f t="shared" si="38"/>
        <v>2.6030277149480523E-2</v>
      </c>
      <c r="T111" s="50">
        <v>2585.4</v>
      </c>
      <c r="U111" s="92">
        <f t="shared" si="39"/>
        <v>2.4916468056440322E-2</v>
      </c>
      <c r="V111" s="87"/>
      <c r="W111" s="87"/>
      <c r="X111" s="47"/>
    </row>
    <row r="112" spans="1:24" ht="15" hidden="1" customHeight="1" x14ac:dyDescent="0.25">
      <c r="A112" s="48" t="s">
        <v>30</v>
      </c>
      <c r="B112" s="50">
        <v>22.156023000000001</v>
      </c>
      <c r="C112" s="86">
        <f t="shared" si="30"/>
        <v>5.7254847895971811E-4</v>
      </c>
      <c r="D112" s="50">
        <v>33.104709999999997</v>
      </c>
      <c r="E112" s="86">
        <f t="shared" si="31"/>
        <v>7.659474880034057E-4</v>
      </c>
      <c r="F112" s="50">
        <v>8.6682699999999997</v>
      </c>
      <c r="G112" s="86">
        <f t="shared" si="32"/>
        <v>1.8705320535506202E-4</v>
      </c>
      <c r="H112" s="50">
        <v>8.6196000000000002</v>
      </c>
      <c r="I112" s="86">
        <f t="shared" si="33"/>
        <v>1.9005159412620716E-4</v>
      </c>
      <c r="J112" s="50">
        <v>16.850989999999999</v>
      </c>
      <c r="K112" s="86">
        <f t="shared" si="34"/>
        <v>3.2935311811648448E-4</v>
      </c>
      <c r="L112" s="50">
        <v>10.112080000000001</v>
      </c>
      <c r="M112" s="86">
        <f t="shared" si="35"/>
        <v>1.6849872027300842E-4</v>
      </c>
      <c r="N112" s="50">
        <v>5.194903</v>
      </c>
      <c r="O112" s="86">
        <f t="shared" si="36"/>
        <v>8.2790333350863865E-5</v>
      </c>
      <c r="P112" s="50">
        <v>11.303039</v>
      </c>
      <c r="Q112" s="86">
        <f t="shared" si="37"/>
        <v>1.736471302156947E-4</v>
      </c>
      <c r="R112" s="50">
        <v>42.881061000000003</v>
      </c>
      <c r="S112" s="86">
        <f t="shared" si="38"/>
        <v>5.0306737979708869E-4</v>
      </c>
      <c r="T112" s="50">
        <v>16.522445000000001</v>
      </c>
      <c r="U112" s="92">
        <f t="shared" si="39"/>
        <v>1.5923299027492541E-4</v>
      </c>
      <c r="V112" s="87"/>
      <c r="W112" s="87"/>
      <c r="X112" s="47"/>
    </row>
    <row r="113" spans="1:24" ht="15" hidden="1" customHeight="1" x14ac:dyDescent="0.25">
      <c r="A113" s="48" t="s">
        <v>25</v>
      </c>
      <c r="B113" s="50">
        <v>325.5</v>
      </c>
      <c r="C113" s="86">
        <f t="shared" si="30"/>
        <v>8.411461294357216E-3</v>
      </c>
      <c r="D113" s="50">
        <v>359.9</v>
      </c>
      <c r="E113" s="86">
        <f t="shared" si="31"/>
        <v>8.3270477503782914E-3</v>
      </c>
      <c r="F113" s="50">
        <v>403.1</v>
      </c>
      <c r="G113" s="86">
        <f t="shared" si="32"/>
        <v>8.6985231284472577E-3</v>
      </c>
      <c r="H113" s="50">
        <v>473</v>
      </c>
      <c r="I113" s="86">
        <f t="shared" si="33"/>
        <v>1.0429069100851082E-2</v>
      </c>
      <c r="J113" s="50">
        <v>530.29999999999995</v>
      </c>
      <c r="K113" s="86">
        <f t="shared" si="34"/>
        <v>1.03647298192671E-2</v>
      </c>
      <c r="L113" s="50">
        <v>44.2</v>
      </c>
      <c r="M113" s="86">
        <f t="shared" si="35"/>
        <v>7.3650954463047884E-4</v>
      </c>
      <c r="N113" s="50">
        <v>72.7</v>
      </c>
      <c r="O113" s="86">
        <f t="shared" si="36"/>
        <v>1.158608203966042E-3</v>
      </c>
      <c r="P113" s="50">
        <v>55.4</v>
      </c>
      <c r="Q113" s="86">
        <f t="shared" si="37"/>
        <v>8.5110305413875747E-4</v>
      </c>
      <c r="R113" s="50">
        <v>129.1</v>
      </c>
      <c r="S113" s="86">
        <f t="shared" si="38"/>
        <v>1.5145613755173676E-3</v>
      </c>
      <c r="T113" s="50">
        <v>128.4</v>
      </c>
      <c r="U113" s="92">
        <f t="shared" si="39"/>
        <v>1.2374388869988927E-3</v>
      </c>
      <c r="V113" s="87"/>
      <c r="W113" s="87"/>
      <c r="X113" s="47"/>
    </row>
    <row r="114" spans="1:24" ht="15" hidden="1" customHeight="1" x14ac:dyDescent="0.25">
      <c r="A114" s="48" t="s">
        <v>30</v>
      </c>
      <c r="B114" s="50">
        <v>31.568310428455899</v>
      </c>
      <c r="C114" s="86">
        <f t="shared" si="30"/>
        <v>8.1577763839388643E-4</v>
      </c>
      <c r="D114" s="50">
        <v>10.568356374807999</v>
      </c>
      <c r="E114" s="86">
        <f t="shared" si="31"/>
        <v>2.445212786219534E-4</v>
      </c>
      <c r="F114" s="50">
        <v>12.0033342595165</v>
      </c>
      <c r="G114" s="86">
        <f t="shared" si="32"/>
        <v>2.5902079056037611E-4</v>
      </c>
      <c r="H114" s="50">
        <v>17.340610270404401</v>
      </c>
      <c r="I114" s="86">
        <f t="shared" si="33"/>
        <v>3.8233916017119552E-4</v>
      </c>
      <c r="J114" s="50">
        <v>12.1141649048626</v>
      </c>
      <c r="K114" s="86">
        <f t="shared" si="34"/>
        <v>2.3677172586262187E-4</v>
      </c>
      <c r="L114" s="50">
        <v>-91.665095229115593</v>
      </c>
      <c r="M114" s="86">
        <f t="shared" si="35"/>
        <v>-1.5274257363281764E-3</v>
      </c>
      <c r="N114" s="50">
        <v>64.479638009049793</v>
      </c>
      <c r="O114" s="86">
        <f t="shared" si="36"/>
        <v>1.0276016174146591E-3</v>
      </c>
      <c r="P114" s="50">
        <v>-23.796423658872101</v>
      </c>
      <c r="Q114" s="86">
        <f t="shared" si="37"/>
        <v>-3.6558138724992475E-4</v>
      </c>
      <c r="R114" s="50">
        <v>133.032490974729</v>
      </c>
      <c r="S114" s="86">
        <f t="shared" si="38"/>
        <v>1.5606961465467648E-3</v>
      </c>
      <c r="T114" s="50">
        <v>-0.54221533694809299</v>
      </c>
      <c r="U114" s="92">
        <f t="shared" si="39"/>
        <v>-5.2255322668752164E-6</v>
      </c>
      <c r="V114" s="87"/>
      <c r="W114" s="87"/>
      <c r="X114" s="47"/>
    </row>
    <row r="115" spans="1:24" ht="15" hidden="1" customHeight="1" x14ac:dyDescent="0.25">
      <c r="A115" s="54" t="s">
        <v>30</v>
      </c>
      <c r="B115" s="55">
        <v>31.568310428455899</v>
      </c>
      <c r="C115" s="86">
        <f t="shared" si="30"/>
        <v>8.1577763839388643E-4</v>
      </c>
      <c r="D115" s="55">
        <v>10.568356374807999</v>
      </c>
      <c r="E115" s="86">
        <f t="shared" si="31"/>
        <v>2.445212786219534E-4</v>
      </c>
      <c r="F115" s="55">
        <v>12.0033342595165</v>
      </c>
      <c r="G115" s="86">
        <f t="shared" si="32"/>
        <v>2.5902079056037611E-4</v>
      </c>
      <c r="H115" s="55">
        <v>17.340610270404401</v>
      </c>
      <c r="I115" s="86">
        <f t="shared" si="33"/>
        <v>3.8233916017119552E-4</v>
      </c>
      <c r="J115" s="55">
        <v>12.1141649048626</v>
      </c>
      <c r="K115" s="86">
        <f t="shared" si="34"/>
        <v>2.3677172586262187E-4</v>
      </c>
      <c r="L115" s="55">
        <v>-91.665095229115593</v>
      </c>
      <c r="M115" s="86">
        <f t="shared" si="35"/>
        <v>-1.5274257363281764E-3</v>
      </c>
      <c r="N115" s="55">
        <v>64.479638009049793</v>
      </c>
      <c r="O115" s="86">
        <f t="shared" si="36"/>
        <v>1.0276016174146591E-3</v>
      </c>
      <c r="P115" s="55">
        <v>-23.796423658872101</v>
      </c>
      <c r="Q115" s="86">
        <f t="shared" si="37"/>
        <v>-3.6558138724992475E-4</v>
      </c>
      <c r="R115" s="55">
        <v>133.032490974729</v>
      </c>
      <c r="S115" s="86">
        <f t="shared" si="38"/>
        <v>1.5606961465467648E-3</v>
      </c>
      <c r="T115" s="55">
        <v>-0.54221533694809299</v>
      </c>
      <c r="U115" s="92">
        <f t="shared" si="39"/>
        <v>-5.2255322668752164E-6</v>
      </c>
      <c r="V115" s="90"/>
      <c r="W115" s="90"/>
    </row>
    <row r="116" spans="1:24" ht="15" hidden="1" customHeight="1" x14ac:dyDescent="0.25">
      <c r="A116" s="56" t="s">
        <v>23</v>
      </c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91"/>
      <c r="V116" s="91"/>
      <c r="W116" s="91"/>
    </row>
    <row r="117" spans="1:24" ht="15" customHeight="1" x14ac:dyDescent="0.25"/>
    <row r="118" spans="1:24" ht="15" customHeight="1" x14ac:dyDescent="0.25"/>
    <row r="119" spans="1:24" ht="15" customHeight="1" x14ac:dyDescent="0.25"/>
    <row r="120" spans="1:24" ht="15" customHeight="1" x14ac:dyDescent="0.25"/>
    <row r="121" spans="1:24" ht="15" customHeight="1" x14ac:dyDescent="0.25"/>
    <row r="122" spans="1:24" ht="15" customHeight="1" x14ac:dyDescent="0.25"/>
    <row r="123" spans="1:24" ht="15" customHeight="1" x14ac:dyDescent="0.25"/>
    <row r="124" spans="1:24" ht="15" customHeight="1" x14ac:dyDescent="0.25"/>
    <row r="125" spans="1:24" ht="15" customHeight="1" x14ac:dyDescent="0.25"/>
    <row r="126" spans="1:24" ht="15" customHeight="1" x14ac:dyDescent="0.25"/>
    <row r="127" spans="1:24" ht="15" customHeight="1" x14ac:dyDescent="0.25"/>
    <row r="128" spans="1:24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297" spans="2:25" x14ac:dyDescent="0.25">
      <c r="B297" s="58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 spans="2:25" ht="20.25" x14ac:dyDescent="0.25">
      <c r="B298" s="60"/>
      <c r="C298" s="84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</row>
    <row r="299" spans="2:25" x14ac:dyDescent="0.25">
      <c r="B299" s="1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/>
    </row>
    <row r="300" spans="2:25" x14ac:dyDescent="0.25">
      <c r="B300" s="62"/>
      <c r="C300" s="62"/>
      <c r="D300" s="63"/>
      <c r="E300" s="63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 spans="2:25" x14ac:dyDescent="0.25">
      <c r="B301" s="65"/>
      <c r="C301" s="65"/>
      <c r="D301" s="66"/>
      <c r="E301" s="66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</row>
    <row r="302" spans="2:25" x14ac:dyDescent="0.25">
      <c r="B302" s="68"/>
      <c r="C302" s="68"/>
      <c r="D302" s="68"/>
      <c r="E302" s="68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</row>
    <row r="303" spans="2:25" x14ac:dyDescent="0.25">
      <c r="B303" s="35"/>
      <c r="C303" s="35"/>
      <c r="D303" s="35"/>
      <c r="E303" s="35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spans="2:25" x14ac:dyDescent="0.25">
      <c r="B304" s="27"/>
      <c r="C304" s="27"/>
      <c r="D304" s="27"/>
      <c r="E304" s="27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2:25" x14ac:dyDescent="0.25">
      <c r="B305" s="35"/>
      <c r="C305" s="35"/>
      <c r="D305" s="35"/>
      <c r="E305" s="35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</row>
    <row r="306" spans="2:25" x14ac:dyDescent="0.25">
      <c r="B306" s="28"/>
      <c r="C306" s="28"/>
      <c r="D306" s="28"/>
      <c r="E306" s="28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23"/>
      <c r="X306" s="23"/>
      <c r="Y306" s="23"/>
    </row>
    <row r="307" spans="2:25" x14ac:dyDescent="0.25">
      <c r="B307" s="35"/>
      <c r="C307" s="35"/>
      <c r="D307" s="35"/>
      <c r="E307" s="35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32"/>
      <c r="X307" s="32"/>
      <c r="Y307" s="32"/>
    </row>
    <row r="308" spans="2:25" x14ac:dyDescent="0.25">
      <c r="B308" s="27"/>
      <c r="C308" s="27"/>
      <c r="D308" s="27"/>
      <c r="E308" s="27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2:25" x14ac:dyDescent="0.25">
      <c r="B309" s="35"/>
      <c r="C309" s="35"/>
      <c r="D309" s="35"/>
      <c r="E309" s="35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spans="2:25" x14ac:dyDescent="0.25">
      <c r="B310" s="27"/>
      <c r="C310" s="27"/>
      <c r="D310" s="27"/>
      <c r="E310" s="27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2:25" x14ac:dyDescent="0.25">
      <c r="B311" s="35"/>
      <c r="C311" s="35"/>
      <c r="D311" s="35"/>
      <c r="E311" s="35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spans="2:25" x14ac:dyDescent="0.25">
      <c r="B312" s="35"/>
      <c r="C312" s="35"/>
      <c r="D312" s="35"/>
      <c r="E312" s="35"/>
      <c r="F312" s="43"/>
      <c r="G312" s="43"/>
      <c r="H312" s="43"/>
      <c r="I312" s="43"/>
      <c r="J312" s="43"/>
      <c r="K312" s="43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spans="2:25" x14ac:dyDescent="0.25">
      <c r="B313" s="35"/>
      <c r="C313" s="35"/>
      <c r="D313" s="35"/>
      <c r="E313" s="35"/>
      <c r="F313" s="43"/>
      <c r="G313" s="43"/>
      <c r="H313" s="43"/>
      <c r="I313" s="43"/>
      <c r="J313" s="43"/>
      <c r="K313" s="43"/>
      <c r="L313" s="43"/>
      <c r="M313" s="43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</row>
    <row r="314" spans="2:25" x14ac:dyDescent="0.25">
      <c r="B314" s="27"/>
      <c r="C314" s="27"/>
      <c r="D314" s="27"/>
      <c r="E314" s="27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44"/>
      <c r="U314" s="21"/>
      <c r="V314" s="21"/>
      <c r="W314" s="21"/>
      <c r="X314" s="21"/>
      <c r="Y314" s="21"/>
    </row>
    <row r="315" spans="2:25" x14ac:dyDescent="0.25">
      <c r="B315" s="35"/>
      <c r="C315" s="35"/>
      <c r="D315" s="35"/>
      <c r="E315" s="35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44"/>
      <c r="U315" s="43"/>
      <c r="V315" s="32"/>
      <c r="W315" s="32"/>
      <c r="X315" s="32"/>
      <c r="Y315" s="32"/>
    </row>
    <row r="316" spans="2:25" x14ac:dyDescent="0.25">
      <c r="B316" s="27"/>
      <c r="C316" s="27"/>
      <c r="D316" s="27"/>
      <c r="E316" s="27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2:25" x14ac:dyDescent="0.25">
      <c r="B317" s="35"/>
      <c r="C317" s="35"/>
      <c r="D317" s="35"/>
      <c r="E317" s="35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spans="2:25" x14ac:dyDescent="0.25">
      <c r="B318" s="27"/>
      <c r="C318" s="27"/>
      <c r="D318" s="27"/>
      <c r="E318" s="27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2:25" x14ac:dyDescent="0.25">
      <c r="B319" s="35"/>
      <c r="C319" s="35"/>
      <c r="D319" s="35"/>
      <c r="E319" s="35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spans="2:25" x14ac:dyDescent="0.25">
      <c r="B320" s="28"/>
      <c r="C320" s="28"/>
      <c r="D320" s="28"/>
      <c r="E320" s="28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 spans="2:25" x14ac:dyDescent="0.25">
      <c r="B321" s="35"/>
      <c r="C321" s="35"/>
      <c r="D321" s="35"/>
      <c r="E321" s="35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spans="2:25" x14ac:dyDescent="0.25">
      <c r="B322" s="27"/>
      <c r="C322" s="27"/>
      <c r="D322" s="27"/>
      <c r="E322" s="27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2:25" x14ac:dyDescent="0.25">
      <c r="B323" s="35"/>
      <c r="C323" s="35"/>
      <c r="D323" s="35"/>
      <c r="E323" s="35"/>
      <c r="F323" s="32"/>
      <c r="G323" s="32"/>
      <c r="H323" s="32"/>
      <c r="I323" s="32"/>
      <c r="J323" s="32"/>
      <c r="K323" s="32"/>
      <c r="L323" s="43"/>
      <c r="M323" s="43"/>
      <c r="N323" s="32"/>
      <c r="O323" s="32"/>
      <c r="P323" s="32"/>
      <c r="Q323" s="32"/>
      <c r="R323" s="32"/>
      <c r="S323" s="32"/>
      <c r="T323" s="32"/>
      <c r="U323" s="32"/>
      <c r="V323" s="43"/>
      <c r="W323" s="32"/>
      <c r="X323" s="32"/>
      <c r="Y323" s="32"/>
    </row>
    <row r="324" spans="2:25" x14ac:dyDescent="0.25">
      <c r="B324" s="27"/>
      <c r="C324" s="27"/>
      <c r="D324" s="27"/>
      <c r="E324" s="27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44"/>
      <c r="Q324" s="44"/>
      <c r="R324" s="21"/>
      <c r="S324" s="21"/>
      <c r="T324" s="21"/>
      <c r="U324" s="21"/>
      <c r="V324" s="21"/>
      <c r="W324" s="21"/>
      <c r="X324" s="21"/>
      <c r="Y324" s="21"/>
    </row>
    <row r="325" spans="2:25" x14ac:dyDescent="0.25">
      <c r="B325" s="35"/>
      <c r="C325" s="35"/>
      <c r="D325" s="35"/>
      <c r="E325" s="35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43"/>
      <c r="Q325" s="43"/>
      <c r="R325" s="43"/>
      <c r="S325" s="43"/>
      <c r="T325" s="32"/>
      <c r="U325" s="32"/>
      <c r="V325" s="32"/>
      <c r="W325" s="32"/>
      <c r="X325" s="32"/>
      <c r="Y325" s="32"/>
    </row>
    <row r="326" spans="2:25" x14ac:dyDescent="0.25">
      <c r="B326" s="35"/>
      <c r="C326" s="35"/>
      <c r="D326" s="35"/>
      <c r="E326" s="35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spans="2:25" x14ac:dyDescent="0.25">
      <c r="B327" s="35"/>
      <c r="C327" s="35"/>
      <c r="D327" s="35"/>
      <c r="E327" s="35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spans="2:25" x14ac:dyDescent="0.25">
      <c r="B328" s="35"/>
      <c r="C328" s="35"/>
      <c r="D328" s="35"/>
      <c r="E328" s="35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44"/>
      <c r="Q328" s="44"/>
      <c r="R328" s="32"/>
      <c r="S328" s="32"/>
      <c r="T328" s="32"/>
      <c r="U328" s="32"/>
      <c r="V328" s="32"/>
      <c r="W328" s="32"/>
      <c r="X328" s="32"/>
      <c r="Y328" s="32"/>
    </row>
    <row r="329" spans="2:25" x14ac:dyDescent="0.25">
      <c r="B329" s="35"/>
      <c r="C329" s="35"/>
      <c r="D329" s="35"/>
      <c r="E329" s="35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44"/>
      <c r="Q329" s="44"/>
      <c r="R329" s="44"/>
      <c r="S329" s="44"/>
      <c r="T329" s="44"/>
      <c r="U329" s="44"/>
      <c r="V329" s="44"/>
      <c r="W329" s="32"/>
      <c r="X329" s="32"/>
      <c r="Y329" s="32"/>
    </row>
    <row r="330" spans="2:25" x14ac:dyDescent="0.25">
      <c r="B330" s="27"/>
      <c r="C330" s="27"/>
      <c r="D330" s="27"/>
      <c r="E330" s="27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21"/>
      <c r="X330" s="21"/>
      <c r="Y330" s="21"/>
    </row>
    <row r="331" spans="2:25" x14ac:dyDescent="0.25">
      <c r="B331" s="35"/>
      <c r="C331" s="35"/>
      <c r="D331" s="35"/>
      <c r="E331" s="35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32"/>
      <c r="X331" s="32"/>
      <c r="Y331" s="32"/>
    </row>
    <row r="332" spans="2:25" x14ac:dyDescent="0.25">
      <c r="B332" s="27"/>
      <c r="C332" s="27"/>
      <c r="D332" s="27"/>
      <c r="E332" s="27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2:25" x14ac:dyDescent="0.25">
      <c r="B333" s="35"/>
      <c r="C333" s="35"/>
      <c r="D333" s="35"/>
      <c r="E333" s="35"/>
      <c r="F333" s="32"/>
      <c r="G333" s="32"/>
      <c r="H333" s="32"/>
      <c r="I333" s="32"/>
      <c r="J333" s="32"/>
      <c r="K333" s="32"/>
      <c r="L333" s="43"/>
      <c r="M333" s="43"/>
      <c r="N333" s="43"/>
      <c r="O333" s="43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spans="2:25" x14ac:dyDescent="0.25">
      <c r="B334" s="27"/>
      <c r="C334" s="27"/>
      <c r="D334" s="27"/>
      <c r="E334" s="27"/>
      <c r="F334" s="21"/>
      <c r="G334" s="21"/>
      <c r="H334" s="44"/>
      <c r="I334" s="44"/>
      <c r="J334" s="44"/>
      <c r="K334" s="44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2:25" x14ac:dyDescent="0.25">
      <c r="B335" s="35"/>
      <c r="C335" s="35"/>
      <c r="D335" s="35"/>
      <c r="E335" s="35"/>
      <c r="F335" s="43"/>
      <c r="G335" s="43"/>
      <c r="H335" s="43"/>
      <c r="I335" s="43"/>
      <c r="J335" s="43"/>
      <c r="K335" s="43"/>
      <c r="L335" s="43"/>
      <c r="M335" s="43"/>
      <c r="N335" s="32"/>
      <c r="O335" s="32"/>
      <c r="P335" s="43"/>
      <c r="Q335" s="43"/>
      <c r="R335" s="32"/>
      <c r="S335" s="32"/>
      <c r="T335" s="32"/>
      <c r="U335" s="43"/>
      <c r="V335" s="43"/>
      <c r="W335" s="32"/>
      <c r="X335" s="32"/>
      <c r="Y335" s="32"/>
    </row>
    <row r="336" spans="2:25" x14ac:dyDescent="0.25">
      <c r="B336" s="27"/>
      <c r="C336" s="27"/>
      <c r="D336" s="27"/>
      <c r="E336" s="27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2:25" x14ac:dyDescent="0.25">
      <c r="B337" s="35"/>
      <c r="C337" s="35"/>
      <c r="D337" s="35"/>
      <c r="E337" s="35"/>
      <c r="F337" s="32"/>
      <c r="G337" s="32"/>
      <c r="H337" s="32"/>
      <c r="I337" s="32"/>
      <c r="J337" s="32"/>
      <c r="K337" s="32"/>
      <c r="L337" s="43"/>
      <c r="M337" s="43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</row>
    <row r="338" spans="2:25" x14ac:dyDescent="0.25">
      <c r="B338" s="28"/>
      <c r="C338" s="28"/>
      <c r="D338" s="28"/>
      <c r="E338" s="28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 spans="2:25" x14ac:dyDescent="0.25">
      <c r="B339" s="35"/>
      <c r="C339" s="35"/>
      <c r="D339" s="35"/>
      <c r="E339" s="35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spans="2:25" x14ac:dyDescent="0.25">
      <c r="B340" s="27"/>
      <c r="C340" s="27"/>
      <c r="D340" s="27"/>
      <c r="E340" s="27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2:25" x14ac:dyDescent="0.25">
      <c r="B341" s="35"/>
      <c r="C341" s="35"/>
      <c r="D341" s="35"/>
      <c r="E341" s="35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spans="2:25" x14ac:dyDescent="0.25">
      <c r="B342" s="27"/>
      <c r="C342" s="27"/>
      <c r="D342" s="27"/>
      <c r="E342" s="27"/>
      <c r="F342" s="44"/>
      <c r="G342" s="44"/>
      <c r="H342" s="44"/>
      <c r="I342" s="44"/>
      <c r="J342" s="44"/>
      <c r="K342" s="44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2:25" x14ac:dyDescent="0.25">
      <c r="B343" s="35"/>
      <c r="C343" s="35"/>
      <c r="D343" s="35"/>
      <c r="E343" s="35"/>
      <c r="F343" s="44"/>
      <c r="G343" s="44"/>
      <c r="H343" s="44"/>
      <c r="I343" s="44"/>
      <c r="J343" s="44"/>
      <c r="K343" s="44"/>
      <c r="L343" s="44"/>
      <c r="M343" s="44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spans="2:25" x14ac:dyDescent="0.25">
      <c r="B344" s="27"/>
      <c r="C344" s="27"/>
      <c r="D344" s="27"/>
      <c r="E344" s="27"/>
      <c r="F344" s="44"/>
      <c r="G344" s="44"/>
      <c r="H344" s="44"/>
      <c r="I344" s="44"/>
      <c r="J344" s="44"/>
      <c r="K344" s="44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2:25" x14ac:dyDescent="0.25">
      <c r="B345" s="35"/>
      <c r="C345" s="35"/>
      <c r="D345" s="35"/>
      <c r="E345" s="35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32"/>
      <c r="V345" s="32"/>
      <c r="W345" s="32"/>
      <c r="X345" s="32"/>
      <c r="Y345" s="32"/>
    </row>
    <row r="346" spans="2:25" x14ac:dyDescent="0.25">
      <c r="B346" s="27"/>
      <c r="C346" s="27"/>
      <c r="D346" s="27"/>
      <c r="E346" s="27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71"/>
      <c r="V346" s="21"/>
      <c r="W346" s="21"/>
      <c r="X346" s="21"/>
      <c r="Y346" s="21"/>
    </row>
    <row r="347" spans="2:25" x14ac:dyDescent="0.25">
      <c r="B347" s="28"/>
      <c r="C347" s="28"/>
      <c r="D347" s="28"/>
      <c r="E347" s="28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 spans="2:25" x14ac:dyDescent="0.25">
      <c r="B348" s="35"/>
      <c r="C348" s="35"/>
      <c r="D348" s="35"/>
      <c r="E348" s="35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</row>
    <row r="349" spans="2:25" x14ac:dyDescent="0.25">
      <c r="B349" s="27"/>
      <c r="C349" s="27"/>
      <c r="D349" s="27"/>
      <c r="E349" s="27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2:25" x14ac:dyDescent="0.25">
      <c r="B350" s="27"/>
      <c r="C350" s="27"/>
      <c r="D350" s="27"/>
      <c r="E350" s="27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2:25" x14ac:dyDescent="0.25">
      <c r="B351" s="27"/>
      <c r="C351" s="27"/>
      <c r="D351" s="27"/>
      <c r="E351" s="27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2:25" x14ac:dyDescent="0.25">
      <c r="B352" s="28"/>
      <c r="C352" s="28"/>
      <c r="D352" s="28"/>
      <c r="E352" s="28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 spans="2:25" x14ac:dyDescent="0.25">
      <c r="B353" s="35"/>
      <c r="C353" s="35"/>
      <c r="D353" s="35"/>
      <c r="E353" s="35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</row>
    <row r="354" spans="2:25" x14ac:dyDescent="0.25">
      <c r="B354" s="27"/>
      <c r="C354" s="27"/>
      <c r="D354" s="27"/>
      <c r="E354" s="27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2:25" x14ac:dyDescent="0.25">
      <c r="B355" s="35"/>
      <c r="C355" s="35"/>
      <c r="D355" s="35"/>
      <c r="E355" s="35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32"/>
      <c r="S355" s="32"/>
      <c r="T355" s="32"/>
      <c r="U355" s="43"/>
      <c r="V355" s="32"/>
      <c r="W355" s="32"/>
      <c r="X355" s="32"/>
      <c r="Y355" s="32"/>
    </row>
    <row r="356" spans="2:25" x14ac:dyDescent="0.25">
      <c r="B356" s="28"/>
      <c r="C356" s="28"/>
      <c r="D356" s="28"/>
      <c r="E356" s="28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 spans="2:25" x14ac:dyDescent="0.25">
      <c r="B357" s="35"/>
      <c r="C357" s="35"/>
      <c r="D357" s="35"/>
      <c r="E357" s="35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</row>
    <row r="358" spans="2:25" x14ac:dyDescent="0.25">
      <c r="B358" s="27"/>
      <c r="C358" s="27"/>
      <c r="D358" s="27"/>
      <c r="E358" s="27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2:25" x14ac:dyDescent="0.25">
      <c r="B359" s="27"/>
      <c r="C359" s="27"/>
      <c r="D359" s="27"/>
      <c r="E359" s="27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2:25" x14ac:dyDescent="0.25">
      <c r="B360" s="28"/>
      <c r="C360" s="28"/>
      <c r="D360" s="28"/>
      <c r="E360" s="28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 spans="2:25" x14ac:dyDescent="0.25">
      <c r="B361" s="35"/>
      <c r="C361" s="35"/>
      <c r="D361" s="35"/>
      <c r="E361" s="35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</row>
    <row r="362" spans="2:25" x14ac:dyDescent="0.25">
      <c r="B362" s="36"/>
      <c r="C362" s="36"/>
      <c r="D362" s="72"/>
      <c r="E362" s="72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 spans="2:25" x14ac:dyDescent="0.25">
      <c r="B363" s="28"/>
      <c r="C363" s="28"/>
      <c r="D363" s="28"/>
      <c r="E363" s="28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 spans="2:25" x14ac:dyDescent="0.25">
      <c r="B364" s="35"/>
      <c r="C364" s="35"/>
      <c r="D364" s="35"/>
      <c r="E364" s="35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</row>
    <row r="365" spans="2:25" x14ac:dyDescent="0.25">
      <c r="B365" s="27"/>
      <c r="C365" s="27"/>
      <c r="D365" s="27"/>
      <c r="E365" s="27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2:25" x14ac:dyDescent="0.25">
      <c r="B366" s="35"/>
      <c r="C366" s="35"/>
      <c r="D366" s="35"/>
      <c r="E366" s="35"/>
      <c r="F366" s="32"/>
      <c r="G366" s="32"/>
      <c r="H366" s="43"/>
      <c r="I366" s="43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</row>
    <row r="367" spans="2:25" x14ac:dyDescent="0.25">
      <c r="B367" s="27"/>
      <c r="C367" s="27"/>
      <c r="D367" s="27"/>
      <c r="E367" s="27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2:25" x14ac:dyDescent="0.25">
      <c r="B368" s="36"/>
      <c r="C368" s="36"/>
      <c r="D368" s="72"/>
      <c r="E368" s="72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 spans="2:25" x14ac:dyDescent="0.25">
      <c r="B369" s="27"/>
      <c r="C369" s="27"/>
      <c r="D369" s="27"/>
      <c r="E369" s="27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2:25" x14ac:dyDescent="0.25">
      <c r="B370" s="35"/>
      <c r="C370" s="35"/>
      <c r="D370" s="35"/>
      <c r="E370" s="35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</row>
    <row r="371" spans="2:25" x14ac:dyDescent="0.25">
      <c r="B371" s="28"/>
      <c r="C371" s="28"/>
      <c r="D371" s="28"/>
      <c r="E371" s="28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</row>
    <row r="372" spans="2:25" x14ac:dyDescent="0.25">
      <c r="B372" s="35"/>
      <c r="C372" s="35"/>
      <c r="D372" s="35"/>
      <c r="E372" s="35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</row>
    <row r="373" spans="2:25" x14ac:dyDescent="0.25">
      <c r="B373" s="28"/>
      <c r="C373" s="28"/>
      <c r="D373" s="28"/>
      <c r="E373" s="28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</row>
    <row r="374" spans="2:25" x14ac:dyDescent="0.25">
      <c r="B374" s="35"/>
      <c r="C374" s="35"/>
      <c r="D374" s="35"/>
      <c r="E374" s="35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</row>
    <row r="375" spans="2:25" x14ac:dyDescent="0.25">
      <c r="B375" s="28"/>
      <c r="C375" s="28"/>
      <c r="D375" s="28"/>
      <c r="E375" s="28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</row>
    <row r="376" spans="2:25" x14ac:dyDescent="0.25">
      <c r="B376" s="35"/>
      <c r="C376" s="35"/>
      <c r="D376" s="35"/>
      <c r="E376" s="35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</row>
    <row r="377" spans="2:25" x14ac:dyDescent="0.25">
      <c r="B377" s="36"/>
      <c r="C377" s="36"/>
      <c r="D377" s="72"/>
      <c r="E377" s="72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 spans="2:25" x14ac:dyDescent="0.25">
      <c r="B378" s="27"/>
      <c r="C378" s="27"/>
      <c r="D378" s="27"/>
      <c r="E378" s="27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2:25" x14ac:dyDescent="0.25">
      <c r="B379" s="35"/>
      <c r="C379" s="35"/>
      <c r="D379" s="35"/>
      <c r="E379" s="35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</row>
    <row r="380" spans="2:25" x14ac:dyDescent="0.25">
      <c r="B380" s="28"/>
      <c r="C380" s="28"/>
      <c r="D380" s="28"/>
      <c r="E380" s="28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</row>
    <row r="381" spans="2:25" x14ac:dyDescent="0.25">
      <c r="B381" s="35"/>
      <c r="C381" s="35"/>
      <c r="D381" s="35"/>
      <c r="E381" s="35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</row>
    <row r="382" spans="2:25" x14ac:dyDescent="0.25">
      <c r="B382" s="28"/>
      <c r="C382" s="28"/>
      <c r="D382" s="28"/>
      <c r="E382" s="28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</row>
    <row r="383" spans="2:25" x14ac:dyDescent="0.25">
      <c r="B383" s="35"/>
      <c r="C383" s="35"/>
      <c r="D383" s="35"/>
      <c r="E383" s="35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</row>
    <row r="384" spans="2:25" x14ac:dyDescent="0.25">
      <c r="B384" s="28"/>
      <c r="C384" s="28"/>
      <c r="D384" s="28"/>
      <c r="E384" s="28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</row>
    <row r="385" spans="2:25" x14ac:dyDescent="0.25">
      <c r="B385" s="35"/>
      <c r="C385" s="35"/>
      <c r="D385" s="35"/>
      <c r="E385" s="35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</row>
    <row r="386" spans="2:25" x14ac:dyDescent="0.25">
      <c r="B386" s="36"/>
      <c r="C386" s="36"/>
      <c r="D386" s="72"/>
      <c r="E386" s="72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 spans="2:25" x14ac:dyDescent="0.25">
      <c r="B387" s="28"/>
      <c r="C387" s="28"/>
      <c r="D387" s="72"/>
      <c r="E387" s="72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 spans="2:25" x14ac:dyDescent="0.25">
      <c r="B388" s="27"/>
      <c r="C388" s="27"/>
      <c r="D388" s="27"/>
      <c r="E388" s="27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4"/>
      <c r="X388" s="74"/>
      <c r="Y388" s="74"/>
    </row>
    <row r="389" spans="2:25" x14ac:dyDescent="0.25">
      <c r="B389" s="27"/>
      <c r="C389" s="27"/>
      <c r="D389" s="27"/>
      <c r="E389" s="27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2:25" x14ac:dyDescent="0.25">
      <c r="B390" s="35"/>
      <c r="C390" s="35"/>
      <c r="D390" s="35"/>
      <c r="E390" s="35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</row>
    <row r="391" spans="2:25" x14ac:dyDescent="0.25">
      <c r="B391" s="27"/>
      <c r="C391" s="27"/>
      <c r="D391" s="27"/>
      <c r="E391" s="27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2:25" x14ac:dyDescent="0.25">
      <c r="B392" s="35"/>
      <c r="C392" s="35"/>
      <c r="D392" s="35"/>
      <c r="E392" s="35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</row>
    <row r="393" spans="2:25" x14ac:dyDescent="0.25">
      <c r="B393" s="27"/>
      <c r="C393" s="27"/>
      <c r="D393" s="27"/>
      <c r="E393" s="27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2:25" x14ac:dyDescent="0.25">
      <c r="B394" s="35"/>
      <c r="C394" s="35"/>
      <c r="D394" s="35"/>
      <c r="E394" s="35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</row>
    <row r="395" spans="2:25" x14ac:dyDescent="0.25">
      <c r="B395" s="27"/>
      <c r="C395" s="27"/>
      <c r="D395" s="27"/>
      <c r="E395" s="27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2:25" x14ac:dyDescent="0.25">
      <c r="B396" s="35"/>
      <c r="C396" s="35"/>
      <c r="D396" s="35"/>
      <c r="E396" s="35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</row>
    <row r="397" spans="2:25" x14ac:dyDescent="0.25">
      <c r="B397" s="27"/>
      <c r="C397" s="27"/>
      <c r="D397" s="27"/>
      <c r="E397" s="27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2:25" x14ac:dyDescent="0.25">
      <c r="B398" s="35"/>
      <c r="C398" s="35"/>
      <c r="D398" s="35"/>
      <c r="E398" s="35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</row>
    <row r="399" spans="2:25" x14ac:dyDescent="0.25">
      <c r="B399" s="27"/>
      <c r="C399" s="27"/>
      <c r="D399" s="27"/>
      <c r="E399" s="27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2:25" x14ac:dyDescent="0.25">
      <c r="B400" s="35"/>
      <c r="C400" s="35"/>
      <c r="D400" s="35"/>
      <c r="E400" s="35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</row>
    <row r="401" spans="2:25" x14ac:dyDescent="0.25">
      <c r="B401" s="27"/>
      <c r="C401" s="27"/>
      <c r="D401" s="27"/>
      <c r="E401" s="27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21"/>
      <c r="X401" s="21"/>
      <c r="Y401" s="21"/>
    </row>
    <row r="402" spans="2:25" x14ac:dyDescent="0.25">
      <c r="B402" s="35"/>
      <c r="C402" s="35"/>
      <c r="D402" s="35"/>
      <c r="E402" s="35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32"/>
      <c r="X402" s="32"/>
      <c r="Y402" s="32"/>
    </row>
    <row r="403" spans="2:25" x14ac:dyDescent="0.25">
      <c r="B403" s="27"/>
      <c r="C403" s="27"/>
      <c r="D403" s="27"/>
      <c r="E403" s="27"/>
      <c r="F403" s="24"/>
      <c r="G403" s="24"/>
      <c r="H403" s="44"/>
      <c r="I403" s="44"/>
      <c r="J403" s="44"/>
      <c r="K403" s="4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2:25" x14ac:dyDescent="0.25">
      <c r="B404" s="35"/>
      <c r="C404" s="35"/>
      <c r="D404" s="35"/>
      <c r="E404" s="35"/>
      <c r="F404" s="32"/>
      <c r="G404" s="32"/>
      <c r="H404" s="43"/>
      <c r="I404" s="43"/>
      <c r="J404" s="43"/>
      <c r="K404" s="43"/>
      <c r="L404" s="43"/>
      <c r="M404" s="43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</row>
    <row r="405" spans="2:25" x14ac:dyDescent="0.25">
      <c r="B405" s="27"/>
      <c r="C405" s="27"/>
      <c r="D405" s="27"/>
      <c r="E405" s="27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2:25" x14ac:dyDescent="0.25">
      <c r="B406" s="35"/>
      <c r="C406" s="35"/>
      <c r="D406" s="35"/>
      <c r="E406" s="35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</row>
    <row r="407" spans="2:25" x14ac:dyDescent="0.25">
      <c r="B407" s="27"/>
      <c r="C407" s="27"/>
      <c r="D407" s="27"/>
      <c r="E407" s="27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2:25" x14ac:dyDescent="0.25">
      <c r="B408" s="35"/>
      <c r="C408" s="35"/>
      <c r="D408" s="35"/>
      <c r="E408" s="35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</row>
    <row r="409" spans="2:25" x14ac:dyDescent="0.25">
      <c r="B409" s="27"/>
      <c r="C409" s="27"/>
      <c r="D409" s="27"/>
      <c r="E409" s="27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21"/>
      <c r="X409" s="21"/>
      <c r="Y409" s="21"/>
    </row>
    <row r="410" spans="2:25" x14ac:dyDescent="0.25">
      <c r="B410" s="27"/>
      <c r="C410" s="27"/>
      <c r="D410" s="27"/>
      <c r="E410" s="27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2:25" x14ac:dyDescent="0.25">
      <c r="B411" s="35"/>
      <c r="C411" s="35"/>
      <c r="D411" s="35"/>
      <c r="E411" s="35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</row>
    <row r="412" spans="2:25" x14ac:dyDescent="0.25">
      <c r="B412" s="27"/>
      <c r="C412" s="27"/>
      <c r="D412" s="27"/>
      <c r="E412" s="27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2:25" x14ac:dyDescent="0.25">
      <c r="B413" s="35"/>
      <c r="C413" s="35"/>
      <c r="D413" s="35"/>
      <c r="E413" s="35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</row>
    <row r="414" spans="2:25" x14ac:dyDescent="0.25">
      <c r="B414" s="27"/>
      <c r="C414" s="27"/>
      <c r="D414" s="27"/>
      <c r="E414" s="27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2:25" x14ac:dyDescent="0.25">
      <c r="B415" s="41"/>
      <c r="C415" s="41"/>
      <c r="D415" s="41"/>
      <c r="E415" s="41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</row>
    <row r="416" spans="2:25" x14ac:dyDescent="0.25">
      <c r="B416" s="75"/>
      <c r="C416" s="85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42"/>
    </row>
    <row r="550" spans="2:3" x14ac:dyDescent="0.25">
      <c r="B550" s="45" t="s">
        <v>23</v>
      </c>
      <c r="C550" s="45"/>
    </row>
  </sheetData>
  <autoFilter ref="A3:U116" xr:uid="{56807923-4BE2-4BAA-AD45-FB12999A675D}">
    <filterColumn colId="0">
      <filters>
        <filter val="- Interest Income"/>
        <filter val="- Operating Expenses"/>
        <filter val="- Preferred Dividends"/>
        <filter val="+ Current Income Tax"/>
        <filter val="+ Depreciation &amp; Amortization"/>
        <filter val="+ Interest Expense"/>
        <filter val="+ Research &amp; Development"/>
        <filter val="Current Profit"/>
        <filter val="Depreciation Expense"/>
        <filter val="EBIT"/>
        <filter val="EBITA"/>
        <filter val="EBITDA"/>
        <filter val="Gross Profit"/>
        <filter val="Net Income, GAAP"/>
        <filter val="Operating Income (Loss)"/>
        <filter val="Personnel Expenses"/>
        <filter val="Profit Margin"/>
        <filter val="Revenue"/>
      </filters>
    </filterColumn>
  </autoFilter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EF24-8EA0-4897-AD44-2DC1B491FC3C}">
  <sheetPr filterMode="1"/>
  <dimension ref="A2:U113"/>
  <sheetViews>
    <sheetView workbookViewId="0">
      <selection activeCell="W30" sqref="W30"/>
    </sheetView>
  </sheetViews>
  <sheetFormatPr defaultRowHeight="15" x14ac:dyDescent="0.25"/>
  <cols>
    <col min="1" max="1" width="29.5703125" style="47" customWidth="1"/>
    <col min="2" max="2" width="12.7109375" style="47" hidden="1" customWidth="1"/>
    <col min="3" max="4" width="15.28515625" style="47" hidden="1" customWidth="1"/>
    <col min="5" max="11" width="12.7109375" style="47" hidden="1" customWidth="1"/>
    <col min="12" max="16384" width="9.140625" style="47"/>
  </cols>
  <sheetData>
    <row r="2" spans="1:21" x14ac:dyDescent="0.25">
      <c r="A2" s="46" t="s">
        <v>277</v>
      </c>
    </row>
    <row r="4" spans="1:21" x14ac:dyDescent="0.25">
      <c r="A4" s="110" t="s">
        <v>353</v>
      </c>
      <c r="B4" s="46" t="s">
        <v>12</v>
      </c>
      <c r="C4" s="46" t="s">
        <v>13</v>
      </c>
      <c r="D4" s="46" t="s">
        <v>14</v>
      </c>
      <c r="E4" s="46" t="s">
        <v>15</v>
      </c>
      <c r="F4" s="46" t="s">
        <v>16</v>
      </c>
      <c r="G4" s="46" t="s">
        <v>17</v>
      </c>
      <c r="H4" s="46" t="s">
        <v>18</v>
      </c>
      <c r="I4" s="46" t="s">
        <v>19</v>
      </c>
      <c r="J4" s="46" t="s">
        <v>20</v>
      </c>
      <c r="K4" s="46" t="s">
        <v>21</v>
      </c>
      <c r="L4" s="51">
        <v>2014</v>
      </c>
      <c r="M4" s="51">
        <v>2015</v>
      </c>
      <c r="N4" s="51">
        <v>2016</v>
      </c>
      <c r="O4" s="51">
        <v>2017</v>
      </c>
      <c r="P4" s="51">
        <v>2018</v>
      </c>
      <c r="Q4" s="51">
        <v>2019</v>
      </c>
      <c r="R4" s="51">
        <v>2020</v>
      </c>
      <c r="S4" s="51">
        <v>2021</v>
      </c>
      <c r="T4" s="51">
        <v>2022</v>
      </c>
      <c r="U4" s="51">
        <v>2023</v>
      </c>
    </row>
    <row r="5" spans="1:21" x14ac:dyDescent="0.25">
      <c r="A5" s="48" t="s">
        <v>278</v>
      </c>
      <c r="B5" s="87">
        <v>38697.199999999997</v>
      </c>
      <c r="C5" s="87">
        <v>43220.6</v>
      </c>
      <c r="D5" s="87">
        <v>46341.2</v>
      </c>
      <c r="E5" s="87">
        <v>45354</v>
      </c>
      <c r="F5" s="87">
        <v>51163.9</v>
      </c>
      <c r="G5" s="87">
        <v>60012.800000000003</v>
      </c>
      <c r="H5" s="87">
        <v>62747.7</v>
      </c>
      <c r="I5" s="87">
        <v>65092</v>
      </c>
      <c r="J5" s="87">
        <v>85239.2</v>
      </c>
      <c r="K5" s="87">
        <v>103762.7</v>
      </c>
      <c r="L5" s="109">
        <f>B5/$B$5</f>
        <v>1</v>
      </c>
      <c r="M5" s="109">
        <f t="shared" ref="M5:U5" si="0">C5/$B$5</f>
        <v>1.1168921782454544</v>
      </c>
      <c r="N5" s="109">
        <f t="shared" si="0"/>
        <v>1.1975336716868403</v>
      </c>
      <c r="O5" s="109">
        <f t="shared" si="0"/>
        <v>1.1720227820100679</v>
      </c>
      <c r="P5" s="109">
        <f t="shared" si="0"/>
        <v>1.3221602596570297</v>
      </c>
      <c r="Q5" s="109">
        <f t="shared" si="0"/>
        <v>1.5508305510476212</v>
      </c>
      <c r="R5" s="109">
        <f t="shared" si="0"/>
        <v>1.6215049150842955</v>
      </c>
      <c r="S5" s="109">
        <f t="shared" si="0"/>
        <v>1.6820855255677414</v>
      </c>
      <c r="T5" s="109">
        <f t="shared" si="0"/>
        <v>2.2027226776097497</v>
      </c>
      <c r="U5" s="109">
        <f t="shared" si="0"/>
        <v>2.6814007214992301</v>
      </c>
    </row>
    <row r="6" spans="1:21" hidden="1" x14ac:dyDescent="0.25">
      <c r="A6" s="108" t="s">
        <v>30</v>
      </c>
      <c r="B6" s="87">
        <v>15.637952</v>
      </c>
      <c r="C6" s="87">
        <v>11.689218</v>
      </c>
      <c r="D6" s="87">
        <v>7.2201680000000001</v>
      </c>
      <c r="E6" s="87">
        <v>-2.1302859999999999</v>
      </c>
      <c r="F6" s="87">
        <v>12.810116000000001</v>
      </c>
      <c r="G6" s="87">
        <v>17.295202</v>
      </c>
      <c r="H6" s="87">
        <v>4.557194</v>
      </c>
      <c r="I6" s="87">
        <v>3.7360730000000002</v>
      </c>
      <c r="J6" s="87">
        <v>30.951882999999999</v>
      </c>
      <c r="K6" s="87">
        <v>21.731199</v>
      </c>
    </row>
    <row r="7" spans="1:21" hidden="1" x14ac:dyDescent="0.25">
      <c r="A7" s="108" t="s">
        <v>279</v>
      </c>
      <c r="B7" s="87">
        <v>38697.199999999997</v>
      </c>
      <c r="C7" s="87">
        <v>43220.6</v>
      </c>
      <c r="D7" s="87">
        <v>46341.2</v>
      </c>
      <c r="E7" s="87">
        <v>45354</v>
      </c>
      <c r="F7" s="87">
        <v>51163.9</v>
      </c>
      <c r="G7" s="87">
        <v>60012.800000000003</v>
      </c>
      <c r="H7" s="87">
        <v>62747.7</v>
      </c>
      <c r="I7" s="87">
        <v>65092</v>
      </c>
      <c r="J7" s="87">
        <v>85239.2</v>
      </c>
      <c r="K7" s="87">
        <v>103762.7</v>
      </c>
    </row>
    <row r="8" spans="1:21" hidden="1" x14ac:dyDescent="0.25">
      <c r="A8" s="108" t="s">
        <v>30</v>
      </c>
      <c r="B8" s="87">
        <v>15.6379523130758</v>
      </c>
      <c r="C8" s="87">
        <v>11.6892178245454</v>
      </c>
      <c r="D8" s="87">
        <v>7.2201681605530696</v>
      </c>
      <c r="E8" s="87">
        <v>-2.1302857932034498</v>
      </c>
      <c r="F8" s="87">
        <v>12.8101159765401</v>
      </c>
      <c r="G8" s="87">
        <v>17.295202281296</v>
      </c>
      <c r="H8" s="87">
        <v>4.5571944651807499</v>
      </c>
      <c r="I8" s="87">
        <v>3.7360731947147099</v>
      </c>
      <c r="J8" s="87">
        <v>30.951883487986201</v>
      </c>
      <c r="K8" s="87">
        <v>21.731198791166499</v>
      </c>
    </row>
    <row r="9" spans="1:21" hidden="1" x14ac:dyDescent="0.25">
      <c r="A9" s="108" t="s">
        <v>30</v>
      </c>
      <c r="B9" s="46" t="s">
        <v>22</v>
      </c>
      <c r="C9" s="46" t="s">
        <v>22</v>
      </c>
      <c r="D9" s="46" t="s">
        <v>22</v>
      </c>
      <c r="E9" s="46" t="s">
        <v>22</v>
      </c>
      <c r="F9" s="46" t="s">
        <v>22</v>
      </c>
      <c r="G9" s="46" t="s">
        <v>22</v>
      </c>
      <c r="H9" s="46" t="s">
        <v>22</v>
      </c>
      <c r="I9" s="46" t="s">
        <v>22</v>
      </c>
      <c r="J9" s="46" t="s">
        <v>22</v>
      </c>
      <c r="K9" s="46" t="s">
        <v>22</v>
      </c>
    </row>
    <row r="10" spans="1:21" hidden="1" x14ac:dyDescent="0.25">
      <c r="A10" s="108" t="s">
        <v>281</v>
      </c>
      <c r="B10" s="87">
        <v>135.4</v>
      </c>
      <c r="C10" s="87">
        <v>57.9</v>
      </c>
      <c r="D10" s="87">
        <v>170.7</v>
      </c>
      <c r="E10" s="87">
        <v>168.5</v>
      </c>
      <c r="F10" s="87">
        <v>493.4</v>
      </c>
      <c r="G10" s="87">
        <v>605.79999999999995</v>
      </c>
      <c r="H10" s="87">
        <v>910.5</v>
      </c>
      <c r="I10" s="87">
        <v>3083.9</v>
      </c>
      <c r="J10" s="87">
        <v>2378.6</v>
      </c>
      <c r="K10" s="87">
        <v>1915.7</v>
      </c>
    </row>
    <row r="11" spans="1:21" hidden="1" x14ac:dyDescent="0.25">
      <c r="A11" s="108" t="s">
        <v>30</v>
      </c>
      <c r="B11" s="87">
        <v>39.443871999999999</v>
      </c>
      <c r="C11" s="87">
        <v>-57.237814</v>
      </c>
      <c r="D11" s="87">
        <v>194.81865300000001</v>
      </c>
      <c r="E11" s="87">
        <v>-1.2888109999999999</v>
      </c>
      <c r="F11" s="87">
        <v>192.81899100000001</v>
      </c>
      <c r="G11" s="87">
        <v>22.780705000000001</v>
      </c>
      <c r="H11" s="87">
        <v>50.297128000000001</v>
      </c>
      <c r="I11" s="87">
        <v>238.70400900000001</v>
      </c>
      <c r="J11" s="87">
        <v>-22.870391000000001</v>
      </c>
      <c r="K11" s="87">
        <v>-19.461027000000001</v>
      </c>
    </row>
    <row r="12" spans="1:21" x14ac:dyDescent="0.25">
      <c r="A12" s="48" t="s">
        <v>282</v>
      </c>
      <c r="B12" s="87">
        <v>35029.599999999999</v>
      </c>
      <c r="C12" s="87">
        <v>38924.9</v>
      </c>
      <c r="D12" s="87">
        <v>40679.699999999997</v>
      </c>
      <c r="E12" s="87">
        <v>39417.4</v>
      </c>
      <c r="F12" s="87">
        <v>44829.5</v>
      </c>
      <c r="G12" s="87">
        <v>53085.9</v>
      </c>
      <c r="H12" s="87">
        <v>54958.400000000001</v>
      </c>
      <c r="I12" s="87">
        <v>58407.5</v>
      </c>
      <c r="J12" s="87">
        <v>76507.7</v>
      </c>
      <c r="K12" s="87">
        <v>93256.3</v>
      </c>
      <c r="L12" s="109">
        <f>B5/$B$5</f>
        <v>1</v>
      </c>
      <c r="M12" s="109">
        <f t="shared" ref="M12:U12" si="1">C5/$B$5</f>
        <v>1.1168921782454544</v>
      </c>
      <c r="N12" s="109">
        <f t="shared" si="1"/>
        <v>1.1975336716868403</v>
      </c>
      <c r="O12" s="109">
        <f t="shared" si="1"/>
        <v>1.1720227820100679</v>
      </c>
      <c r="P12" s="109">
        <f t="shared" si="1"/>
        <v>1.3221602596570297</v>
      </c>
      <c r="Q12" s="109">
        <f t="shared" si="1"/>
        <v>1.5508305510476212</v>
      </c>
      <c r="R12" s="109">
        <f t="shared" si="1"/>
        <v>1.6215049150842955</v>
      </c>
      <c r="S12" s="109">
        <f t="shared" si="1"/>
        <v>1.6820855255677414</v>
      </c>
      <c r="T12" s="109">
        <f t="shared" si="1"/>
        <v>2.2027226776097497</v>
      </c>
      <c r="U12" s="109">
        <f t="shared" si="1"/>
        <v>2.6814007214992301</v>
      </c>
    </row>
    <row r="13" spans="1:21" hidden="1" x14ac:dyDescent="0.25">
      <c r="A13" s="108" t="s">
        <v>30</v>
      </c>
      <c r="B13" s="87">
        <v>15.660773000000001</v>
      </c>
      <c r="C13" s="87">
        <v>11.120024000000001</v>
      </c>
      <c r="D13" s="87">
        <v>4.5081680000000004</v>
      </c>
      <c r="E13" s="87">
        <v>-3.1030220000000002</v>
      </c>
      <c r="F13" s="87">
        <v>13.730231</v>
      </c>
      <c r="G13" s="87">
        <v>18.417337</v>
      </c>
      <c r="H13" s="87">
        <v>3.5273020000000002</v>
      </c>
      <c r="I13" s="87">
        <v>6.2758380000000002</v>
      </c>
      <c r="J13" s="87">
        <v>30.989512999999999</v>
      </c>
      <c r="K13" s="87">
        <v>21.891390999999999</v>
      </c>
    </row>
    <row r="14" spans="1:21" hidden="1" x14ac:dyDescent="0.25">
      <c r="A14" s="108" t="s">
        <v>283</v>
      </c>
      <c r="B14" s="46" t="s">
        <v>22</v>
      </c>
      <c r="C14" s="46" t="s">
        <v>22</v>
      </c>
      <c r="D14" s="46" t="s">
        <v>22</v>
      </c>
      <c r="E14" s="87">
        <v>2413.4</v>
      </c>
      <c r="F14" s="87">
        <v>2487.3000000000002</v>
      </c>
      <c r="G14" s="87">
        <v>2017.5</v>
      </c>
      <c r="H14" s="87">
        <v>2615.6</v>
      </c>
      <c r="I14" s="87">
        <v>2294.3000000000002</v>
      </c>
      <c r="J14" s="87">
        <v>2713</v>
      </c>
      <c r="K14" s="87">
        <v>3378.9</v>
      </c>
    </row>
    <row r="15" spans="1:21" hidden="1" x14ac:dyDescent="0.25">
      <c r="A15" s="108" t="s">
        <v>30</v>
      </c>
      <c r="B15" s="46" t="s">
        <v>22</v>
      </c>
      <c r="C15" s="46" t="s">
        <v>22</v>
      </c>
      <c r="D15" s="46" t="s">
        <v>22</v>
      </c>
      <c r="E15" s="46" t="s">
        <v>22</v>
      </c>
      <c r="F15" s="87">
        <v>3.06207010856054</v>
      </c>
      <c r="G15" s="87">
        <v>-18.887950790013299</v>
      </c>
      <c r="H15" s="87">
        <v>29.6456009913259</v>
      </c>
      <c r="I15" s="87">
        <v>-12.283988377427701</v>
      </c>
      <c r="J15" s="87">
        <v>18.249575033779401</v>
      </c>
      <c r="K15" s="87">
        <v>24.544784371544399</v>
      </c>
    </row>
    <row r="16" spans="1:21" x14ac:dyDescent="0.25">
      <c r="A16" s="48" t="s">
        <v>284</v>
      </c>
      <c r="B16" s="87">
        <v>8510</v>
      </c>
      <c r="C16" s="87">
        <v>13046.3</v>
      </c>
      <c r="D16" s="87">
        <v>11448.4</v>
      </c>
      <c r="E16" s="87">
        <v>165.1</v>
      </c>
      <c r="F16" s="87">
        <v>159.5</v>
      </c>
      <c r="G16" s="87">
        <v>194.8</v>
      </c>
      <c r="H16" s="87">
        <v>189.2</v>
      </c>
      <c r="I16" s="46" t="s">
        <v>333</v>
      </c>
      <c r="J16" s="87">
        <v>194.9</v>
      </c>
      <c r="K16" s="87">
        <v>236.2</v>
      </c>
      <c r="L16" s="109">
        <f>B16/$B$16</f>
        <v>1</v>
      </c>
      <c r="M16" s="109">
        <f t="shared" ref="M16:U16" si="2">C16/$B$16</f>
        <v>1.5330552291421855</v>
      </c>
      <c r="N16" s="109">
        <f t="shared" si="2"/>
        <v>1.3452878965922443</v>
      </c>
      <c r="O16" s="109">
        <f t="shared" si="2"/>
        <v>1.9400705052878966E-2</v>
      </c>
      <c r="P16" s="109">
        <f t="shared" si="2"/>
        <v>1.8742655699177439E-2</v>
      </c>
      <c r="Q16" s="109">
        <f t="shared" si="2"/>
        <v>2.2890716803760282E-2</v>
      </c>
      <c r="R16" s="109">
        <f t="shared" si="2"/>
        <v>2.2232667450058752E-2</v>
      </c>
      <c r="S16" s="109">
        <f t="shared" si="2"/>
        <v>0</v>
      </c>
      <c r="T16" s="109">
        <f t="shared" si="2"/>
        <v>2.290246768507638E-2</v>
      </c>
      <c r="U16" s="109">
        <f t="shared" si="2"/>
        <v>2.7755581668625146E-2</v>
      </c>
    </row>
    <row r="17" spans="1:21" hidden="1" x14ac:dyDescent="0.25">
      <c r="A17" s="108" t="s">
        <v>30</v>
      </c>
      <c r="B17" s="87">
        <v>53.4466903478245</v>
      </c>
      <c r="C17" s="87">
        <v>53.305522914218599</v>
      </c>
      <c r="D17" s="87">
        <v>-12.247917033948299</v>
      </c>
      <c r="E17" s="87">
        <v>-98.557877083260493</v>
      </c>
      <c r="F17" s="87">
        <v>-3.3918837068443302</v>
      </c>
      <c r="G17" s="87">
        <v>22.131661442006301</v>
      </c>
      <c r="H17" s="87">
        <v>-2.8747433264887201</v>
      </c>
      <c r="I17" s="46" t="s">
        <v>22</v>
      </c>
      <c r="J17" s="46" t="s">
        <v>22</v>
      </c>
      <c r="K17" s="87">
        <v>21.190354027706501</v>
      </c>
    </row>
    <row r="18" spans="1:21" x14ac:dyDescent="0.25">
      <c r="A18" s="48" t="s">
        <v>285</v>
      </c>
      <c r="B18" s="87">
        <v>707.2</v>
      </c>
      <c r="C18" s="87">
        <v>925</v>
      </c>
      <c r="D18" s="87">
        <v>1000.1</v>
      </c>
      <c r="E18" s="87">
        <v>1080.5</v>
      </c>
      <c r="F18" s="87">
        <v>1242.0999999999999</v>
      </c>
      <c r="G18" s="87">
        <v>1822.7</v>
      </c>
      <c r="H18" s="87">
        <v>1910.1</v>
      </c>
      <c r="I18" s="87">
        <v>2111.4</v>
      </c>
      <c r="J18" s="87">
        <v>2265.1</v>
      </c>
      <c r="K18" s="87">
        <v>2640.3</v>
      </c>
      <c r="L18" s="109">
        <f>B18/$B$18</f>
        <v>1</v>
      </c>
      <c r="M18" s="109">
        <f t="shared" ref="M18:U18" si="3">C18/$B$18</f>
        <v>1.307975113122172</v>
      </c>
      <c r="N18" s="109">
        <f t="shared" si="3"/>
        <v>1.4141685520361991</v>
      </c>
      <c r="O18" s="109">
        <f t="shared" si="3"/>
        <v>1.527856334841629</v>
      </c>
      <c r="P18" s="109">
        <f t="shared" si="3"/>
        <v>1.7563631221719456</v>
      </c>
      <c r="Q18" s="109">
        <f t="shared" si="3"/>
        <v>2.5773472850678734</v>
      </c>
      <c r="R18" s="109">
        <f t="shared" si="3"/>
        <v>2.7009332579185519</v>
      </c>
      <c r="S18" s="109">
        <f t="shared" si="3"/>
        <v>2.9855769230769229</v>
      </c>
      <c r="T18" s="109">
        <f t="shared" si="3"/>
        <v>3.2029128959276014</v>
      </c>
      <c r="U18" s="109">
        <f t="shared" si="3"/>
        <v>3.7334558823529411</v>
      </c>
    </row>
    <row r="19" spans="1:21" hidden="1" x14ac:dyDescent="0.25">
      <c r="A19" s="108" t="s">
        <v>30</v>
      </c>
      <c r="B19" s="87">
        <v>24.594785059901302</v>
      </c>
      <c r="C19" s="87">
        <v>30.7975113122172</v>
      </c>
      <c r="D19" s="87">
        <v>8.1189189189189204</v>
      </c>
      <c r="E19" s="87">
        <v>8.0391960803919602</v>
      </c>
      <c r="F19" s="87">
        <v>14.956038870893099</v>
      </c>
      <c r="G19" s="87">
        <v>46.7434184043153</v>
      </c>
      <c r="H19" s="87">
        <v>4.7950842157239197</v>
      </c>
      <c r="I19" s="87">
        <v>10.538715250510499</v>
      </c>
      <c r="J19" s="87">
        <v>7.2795301695557404</v>
      </c>
      <c r="K19" s="87">
        <v>16.5643900931526</v>
      </c>
    </row>
    <row r="20" spans="1:21" hidden="1" x14ac:dyDescent="0.25">
      <c r="A20" s="108" t="s">
        <v>286</v>
      </c>
      <c r="B20" s="87">
        <v>25812.400000000001</v>
      </c>
      <c r="C20" s="87">
        <v>24953.599999999999</v>
      </c>
      <c r="D20" s="87">
        <v>28231.200000000001</v>
      </c>
      <c r="E20" s="87">
        <v>35758.400000000001</v>
      </c>
      <c r="F20" s="87">
        <v>40940.6</v>
      </c>
      <c r="G20" s="87">
        <v>49050.9</v>
      </c>
      <c r="H20" s="87">
        <v>50243.5</v>
      </c>
      <c r="I20" s="87">
        <v>54001.8</v>
      </c>
      <c r="J20" s="87">
        <v>71334.7</v>
      </c>
      <c r="K20" s="87">
        <v>87000.9</v>
      </c>
    </row>
    <row r="21" spans="1:21" hidden="1" x14ac:dyDescent="0.25">
      <c r="A21" s="108" t="s">
        <v>30</v>
      </c>
      <c r="B21" s="87">
        <v>6.7819468001489298</v>
      </c>
      <c r="C21" s="87">
        <v>-3.3270831073437699</v>
      </c>
      <c r="D21" s="87">
        <v>13.1347781482431</v>
      </c>
      <c r="E21" s="87">
        <v>26.662699424749899</v>
      </c>
      <c r="F21" s="87">
        <v>14.4922591614837</v>
      </c>
      <c r="G21" s="87">
        <v>19.809919737375601</v>
      </c>
      <c r="H21" s="87">
        <v>2.4313519221869502</v>
      </c>
      <c r="I21" s="87">
        <v>7.4801715644809796</v>
      </c>
      <c r="J21" s="87">
        <v>32.0968930665274</v>
      </c>
      <c r="K21" s="87">
        <v>21.961541858310198</v>
      </c>
    </row>
    <row r="22" spans="1:21" x14ac:dyDescent="0.25">
      <c r="A22" s="48" t="s">
        <v>287</v>
      </c>
      <c r="B22" s="87">
        <v>3803</v>
      </c>
      <c r="C22" s="87">
        <v>4353.6000000000004</v>
      </c>
      <c r="D22" s="87">
        <v>5832.2</v>
      </c>
      <c r="E22" s="87">
        <v>6105.1</v>
      </c>
      <c r="F22" s="87">
        <v>6827.8</v>
      </c>
      <c r="G22" s="87">
        <v>7532.7</v>
      </c>
      <c r="H22" s="87">
        <v>8699.7999999999993</v>
      </c>
      <c r="I22" s="87">
        <v>9768.4</v>
      </c>
      <c r="J22" s="87">
        <v>11110.1</v>
      </c>
      <c r="K22" s="87">
        <v>12422.1</v>
      </c>
      <c r="L22" s="109">
        <f>B22/$B$22</f>
        <v>1</v>
      </c>
      <c r="M22" s="109">
        <f t="shared" ref="M22:U22" si="4">C22/$B$22</f>
        <v>1.1447804364975021</v>
      </c>
      <c r="N22" s="109">
        <f t="shared" si="4"/>
        <v>1.5335787536155665</v>
      </c>
      <c r="O22" s="109">
        <f t="shared" si="4"/>
        <v>1.6053378911385749</v>
      </c>
      <c r="P22" s="109">
        <f t="shared" si="4"/>
        <v>1.7953720746778858</v>
      </c>
      <c r="Q22" s="109">
        <f t="shared" si="4"/>
        <v>1.9807257428346041</v>
      </c>
      <c r="R22" s="109">
        <f t="shared" si="4"/>
        <v>2.2876150407572968</v>
      </c>
      <c r="S22" s="109">
        <f t="shared" si="4"/>
        <v>2.5686037338942938</v>
      </c>
      <c r="T22" s="109">
        <f t="shared" si="4"/>
        <v>2.9214041546147778</v>
      </c>
      <c r="U22" s="109">
        <f t="shared" si="4"/>
        <v>3.2663949513541941</v>
      </c>
    </row>
    <row r="23" spans="1:21" hidden="1" x14ac:dyDescent="0.25">
      <c r="A23" s="108" t="s">
        <v>30</v>
      </c>
      <c r="B23" s="87">
        <v>16.132776</v>
      </c>
      <c r="C23" s="87">
        <v>14.478044000000001</v>
      </c>
      <c r="D23" s="87">
        <v>33.962698000000003</v>
      </c>
      <c r="E23" s="87">
        <v>4.679195</v>
      </c>
      <c r="F23" s="87">
        <v>11.837643999999999</v>
      </c>
      <c r="G23" s="87">
        <v>10.323969999999999</v>
      </c>
      <c r="H23" s="87">
        <v>15.493779999999999</v>
      </c>
      <c r="I23" s="87">
        <v>12.283041000000001</v>
      </c>
      <c r="J23" s="87">
        <v>13.735105000000001</v>
      </c>
      <c r="K23" s="87">
        <v>11.809075</v>
      </c>
    </row>
    <row r="24" spans="1:21" hidden="1" x14ac:dyDescent="0.25">
      <c r="A24" s="108" t="s">
        <v>288</v>
      </c>
      <c r="B24" s="87">
        <v>303.2</v>
      </c>
      <c r="C24" s="87">
        <v>312.60000000000002</v>
      </c>
      <c r="D24" s="87">
        <v>223.7</v>
      </c>
      <c r="E24" s="87">
        <v>-925.7</v>
      </c>
      <c r="F24" s="87">
        <v>-219.6</v>
      </c>
      <c r="G24" s="87">
        <v>-118.9</v>
      </c>
      <c r="H24" s="87">
        <v>-131.80000000000001</v>
      </c>
      <c r="I24" s="87">
        <v>-17.8</v>
      </c>
      <c r="J24" s="87">
        <v>-112.8</v>
      </c>
      <c r="K24" s="87">
        <v>798.7</v>
      </c>
    </row>
    <row r="25" spans="1:21" hidden="1" x14ac:dyDescent="0.25">
      <c r="A25" s="108" t="s">
        <v>30</v>
      </c>
      <c r="B25" s="87">
        <v>57.6703068122725</v>
      </c>
      <c r="C25" s="87">
        <v>3.1002638522427599</v>
      </c>
      <c r="D25" s="87">
        <v>-28.438899552143301</v>
      </c>
      <c r="E25" s="46" t="s">
        <v>22</v>
      </c>
      <c r="F25" s="87">
        <v>76.277411688452005</v>
      </c>
      <c r="G25" s="87">
        <v>45.856102003643002</v>
      </c>
      <c r="H25" s="87">
        <v>-10.8494533221194</v>
      </c>
      <c r="I25" s="87">
        <v>86.494688922609996</v>
      </c>
      <c r="J25" s="87">
        <v>-533.707865168539</v>
      </c>
      <c r="K25" s="46" t="s">
        <v>22</v>
      </c>
    </row>
    <row r="26" spans="1:21" hidden="1" x14ac:dyDescent="0.25">
      <c r="A26" s="108" t="s">
        <v>289</v>
      </c>
      <c r="B26" s="87">
        <v>203.4</v>
      </c>
      <c r="C26" s="87">
        <v>154.9</v>
      </c>
      <c r="D26" s="87">
        <v>83.9</v>
      </c>
      <c r="E26" s="87">
        <v>114.2</v>
      </c>
      <c r="F26" s="87">
        <v>175.6</v>
      </c>
      <c r="G26" s="46" t="s">
        <v>22</v>
      </c>
      <c r="H26" s="87">
        <v>470.4</v>
      </c>
      <c r="I26" s="87">
        <v>441</v>
      </c>
      <c r="J26" s="87">
        <v>507.2</v>
      </c>
      <c r="K26" s="87">
        <v>941</v>
      </c>
    </row>
    <row r="27" spans="1:21" hidden="1" x14ac:dyDescent="0.25">
      <c r="A27" s="108" t="s">
        <v>30</v>
      </c>
      <c r="B27" s="87">
        <v>69.077306733167106</v>
      </c>
      <c r="C27" s="87">
        <v>-23.844641101278299</v>
      </c>
      <c r="D27" s="87">
        <v>-45.8360232408005</v>
      </c>
      <c r="E27" s="87">
        <v>36.114421930870101</v>
      </c>
      <c r="F27" s="87">
        <v>53.765323992994702</v>
      </c>
      <c r="G27" s="46" t="s">
        <v>22</v>
      </c>
      <c r="H27" s="46" t="s">
        <v>22</v>
      </c>
      <c r="I27" s="87">
        <v>-6.25</v>
      </c>
      <c r="J27" s="87">
        <v>15.0113378684807</v>
      </c>
      <c r="K27" s="87">
        <v>85.528391167192396</v>
      </c>
    </row>
    <row r="28" spans="1:21" x14ac:dyDescent="0.25">
      <c r="A28" s="48" t="s">
        <v>290</v>
      </c>
      <c r="B28" s="87">
        <v>427.5</v>
      </c>
      <c r="C28" s="87">
        <v>448.6</v>
      </c>
      <c r="D28" s="87">
        <v>257.7</v>
      </c>
      <c r="E28" s="87">
        <v>160.19999999999999</v>
      </c>
      <c r="F28" s="87">
        <v>243.4</v>
      </c>
      <c r="G28" s="87">
        <v>472.4</v>
      </c>
      <c r="H28" s="87">
        <v>470.4</v>
      </c>
      <c r="I28" s="87">
        <v>441</v>
      </c>
      <c r="J28" s="87">
        <v>507.2</v>
      </c>
      <c r="K28" s="87">
        <v>941</v>
      </c>
      <c r="L28" s="109">
        <f>B28/$B$28</f>
        <v>1</v>
      </c>
      <c r="M28" s="109">
        <f t="shared" ref="M28:U28" si="5">C28/$B$28</f>
        <v>1.0493567251461988</v>
      </c>
      <c r="N28" s="109">
        <f t="shared" si="5"/>
        <v>0.60280701754385957</v>
      </c>
      <c r="O28" s="109">
        <f t="shared" si="5"/>
        <v>0.37473684210526315</v>
      </c>
      <c r="P28" s="109">
        <f t="shared" si="5"/>
        <v>0.56935672514619884</v>
      </c>
      <c r="Q28" s="109">
        <f t="shared" si="5"/>
        <v>1.1050292397660819</v>
      </c>
      <c r="R28" s="109">
        <f t="shared" si="5"/>
        <v>1.1003508771929824</v>
      </c>
      <c r="S28" s="109">
        <f t="shared" si="5"/>
        <v>1.0315789473684212</v>
      </c>
      <c r="T28" s="109">
        <f t="shared" si="5"/>
        <v>1.1864327485380117</v>
      </c>
      <c r="U28" s="109">
        <f t="shared" si="5"/>
        <v>2.2011695906432749</v>
      </c>
    </row>
    <row r="29" spans="1:21" hidden="1" x14ac:dyDescent="0.25">
      <c r="A29" s="108" t="s">
        <v>30</v>
      </c>
      <c r="B29" s="87">
        <v>32.066727999999998</v>
      </c>
      <c r="C29" s="87">
        <v>4.9356730000000004</v>
      </c>
      <c r="D29" s="87">
        <v>-42.554614000000001</v>
      </c>
      <c r="E29" s="87">
        <v>-37.834691999999997</v>
      </c>
      <c r="F29" s="87">
        <v>51.935080999999997</v>
      </c>
      <c r="G29" s="87">
        <v>94.083813000000006</v>
      </c>
      <c r="H29" s="87">
        <v>-0.42337000000000002</v>
      </c>
      <c r="I29" s="87">
        <v>-6.25</v>
      </c>
      <c r="J29" s="87">
        <v>15.011338</v>
      </c>
      <c r="K29" s="87">
        <v>85.528390999999999</v>
      </c>
    </row>
    <row r="30" spans="1:21" x14ac:dyDescent="0.25">
      <c r="A30" s="48" t="s">
        <v>291</v>
      </c>
      <c r="B30" s="87">
        <v>224.1</v>
      </c>
      <c r="C30" s="87">
        <v>293.7</v>
      </c>
      <c r="D30" s="87">
        <v>173.8</v>
      </c>
      <c r="E30" s="87">
        <v>46</v>
      </c>
      <c r="F30" s="87">
        <v>67.8</v>
      </c>
      <c r="G30" s="46" t="s">
        <v>22</v>
      </c>
      <c r="H30" s="87">
        <v>0</v>
      </c>
      <c r="I30" s="87">
        <v>0</v>
      </c>
      <c r="J30" s="87">
        <v>0</v>
      </c>
      <c r="K30" s="87">
        <v>0</v>
      </c>
      <c r="L30" s="109">
        <f>B30/$B$30</f>
        <v>1</v>
      </c>
      <c r="M30" s="109">
        <f>C30/$B$30</f>
        <v>1.3105756358768408</v>
      </c>
      <c r="N30" s="109">
        <f>D30/$B$30</f>
        <v>0.77554663096831777</v>
      </c>
      <c r="O30" s="109">
        <f>E30/$B$30</f>
        <v>0.20526550647032576</v>
      </c>
      <c r="P30" s="109">
        <f>F30/$B$30</f>
        <v>0.30254350736278446</v>
      </c>
      <c r="Q30" s="109">
        <v>0</v>
      </c>
      <c r="R30" s="109">
        <f>H30/$B$30</f>
        <v>0</v>
      </c>
      <c r="S30" s="109">
        <f>I30/$B$30</f>
        <v>0</v>
      </c>
      <c r="T30" s="109">
        <f>J30/$B$30</f>
        <v>0</v>
      </c>
      <c r="U30" s="109">
        <f>K30/$B$30</f>
        <v>0</v>
      </c>
    </row>
    <row r="31" spans="1:21" hidden="1" x14ac:dyDescent="0.25">
      <c r="A31" s="108" t="s">
        <v>30</v>
      </c>
      <c r="B31" s="87">
        <v>10.1769911504425</v>
      </c>
      <c r="C31" s="87">
        <v>31.057563587684101</v>
      </c>
      <c r="D31" s="87">
        <v>-40.823970037453201</v>
      </c>
      <c r="E31" s="87">
        <v>-73.532796317606397</v>
      </c>
      <c r="F31" s="87">
        <v>47.3913043478261</v>
      </c>
      <c r="G31" s="46" t="s">
        <v>22</v>
      </c>
      <c r="H31" s="46" t="s">
        <v>22</v>
      </c>
      <c r="I31" s="46" t="s">
        <v>22</v>
      </c>
      <c r="J31" s="46" t="s">
        <v>22</v>
      </c>
      <c r="K31" s="46" t="s">
        <v>22</v>
      </c>
    </row>
    <row r="32" spans="1:21" hidden="1" x14ac:dyDescent="0.25">
      <c r="A32" s="108" t="s">
        <v>292</v>
      </c>
      <c r="B32" s="46" t="s">
        <v>22</v>
      </c>
      <c r="C32" s="46" t="s">
        <v>22</v>
      </c>
      <c r="D32" s="46" t="s">
        <v>22</v>
      </c>
      <c r="E32" s="46" t="s">
        <v>22</v>
      </c>
      <c r="F32" s="46" t="s">
        <v>22</v>
      </c>
      <c r="G32" s="46" t="s">
        <v>22</v>
      </c>
      <c r="H32" s="87">
        <v>0</v>
      </c>
      <c r="I32" s="46" t="s">
        <v>22</v>
      </c>
      <c r="J32" s="46" t="s">
        <v>22</v>
      </c>
      <c r="K32" s="46" t="s">
        <v>22</v>
      </c>
    </row>
    <row r="33" spans="1:21" hidden="1" x14ac:dyDescent="0.25">
      <c r="A33" s="108" t="s">
        <v>30</v>
      </c>
      <c r="B33" s="46" t="s">
        <v>22</v>
      </c>
      <c r="C33" s="46" t="s">
        <v>22</v>
      </c>
      <c r="D33" s="46" t="s">
        <v>22</v>
      </c>
      <c r="E33" s="46" t="s">
        <v>22</v>
      </c>
      <c r="F33" s="46" t="s">
        <v>22</v>
      </c>
      <c r="G33" s="46" t="s">
        <v>22</v>
      </c>
      <c r="H33" s="46" t="s">
        <v>22</v>
      </c>
      <c r="I33" s="46" t="s">
        <v>22</v>
      </c>
      <c r="J33" s="46" t="s">
        <v>22</v>
      </c>
      <c r="K33" s="46" t="s">
        <v>22</v>
      </c>
    </row>
    <row r="34" spans="1:21" hidden="1" x14ac:dyDescent="0.25">
      <c r="A34" s="108" t="s">
        <v>293</v>
      </c>
      <c r="B34" s="87">
        <v>61.1</v>
      </c>
      <c r="C34" s="87">
        <v>104.9</v>
      </c>
      <c r="D34" s="87">
        <v>107.4</v>
      </c>
      <c r="E34" s="87">
        <v>-17.2</v>
      </c>
      <c r="F34" s="87">
        <v>14.3</v>
      </c>
      <c r="G34" s="87">
        <v>188.2</v>
      </c>
      <c r="H34" s="87">
        <v>75.8</v>
      </c>
      <c r="I34" s="87">
        <v>147.6</v>
      </c>
      <c r="J34" s="87">
        <v>64.5</v>
      </c>
      <c r="K34" s="87">
        <v>190.4</v>
      </c>
    </row>
    <row r="35" spans="1:21" hidden="1" x14ac:dyDescent="0.25">
      <c r="A35" s="108" t="s">
        <v>30</v>
      </c>
      <c r="B35" s="87">
        <v>211.73469399999999</v>
      </c>
      <c r="C35" s="87">
        <v>71.685760999999999</v>
      </c>
      <c r="D35" s="87">
        <v>2.383222</v>
      </c>
      <c r="E35" s="46" t="s">
        <v>22</v>
      </c>
      <c r="F35" s="46" t="s">
        <v>22</v>
      </c>
      <c r="G35" s="87">
        <v>1216.083916</v>
      </c>
      <c r="H35" s="87">
        <v>-59.723697999999999</v>
      </c>
      <c r="I35" s="87">
        <v>94.722954999999999</v>
      </c>
      <c r="J35" s="87">
        <v>-56.300812999999998</v>
      </c>
      <c r="K35" s="87">
        <v>195.19379799999999</v>
      </c>
    </row>
    <row r="36" spans="1:21" hidden="1" x14ac:dyDescent="0.25">
      <c r="A36" s="108" t="s">
        <v>294</v>
      </c>
      <c r="B36" s="87">
        <v>0</v>
      </c>
      <c r="C36" s="46" t="s">
        <v>22</v>
      </c>
      <c r="D36" s="46" t="s">
        <v>22</v>
      </c>
      <c r="E36" s="87">
        <v>-100.5</v>
      </c>
      <c r="F36" s="87">
        <v>-6.4</v>
      </c>
      <c r="G36" s="87">
        <v>9</v>
      </c>
      <c r="H36" s="87">
        <v>83</v>
      </c>
      <c r="I36" s="87">
        <v>56.1</v>
      </c>
      <c r="J36" s="87">
        <v>-38.6</v>
      </c>
      <c r="K36" s="87">
        <v>131.69999999999999</v>
      </c>
    </row>
    <row r="37" spans="1:21" hidden="1" x14ac:dyDescent="0.25">
      <c r="A37" s="108" t="s">
        <v>30</v>
      </c>
      <c r="B37" s="46" t="s">
        <v>22</v>
      </c>
      <c r="C37" s="46" t="s">
        <v>22</v>
      </c>
      <c r="D37" s="46" t="s">
        <v>22</v>
      </c>
      <c r="E37" s="46" t="s">
        <v>22</v>
      </c>
      <c r="F37" s="87">
        <v>93.631840796019901</v>
      </c>
      <c r="G37" s="46" t="s">
        <v>22</v>
      </c>
      <c r="H37" s="87">
        <v>822.22222222222194</v>
      </c>
      <c r="I37" s="87">
        <v>-32.409638554216897</v>
      </c>
      <c r="J37" s="46" t="s">
        <v>22</v>
      </c>
      <c r="K37" s="46" t="s">
        <v>22</v>
      </c>
    </row>
    <row r="38" spans="1:21" hidden="1" x14ac:dyDescent="0.25">
      <c r="A38" s="108" t="s">
        <v>295</v>
      </c>
      <c r="B38" s="87">
        <v>38.700000000000003</v>
      </c>
      <c r="C38" s="87">
        <v>52.8</v>
      </c>
      <c r="D38" s="87">
        <v>32.4</v>
      </c>
      <c r="E38" s="87">
        <v>-922.2</v>
      </c>
      <c r="F38" s="87">
        <v>-403.1</v>
      </c>
      <c r="G38" s="87">
        <v>-788.5</v>
      </c>
      <c r="H38" s="87">
        <v>-761</v>
      </c>
      <c r="I38" s="87">
        <v>-662.5</v>
      </c>
      <c r="J38" s="87">
        <v>-645.9</v>
      </c>
      <c r="K38" s="87">
        <v>-464.4</v>
      </c>
    </row>
    <row r="39" spans="1:21" hidden="1" x14ac:dyDescent="0.25">
      <c r="A39" s="108" t="s">
        <v>30</v>
      </c>
      <c r="B39" s="87">
        <v>-26.843100189035901</v>
      </c>
      <c r="C39" s="87">
        <v>36.434108527131798</v>
      </c>
      <c r="D39" s="87">
        <v>-38.636363636363598</v>
      </c>
      <c r="E39" s="46" t="s">
        <v>22</v>
      </c>
      <c r="F39" s="87">
        <v>56.289308176100597</v>
      </c>
      <c r="G39" s="87">
        <v>-95.609030017365399</v>
      </c>
      <c r="H39" s="87">
        <v>3.48763474952441</v>
      </c>
      <c r="I39" s="87">
        <v>12.9434954007884</v>
      </c>
      <c r="J39" s="87">
        <v>2.50566037735849</v>
      </c>
      <c r="K39" s="87">
        <v>28.100325127728802</v>
      </c>
    </row>
    <row r="40" spans="1:21" hidden="1" x14ac:dyDescent="0.25">
      <c r="A40" s="108" t="s">
        <v>296</v>
      </c>
      <c r="B40" s="87">
        <v>3499.8</v>
      </c>
      <c r="C40" s="87">
        <v>4041</v>
      </c>
      <c r="D40" s="87">
        <v>5608.5</v>
      </c>
      <c r="E40" s="87">
        <v>7030.8</v>
      </c>
      <c r="F40" s="87">
        <v>7047.4</v>
      </c>
      <c r="G40" s="87">
        <v>7651.6</v>
      </c>
      <c r="H40" s="87">
        <v>8831.6</v>
      </c>
      <c r="I40" s="87">
        <v>9786.2000000000007</v>
      </c>
      <c r="J40" s="87">
        <v>11222.9</v>
      </c>
      <c r="K40" s="87">
        <v>11623.4</v>
      </c>
    </row>
    <row r="41" spans="1:21" hidden="1" x14ac:dyDescent="0.25">
      <c r="A41" s="108" t="s">
        <v>30</v>
      </c>
      <c r="B41" s="87">
        <v>13.5413963145601</v>
      </c>
      <c r="C41" s="87">
        <v>15.463740785187699</v>
      </c>
      <c r="D41" s="87">
        <v>38.7899034892353</v>
      </c>
      <c r="E41" s="87">
        <v>25.359721850762199</v>
      </c>
      <c r="F41" s="87">
        <v>0.23610399954485201</v>
      </c>
      <c r="G41" s="87">
        <v>8.5733745778585106</v>
      </c>
      <c r="H41" s="87">
        <v>15.421611166291999</v>
      </c>
      <c r="I41" s="87">
        <v>10.808913447167001</v>
      </c>
      <c r="J41" s="87">
        <v>14.680877153542699</v>
      </c>
      <c r="K41" s="87">
        <v>3.56859635210151</v>
      </c>
    </row>
    <row r="42" spans="1:21" hidden="1" x14ac:dyDescent="0.25">
      <c r="A42" s="108" t="s">
        <v>297</v>
      </c>
      <c r="B42" s="87">
        <v>1005.9</v>
      </c>
      <c r="C42" s="87">
        <v>1394</v>
      </c>
      <c r="D42" s="87">
        <v>1910.8</v>
      </c>
      <c r="E42" s="87">
        <v>2294.1999999999998</v>
      </c>
      <c r="F42" s="87">
        <v>2439.1</v>
      </c>
      <c r="G42" s="87">
        <v>2712.7</v>
      </c>
      <c r="H42" s="87">
        <v>2270.6</v>
      </c>
      <c r="I42" s="87">
        <v>2589</v>
      </c>
      <c r="J42" s="87">
        <v>2893.4</v>
      </c>
      <c r="K42" s="87">
        <v>3019.4</v>
      </c>
    </row>
    <row r="43" spans="1:21" hidden="1" x14ac:dyDescent="0.25">
      <c r="A43" s="108" t="s">
        <v>30</v>
      </c>
      <c r="B43" s="87">
        <v>11.965717</v>
      </c>
      <c r="C43" s="87">
        <v>38.582363999999998</v>
      </c>
      <c r="D43" s="87">
        <v>37.073171000000002</v>
      </c>
      <c r="E43" s="87">
        <v>20.064893999999999</v>
      </c>
      <c r="F43" s="87">
        <v>6.3159270000000003</v>
      </c>
      <c r="G43" s="87">
        <v>11.217252</v>
      </c>
      <c r="H43" s="87">
        <v>-16.297415999999998</v>
      </c>
      <c r="I43" s="87">
        <v>14.022724999999999</v>
      </c>
      <c r="J43" s="87">
        <v>11.757434999999999</v>
      </c>
      <c r="K43" s="87">
        <v>4.3547380000000002</v>
      </c>
    </row>
    <row r="44" spans="1:21" x14ac:dyDescent="0.25">
      <c r="A44" s="48" t="s">
        <v>298</v>
      </c>
      <c r="B44" s="46" t="s">
        <v>22</v>
      </c>
      <c r="C44" s="46" t="s">
        <v>22</v>
      </c>
      <c r="D44" s="46" t="s">
        <v>22</v>
      </c>
      <c r="E44" s="87">
        <v>2148.3000000000002</v>
      </c>
      <c r="F44" s="87">
        <v>2456.4</v>
      </c>
      <c r="G44" s="87">
        <v>2676.2</v>
      </c>
      <c r="H44" s="87">
        <v>2481.4</v>
      </c>
      <c r="I44" s="87">
        <v>2578.8000000000002</v>
      </c>
      <c r="J44" s="87">
        <v>2860.6</v>
      </c>
      <c r="K44" s="87">
        <v>2990.3</v>
      </c>
      <c r="L44" s="86">
        <v>0</v>
      </c>
      <c r="M44" s="51">
        <v>0</v>
      </c>
      <c r="N44" s="51">
        <v>0</v>
      </c>
      <c r="O44" s="109">
        <f>E44/$E$44</f>
        <v>1</v>
      </c>
      <c r="P44" s="109">
        <f t="shared" ref="P44:U44" si="6">F44/$E$44</f>
        <v>1.1434157240608853</v>
      </c>
      <c r="Q44" s="109">
        <f t="shared" si="6"/>
        <v>1.245729181213052</v>
      </c>
      <c r="R44" s="109">
        <f t="shared" si="6"/>
        <v>1.1550528324721872</v>
      </c>
      <c r="S44" s="109">
        <f t="shared" si="6"/>
        <v>1.2003910068426198</v>
      </c>
      <c r="T44" s="109">
        <f t="shared" si="6"/>
        <v>1.3315644928548154</v>
      </c>
      <c r="U44" s="109">
        <f t="shared" si="6"/>
        <v>1.3919378112926499</v>
      </c>
    </row>
    <row r="45" spans="1:21" hidden="1" x14ac:dyDescent="0.25">
      <c r="A45" s="108" t="s">
        <v>30</v>
      </c>
      <c r="B45" s="46" t="s">
        <v>22</v>
      </c>
      <c r="C45" s="46" t="s">
        <v>22</v>
      </c>
      <c r="D45" s="46" t="s">
        <v>22</v>
      </c>
      <c r="E45" s="46" t="s">
        <v>22</v>
      </c>
      <c r="F45" s="87">
        <v>14.341572406088501</v>
      </c>
      <c r="G45" s="87">
        <v>8.9480540628561993</v>
      </c>
      <c r="H45" s="87">
        <v>-7.2789776548837803</v>
      </c>
      <c r="I45" s="87">
        <v>3.9252035141452399</v>
      </c>
      <c r="J45" s="87">
        <v>10.927563207693501</v>
      </c>
      <c r="K45" s="87">
        <v>4.5340138432496797</v>
      </c>
    </row>
    <row r="46" spans="1:21" hidden="1" x14ac:dyDescent="0.25">
      <c r="A46" s="108" t="s">
        <v>299</v>
      </c>
      <c r="B46" s="46" t="s">
        <v>22</v>
      </c>
      <c r="C46" s="46" t="s">
        <v>22</v>
      </c>
      <c r="D46" s="46" t="s">
        <v>22</v>
      </c>
      <c r="E46" s="87">
        <v>145.9</v>
      </c>
      <c r="F46" s="87">
        <v>-17.3</v>
      </c>
      <c r="G46" s="87">
        <v>36.5</v>
      </c>
      <c r="H46" s="87">
        <v>-210.8</v>
      </c>
      <c r="I46" s="87">
        <v>10.199999999999999</v>
      </c>
      <c r="J46" s="87">
        <v>32.799999999999997</v>
      </c>
      <c r="K46" s="87">
        <v>29.1</v>
      </c>
    </row>
    <row r="47" spans="1:21" hidden="1" x14ac:dyDescent="0.25">
      <c r="A47" s="108" t="s">
        <v>30</v>
      </c>
      <c r="B47" s="46" t="s">
        <v>22</v>
      </c>
      <c r="C47" s="46" t="s">
        <v>22</v>
      </c>
      <c r="D47" s="46" t="s">
        <v>22</v>
      </c>
      <c r="E47" s="46" t="s">
        <v>22</v>
      </c>
      <c r="F47" s="46" t="s">
        <v>22</v>
      </c>
      <c r="G47" s="46" t="s">
        <v>22</v>
      </c>
      <c r="H47" s="46" t="s">
        <v>22</v>
      </c>
      <c r="I47" s="46" t="s">
        <v>22</v>
      </c>
      <c r="J47" s="87">
        <v>221.56862745097999</v>
      </c>
      <c r="K47" s="87">
        <v>-11.280487804878</v>
      </c>
    </row>
    <row r="48" spans="1:21" hidden="1" x14ac:dyDescent="0.25">
      <c r="A48" s="108" t="s">
        <v>300</v>
      </c>
      <c r="B48" s="46" t="s">
        <v>22</v>
      </c>
      <c r="C48" s="46" t="s">
        <v>22</v>
      </c>
      <c r="D48" s="46" t="s">
        <v>22</v>
      </c>
      <c r="E48" s="46" t="s">
        <v>22</v>
      </c>
      <c r="F48" s="46" t="s">
        <v>22</v>
      </c>
      <c r="G48" s="46" t="s">
        <v>22</v>
      </c>
      <c r="H48" s="46" t="s">
        <v>22</v>
      </c>
      <c r="I48" s="46" t="s">
        <v>22</v>
      </c>
      <c r="J48" s="46" t="s">
        <v>22</v>
      </c>
      <c r="K48" s="87">
        <v>0</v>
      </c>
    </row>
    <row r="49" spans="1:21" hidden="1" x14ac:dyDescent="0.25">
      <c r="A49" s="108" t="s">
        <v>301</v>
      </c>
      <c r="B49" s="87">
        <v>2493.9</v>
      </c>
      <c r="C49" s="87">
        <v>2647</v>
      </c>
      <c r="D49" s="87">
        <v>3697.7</v>
      </c>
      <c r="E49" s="87">
        <v>4736.6000000000004</v>
      </c>
      <c r="F49" s="87">
        <v>4608.3</v>
      </c>
      <c r="G49" s="87">
        <v>4938.8999999999996</v>
      </c>
      <c r="H49" s="87">
        <v>6561</v>
      </c>
      <c r="I49" s="87">
        <v>7197.2</v>
      </c>
      <c r="J49" s="87">
        <v>8329.5</v>
      </c>
      <c r="K49" s="87">
        <v>8604</v>
      </c>
    </row>
    <row r="50" spans="1:21" hidden="1" x14ac:dyDescent="0.25">
      <c r="A50" s="108" t="s">
        <v>30</v>
      </c>
      <c r="B50" s="87">
        <v>14.18956</v>
      </c>
      <c r="C50" s="87">
        <v>6.138979</v>
      </c>
      <c r="D50" s="87">
        <v>39.693992999999999</v>
      </c>
      <c r="E50" s="87">
        <v>28.095842999999999</v>
      </c>
      <c r="F50" s="87">
        <v>-2.7086939999999999</v>
      </c>
      <c r="G50" s="87">
        <v>7.1740120000000003</v>
      </c>
      <c r="H50" s="87">
        <v>32.843345999999997</v>
      </c>
      <c r="I50" s="87">
        <v>9.6966929999999998</v>
      </c>
      <c r="J50" s="87">
        <v>15.732507</v>
      </c>
      <c r="K50" s="87">
        <v>3.2955160000000001</v>
      </c>
    </row>
    <row r="51" spans="1:21" hidden="1" x14ac:dyDescent="0.25">
      <c r="A51" s="108" t="s">
        <v>302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</row>
    <row r="52" spans="1:21" hidden="1" x14ac:dyDescent="0.25">
      <c r="A52" s="108" t="s">
        <v>303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</row>
    <row r="53" spans="1:21" hidden="1" x14ac:dyDescent="0.25">
      <c r="A53" s="108" t="s">
        <v>304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</row>
    <row r="54" spans="1:21" hidden="1" x14ac:dyDescent="0.25">
      <c r="A54" s="108" t="s">
        <v>305</v>
      </c>
      <c r="B54" s="87">
        <v>2493.9</v>
      </c>
      <c r="C54" s="87">
        <v>2647</v>
      </c>
      <c r="D54" s="87">
        <v>3697.7</v>
      </c>
      <c r="E54" s="87">
        <v>4736.6000000000004</v>
      </c>
      <c r="F54" s="87">
        <v>4608.3</v>
      </c>
      <c r="G54" s="87">
        <v>4938.8999999999996</v>
      </c>
      <c r="H54" s="87">
        <v>6561</v>
      </c>
      <c r="I54" s="87">
        <v>7197.2</v>
      </c>
      <c r="J54" s="87">
        <v>8329.5</v>
      </c>
      <c r="K54" s="87">
        <v>8604</v>
      </c>
    </row>
    <row r="55" spans="1:21" hidden="1" x14ac:dyDescent="0.25">
      <c r="A55" s="108" t="s">
        <v>30</v>
      </c>
      <c r="B55" s="87">
        <v>14.189560439560401</v>
      </c>
      <c r="C55" s="87">
        <v>6.1389791090260202</v>
      </c>
      <c r="D55" s="87">
        <v>39.693993199848897</v>
      </c>
      <c r="E55" s="87">
        <v>28.095843362090001</v>
      </c>
      <c r="F55" s="87">
        <v>-2.7086939999155502</v>
      </c>
      <c r="G55" s="87">
        <v>7.1740121085866697</v>
      </c>
      <c r="H55" s="87">
        <v>32.843345684261699</v>
      </c>
      <c r="I55" s="87">
        <v>9.6966925773510102</v>
      </c>
      <c r="J55" s="87">
        <v>15.732507086089001</v>
      </c>
      <c r="K55" s="87">
        <v>3.29551593733117</v>
      </c>
    </row>
    <row r="56" spans="1:21" hidden="1" x14ac:dyDescent="0.25">
      <c r="A56" s="108" t="s">
        <v>306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-4.0999999999999996</v>
      </c>
      <c r="H56" s="87">
        <v>-17.100000000000001</v>
      </c>
      <c r="I56" s="87">
        <v>-0.3</v>
      </c>
      <c r="J56" s="87">
        <v>1.3</v>
      </c>
      <c r="K56" s="87">
        <v>9.8000000000000007</v>
      </c>
    </row>
    <row r="57" spans="1:21" hidden="1" x14ac:dyDescent="0.25">
      <c r="A57" s="108" t="s">
        <v>30</v>
      </c>
      <c r="B57" s="46" t="s">
        <v>22</v>
      </c>
      <c r="C57" s="46" t="s">
        <v>22</v>
      </c>
      <c r="D57" s="46" t="s">
        <v>22</v>
      </c>
      <c r="E57" s="46" t="s">
        <v>22</v>
      </c>
      <c r="F57" s="46" t="s">
        <v>22</v>
      </c>
      <c r="G57" s="46" t="s">
        <v>22</v>
      </c>
      <c r="H57" s="87">
        <v>-317.073171</v>
      </c>
      <c r="I57" s="87">
        <v>98.245614000000003</v>
      </c>
      <c r="J57" s="46" t="s">
        <v>22</v>
      </c>
      <c r="K57" s="87">
        <v>653.84615399999996</v>
      </c>
    </row>
    <row r="58" spans="1:21" x14ac:dyDescent="0.25">
      <c r="A58" s="48" t="s">
        <v>307</v>
      </c>
      <c r="B58" s="87">
        <v>2493.9</v>
      </c>
      <c r="C58" s="87">
        <v>2647</v>
      </c>
      <c r="D58" s="87">
        <v>3697.7</v>
      </c>
      <c r="E58" s="87">
        <v>4736.6000000000004</v>
      </c>
      <c r="F58" s="87">
        <v>4608.3</v>
      </c>
      <c r="G58" s="87">
        <v>4943</v>
      </c>
      <c r="H58" s="87">
        <v>6578.1</v>
      </c>
      <c r="I58" s="87">
        <v>7197.5</v>
      </c>
      <c r="J58" s="87">
        <v>8328.2000000000007</v>
      </c>
      <c r="K58" s="87">
        <v>8594.2000000000007</v>
      </c>
      <c r="L58" s="109">
        <f>B58/$B$58</f>
        <v>1</v>
      </c>
      <c r="M58" s="109">
        <f t="shared" ref="M58:U58" si="7">C58/$B$58</f>
        <v>1.0613897910902601</v>
      </c>
      <c r="N58" s="109">
        <f t="shared" si="7"/>
        <v>1.4826977825895182</v>
      </c>
      <c r="O58" s="109">
        <f t="shared" si="7"/>
        <v>1.8992742291190505</v>
      </c>
      <c r="P58" s="109">
        <f t="shared" si="7"/>
        <v>1.8478287020329605</v>
      </c>
      <c r="Q58" s="109">
        <f t="shared" si="7"/>
        <v>1.9820361682505312</v>
      </c>
      <c r="R58" s="109">
        <f t="shared" si="7"/>
        <v>2.6376759292674126</v>
      </c>
      <c r="S58" s="109">
        <f t="shared" si="7"/>
        <v>2.886041942339308</v>
      </c>
      <c r="T58" s="109">
        <f t="shared" si="7"/>
        <v>3.3394282048197605</v>
      </c>
      <c r="U58" s="109">
        <f t="shared" si="7"/>
        <v>3.4460884558322307</v>
      </c>
    </row>
    <row r="59" spans="1:21" hidden="1" x14ac:dyDescent="0.25">
      <c r="A59" s="108" t="s">
        <v>30</v>
      </c>
      <c r="B59" s="87">
        <v>14.18956</v>
      </c>
      <c r="C59" s="87">
        <v>6.138979</v>
      </c>
      <c r="D59" s="87">
        <v>39.693992999999999</v>
      </c>
      <c r="E59" s="87">
        <v>28.095842999999999</v>
      </c>
      <c r="F59" s="87">
        <v>-2.7086939999999999</v>
      </c>
      <c r="G59" s="87">
        <v>7.262982</v>
      </c>
      <c r="H59" s="87">
        <v>33.079101999999999</v>
      </c>
      <c r="I59" s="87">
        <v>9.416093</v>
      </c>
      <c r="J59" s="87">
        <v>15.709621</v>
      </c>
      <c r="K59" s="87">
        <v>3.1939669999999998</v>
      </c>
    </row>
    <row r="60" spans="1:21" hidden="1" x14ac:dyDescent="0.25">
      <c r="A60" s="108" t="s">
        <v>309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</row>
    <row r="61" spans="1:21" hidden="1" x14ac:dyDescent="0.25">
      <c r="A61" s="108" t="s">
        <v>310</v>
      </c>
      <c r="B61" s="87">
        <v>2493.9</v>
      </c>
      <c r="C61" s="87">
        <v>2647</v>
      </c>
      <c r="D61" s="87">
        <v>3697.7</v>
      </c>
      <c r="E61" s="87">
        <v>4736.6000000000004</v>
      </c>
      <c r="F61" s="87">
        <v>4608.3</v>
      </c>
      <c r="G61" s="87">
        <v>4943</v>
      </c>
      <c r="H61" s="87">
        <v>6578.1</v>
      </c>
      <c r="I61" s="87">
        <v>7197.5</v>
      </c>
      <c r="J61" s="87">
        <v>8328.2000000000007</v>
      </c>
      <c r="K61" s="87">
        <v>8594.2000000000007</v>
      </c>
    </row>
    <row r="62" spans="1:21" hidden="1" x14ac:dyDescent="0.25">
      <c r="A62" s="108" t="s">
        <v>30</v>
      </c>
      <c r="B62" s="87">
        <v>14.18956</v>
      </c>
      <c r="C62" s="87">
        <v>6.138979</v>
      </c>
      <c r="D62" s="87">
        <v>39.693992999999999</v>
      </c>
      <c r="E62" s="87">
        <v>28.095842999999999</v>
      </c>
      <c r="F62" s="87">
        <v>-2.7086939999999999</v>
      </c>
      <c r="G62" s="87">
        <v>7.262982</v>
      </c>
      <c r="H62" s="87">
        <v>33.079101999999999</v>
      </c>
      <c r="I62" s="87">
        <v>9.416093</v>
      </c>
      <c r="J62" s="87">
        <v>15.709621</v>
      </c>
      <c r="K62" s="87">
        <v>3.1939669999999998</v>
      </c>
    </row>
    <row r="63" spans="1:21" hidden="1" x14ac:dyDescent="0.25">
      <c r="A63" s="108" t="s">
        <v>311</v>
      </c>
      <c r="B63" s="87">
        <v>2494.0320000000002</v>
      </c>
      <c r="C63" s="87">
        <v>2609.1392000000001</v>
      </c>
      <c r="D63" s="87">
        <v>3586.0792999999999</v>
      </c>
      <c r="E63" s="87">
        <v>4240.72</v>
      </c>
      <c r="F63" s="87">
        <v>4481.6000000000004</v>
      </c>
      <c r="G63" s="87">
        <v>4802.37</v>
      </c>
      <c r="H63" s="87">
        <v>6458.33</v>
      </c>
      <c r="I63" s="87">
        <v>7127.29</v>
      </c>
      <c r="J63" s="87">
        <v>8226</v>
      </c>
      <c r="K63" s="87">
        <v>8578.4500000000007</v>
      </c>
    </row>
    <row r="64" spans="1:21" hidden="1" x14ac:dyDescent="0.25">
      <c r="A64" s="108" t="s">
        <v>30</v>
      </c>
      <c r="B64" s="87">
        <v>14.13696</v>
      </c>
      <c r="C64" s="87">
        <v>4.6153040000000001</v>
      </c>
      <c r="D64" s="87">
        <v>37.443004000000002</v>
      </c>
      <c r="E64" s="87">
        <v>18.255054999999999</v>
      </c>
      <c r="F64" s="87">
        <v>5.6801680000000001</v>
      </c>
      <c r="G64" s="87">
        <v>7.1574879999999999</v>
      </c>
      <c r="H64" s="87">
        <v>34.482140999999999</v>
      </c>
      <c r="I64" s="87">
        <v>10.358096</v>
      </c>
      <c r="J64" s="87">
        <v>15.415537</v>
      </c>
      <c r="K64" s="87">
        <v>4.2845849999999999</v>
      </c>
    </row>
    <row r="65" spans="1:21" hidden="1" x14ac:dyDescent="0.25">
      <c r="A65" s="108" t="s">
        <v>312</v>
      </c>
      <c r="B65" s="87">
        <v>0.13200000000000001</v>
      </c>
      <c r="C65" s="87">
        <v>-37.860799999999998</v>
      </c>
      <c r="D65" s="87">
        <v>-111.6207</v>
      </c>
      <c r="E65" s="87">
        <v>-495.88</v>
      </c>
      <c r="F65" s="87">
        <v>-126.7</v>
      </c>
      <c r="G65" s="87">
        <v>-140.63</v>
      </c>
      <c r="H65" s="87">
        <v>-119.77</v>
      </c>
      <c r="I65" s="87">
        <v>-70.209999999999994</v>
      </c>
      <c r="J65" s="87">
        <v>-102.2</v>
      </c>
      <c r="K65" s="87">
        <v>-15.75</v>
      </c>
    </row>
    <row r="66" spans="1:21" hidden="1" x14ac:dyDescent="0.25">
      <c r="A66" s="108" t="s">
        <v>30</v>
      </c>
      <c r="B66" s="87">
        <v>-88.235294117647101</v>
      </c>
      <c r="C66" s="46" t="s">
        <v>22</v>
      </c>
      <c r="D66" s="87">
        <v>-194.818652849741</v>
      </c>
      <c r="E66" s="87">
        <v>-344.25439611441402</v>
      </c>
      <c r="F66" s="87">
        <v>74.449463579898406</v>
      </c>
      <c r="G66" s="87">
        <v>-10.9944751381215</v>
      </c>
      <c r="H66" s="87">
        <v>14.8332503733201</v>
      </c>
      <c r="I66" s="87">
        <v>41.379310344827601</v>
      </c>
      <c r="J66" s="87">
        <v>-45.563310069790603</v>
      </c>
      <c r="K66" s="87">
        <v>84.589041095890394</v>
      </c>
    </row>
    <row r="67" spans="1:21" hidden="1" x14ac:dyDescent="0.25">
      <c r="A67" s="108" t="s">
        <v>313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</row>
    <row r="68" spans="1:21" hidden="1" x14ac:dyDescent="0.25">
      <c r="A68" s="108" t="s">
        <v>314</v>
      </c>
      <c r="B68" s="87">
        <v>1163.9165</v>
      </c>
      <c r="C68" s="87">
        <v>1164.4929999999999</v>
      </c>
      <c r="D68" s="87">
        <v>1164.8954000000001</v>
      </c>
      <c r="E68" s="87">
        <v>1165.1021000000001</v>
      </c>
      <c r="F68" s="87">
        <v>1165.2008000000001</v>
      </c>
      <c r="G68" s="87">
        <v>1165.2736</v>
      </c>
      <c r="H68" s="87">
        <v>1165.3985</v>
      </c>
      <c r="I68" s="87">
        <v>1165.4835</v>
      </c>
      <c r="J68" s="87">
        <v>1165.5634</v>
      </c>
      <c r="K68" s="87">
        <v>1165.6353999999999</v>
      </c>
    </row>
    <row r="69" spans="1:21" hidden="1" x14ac:dyDescent="0.25">
      <c r="A69" s="108" t="s">
        <v>30</v>
      </c>
      <c r="B69" s="87">
        <v>4.9352883700885503E-2</v>
      </c>
      <c r="C69" s="87">
        <v>4.9528381159247403E-2</v>
      </c>
      <c r="D69" s="87">
        <v>3.4556498927688098E-2</v>
      </c>
      <c r="E69" s="87">
        <v>1.7743567727920202E-2</v>
      </c>
      <c r="F69" s="87">
        <v>8.4705025028436604E-3</v>
      </c>
      <c r="G69" s="87">
        <v>6.2479361925602203E-3</v>
      </c>
      <c r="H69" s="87">
        <v>1.07195429623237E-2</v>
      </c>
      <c r="I69" s="87">
        <v>7.2985336750141898E-3</v>
      </c>
      <c r="J69" s="87">
        <v>6.8527780911698602E-3</v>
      </c>
      <c r="K69" s="87">
        <v>6.1755542532864896E-3</v>
      </c>
    </row>
    <row r="70" spans="1:21" hidden="1" x14ac:dyDescent="0.25">
      <c r="A70" s="108" t="s">
        <v>315</v>
      </c>
      <c r="B70" s="89">
        <v>2.1429</v>
      </c>
      <c r="C70" s="89">
        <v>2.2738</v>
      </c>
      <c r="D70" s="89">
        <v>3.1726000000000001</v>
      </c>
      <c r="E70" s="89">
        <v>4.0667</v>
      </c>
      <c r="F70" s="89">
        <v>3.9582999999999999</v>
      </c>
      <c r="G70" s="89">
        <v>4.2416999999999998</v>
      </c>
      <c r="H70" s="89">
        <v>5.6333000000000002</v>
      </c>
      <c r="I70" s="89">
        <v>6.1749999999999998</v>
      </c>
      <c r="J70" s="89">
        <v>7.15</v>
      </c>
      <c r="K70" s="89">
        <v>7.3833000000000002</v>
      </c>
    </row>
    <row r="71" spans="1:21" hidden="1" x14ac:dyDescent="0.25">
      <c r="A71" s="108" t="s">
        <v>30</v>
      </c>
      <c r="B71" s="87">
        <v>14.104596000000001</v>
      </c>
      <c r="C71" s="87">
        <v>6.1111110000000002</v>
      </c>
      <c r="D71" s="87">
        <v>39.528796</v>
      </c>
      <c r="E71" s="87">
        <v>28.180109999999999</v>
      </c>
      <c r="F71" s="87">
        <v>-2.6639339999999998</v>
      </c>
      <c r="G71" s="87">
        <v>7.1578949999999999</v>
      </c>
      <c r="H71" s="87">
        <v>32.809429999999999</v>
      </c>
      <c r="I71" s="87">
        <v>9.6153849999999998</v>
      </c>
      <c r="J71" s="87">
        <v>15.789474</v>
      </c>
      <c r="K71" s="87">
        <v>3.2634029999999998</v>
      </c>
    </row>
    <row r="72" spans="1:21" x14ac:dyDescent="0.25">
      <c r="A72" s="48" t="s">
        <v>316</v>
      </c>
      <c r="B72" s="89">
        <v>2.1429</v>
      </c>
      <c r="C72" s="89">
        <v>2.2738</v>
      </c>
      <c r="D72" s="89">
        <v>3.1726000000000001</v>
      </c>
      <c r="E72" s="89">
        <v>4.0667</v>
      </c>
      <c r="F72" s="89">
        <v>3.9582999999999999</v>
      </c>
      <c r="G72" s="89">
        <v>4.2416999999999998</v>
      </c>
      <c r="H72" s="89">
        <v>5.6333000000000002</v>
      </c>
      <c r="I72" s="89">
        <v>6.1749999999999998</v>
      </c>
      <c r="J72" s="89">
        <v>7.15</v>
      </c>
      <c r="K72" s="89">
        <v>7.3833000000000002</v>
      </c>
      <c r="L72" s="109">
        <f>B72/$B$72</f>
        <v>1</v>
      </c>
      <c r="M72" s="109">
        <f t="shared" ref="M72:U72" si="8">C72/$B$72</f>
        <v>1.0610854449577676</v>
      </c>
      <c r="N72" s="109">
        <f t="shared" si="8"/>
        <v>1.4805170563255401</v>
      </c>
      <c r="O72" s="109">
        <f t="shared" si="8"/>
        <v>1.8977553782257688</v>
      </c>
      <c r="P72" s="109">
        <f t="shared" si="8"/>
        <v>1.8471697232722011</v>
      </c>
      <c r="Q72" s="109">
        <f t="shared" si="8"/>
        <v>1.979420411591768</v>
      </c>
      <c r="R72" s="109">
        <f t="shared" si="8"/>
        <v>2.6288207569181949</v>
      </c>
      <c r="S72" s="109">
        <f t="shared" si="8"/>
        <v>2.8816090344859768</v>
      </c>
      <c r="T72" s="109">
        <f t="shared" si="8"/>
        <v>3.3365999346679733</v>
      </c>
      <c r="U72" s="109">
        <f t="shared" si="8"/>
        <v>3.4454710905781885</v>
      </c>
    </row>
    <row r="73" spans="1:21" hidden="1" x14ac:dyDescent="0.25">
      <c r="A73" s="108" t="s">
        <v>30</v>
      </c>
      <c r="B73" s="87">
        <v>14.1045998457914</v>
      </c>
      <c r="C73" s="87">
        <v>6.1111404074093798</v>
      </c>
      <c r="D73" s="87">
        <v>39.528764496593801</v>
      </c>
      <c r="E73" s="87">
        <v>28.180125000827399</v>
      </c>
      <c r="F73" s="87">
        <v>-2.6639506013155199</v>
      </c>
      <c r="G73" s="87">
        <v>7.1579121817189097</v>
      </c>
      <c r="H73" s="87">
        <v>32.809411959967598</v>
      </c>
      <c r="I73" s="87">
        <v>9.6153911015024196</v>
      </c>
      <c r="J73" s="87">
        <v>15.789473684210501</v>
      </c>
      <c r="K73" s="87">
        <v>3.2633986013985998</v>
      </c>
    </row>
    <row r="74" spans="1:21" hidden="1" x14ac:dyDescent="0.25">
      <c r="A74" s="108" t="s">
        <v>317</v>
      </c>
      <c r="B74" s="89">
        <v>2.1427999999999998</v>
      </c>
      <c r="C74" s="89">
        <v>2.2406000000000001</v>
      </c>
      <c r="D74" s="89">
        <v>3.0785</v>
      </c>
      <c r="E74" s="89">
        <v>3.6398000000000001</v>
      </c>
      <c r="F74" s="89">
        <v>3.8462000000000001</v>
      </c>
      <c r="G74" s="89">
        <v>4.1212</v>
      </c>
      <c r="H74" s="89">
        <v>5.5416999999999996</v>
      </c>
      <c r="I74" s="89">
        <v>6.1153000000000004</v>
      </c>
      <c r="J74" s="89">
        <v>7.0575000000000001</v>
      </c>
      <c r="K74" s="89">
        <v>7.3594999999999997</v>
      </c>
    </row>
    <row r="75" spans="1:21" hidden="1" x14ac:dyDescent="0.25">
      <c r="A75" s="108" t="s">
        <v>30</v>
      </c>
      <c r="B75" s="87">
        <v>14.080653</v>
      </c>
      <c r="C75" s="87">
        <v>4.5635260000000004</v>
      </c>
      <c r="D75" s="87">
        <v>37.395508</v>
      </c>
      <c r="E75" s="87">
        <v>18.234079999999999</v>
      </c>
      <c r="F75" s="87">
        <v>5.6712150000000001</v>
      </c>
      <c r="G75" s="87">
        <v>7.1507949999999996</v>
      </c>
      <c r="H75" s="87">
        <v>34.467734999999998</v>
      </c>
      <c r="I75" s="87">
        <v>10.350035999999999</v>
      </c>
      <c r="J75" s="87">
        <v>15.40762</v>
      </c>
      <c r="K75" s="87">
        <v>4.278149</v>
      </c>
    </row>
    <row r="76" spans="1:21" hidden="1" x14ac:dyDescent="0.25">
      <c r="A76" s="108" t="s">
        <v>318</v>
      </c>
      <c r="B76" s="87">
        <v>1164.9078</v>
      </c>
      <c r="C76" s="87">
        <v>1164.9801</v>
      </c>
      <c r="D76" s="87">
        <v>1165.0411999999999</v>
      </c>
      <c r="E76" s="87">
        <v>1165.2716</v>
      </c>
      <c r="F76" s="87">
        <v>1165.4971</v>
      </c>
      <c r="G76" s="87">
        <v>1165.4417000000001</v>
      </c>
      <c r="H76" s="87">
        <v>1165.5661</v>
      </c>
      <c r="I76" s="87">
        <v>1165.6481000000001</v>
      </c>
      <c r="J76" s="87">
        <v>1165.7765999999999</v>
      </c>
      <c r="K76" s="87">
        <v>1165.7671</v>
      </c>
    </row>
    <row r="77" spans="1:21" hidden="1" x14ac:dyDescent="0.25">
      <c r="A77" s="108" t="s">
        <v>30</v>
      </c>
      <c r="B77" s="87">
        <v>1.8363107273729699E-2</v>
      </c>
      <c r="C77" s="87">
        <v>6.20555535163E-3</v>
      </c>
      <c r="D77" s="87">
        <v>5.2412053357410197E-3</v>
      </c>
      <c r="E77" s="87">
        <v>1.9774150900706298E-2</v>
      </c>
      <c r="F77" s="87">
        <v>1.93548876751461E-2</v>
      </c>
      <c r="G77" s="87">
        <v>-4.7563396359532701E-3</v>
      </c>
      <c r="H77" s="87">
        <v>1.0681186790673499E-2</v>
      </c>
      <c r="I77" s="87">
        <v>7.0288589724245504E-3</v>
      </c>
      <c r="J77" s="87">
        <v>1.10271705568763E-2</v>
      </c>
      <c r="K77" s="87">
        <v>-8.1276292489815098E-4</v>
      </c>
    </row>
    <row r="78" spans="1:21" hidden="1" x14ac:dyDescent="0.25">
      <c r="A78" s="108" t="s">
        <v>319</v>
      </c>
      <c r="B78" s="89">
        <v>2.1398999999999999</v>
      </c>
      <c r="C78" s="89">
        <v>2.2738</v>
      </c>
      <c r="D78" s="89">
        <v>3.1726000000000001</v>
      </c>
      <c r="E78" s="89">
        <v>4.0667</v>
      </c>
      <c r="F78" s="89">
        <v>3.95</v>
      </c>
      <c r="G78" s="89">
        <v>4.2416999999999998</v>
      </c>
      <c r="H78" s="89">
        <v>5.625</v>
      </c>
      <c r="I78" s="89">
        <v>6.1749999999999998</v>
      </c>
      <c r="J78" s="89">
        <v>7.1417000000000002</v>
      </c>
      <c r="K78" s="89">
        <v>7.3833000000000002</v>
      </c>
    </row>
    <row r="79" spans="1:21" hidden="1" x14ac:dyDescent="0.25">
      <c r="A79" s="108" t="s">
        <v>30</v>
      </c>
      <c r="B79" s="87">
        <v>14.126984</v>
      </c>
      <c r="C79" s="87">
        <v>6.2586930000000001</v>
      </c>
      <c r="D79" s="87">
        <v>39.528796</v>
      </c>
      <c r="E79" s="87">
        <v>28.180109999999999</v>
      </c>
      <c r="F79" s="87">
        <v>-2.868852</v>
      </c>
      <c r="G79" s="87">
        <v>7.383966</v>
      </c>
      <c r="H79" s="87">
        <v>32.612966999999998</v>
      </c>
      <c r="I79" s="87">
        <v>9.7777779999999996</v>
      </c>
      <c r="J79" s="87">
        <v>15.654521000000001</v>
      </c>
      <c r="K79" s="87">
        <v>3.3838970000000002</v>
      </c>
    </row>
    <row r="80" spans="1:21" hidden="1" x14ac:dyDescent="0.25">
      <c r="A80" s="108" t="s">
        <v>320</v>
      </c>
      <c r="B80" s="89">
        <v>2.1398999999999999</v>
      </c>
      <c r="C80" s="89">
        <v>2.2738</v>
      </c>
      <c r="D80" s="89">
        <v>3.1726000000000001</v>
      </c>
      <c r="E80" s="89">
        <v>4.0667</v>
      </c>
      <c r="F80" s="89">
        <v>3.95</v>
      </c>
      <c r="G80" s="89">
        <v>4.2416999999999998</v>
      </c>
      <c r="H80" s="89">
        <v>5.625</v>
      </c>
      <c r="I80" s="89">
        <v>6.1749999999999998</v>
      </c>
      <c r="J80" s="89">
        <v>7.1417000000000002</v>
      </c>
      <c r="K80" s="89">
        <v>7.3833000000000002</v>
      </c>
    </row>
    <row r="81" spans="1:21" hidden="1" x14ac:dyDescent="0.25">
      <c r="A81" s="108" t="s">
        <v>30</v>
      </c>
      <c r="B81" s="87">
        <v>14.126984</v>
      </c>
      <c r="C81" s="87">
        <v>6.2586930000000001</v>
      </c>
      <c r="D81" s="87">
        <v>39.528796</v>
      </c>
      <c r="E81" s="87">
        <v>28.180109999999999</v>
      </c>
      <c r="F81" s="87">
        <v>-2.868852</v>
      </c>
      <c r="G81" s="87">
        <v>7.383966</v>
      </c>
      <c r="H81" s="87">
        <v>32.612966999999998</v>
      </c>
      <c r="I81" s="87">
        <v>9.7777779999999996</v>
      </c>
      <c r="J81" s="87">
        <v>15.654521000000001</v>
      </c>
      <c r="K81" s="87">
        <v>3.3838970000000002</v>
      </c>
    </row>
    <row r="82" spans="1:21" hidden="1" x14ac:dyDescent="0.25">
      <c r="A82" s="108" t="s">
        <v>321</v>
      </c>
      <c r="B82" s="89">
        <v>2.14</v>
      </c>
      <c r="C82" s="89">
        <v>2.2406000000000001</v>
      </c>
      <c r="D82" s="89">
        <v>3.0768</v>
      </c>
      <c r="E82" s="89">
        <v>3.6398000000000001</v>
      </c>
      <c r="F82" s="89">
        <v>3.8412999999999999</v>
      </c>
      <c r="G82" s="89">
        <v>4.1210000000000004</v>
      </c>
      <c r="H82" s="89">
        <v>5.5221999999999998</v>
      </c>
      <c r="I82" s="89">
        <v>6.1147999999999998</v>
      </c>
      <c r="J82" s="89">
        <v>7.0540000000000003</v>
      </c>
      <c r="K82" s="89">
        <v>7.3594999999999997</v>
      </c>
    </row>
    <row r="83" spans="1:21" hidden="1" x14ac:dyDescent="0.25">
      <c r="A83" s="108" t="s">
        <v>30</v>
      </c>
      <c r="B83" s="87">
        <v>14.0744247088029</v>
      </c>
      <c r="C83" s="87">
        <v>4.7002935522249096</v>
      </c>
      <c r="D83" s="87">
        <v>37.322077319265603</v>
      </c>
      <c r="E83" s="87">
        <v>18.297288978750998</v>
      </c>
      <c r="F83" s="87">
        <v>5.5362351172487099</v>
      </c>
      <c r="G83" s="87">
        <v>7.2816404693109797</v>
      </c>
      <c r="H83" s="87">
        <v>34.002499393351101</v>
      </c>
      <c r="I83" s="87">
        <v>10.7297886022039</v>
      </c>
      <c r="J83" s="87">
        <v>15.360059449516299</v>
      </c>
      <c r="K83" s="87">
        <v>4.3303515735752702</v>
      </c>
    </row>
    <row r="84" spans="1:21" hidden="1" x14ac:dyDescent="0.25">
      <c r="A84" s="108" t="s">
        <v>169</v>
      </c>
      <c r="B84" s="88"/>
      <c r="C84" s="88"/>
      <c r="D84" s="88"/>
      <c r="E84" s="88"/>
      <c r="F84" s="88"/>
      <c r="G84" s="88"/>
      <c r="H84" s="88"/>
      <c r="I84" s="88"/>
      <c r="J84" s="88"/>
      <c r="K84" s="88"/>
    </row>
    <row r="85" spans="1:21" hidden="1" x14ac:dyDescent="0.25">
      <c r="A85" s="108" t="s">
        <v>170</v>
      </c>
      <c r="B85" s="46" t="s">
        <v>171</v>
      </c>
      <c r="C85" s="46" t="s">
        <v>171</v>
      </c>
      <c r="D85" s="46" t="s">
        <v>171</v>
      </c>
      <c r="E85" s="46" t="s">
        <v>171</v>
      </c>
      <c r="F85" s="46" t="s">
        <v>171</v>
      </c>
      <c r="G85" s="46" t="s">
        <v>171</v>
      </c>
      <c r="H85" s="46" t="s">
        <v>171</v>
      </c>
      <c r="I85" s="46" t="s">
        <v>171</v>
      </c>
      <c r="J85" s="46" t="s">
        <v>171</v>
      </c>
      <c r="K85" s="46" t="s">
        <v>171</v>
      </c>
    </row>
    <row r="86" spans="1:21" x14ac:dyDescent="0.25">
      <c r="A86" s="48" t="s">
        <v>260</v>
      </c>
      <c r="B86" s="87">
        <v>4510.2</v>
      </c>
      <c r="C86" s="87">
        <v>5278.6</v>
      </c>
      <c r="D86" s="87">
        <v>6818.7</v>
      </c>
      <c r="E86" s="87">
        <v>7185.6</v>
      </c>
      <c r="F86" s="87">
        <v>8069.9</v>
      </c>
      <c r="G86" s="87">
        <v>9355.4</v>
      </c>
      <c r="H86" s="87">
        <v>10609.9</v>
      </c>
      <c r="I86" s="87">
        <v>11879.8</v>
      </c>
      <c r="J86" s="87">
        <v>13375.2</v>
      </c>
      <c r="K86" s="87">
        <v>15062.4</v>
      </c>
      <c r="L86" s="109">
        <f>B86/$B$86</f>
        <v>1</v>
      </c>
      <c r="M86" s="109">
        <f t="shared" ref="M86:U86" si="9">C86/$B$86</f>
        <v>1.1703693849496697</v>
      </c>
      <c r="N86" s="109">
        <f t="shared" si="9"/>
        <v>1.511839829719303</v>
      </c>
      <c r="O86" s="109">
        <f t="shared" si="9"/>
        <v>1.5931887721165361</v>
      </c>
      <c r="P86" s="109">
        <f t="shared" si="9"/>
        <v>1.7892554653895614</v>
      </c>
      <c r="Q86" s="109">
        <f t="shared" si="9"/>
        <v>2.0742760853177242</v>
      </c>
      <c r="R86" s="109">
        <f t="shared" si="9"/>
        <v>2.3524233958582768</v>
      </c>
      <c r="S86" s="109">
        <f t="shared" si="9"/>
        <v>2.633985189126868</v>
      </c>
      <c r="T86" s="109">
        <f t="shared" si="9"/>
        <v>2.9655447651988829</v>
      </c>
      <c r="U86" s="109">
        <f t="shared" si="9"/>
        <v>3.3396301716110153</v>
      </c>
    </row>
    <row r="87" spans="1:21" hidden="1" x14ac:dyDescent="0.25">
      <c r="A87" s="108" t="s">
        <v>30</v>
      </c>
      <c r="B87" s="87">
        <v>17.395039000000001</v>
      </c>
      <c r="C87" s="87">
        <v>17.036937999999999</v>
      </c>
      <c r="D87" s="87">
        <v>29.176297000000002</v>
      </c>
      <c r="E87" s="87">
        <v>5.3807910000000003</v>
      </c>
      <c r="F87" s="87">
        <v>12.306558000000001</v>
      </c>
      <c r="G87" s="87">
        <v>15.929565</v>
      </c>
      <c r="H87" s="87">
        <v>13.409368000000001</v>
      </c>
      <c r="I87" s="87">
        <v>11.969010000000001</v>
      </c>
      <c r="J87" s="87">
        <v>12.587754</v>
      </c>
      <c r="K87" s="87">
        <v>12.614390999999999</v>
      </c>
    </row>
    <row r="88" spans="1:21" hidden="1" x14ac:dyDescent="0.25">
      <c r="A88" s="108" t="s">
        <v>322</v>
      </c>
      <c r="B88" s="89">
        <v>11.655099999999999</v>
      </c>
      <c r="C88" s="89">
        <v>12.213200000000001</v>
      </c>
      <c r="D88" s="89">
        <v>14.7141</v>
      </c>
      <c r="E88" s="89">
        <v>15.843400000000001</v>
      </c>
      <c r="F88" s="89">
        <v>15.772600000000001</v>
      </c>
      <c r="G88" s="89">
        <v>15.589</v>
      </c>
      <c r="H88" s="89">
        <v>16.908799999999999</v>
      </c>
      <c r="I88" s="89">
        <v>18.250800000000002</v>
      </c>
      <c r="J88" s="89">
        <v>15.6914</v>
      </c>
      <c r="K88" s="89">
        <v>14.5162</v>
      </c>
    </row>
    <row r="89" spans="1:21" hidden="1" x14ac:dyDescent="0.25">
      <c r="A89" s="108" t="s">
        <v>30</v>
      </c>
      <c r="B89" s="87">
        <v>1.5194769708817299</v>
      </c>
      <c r="C89" s="87">
        <v>4.7880384109729803</v>
      </c>
      <c r="D89" s="87">
        <v>20.477602926286501</v>
      </c>
      <c r="E89" s="87">
        <v>7.6745738107341799</v>
      </c>
      <c r="F89" s="87">
        <v>-0.44638241646377402</v>
      </c>
      <c r="G89" s="87">
        <v>-1.1642689710108201</v>
      </c>
      <c r="H89" s="87">
        <v>8.4663437211655701</v>
      </c>
      <c r="I89" s="87">
        <v>7.9364287067340697</v>
      </c>
      <c r="J89" s="87">
        <v>-14.023572905142</v>
      </c>
      <c r="K89" s="87">
        <v>-7.4892941165374101</v>
      </c>
    </row>
    <row r="90" spans="1:21" x14ac:dyDescent="0.25">
      <c r="A90" s="48" t="s">
        <v>323</v>
      </c>
      <c r="B90" s="87">
        <v>3854.1</v>
      </c>
      <c r="C90" s="87">
        <v>4405.3</v>
      </c>
      <c r="D90" s="87">
        <v>5869.7</v>
      </c>
      <c r="E90" s="87">
        <v>6154.8</v>
      </c>
      <c r="F90" s="87">
        <v>6865.4</v>
      </c>
      <c r="G90" s="87">
        <v>8029.1</v>
      </c>
      <c r="H90" s="87">
        <v>9214.7000000000007</v>
      </c>
      <c r="I90" s="87">
        <v>10326.9</v>
      </c>
      <c r="J90" s="87">
        <v>11156.4</v>
      </c>
      <c r="K90" s="87">
        <v>12477</v>
      </c>
      <c r="L90" s="109">
        <f>B90/$B$90</f>
        <v>1</v>
      </c>
      <c r="M90" s="109">
        <f t="shared" ref="M90:U90" si="10">C90/$B$90</f>
        <v>1.1430165278534548</v>
      </c>
      <c r="N90" s="109">
        <f t="shared" si="10"/>
        <v>1.5229755325497523</v>
      </c>
      <c r="O90" s="109">
        <f t="shared" si="10"/>
        <v>1.5969487039775825</v>
      </c>
      <c r="P90" s="109">
        <f t="shared" si="10"/>
        <v>1.7813237850600658</v>
      </c>
      <c r="Q90" s="109">
        <f t="shared" si="10"/>
        <v>2.0832619807477752</v>
      </c>
      <c r="R90" s="109">
        <f t="shared" si="10"/>
        <v>2.3908824368853949</v>
      </c>
      <c r="S90" s="109">
        <f t="shared" si="10"/>
        <v>2.6794582392776523</v>
      </c>
      <c r="T90" s="109">
        <f t="shared" si="10"/>
        <v>2.8946835837160427</v>
      </c>
      <c r="U90" s="109">
        <f t="shared" si="10"/>
        <v>3.2373316727640695</v>
      </c>
    </row>
    <row r="91" spans="1:21" hidden="1" x14ac:dyDescent="0.25">
      <c r="A91" s="108" t="s">
        <v>30</v>
      </c>
      <c r="B91" s="87">
        <v>16.621278140886002</v>
      </c>
      <c r="C91" s="87">
        <v>14.3016527853455</v>
      </c>
      <c r="D91" s="87">
        <v>33.241776950491399</v>
      </c>
      <c r="E91" s="87">
        <v>4.8571477247559596</v>
      </c>
      <c r="F91" s="87">
        <v>11.545460453629699</v>
      </c>
      <c r="G91" s="87">
        <v>16.950214117167299</v>
      </c>
      <c r="H91" s="87">
        <v>14.766287628750399</v>
      </c>
      <c r="I91" s="87">
        <v>12.0698449217012</v>
      </c>
      <c r="J91" s="87">
        <v>8.0324201841791805</v>
      </c>
      <c r="K91" s="87">
        <v>11.837151769388001</v>
      </c>
    </row>
    <row r="92" spans="1:21" x14ac:dyDescent="0.25">
      <c r="A92" s="48" t="s">
        <v>324</v>
      </c>
      <c r="B92" s="87">
        <v>3803</v>
      </c>
      <c r="C92" s="87">
        <v>4353.6000000000004</v>
      </c>
      <c r="D92" s="87">
        <v>5832.2</v>
      </c>
      <c r="E92" s="87">
        <v>6105.1</v>
      </c>
      <c r="F92" s="87">
        <v>6827.8</v>
      </c>
      <c r="G92" s="87">
        <v>7532.7</v>
      </c>
      <c r="H92" s="87">
        <v>8699.7999999999993</v>
      </c>
      <c r="I92" s="87">
        <v>9768.4</v>
      </c>
      <c r="J92" s="87">
        <v>11110.1</v>
      </c>
      <c r="K92" s="87">
        <v>12422.1</v>
      </c>
      <c r="L92" s="109">
        <f>B92/$B$92</f>
        <v>1</v>
      </c>
      <c r="M92" s="109">
        <f t="shared" ref="M92:U92" si="11">C92/$B$92</f>
        <v>1.1447804364975021</v>
      </c>
      <c r="N92" s="109">
        <f t="shared" si="11"/>
        <v>1.5335787536155665</v>
      </c>
      <c r="O92" s="109">
        <f t="shared" si="11"/>
        <v>1.6053378911385749</v>
      </c>
      <c r="P92" s="109">
        <f t="shared" si="11"/>
        <v>1.7953720746778858</v>
      </c>
      <c r="Q92" s="109">
        <f t="shared" si="11"/>
        <v>1.9807257428346041</v>
      </c>
      <c r="R92" s="109">
        <f t="shared" si="11"/>
        <v>2.2876150407572968</v>
      </c>
      <c r="S92" s="109">
        <f t="shared" si="11"/>
        <v>2.5686037338942938</v>
      </c>
      <c r="T92" s="109">
        <f t="shared" si="11"/>
        <v>2.9214041546147778</v>
      </c>
      <c r="U92" s="109">
        <f t="shared" si="11"/>
        <v>3.2663949513541941</v>
      </c>
    </row>
    <row r="93" spans="1:21" hidden="1" x14ac:dyDescent="0.25">
      <c r="A93" s="108" t="s">
        <v>30</v>
      </c>
      <c r="B93" s="87">
        <v>16.132776</v>
      </c>
      <c r="C93" s="87">
        <v>14.478044000000001</v>
      </c>
      <c r="D93" s="87">
        <v>33.962698000000003</v>
      </c>
      <c r="E93" s="87">
        <v>4.679195</v>
      </c>
      <c r="F93" s="87">
        <v>11.837643999999999</v>
      </c>
      <c r="G93" s="87">
        <v>10.323969999999999</v>
      </c>
      <c r="H93" s="87">
        <v>15.493779999999999</v>
      </c>
      <c r="I93" s="87">
        <v>12.283041000000001</v>
      </c>
      <c r="J93" s="87">
        <v>13.735105000000001</v>
      </c>
      <c r="K93" s="87">
        <v>11.809075</v>
      </c>
    </row>
    <row r="94" spans="1:21" hidden="1" x14ac:dyDescent="0.25">
      <c r="A94" s="108" t="s">
        <v>325</v>
      </c>
      <c r="B94" s="89">
        <v>9.8276000000000003</v>
      </c>
      <c r="C94" s="89">
        <v>10.073</v>
      </c>
      <c r="D94" s="89">
        <v>12.5853</v>
      </c>
      <c r="E94" s="89">
        <v>13.461</v>
      </c>
      <c r="F94" s="89">
        <v>13.345000000000001</v>
      </c>
      <c r="G94" s="89">
        <v>12.5518</v>
      </c>
      <c r="H94" s="89">
        <v>13.864699999999999</v>
      </c>
      <c r="I94" s="89">
        <v>15.007099999999999</v>
      </c>
      <c r="J94" s="89">
        <v>13.034000000000001</v>
      </c>
      <c r="K94" s="89">
        <v>11.9716</v>
      </c>
    </row>
    <row r="95" spans="1:21" hidden="1" x14ac:dyDescent="0.25">
      <c r="A95" s="108" t="s">
        <v>30</v>
      </c>
      <c r="B95" s="87">
        <v>0.42789941374725599</v>
      </c>
      <c r="C95" s="87">
        <v>2.49695143791191</v>
      </c>
      <c r="D95" s="87">
        <v>24.941700435243799</v>
      </c>
      <c r="E95" s="87">
        <v>6.9577035830165901</v>
      </c>
      <c r="F95" s="87">
        <v>-0.86204616656895205</v>
      </c>
      <c r="G95" s="87">
        <v>-5.9433242042911196</v>
      </c>
      <c r="H95" s="87">
        <v>10.4599077329172</v>
      </c>
      <c r="I95" s="87">
        <v>8.2391501140555707</v>
      </c>
      <c r="J95" s="87">
        <v>-13.147405818871899</v>
      </c>
      <c r="K95" s="87">
        <v>-8.1508500787975908</v>
      </c>
    </row>
    <row r="96" spans="1:21" hidden="1" x14ac:dyDescent="0.25">
      <c r="A96" s="108" t="s">
        <v>326</v>
      </c>
      <c r="B96" s="89">
        <v>6.4447000000000001</v>
      </c>
      <c r="C96" s="89">
        <v>6.1243999999999996</v>
      </c>
      <c r="D96" s="89">
        <v>7.9793000000000003</v>
      </c>
      <c r="E96" s="89">
        <v>10.4436</v>
      </c>
      <c r="F96" s="89">
        <v>9.0068999999999999</v>
      </c>
      <c r="G96" s="89">
        <v>8.2365999999999993</v>
      </c>
      <c r="H96" s="89">
        <v>10.4834</v>
      </c>
      <c r="I96" s="89">
        <v>11.057399999999999</v>
      </c>
      <c r="J96" s="89">
        <v>9.7704000000000004</v>
      </c>
      <c r="K96" s="89">
        <v>8.2826000000000004</v>
      </c>
    </row>
    <row r="97" spans="1:21" hidden="1" x14ac:dyDescent="0.25">
      <c r="A97" s="108" t="s">
        <v>30</v>
      </c>
      <c r="B97" s="87">
        <v>-1.25252876893638</v>
      </c>
      <c r="C97" s="87">
        <v>-4.9693606419710497</v>
      </c>
      <c r="D97" s="87">
        <v>30.287061870937801</v>
      </c>
      <c r="E97" s="87">
        <v>30.884039475677898</v>
      </c>
      <c r="F97" s="87">
        <v>-13.756569680190401</v>
      </c>
      <c r="G97" s="87">
        <v>-8.55297422420076</v>
      </c>
      <c r="H97" s="87">
        <v>27.2787624372069</v>
      </c>
      <c r="I97" s="87">
        <v>5.4754501683230599</v>
      </c>
      <c r="J97" s="87">
        <v>-11.639589539192899</v>
      </c>
      <c r="K97" s="87">
        <v>-15.228004786299699</v>
      </c>
    </row>
    <row r="98" spans="1:21" hidden="1" x14ac:dyDescent="0.25">
      <c r="A98" s="108" t="s">
        <v>327</v>
      </c>
      <c r="B98" s="46" t="s">
        <v>22</v>
      </c>
      <c r="C98" s="46" t="s">
        <v>22</v>
      </c>
      <c r="D98" s="46" t="s">
        <v>22</v>
      </c>
      <c r="E98" s="46" t="s">
        <v>22</v>
      </c>
      <c r="F98" s="46" t="s">
        <v>22</v>
      </c>
      <c r="G98" s="46" t="s">
        <v>22</v>
      </c>
      <c r="H98" s="46" t="s">
        <v>22</v>
      </c>
      <c r="I98" s="46" t="s">
        <v>22</v>
      </c>
      <c r="J98" s="46" t="s">
        <v>22</v>
      </c>
      <c r="K98" s="46" t="s">
        <v>22</v>
      </c>
    </row>
    <row r="99" spans="1:21" hidden="1" x14ac:dyDescent="0.25">
      <c r="A99" s="108" t="s">
        <v>30</v>
      </c>
      <c r="B99" s="46" t="s">
        <v>22</v>
      </c>
      <c r="C99" s="46" t="s">
        <v>22</v>
      </c>
      <c r="D99" s="46" t="s">
        <v>22</v>
      </c>
      <c r="E99" s="46" t="s">
        <v>22</v>
      </c>
      <c r="F99" s="46" t="s">
        <v>22</v>
      </c>
      <c r="G99" s="46" t="s">
        <v>22</v>
      </c>
      <c r="H99" s="46" t="s">
        <v>22</v>
      </c>
      <c r="I99" s="46" t="s">
        <v>22</v>
      </c>
      <c r="J99" s="46" t="s">
        <v>22</v>
      </c>
      <c r="K99" s="46" t="s">
        <v>22</v>
      </c>
    </row>
    <row r="100" spans="1:21" hidden="1" x14ac:dyDescent="0.25">
      <c r="A100" s="108" t="s">
        <v>328</v>
      </c>
      <c r="B100" s="89">
        <v>14843574.9904</v>
      </c>
      <c r="C100" s="46" t="s">
        <v>22</v>
      </c>
      <c r="D100" s="46" t="s">
        <v>22</v>
      </c>
      <c r="E100" s="89">
        <v>15153357.834899999</v>
      </c>
      <c r="F100" s="89">
        <v>16346293.9297</v>
      </c>
      <c r="G100" s="89">
        <v>17395014.492800001</v>
      </c>
      <c r="H100" s="89">
        <v>17429916.666700002</v>
      </c>
      <c r="I100" s="89">
        <v>17066596.748799998</v>
      </c>
      <c r="J100" s="89">
        <v>21683846.3495</v>
      </c>
      <c r="K100" s="89">
        <v>25382265.166299999</v>
      </c>
    </row>
    <row r="101" spans="1:21" hidden="1" x14ac:dyDescent="0.25">
      <c r="A101" s="108" t="s">
        <v>30</v>
      </c>
      <c r="B101" s="87">
        <v>9.2949422705865707</v>
      </c>
      <c r="C101" s="46" t="s">
        <v>22</v>
      </c>
      <c r="D101" s="46" t="s">
        <v>22</v>
      </c>
      <c r="E101" s="46" t="s">
        <v>22</v>
      </c>
      <c r="F101" s="87">
        <v>7.8724208044024797</v>
      </c>
      <c r="G101" s="87">
        <v>6.4156472870941403</v>
      </c>
      <c r="H101" s="87">
        <v>0.20064469579796601</v>
      </c>
      <c r="I101" s="87">
        <v>-2.0844615886306199</v>
      </c>
      <c r="J101" s="87">
        <v>27.0543077138577</v>
      </c>
      <c r="K101" s="87">
        <v>17.056101381627499</v>
      </c>
    </row>
    <row r="102" spans="1:21" x14ac:dyDescent="0.25">
      <c r="A102" s="48" t="s">
        <v>329</v>
      </c>
      <c r="B102" s="89">
        <v>0.65480000000000005</v>
      </c>
      <c r="C102" s="89">
        <v>0.74399999999999999</v>
      </c>
      <c r="D102" s="89">
        <v>0.98209999999999997</v>
      </c>
      <c r="E102" s="89">
        <v>1.4582999999999999</v>
      </c>
      <c r="F102" s="89">
        <v>1.5</v>
      </c>
      <c r="G102" s="89">
        <v>1.5832999999999999</v>
      </c>
      <c r="H102" s="89">
        <v>1.8332999999999999</v>
      </c>
      <c r="I102" s="89">
        <v>2.3332999999999999</v>
      </c>
      <c r="J102" s="89">
        <v>2.5832999999999999</v>
      </c>
      <c r="K102" s="89">
        <v>2.6667000000000001</v>
      </c>
      <c r="L102" s="109">
        <f>B102/$B$102</f>
        <v>1</v>
      </c>
      <c r="M102" s="109">
        <f t="shared" ref="M102:U102" si="12">C102/$B$102</f>
        <v>1.1362248014660965</v>
      </c>
      <c r="N102" s="109">
        <f t="shared" si="12"/>
        <v>1.499847281612706</v>
      </c>
      <c r="O102" s="109">
        <f t="shared" si="12"/>
        <v>2.2270922419059254</v>
      </c>
      <c r="P102" s="109">
        <f t="shared" si="12"/>
        <v>2.2907758094074526</v>
      </c>
      <c r="Q102" s="109">
        <f t="shared" si="12"/>
        <v>2.4179902260232131</v>
      </c>
      <c r="R102" s="109">
        <f t="shared" si="12"/>
        <v>2.7997861942577882</v>
      </c>
      <c r="S102" s="109">
        <f t="shared" si="12"/>
        <v>3.5633781307269392</v>
      </c>
      <c r="T102" s="109">
        <f t="shared" si="12"/>
        <v>3.9451740989615147</v>
      </c>
      <c r="U102" s="109">
        <f t="shared" si="12"/>
        <v>4.0725412339645688</v>
      </c>
    </row>
    <row r="103" spans="1:21" hidden="1" x14ac:dyDescent="0.25">
      <c r="A103" s="108" t="s">
        <v>30</v>
      </c>
      <c r="B103" s="87">
        <v>22.222305185229398</v>
      </c>
      <c r="C103" s="87">
        <v>13.636405289250201</v>
      </c>
      <c r="D103" s="87">
        <v>31.999951616024799</v>
      </c>
      <c r="E103" s="87">
        <v>48.484792947666499</v>
      </c>
      <c r="F103" s="87">
        <v>2.8571663673523102</v>
      </c>
      <c r="G103" s="87">
        <v>5.5555333333333401</v>
      </c>
      <c r="H103" s="87">
        <v>15.7894770083109</v>
      </c>
      <c r="I103" s="87">
        <v>27.2727322314059</v>
      </c>
      <c r="J103" s="87">
        <v>10.7142872448982</v>
      </c>
      <c r="K103" s="87">
        <v>3.22583267430098</v>
      </c>
    </row>
    <row r="104" spans="1:21" hidden="1" x14ac:dyDescent="0.25">
      <c r="A104" s="108" t="s">
        <v>330</v>
      </c>
      <c r="B104" s="87">
        <v>762.3</v>
      </c>
      <c r="C104" s="87">
        <v>866.6</v>
      </c>
      <c r="D104" s="87">
        <v>1144.3</v>
      </c>
      <c r="E104" s="87">
        <v>1699.3</v>
      </c>
      <c r="F104" s="87">
        <v>1747.8</v>
      </c>
      <c r="G104" s="87">
        <v>1845.3203000000001</v>
      </c>
      <c r="H104" s="87">
        <v>2136.6999999999998</v>
      </c>
      <c r="I104" s="87">
        <v>2719.6</v>
      </c>
      <c r="J104" s="87">
        <v>3011.1</v>
      </c>
      <c r="K104" s="87">
        <v>3108.6</v>
      </c>
    </row>
    <row r="105" spans="1:21" hidden="1" x14ac:dyDescent="0.25">
      <c r="A105" s="108" t="s">
        <v>30</v>
      </c>
      <c r="B105" s="87">
        <v>22.300657999999999</v>
      </c>
      <c r="C105" s="87">
        <v>13.682276999999999</v>
      </c>
      <c r="D105" s="87">
        <v>32.044772999999999</v>
      </c>
      <c r="E105" s="87">
        <v>48.501266999999999</v>
      </c>
      <c r="F105" s="87">
        <v>2.8541159999999999</v>
      </c>
      <c r="G105" s="87">
        <v>5.5796010000000003</v>
      </c>
      <c r="H105" s="87">
        <v>15.790198999999999</v>
      </c>
      <c r="I105" s="87">
        <v>27.280386</v>
      </c>
      <c r="J105" s="87">
        <v>10.718488000000001</v>
      </c>
      <c r="K105" s="87">
        <v>3.238019</v>
      </c>
    </row>
    <row r="106" spans="1:21" hidden="1" x14ac:dyDescent="0.25">
      <c r="A106" s="108" t="s">
        <v>331</v>
      </c>
      <c r="B106" s="46" t="s">
        <v>22</v>
      </c>
      <c r="C106" s="46" t="s">
        <v>22</v>
      </c>
      <c r="D106" s="46" t="s">
        <v>22</v>
      </c>
      <c r="E106" s="46" t="s">
        <v>22</v>
      </c>
      <c r="F106" s="46" t="s">
        <v>22</v>
      </c>
      <c r="G106" s="46" t="s">
        <v>22</v>
      </c>
      <c r="H106" s="46" t="s">
        <v>22</v>
      </c>
      <c r="I106" s="46" t="s">
        <v>22</v>
      </c>
      <c r="J106" s="46" t="s">
        <v>22</v>
      </c>
      <c r="K106" s="46" t="s">
        <v>22</v>
      </c>
    </row>
    <row r="107" spans="1:21" x14ac:dyDescent="0.25">
      <c r="A107" s="48" t="s">
        <v>332</v>
      </c>
      <c r="B107" s="87">
        <v>2252.4</v>
      </c>
      <c r="C107" s="87">
        <v>2531.3000000000002</v>
      </c>
      <c r="D107" s="87">
        <v>2812.9</v>
      </c>
      <c r="E107" s="87">
        <v>3067.2</v>
      </c>
      <c r="F107" s="87">
        <v>3565.8</v>
      </c>
      <c r="G107" s="87">
        <v>4085.1</v>
      </c>
      <c r="H107" s="87">
        <v>4525</v>
      </c>
      <c r="I107" s="87">
        <v>4851.3999999999996</v>
      </c>
      <c r="J107" s="87">
        <v>5431.2</v>
      </c>
      <c r="K107" s="87">
        <v>6091.9</v>
      </c>
      <c r="L107" s="109">
        <f>B107/$B$107</f>
        <v>1</v>
      </c>
      <c r="M107" s="109">
        <f t="shared" ref="M107:U107" si="13">C107/$B$107</f>
        <v>1.1238234771798969</v>
      </c>
      <c r="N107" s="109">
        <f t="shared" si="13"/>
        <v>1.2488456757236726</v>
      </c>
      <c r="O107" s="109">
        <f t="shared" si="13"/>
        <v>1.3617474693660094</v>
      </c>
      <c r="P107" s="109">
        <f t="shared" si="13"/>
        <v>1.5831113478955781</v>
      </c>
      <c r="Q107" s="109">
        <f t="shared" si="13"/>
        <v>1.813665423548215</v>
      </c>
      <c r="R107" s="109">
        <f t="shared" si="13"/>
        <v>2.0089682116853131</v>
      </c>
      <c r="S107" s="109">
        <f t="shared" si="13"/>
        <v>2.153880305451962</v>
      </c>
      <c r="T107" s="109">
        <f t="shared" si="13"/>
        <v>2.4112946190729887</v>
      </c>
      <c r="U107" s="109">
        <f t="shared" si="13"/>
        <v>2.7046261765228197</v>
      </c>
    </row>
    <row r="108" spans="1:21" hidden="1" x14ac:dyDescent="0.25">
      <c r="A108" s="108" t="s">
        <v>30</v>
      </c>
      <c r="B108" s="87">
        <v>20.3719538264215</v>
      </c>
      <c r="C108" s="87">
        <v>12.382347717989701</v>
      </c>
      <c r="D108" s="87">
        <v>11.124718524078499</v>
      </c>
      <c r="E108" s="87">
        <v>9.0404920189128593</v>
      </c>
      <c r="F108" s="87">
        <v>16.255868544601</v>
      </c>
      <c r="G108" s="87">
        <v>14.563351842503801</v>
      </c>
      <c r="H108" s="87">
        <v>10.768402242295201</v>
      </c>
      <c r="I108" s="87">
        <v>7.2132596685082797</v>
      </c>
      <c r="J108" s="87">
        <v>11.951189347404901</v>
      </c>
      <c r="K108" s="87">
        <v>12.1648991014877</v>
      </c>
    </row>
    <row r="109" spans="1:21" x14ac:dyDescent="0.25">
      <c r="A109" s="48" t="s">
        <v>24</v>
      </c>
      <c r="B109" s="87">
        <v>656.1</v>
      </c>
      <c r="C109" s="87">
        <v>873.3</v>
      </c>
      <c r="D109" s="87">
        <v>949</v>
      </c>
      <c r="E109" s="87">
        <v>1030.8</v>
      </c>
      <c r="F109" s="87">
        <v>1204.5</v>
      </c>
      <c r="G109" s="87">
        <v>1326.3</v>
      </c>
      <c r="H109" s="87">
        <v>1395.2</v>
      </c>
      <c r="I109" s="87">
        <v>1552.9</v>
      </c>
      <c r="J109" s="87">
        <v>2218.8000000000002</v>
      </c>
      <c r="K109" s="87">
        <v>2585.4</v>
      </c>
      <c r="L109" s="109">
        <f>B109/$B$109</f>
        <v>1</v>
      </c>
      <c r="M109" s="109">
        <f t="shared" ref="M109:U109" si="14">C109/$B$109</f>
        <v>1.3310470964791952</v>
      </c>
      <c r="N109" s="109">
        <f t="shared" si="14"/>
        <v>1.4464258497180307</v>
      </c>
      <c r="O109" s="109">
        <f t="shared" si="14"/>
        <v>1.5711019661636945</v>
      </c>
      <c r="P109" s="109">
        <f t="shared" si="14"/>
        <v>1.8358481938728852</v>
      </c>
      <c r="Q109" s="109">
        <f t="shared" si="14"/>
        <v>2.0214906264288981</v>
      </c>
      <c r="R109" s="109">
        <f t="shared" si="14"/>
        <v>2.1265051059289743</v>
      </c>
      <c r="S109" s="109">
        <f t="shared" si="14"/>
        <v>2.3668648071940255</v>
      </c>
      <c r="T109" s="109">
        <f t="shared" si="14"/>
        <v>3.3818015546410609</v>
      </c>
      <c r="U109" s="109">
        <f t="shared" si="14"/>
        <v>3.9405578417924096</v>
      </c>
    </row>
    <row r="110" spans="1:21" hidden="1" x14ac:dyDescent="0.25">
      <c r="A110" s="108" t="s">
        <v>30</v>
      </c>
      <c r="B110" s="87">
        <v>22.156023000000001</v>
      </c>
      <c r="C110" s="87">
        <v>33.104709999999997</v>
      </c>
      <c r="D110" s="87">
        <v>8.6682699999999997</v>
      </c>
      <c r="E110" s="87">
        <v>8.6196000000000002</v>
      </c>
      <c r="F110" s="87">
        <v>16.850989999999999</v>
      </c>
      <c r="G110" s="87">
        <v>10.112080000000001</v>
      </c>
      <c r="H110" s="87">
        <v>5.194903</v>
      </c>
      <c r="I110" s="87">
        <v>11.303039</v>
      </c>
      <c r="J110" s="87">
        <v>42.881061000000003</v>
      </c>
      <c r="K110" s="87">
        <v>16.522445000000001</v>
      </c>
    </row>
    <row r="111" spans="1:21" hidden="1" x14ac:dyDescent="0.25">
      <c r="A111" s="108" t="s">
        <v>25</v>
      </c>
      <c r="B111" s="87">
        <v>325.5</v>
      </c>
      <c r="C111" s="87">
        <v>359.9</v>
      </c>
      <c r="D111" s="87">
        <v>403.1</v>
      </c>
      <c r="E111" s="87">
        <v>473</v>
      </c>
      <c r="F111" s="87">
        <v>530.29999999999995</v>
      </c>
      <c r="G111" s="87">
        <v>44.2</v>
      </c>
      <c r="H111" s="87">
        <v>72.7</v>
      </c>
      <c r="I111" s="87">
        <v>55.4</v>
      </c>
      <c r="J111" s="87">
        <v>129.1</v>
      </c>
      <c r="K111" s="87">
        <v>128.4</v>
      </c>
    </row>
    <row r="112" spans="1:21" hidden="1" x14ac:dyDescent="0.25">
      <c r="A112" s="108" t="s">
        <v>30</v>
      </c>
      <c r="B112" s="87">
        <v>31.568310428455899</v>
      </c>
      <c r="C112" s="87">
        <v>10.568356374807999</v>
      </c>
      <c r="D112" s="87">
        <v>12.0033342595165</v>
      </c>
      <c r="E112" s="87">
        <v>17.340610270404401</v>
      </c>
      <c r="F112" s="87">
        <v>12.1141649048626</v>
      </c>
      <c r="G112" s="87">
        <v>-91.665095229115593</v>
      </c>
      <c r="H112" s="87">
        <v>64.479638009049793</v>
      </c>
      <c r="I112" s="87">
        <v>-23.796423658872101</v>
      </c>
      <c r="J112" s="87">
        <v>133.032490974729</v>
      </c>
      <c r="K112" s="87">
        <v>-0.54221533694809299</v>
      </c>
    </row>
    <row r="113" spans="1:1" hidden="1" x14ac:dyDescent="0.25">
      <c r="A113" s="46" t="s">
        <v>23</v>
      </c>
    </row>
  </sheetData>
  <autoFilter ref="A4:K113" xr:uid="{31FEEF24-8EA0-4897-AD44-2DC1B491FC3C}">
    <filterColumn colId="0">
      <filters>
        <filter val="- Interest Income"/>
        <filter val="- Operating Expenses"/>
        <filter val="- Preferred Dividends"/>
        <filter val="+ Current Income Tax"/>
        <filter val="+ Depreciation &amp; Amortization"/>
        <filter val="+ Interest Expense"/>
        <filter val="+ Research &amp; Development"/>
        <filter val="Basic EPS from Cont Ops, GAAP"/>
        <filter val="Depreciation Expense"/>
        <filter val="Dividends per Share"/>
        <filter val="EBIT"/>
        <filter val="EBITA"/>
        <filter val="EBITDA"/>
        <filter val="Gross Profit"/>
        <filter val="Net Income, GAAP"/>
        <filter val="Operating Income (Loss)"/>
        <filter val="Personnel Expenses"/>
        <filter val="Reven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4207-7B4A-41EB-95AC-FCAC9F661A1A}">
  <sheetPr filterMode="1"/>
  <dimension ref="A1:Z161"/>
  <sheetViews>
    <sheetView tabSelected="1" workbookViewId="0">
      <selection activeCell="L139" sqref="L139"/>
    </sheetView>
  </sheetViews>
  <sheetFormatPr defaultColWidth="8.85546875" defaultRowHeight="15" x14ac:dyDescent="0.25"/>
  <cols>
    <col min="1" max="1" width="35.140625" customWidth="1"/>
    <col min="2" max="2" width="8.85546875" hidden="1" customWidth="1"/>
    <col min="3" max="3" width="11.85546875" hidden="1" customWidth="1"/>
    <col min="4" max="4" width="12.5703125" bestFit="1" customWidth="1"/>
    <col min="5" max="5" width="11.85546875" hidden="1" customWidth="1"/>
    <col min="6" max="6" width="11.85546875" customWidth="1"/>
    <col min="7" max="7" width="11.85546875" hidden="1" customWidth="1"/>
    <col min="8" max="8" width="11.85546875" customWidth="1"/>
    <col min="9" max="9" width="11.85546875" hidden="1" customWidth="1"/>
    <col min="10" max="10" width="11.85546875" customWidth="1"/>
    <col min="11" max="11" width="11.85546875" hidden="1" customWidth="1"/>
    <col min="12" max="12" width="11.85546875" customWidth="1"/>
    <col min="13" max="13" width="11.85546875" hidden="1" customWidth="1"/>
    <col min="14" max="14" width="11.85546875" customWidth="1"/>
    <col min="15" max="15" width="11.85546875" hidden="1" customWidth="1"/>
    <col min="16" max="16" width="11.85546875" customWidth="1"/>
    <col min="17" max="17" width="11.85546875" hidden="1" customWidth="1"/>
    <col min="18" max="18" width="11.85546875" customWidth="1"/>
    <col min="19" max="19" width="11.85546875" hidden="1" customWidth="1"/>
    <col min="20" max="20" width="11.85546875" customWidth="1"/>
    <col min="21" max="21" width="11.85546875" hidden="1" customWidth="1"/>
    <col min="22" max="26" width="11.85546875" customWidth="1"/>
  </cols>
  <sheetData>
    <row r="1" spans="1:26" ht="15" customHeight="1" x14ac:dyDescent="0.25">
      <c r="A1" s="5"/>
      <c r="B1" s="6"/>
      <c r="C1" s="6"/>
      <c r="D1" s="6"/>
      <c r="E1" s="6"/>
      <c r="F1" s="94"/>
      <c r="G1" s="37"/>
      <c r="H1" s="9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8" t="s">
        <v>26</v>
      </c>
      <c r="B2" s="9"/>
      <c r="C2" s="9"/>
      <c r="D2" s="9"/>
      <c r="E2" s="9"/>
      <c r="F2" s="95"/>
      <c r="G2" s="38"/>
      <c r="H2" s="9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11"/>
      <c r="B3" s="1"/>
      <c r="C3" s="1">
        <v>1</v>
      </c>
      <c r="D3" s="1"/>
      <c r="E3" s="1">
        <v>2</v>
      </c>
      <c r="F3" s="1"/>
      <c r="G3" s="1">
        <v>3</v>
      </c>
      <c r="H3" s="29"/>
      <c r="I3" s="29">
        <v>4</v>
      </c>
      <c r="J3" s="29"/>
      <c r="K3" s="29">
        <v>5</v>
      </c>
      <c r="L3" s="29"/>
      <c r="M3" s="29">
        <v>6</v>
      </c>
      <c r="N3" s="29"/>
      <c r="O3" s="29">
        <v>7</v>
      </c>
      <c r="P3" s="29"/>
      <c r="Q3" s="29">
        <v>8</v>
      </c>
      <c r="R3" s="29"/>
      <c r="S3" s="29">
        <v>9</v>
      </c>
      <c r="T3" s="29"/>
      <c r="U3" s="30">
        <v>10</v>
      </c>
    </row>
    <row r="4" spans="1:26" ht="15" customHeight="1" x14ac:dyDescent="0.25">
      <c r="A4" s="12" t="s">
        <v>0</v>
      </c>
      <c r="B4" s="13"/>
      <c r="C4" s="14" t="s">
        <v>1</v>
      </c>
      <c r="D4" s="14" t="s">
        <v>344</v>
      </c>
      <c r="E4" s="14" t="s">
        <v>2</v>
      </c>
      <c r="F4" s="14" t="s">
        <v>345</v>
      </c>
      <c r="G4" s="14" t="s">
        <v>3</v>
      </c>
      <c r="H4" s="14" t="s">
        <v>346</v>
      </c>
      <c r="I4" s="14" t="s">
        <v>4</v>
      </c>
      <c r="J4" s="14" t="s">
        <v>347</v>
      </c>
      <c r="K4" s="14" t="s">
        <v>5</v>
      </c>
      <c r="L4" s="14" t="s">
        <v>348</v>
      </c>
      <c r="M4" s="14" t="s">
        <v>6</v>
      </c>
      <c r="N4" s="14" t="s">
        <v>349</v>
      </c>
      <c r="O4" s="14" t="s">
        <v>7</v>
      </c>
      <c r="P4" s="14" t="s">
        <v>350</v>
      </c>
      <c r="Q4" s="14" t="s">
        <v>8</v>
      </c>
      <c r="R4" s="14" t="s">
        <v>351</v>
      </c>
      <c r="S4" s="14" t="s">
        <v>9</v>
      </c>
      <c r="T4" s="14" t="s">
        <v>352</v>
      </c>
      <c r="U4" s="97" t="s">
        <v>10</v>
      </c>
      <c r="V4" s="83">
        <v>2023</v>
      </c>
    </row>
    <row r="5" spans="1:26" ht="15" hidden="1" customHeight="1" x14ac:dyDescent="0.25">
      <c r="A5" s="77" t="s">
        <v>11</v>
      </c>
      <c r="B5" s="78"/>
      <c r="C5" s="79" t="s">
        <v>12</v>
      </c>
      <c r="D5" s="79" t="s">
        <v>334</v>
      </c>
      <c r="E5" s="79" t="s">
        <v>13</v>
      </c>
      <c r="F5" s="79" t="s">
        <v>335</v>
      </c>
      <c r="G5" s="79" t="s">
        <v>14</v>
      </c>
      <c r="H5" s="79" t="s">
        <v>336</v>
      </c>
      <c r="I5" s="79" t="s">
        <v>15</v>
      </c>
      <c r="J5" s="79" t="s">
        <v>337</v>
      </c>
      <c r="K5" s="79" t="s">
        <v>16</v>
      </c>
      <c r="L5" s="79" t="s">
        <v>338</v>
      </c>
      <c r="M5" s="79" t="s">
        <v>17</v>
      </c>
      <c r="N5" s="79" t="s">
        <v>339</v>
      </c>
      <c r="O5" s="79" t="s">
        <v>18</v>
      </c>
      <c r="P5" s="79" t="s">
        <v>340</v>
      </c>
      <c r="Q5" s="79" t="s">
        <v>19</v>
      </c>
      <c r="R5" s="79" t="s">
        <v>341</v>
      </c>
      <c r="S5" s="79" t="s">
        <v>20</v>
      </c>
      <c r="T5" s="79" t="s">
        <v>342</v>
      </c>
      <c r="U5" s="98" t="s">
        <v>21</v>
      </c>
      <c r="V5" s="102" t="s">
        <v>343</v>
      </c>
    </row>
    <row r="6" spans="1:26" ht="15" customHeight="1" x14ac:dyDescent="0.25">
      <c r="A6" s="80" t="s">
        <v>27</v>
      </c>
      <c r="B6" s="81"/>
      <c r="C6" s="81"/>
      <c r="D6" s="81"/>
      <c r="E6" s="81"/>
      <c r="F6" s="93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99"/>
      <c r="V6" s="83"/>
    </row>
    <row r="7" spans="1:26" ht="15" customHeight="1" x14ac:dyDescent="0.25">
      <c r="A7" s="80" t="s">
        <v>28</v>
      </c>
      <c r="B7" s="80" t="s">
        <v>29</v>
      </c>
      <c r="C7" s="82">
        <v>2715.1</v>
      </c>
      <c r="D7" s="93">
        <f t="shared" ref="D7:D65" si="0">C7/$C$66</f>
        <v>0.10463377600332967</v>
      </c>
      <c r="E7" s="82">
        <v>3005.2</v>
      </c>
      <c r="F7" s="93">
        <f t="shared" ref="F7:F65" si="1">E7/$E$66</f>
        <v>0.11065453045834805</v>
      </c>
      <c r="G7" s="82">
        <v>4009.3</v>
      </c>
      <c r="H7" s="93">
        <f t="shared" ref="H7:H65" si="2">G7/$G$66</f>
        <v>0.13934147053508125</v>
      </c>
      <c r="I7" s="82">
        <v>4697.2</v>
      </c>
      <c r="J7" s="93">
        <f t="shared" ref="J7:J65" si="3">I7/$I$66</f>
        <v>0.13653341394575519</v>
      </c>
      <c r="K7" s="82">
        <v>4325.6000000000004</v>
      </c>
      <c r="L7" s="93">
        <f t="shared" ref="L7:L65" si="4">K7/$K$66</f>
        <v>0.10969242200238881</v>
      </c>
      <c r="M7" s="82">
        <v>4892.8</v>
      </c>
      <c r="N7" s="93">
        <f t="shared" ref="N7:N65" si="5">M7/$M$66</f>
        <v>0.10713402043796899</v>
      </c>
      <c r="O7" s="82">
        <v>3992.8</v>
      </c>
      <c r="P7" s="93">
        <f t="shared" ref="P7:P65" si="6">O7/$O$66</f>
        <v>8.1402484398604702E-2</v>
      </c>
      <c r="Q7" s="82">
        <v>6493.9</v>
      </c>
      <c r="R7" s="93">
        <f t="shared" ref="R7:R65" si="7">Q7/$Q$66</f>
        <v>0.10967480429991301</v>
      </c>
      <c r="S7" s="82">
        <v>4002.2</v>
      </c>
      <c r="T7" s="93">
        <f t="shared" ref="T7:T65" si="8">S7/$S$66</f>
        <v>5.548854375500855E-2</v>
      </c>
      <c r="U7" s="100">
        <v>2976.5</v>
      </c>
      <c r="V7" s="93">
        <f t="shared" ref="V7:V65" si="9">U7/$U$66</f>
        <v>3.7359564312045561E-2</v>
      </c>
    </row>
    <row r="8" spans="1:26" ht="15" hidden="1" customHeight="1" x14ac:dyDescent="0.25">
      <c r="A8" s="80" t="s">
        <v>30</v>
      </c>
      <c r="B8" s="80" t="s">
        <v>29</v>
      </c>
      <c r="C8" s="82">
        <v>15.7923916751962</v>
      </c>
      <c r="D8" s="93">
        <f t="shared" si="0"/>
        <v>6.0860284081592846E-4</v>
      </c>
      <c r="E8" s="82">
        <v>10.684689330043099</v>
      </c>
      <c r="F8" s="93">
        <f t="shared" si="1"/>
        <v>3.9342116361947314E-4</v>
      </c>
      <c r="G8" s="82">
        <v>33.412085718088697</v>
      </c>
      <c r="H8" s="93">
        <f t="shared" si="2"/>
        <v>1.1612224472109011E-3</v>
      </c>
      <c r="I8" s="82">
        <v>17.157608560097799</v>
      </c>
      <c r="J8" s="93">
        <f t="shared" si="3"/>
        <v>4.9871984838947999E-4</v>
      </c>
      <c r="K8" s="82">
        <v>-7.9110959720684502</v>
      </c>
      <c r="L8" s="93">
        <f t="shared" si="4"/>
        <v>-2.006166261026287E-4</v>
      </c>
      <c r="M8" s="82">
        <v>13.1126317736268</v>
      </c>
      <c r="N8" s="93">
        <f t="shared" si="5"/>
        <v>2.8711759328631768E-4</v>
      </c>
      <c r="O8" s="82">
        <v>-18.394375408763899</v>
      </c>
      <c r="P8" s="93">
        <f t="shared" si="6"/>
        <v>-3.7501198588308482E-4</v>
      </c>
      <c r="Q8" s="82">
        <v>62.640252454417897</v>
      </c>
      <c r="R8" s="93">
        <f t="shared" si="7"/>
        <v>1.0579247338633839E-3</v>
      </c>
      <c r="S8" s="82">
        <v>-38.369854786799898</v>
      </c>
      <c r="T8" s="93">
        <f t="shared" si="8"/>
        <v>-5.3197925296353762E-4</v>
      </c>
      <c r="U8" s="100">
        <v>-25.6284043775923</v>
      </c>
      <c r="V8" s="93">
        <f t="shared" si="9"/>
        <v>-3.2167512903066332E-4</v>
      </c>
    </row>
    <row r="9" spans="1:26" ht="15" customHeight="1" x14ac:dyDescent="0.25">
      <c r="A9" s="80" t="s">
        <v>31</v>
      </c>
      <c r="B9" s="80" t="s">
        <v>32</v>
      </c>
      <c r="C9" s="82">
        <v>1813.3</v>
      </c>
      <c r="D9" s="93">
        <f t="shared" si="0"/>
        <v>6.9880455978357223E-2</v>
      </c>
      <c r="E9" s="82">
        <v>1660.3</v>
      </c>
      <c r="F9" s="93">
        <f t="shared" si="1"/>
        <v>6.113394014374926E-2</v>
      </c>
      <c r="G9" s="82">
        <v>1010.1</v>
      </c>
      <c r="H9" s="93">
        <f t="shared" si="2"/>
        <v>3.5105584363226888E-2</v>
      </c>
      <c r="I9" s="82">
        <v>1024.5</v>
      </c>
      <c r="J9" s="93">
        <f t="shared" si="3"/>
        <v>2.9779120026276546E-2</v>
      </c>
      <c r="K9" s="82">
        <v>2049.6999999999998</v>
      </c>
      <c r="L9" s="93">
        <f t="shared" si="4"/>
        <v>5.1978120348228296E-2</v>
      </c>
      <c r="M9" s="82">
        <v>2384.8000000000002</v>
      </c>
      <c r="N9" s="93">
        <f t="shared" si="5"/>
        <v>5.2218200609153956E-2</v>
      </c>
      <c r="O9" s="82">
        <v>2199.3000000000002</v>
      </c>
      <c r="P9" s="93">
        <f t="shared" si="6"/>
        <v>4.4837829076801075E-2</v>
      </c>
      <c r="Q9" s="82">
        <v>4396.1000000000004</v>
      </c>
      <c r="R9" s="93">
        <f t="shared" si="7"/>
        <v>7.4245277442345534E-2</v>
      </c>
      <c r="S9" s="82">
        <v>3129.5</v>
      </c>
      <c r="T9" s="93">
        <f t="shared" si="8"/>
        <v>4.3388985478311742E-2</v>
      </c>
      <c r="U9" s="100">
        <v>2446.9</v>
      </c>
      <c r="V9" s="93">
        <f t="shared" si="9"/>
        <v>3.0712285541792131E-2</v>
      </c>
    </row>
    <row r="10" spans="1:26" ht="15" hidden="1" customHeight="1" x14ac:dyDescent="0.25">
      <c r="A10" s="80" t="s">
        <v>30</v>
      </c>
      <c r="B10" s="80" t="s">
        <v>32</v>
      </c>
      <c r="C10" s="82">
        <v>-19.286922460607101</v>
      </c>
      <c r="D10" s="93">
        <f t="shared" si="0"/>
        <v>-7.432741057554975E-4</v>
      </c>
      <c r="E10" s="82">
        <v>-8.4376551039541194</v>
      </c>
      <c r="F10" s="93">
        <f t="shared" si="1"/>
        <v>-3.1068307057684251E-4</v>
      </c>
      <c r="G10" s="82">
        <v>-39.161597301692503</v>
      </c>
      <c r="H10" s="93">
        <f t="shared" si="2"/>
        <v>-1.3610442113387632E-3</v>
      </c>
      <c r="I10" s="82">
        <v>1.42560142560142</v>
      </c>
      <c r="J10" s="93">
        <f t="shared" si="3"/>
        <v>4.1437926757067487E-5</v>
      </c>
      <c r="K10" s="82">
        <v>100.068326012689</v>
      </c>
      <c r="L10" s="93">
        <f t="shared" si="4"/>
        <v>2.5376218434567466E-3</v>
      </c>
      <c r="M10" s="82">
        <v>16.348733961067499</v>
      </c>
      <c r="N10" s="93">
        <f t="shared" si="5"/>
        <v>3.57976127844981E-4</v>
      </c>
      <c r="O10" s="82">
        <v>-7.7784300570278404</v>
      </c>
      <c r="P10" s="93">
        <f t="shared" si="6"/>
        <v>-1.5858132923333166E-4</v>
      </c>
      <c r="Q10" s="82">
        <v>99.886327467830696</v>
      </c>
      <c r="R10" s="93">
        <f t="shared" si="7"/>
        <v>1.6869698358877344E-3</v>
      </c>
      <c r="S10" s="82">
        <v>-28.811901458110601</v>
      </c>
      <c r="T10" s="93">
        <f t="shared" si="8"/>
        <v>-3.9946290908084674E-4</v>
      </c>
      <c r="U10" s="100">
        <v>-21.811791020929899</v>
      </c>
      <c r="V10" s="93">
        <f t="shared" si="9"/>
        <v>-2.7377087498986339E-4</v>
      </c>
    </row>
    <row r="11" spans="1:26" ht="15" hidden="1" customHeight="1" x14ac:dyDescent="0.25">
      <c r="A11" s="80" t="s">
        <v>33</v>
      </c>
      <c r="B11" s="80" t="s">
        <v>34</v>
      </c>
      <c r="C11" s="82">
        <v>901.8</v>
      </c>
      <c r="D11" s="93">
        <f t="shared" si="0"/>
        <v>3.4753320024972445E-2</v>
      </c>
      <c r="E11" s="82">
        <v>1344.9</v>
      </c>
      <c r="F11" s="93">
        <f t="shared" si="1"/>
        <v>4.9520590314598802E-2</v>
      </c>
      <c r="G11" s="82">
        <v>2999.2</v>
      </c>
      <c r="H11" s="93">
        <f t="shared" si="2"/>
        <v>0.10423588617185435</v>
      </c>
      <c r="I11" s="82">
        <v>3672.7</v>
      </c>
      <c r="J11" s="93">
        <f t="shared" si="3"/>
        <v>0.10675429391947865</v>
      </c>
      <c r="K11" s="82">
        <v>2275.9</v>
      </c>
      <c r="L11" s="93">
        <f t="shared" si="4"/>
        <v>5.7714301654160506E-2</v>
      </c>
      <c r="M11" s="82">
        <v>2508</v>
      </c>
      <c r="N11" s="93">
        <f t="shared" si="5"/>
        <v>5.4915819828815035E-2</v>
      </c>
      <c r="O11" s="82">
        <v>1793.5</v>
      </c>
      <c r="P11" s="93">
        <f t="shared" si="6"/>
        <v>3.6564655321803627E-2</v>
      </c>
      <c r="Q11" s="82">
        <v>2097.8000000000002</v>
      </c>
      <c r="R11" s="93">
        <f t="shared" si="7"/>
        <v>3.5429526857567492E-2</v>
      </c>
      <c r="S11" s="82">
        <v>872.7</v>
      </c>
      <c r="T11" s="93">
        <f t="shared" si="8"/>
        <v>1.2099558276696808E-2</v>
      </c>
      <c r="U11" s="100">
        <v>529.6</v>
      </c>
      <c r="V11" s="93">
        <f t="shared" si="9"/>
        <v>6.6472787702534283E-3</v>
      </c>
    </row>
    <row r="12" spans="1:26" ht="15" hidden="1" customHeight="1" x14ac:dyDescent="0.25">
      <c r="A12" s="80" t="s">
        <v>30</v>
      </c>
      <c r="B12" s="80" t="s">
        <v>34</v>
      </c>
      <c r="C12" s="82">
        <v>818.32993890020396</v>
      </c>
      <c r="D12" s="93">
        <f t="shared" si="0"/>
        <v>3.1536573799750431E-2</v>
      </c>
      <c r="E12" s="82">
        <v>49.135063206919497</v>
      </c>
      <c r="F12" s="93">
        <f t="shared" si="1"/>
        <v>1.8092031639168542E-3</v>
      </c>
      <c r="G12" s="82">
        <v>123.00542791285601</v>
      </c>
      <c r="H12" s="93">
        <f t="shared" si="2"/>
        <v>4.2749999274622223E-3</v>
      </c>
      <c r="I12" s="82">
        <v>22.455988263536899</v>
      </c>
      <c r="J12" s="93">
        <f t="shared" si="3"/>
        <v>6.5272774017425357E-4</v>
      </c>
      <c r="K12" s="82">
        <v>-38.031965583902803</v>
      </c>
      <c r="L12" s="93">
        <f t="shared" si="4"/>
        <v>-9.6444849695066434E-4</v>
      </c>
      <c r="M12" s="82">
        <v>10.1981633639439</v>
      </c>
      <c r="N12" s="93">
        <f t="shared" si="5"/>
        <v>2.2330163551800857E-4</v>
      </c>
      <c r="O12" s="82">
        <v>-28.488835725677799</v>
      </c>
      <c r="P12" s="93">
        <f t="shared" si="6"/>
        <v>-5.8081096115355114E-4</v>
      </c>
      <c r="Q12" s="82">
        <v>16.966824644549799</v>
      </c>
      <c r="R12" s="93">
        <f t="shared" si="7"/>
        <v>2.865509435750382E-4</v>
      </c>
      <c r="S12" s="82">
        <v>-58.399275431404298</v>
      </c>
      <c r="T12" s="93">
        <f t="shared" si="8"/>
        <v>-8.0967736495834118E-4</v>
      </c>
      <c r="U12" s="100">
        <v>-39.3147702532371</v>
      </c>
      <c r="V12" s="93">
        <f t="shared" si="9"/>
        <v>-4.9345966325856105E-4</v>
      </c>
    </row>
    <row r="13" spans="1:26" ht="15" customHeight="1" x14ac:dyDescent="0.25">
      <c r="A13" s="80" t="s">
        <v>35</v>
      </c>
      <c r="B13" s="80" t="s">
        <v>36</v>
      </c>
      <c r="C13" s="82">
        <v>4856.6000000000004</v>
      </c>
      <c r="D13" s="93">
        <f t="shared" si="0"/>
        <v>0.18716231318838014</v>
      </c>
      <c r="E13" s="82">
        <v>5352.1</v>
      </c>
      <c r="F13" s="93">
        <f t="shared" si="1"/>
        <v>0.19706978319783197</v>
      </c>
      <c r="G13" s="82">
        <v>5454</v>
      </c>
      <c r="H13" s="93">
        <f t="shared" si="2"/>
        <v>0.18955138809725716</v>
      </c>
      <c r="I13" s="82">
        <v>5781.4</v>
      </c>
      <c r="J13" s="93">
        <f t="shared" si="3"/>
        <v>0.16804783262070788</v>
      </c>
      <c r="K13" s="82">
        <v>6924</v>
      </c>
      <c r="L13" s="93">
        <f t="shared" si="4"/>
        <v>0.17558496623463568</v>
      </c>
      <c r="M13" s="82">
        <v>6714.8</v>
      </c>
      <c r="N13" s="93">
        <f t="shared" si="5"/>
        <v>0.14702900597548932</v>
      </c>
      <c r="O13" s="82">
        <v>7141.1</v>
      </c>
      <c r="P13" s="93">
        <f t="shared" si="6"/>
        <v>0.1455878785160479</v>
      </c>
      <c r="Q13" s="82">
        <v>10197.200000000001</v>
      </c>
      <c r="R13" s="93">
        <f t="shared" si="7"/>
        <v>0.17221945431975749</v>
      </c>
      <c r="S13" s="82">
        <v>10536.8</v>
      </c>
      <c r="T13" s="93">
        <f t="shared" si="8"/>
        <v>0.1460875737938569</v>
      </c>
      <c r="U13" s="100">
        <v>12431.2</v>
      </c>
      <c r="V13" s="93">
        <f t="shared" si="9"/>
        <v>0.15603030938212692</v>
      </c>
    </row>
    <row r="14" spans="1:26" ht="15" hidden="1" customHeight="1" x14ac:dyDescent="0.25">
      <c r="A14" s="80" t="s">
        <v>30</v>
      </c>
      <c r="B14" s="80" t="s">
        <v>36</v>
      </c>
      <c r="C14" s="82">
        <v>18.039082247715399</v>
      </c>
      <c r="D14" s="93">
        <f t="shared" si="0"/>
        <v>6.9518518331298802E-4</v>
      </c>
      <c r="E14" s="82">
        <v>10.202610880039501</v>
      </c>
      <c r="F14" s="93">
        <f t="shared" si="1"/>
        <v>3.7567054318514713E-4</v>
      </c>
      <c r="G14" s="82">
        <v>1.9039255619289599</v>
      </c>
      <c r="H14" s="93">
        <f t="shared" si="2"/>
        <v>6.6170101411346658E-5</v>
      </c>
      <c r="I14" s="82">
        <v>6.0029336266959996</v>
      </c>
      <c r="J14" s="93">
        <f t="shared" si="3"/>
        <v>1.7448714590449169E-4</v>
      </c>
      <c r="K14" s="82">
        <v>19.763379112325701</v>
      </c>
      <c r="L14" s="93">
        <f t="shared" si="4"/>
        <v>5.0117739083189083E-4</v>
      </c>
      <c r="M14" s="82">
        <v>-3.0213749277874</v>
      </c>
      <c r="N14" s="93">
        <f t="shared" si="5"/>
        <v>-6.6156810673712887E-5</v>
      </c>
      <c r="O14" s="82">
        <v>6.3486626556263799</v>
      </c>
      <c r="P14" s="93">
        <f t="shared" si="6"/>
        <v>1.2943220616525511E-4</v>
      </c>
      <c r="Q14" s="82">
        <v>42.795927798238402</v>
      </c>
      <c r="R14" s="93">
        <f t="shared" si="7"/>
        <v>7.2277599071513335E-4</v>
      </c>
      <c r="S14" s="82">
        <v>3.3303259718353901</v>
      </c>
      <c r="T14" s="93">
        <f t="shared" si="8"/>
        <v>4.6173339265061574E-5</v>
      </c>
      <c r="U14" s="100">
        <v>17.978893022549599</v>
      </c>
      <c r="V14" s="93">
        <f t="shared" si="9"/>
        <v>2.2566222413416057E-4</v>
      </c>
    </row>
    <row r="15" spans="1:26" ht="15" hidden="1" customHeight="1" x14ac:dyDescent="0.25">
      <c r="A15" s="80" t="s">
        <v>37</v>
      </c>
      <c r="B15" s="80" t="s">
        <v>38</v>
      </c>
      <c r="C15" s="82">
        <v>4856.6000000000004</v>
      </c>
      <c r="D15" s="93">
        <f t="shared" si="0"/>
        <v>0.18716231318838014</v>
      </c>
      <c r="E15" s="82">
        <v>5352.1</v>
      </c>
      <c r="F15" s="93">
        <f t="shared" si="1"/>
        <v>0.19706978319783197</v>
      </c>
      <c r="G15" s="82">
        <v>5454</v>
      </c>
      <c r="H15" s="93">
        <f t="shared" si="2"/>
        <v>0.18955138809725716</v>
      </c>
      <c r="I15" s="82">
        <v>5781.4</v>
      </c>
      <c r="J15" s="93">
        <f t="shared" si="3"/>
        <v>0.16804783262070788</v>
      </c>
      <c r="K15" s="82">
        <v>6924</v>
      </c>
      <c r="L15" s="93">
        <f t="shared" si="4"/>
        <v>0.17558496623463568</v>
      </c>
      <c r="M15" s="82">
        <v>6714.8</v>
      </c>
      <c r="N15" s="93">
        <f t="shared" si="5"/>
        <v>0.14702900597548932</v>
      </c>
      <c r="O15" s="82">
        <v>7141.1</v>
      </c>
      <c r="P15" s="93">
        <f t="shared" si="6"/>
        <v>0.1455878785160479</v>
      </c>
      <c r="Q15" s="82">
        <v>10197.200000000001</v>
      </c>
      <c r="R15" s="93">
        <f t="shared" si="7"/>
        <v>0.17221945431975749</v>
      </c>
      <c r="S15" s="82">
        <v>10536.8</v>
      </c>
      <c r="T15" s="93">
        <f t="shared" si="8"/>
        <v>0.1460875737938569</v>
      </c>
      <c r="U15" s="100">
        <v>12431.2</v>
      </c>
      <c r="V15" s="93">
        <f t="shared" si="9"/>
        <v>0.15603030938212692</v>
      </c>
    </row>
    <row r="16" spans="1:26" ht="15" hidden="1" customHeight="1" x14ac:dyDescent="0.25">
      <c r="A16" s="80" t="s">
        <v>30</v>
      </c>
      <c r="B16" s="80" t="s">
        <v>38</v>
      </c>
      <c r="C16" s="82">
        <v>18.039082247715399</v>
      </c>
      <c r="D16" s="93">
        <f t="shared" si="0"/>
        <v>6.9518518331298802E-4</v>
      </c>
      <c r="E16" s="82">
        <v>10.202610880039501</v>
      </c>
      <c r="F16" s="93">
        <f t="shared" si="1"/>
        <v>3.7567054318514713E-4</v>
      </c>
      <c r="G16" s="82">
        <v>1.9039255619289599</v>
      </c>
      <c r="H16" s="93">
        <f t="shared" si="2"/>
        <v>6.6170101411346658E-5</v>
      </c>
      <c r="I16" s="82">
        <v>6.0029336266959996</v>
      </c>
      <c r="J16" s="93">
        <f t="shared" si="3"/>
        <v>1.7448714590449169E-4</v>
      </c>
      <c r="K16" s="82">
        <v>19.763379112325701</v>
      </c>
      <c r="L16" s="93">
        <f t="shared" si="4"/>
        <v>5.0117739083189083E-4</v>
      </c>
      <c r="M16" s="82">
        <v>-3.0213749277874</v>
      </c>
      <c r="N16" s="93">
        <f t="shared" si="5"/>
        <v>-6.6156810673712887E-5</v>
      </c>
      <c r="O16" s="82">
        <v>6.3486626556263799</v>
      </c>
      <c r="P16" s="93">
        <f t="shared" si="6"/>
        <v>1.2943220616525511E-4</v>
      </c>
      <c r="Q16" s="82">
        <v>42.795927798238402</v>
      </c>
      <c r="R16" s="93">
        <f t="shared" si="7"/>
        <v>7.2277599071513335E-4</v>
      </c>
      <c r="S16" s="82">
        <v>3.3303259718353901</v>
      </c>
      <c r="T16" s="93">
        <f t="shared" si="8"/>
        <v>4.6173339265061574E-5</v>
      </c>
      <c r="U16" s="100">
        <v>17.978893022549599</v>
      </c>
      <c r="V16" s="93">
        <f t="shared" si="9"/>
        <v>2.2566222413416057E-4</v>
      </c>
    </row>
    <row r="17" spans="1:22" ht="15" hidden="1" customHeight="1" x14ac:dyDescent="0.25">
      <c r="A17" s="80" t="s">
        <v>39</v>
      </c>
      <c r="B17" s="80" t="s">
        <v>40</v>
      </c>
      <c r="C17" s="82">
        <v>0</v>
      </c>
      <c r="D17" s="93">
        <f t="shared" si="0"/>
        <v>0</v>
      </c>
      <c r="E17" s="82">
        <v>0</v>
      </c>
      <c r="F17" s="93">
        <f t="shared" si="1"/>
        <v>0</v>
      </c>
      <c r="G17" s="82">
        <v>0</v>
      </c>
      <c r="H17" s="93">
        <f t="shared" si="2"/>
        <v>0</v>
      </c>
      <c r="I17" s="82">
        <v>0</v>
      </c>
      <c r="J17" s="93">
        <f t="shared" si="3"/>
        <v>0</v>
      </c>
      <c r="K17" s="82">
        <v>0</v>
      </c>
      <c r="L17" s="93">
        <f t="shared" si="4"/>
        <v>0</v>
      </c>
      <c r="M17" s="82">
        <v>0</v>
      </c>
      <c r="N17" s="93">
        <f t="shared" si="5"/>
        <v>0</v>
      </c>
      <c r="O17" s="82">
        <v>0</v>
      </c>
      <c r="P17" s="93">
        <f t="shared" si="6"/>
        <v>0</v>
      </c>
      <c r="Q17" s="82">
        <v>0</v>
      </c>
      <c r="R17" s="93">
        <f t="shared" si="7"/>
        <v>0</v>
      </c>
      <c r="S17" s="82">
        <v>0</v>
      </c>
      <c r="T17" s="93">
        <f t="shared" si="8"/>
        <v>0</v>
      </c>
      <c r="U17" s="100">
        <v>0</v>
      </c>
      <c r="V17" s="93">
        <f t="shared" si="9"/>
        <v>0</v>
      </c>
    </row>
    <row r="18" spans="1:22" ht="15" customHeight="1" x14ac:dyDescent="0.25">
      <c r="A18" s="80" t="s">
        <v>41</v>
      </c>
      <c r="B18" s="80" t="s">
        <v>42</v>
      </c>
      <c r="C18" s="82">
        <v>6956.6</v>
      </c>
      <c r="D18" s="93">
        <f t="shared" si="0"/>
        <v>0.26809153480341907</v>
      </c>
      <c r="E18" s="82">
        <v>7194.7</v>
      </c>
      <c r="F18" s="93">
        <f t="shared" si="1"/>
        <v>0.26491619535760574</v>
      </c>
      <c r="G18" s="82">
        <v>7332.3</v>
      </c>
      <c r="H18" s="93">
        <f t="shared" si="2"/>
        <v>0.25483088429510797</v>
      </c>
      <c r="I18" s="82">
        <v>9354.7000000000007</v>
      </c>
      <c r="J18" s="93">
        <f t="shared" si="3"/>
        <v>0.2719128688236303</v>
      </c>
      <c r="K18" s="82">
        <v>10073.4</v>
      </c>
      <c r="L18" s="93">
        <f t="shared" si="4"/>
        <v>0.2554502598018456</v>
      </c>
      <c r="M18" s="82">
        <v>12335.3</v>
      </c>
      <c r="N18" s="93">
        <f t="shared" si="5"/>
        <v>0.27009693474257662</v>
      </c>
      <c r="O18" s="82">
        <v>12784.6</v>
      </c>
      <c r="P18" s="93">
        <f t="shared" si="6"/>
        <v>0.26064370918713725</v>
      </c>
      <c r="Q18" s="82">
        <v>16161.3</v>
      </c>
      <c r="R18" s="93">
        <f t="shared" si="7"/>
        <v>0.27294652130956504</v>
      </c>
      <c r="S18" s="82">
        <v>23158.3</v>
      </c>
      <c r="T18" s="93">
        <f t="shared" si="8"/>
        <v>0.32107849253950688</v>
      </c>
      <c r="U18" s="100">
        <v>23191.200000000001</v>
      </c>
      <c r="V18" s="93">
        <f t="shared" si="9"/>
        <v>0.29108453817352964</v>
      </c>
    </row>
    <row r="19" spans="1:22" ht="15" hidden="1" customHeight="1" x14ac:dyDescent="0.25">
      <c r="A19" s="80" t="s">
        <v>30</v>
      </c>
      <c r="B19" s="80" t="s">
        <v>42</v>
      </c>
      <c r="C19" s="82">
        <v>9.5079180178194793</v>
      </c>
      <c r="D19" s="93">
        <f t="shared" si="0"/>
        <v>3.6641352588654032E-4</v>
      </c>
      <c r="E19" s="82">
        <v>3.4226489951987999</v>
      </c>
      <c r="F19" s="93">
        <f t="shared" si="1"/>
        <v>1.2602542841989219E-4</v>
      </c>
      <c r="G19" s="82">
        <v>1.9125189375512599</v>
      </c>
      <c r="H19" s="93">
        <f t="shared" si="2"/>
        <v>6.6468760428150489E-5</v>
      </c>
      <c r="I19" s="82">
        <v>27.582068382363001</v>
      </c>
      <c r="J19" s="93">
        <f t="shared" si="3"/>
        <v>8.0172740354451455E-4</v>
      </c>
      <c r="K19" s="82">
        <v>7.6827690893347604</v>
      </c>
      <c r="L19" s="93">
        <f t="shared" si="4"/>
        <v>1.9482650940776236E-4</v>
      </c>
      <c r="M19" s="82">
        <v>22.454186272758001</v>
      </c>
      <c r="N19" s="93">
        <f t="shared" si="5"/>
        <v>4.9166269846787492E-4</v>
      </c>
      <c r="O19" s="82">
        <v>3.6423921590881498</v>
      </c>
      <c r="P19" s="93">
        <f t="shared" si="6"/>
        <v>7.4258608220740624E-5</v>
      </c>
      <c r="Q19" s="82">
        <v>26.412245983448798</v>
      </c>
      <c r="R19" s="93">
        <f t="shared" si="7"/>
        <v>4.4607368597544014E-4</v>
      </c>
      <c r="S19" s="82">
        <v>43.294784454220903</v>
      </c>
      <c r="T19" s="93">
        <f t="shared" si="8"/>
        <v>6.0026099184241183E-4</v>
      </c>
      <c r="U19" s="100">
        <v>0.14206569566851401</v>
      </c>
      <c r="V19" s="93">
        <f t="shared" si="9"/>
        <v>1.7831387515079258E-6</v>
      </c>
    </row>
    <row r="20" spans="1:22" ht="15" customHeight="1" x14ac:dyDescent="0.25">
      <c r="A20" s="80" t="s">
        <v>43</v>
      </c>
      <c r="B20" s="80" t="s">
        <v>44</v>
      </c>
      <c r="C20" s="82">
        <v>1934.9</v>
      </c>
      <c r="D20" s="93">
        <f t="shared" si="0"/>
        <v>7.4566643287113765E-2</v>
      </c>
      <c r="E20" s="82">
        <v>1923.8</v>
      </c>
      <c r="F20" s="93">
        <f t="shared" si="1"/>
        <v>7.083627901496406E-2</v>
      </c>
      <c r="G20" s="82">
        <v>1913</v>
      </c>
      <c r="H20" s="93">
        <f t="shared" si="2"/>
        <v>6.6485479543464052E-2</v>
      </c>
      <c r="I20" s="82">
        <v>2470.1</v>
      </c>
      <c r="J20" s="93">
        <f t="shared" si="3"/>
        <v>7.1798344926213467E-2</v>
      </c>
      <c r="K20" s="82">
        <v>3043.4</v>
      </c>
      <c r="L20" s="93">
        <f t="shared" si="4"/>
        <v>7.7177251045420309E-2</v>
      </c>
      <c r="M20" s="82">
        <v>3540</v>
      </c>
      <c r="N20" s="93">
        <f t="shared" si="5"/>
        <v>7.7512760045456638E-2</v>
      </c>
      <c r="O20" s="82">
        <v>3617.9</v>
      </c>
      <c r="P20" s="93">
        <f t="shared" si="6"/>
        <v>7.3759278778228798E-2</v>
      </c>
      <c r="Q20" s="82">
        <v>4932.8999999999996</v>
      </c>
      <c r="R20" s="93">
        <f t="shared" si="7"/>
        <v>8.3311237027216448E-2</v>
      </c>
      <c r="S20" s="82">
        <v>8057.3</v>
      </c>
      <c r="T20" s="93">
        <f t="shared" si="8"/>
        <v>0.11171052011324531</v>
      </c>
      <c r="U20" s="100">
        <v>7137.7</v>
      </c>
      <c r="V20" s="93">
        <f t="shared" si="9"/>
        <v>8.9588900450222608E-2</v>
      </c>
    </row>
    <row r="21" spans="1:22" ht="15" hidden="1" customHeight="1" x14ac:dyDescent="0.25">
      <c r="A21" s="80" t="s">
        <v>30</v>
      </c>
      <c r="B21" s="80" t="s">
        <v>44</v>
      </c>
      <c r="C21" s="82">
        <v>7.2977319358953103</v>
      </c>
      <c r="D21" s="93">
        <f t="shared" si="0"/>
        <v>2.8123798339391376E-4</v>
      </c>
      <c r="E21" s="82">
        <v>-0.573673058039182</v>
      </c>
      <c r="F21" s="93">
        <f t="shared" si="1"/>
        <v>-2.1123227363879389E-5</v>
      </c>
      <c r="G21" s="82">
        <v>-0.56138891776691702</v>
      </c>
      <c r="H21" s="93">
        <f t="shared" si="2"/>
        <v>-1.9510826663941342E-5</v>
      </c>
      <c r="I21" s="82">
        <v>29.121798222686898</v>
      </c>
      <c r="J21" s="93">
        <f t="shared" si="3"/>
        <v>8.464826985401661E-4</v>
      </c>
      <c r="K21" s="82">
        <v>23.2095866564107</v>
      </c>
      <c r="L21" s="93">
        <f t="shared" si="4"/>
        <v>5.8856939476974635E-4</v>
      </c>
      <c r="M21" s="82">
        <v>16.317276729973099</v>
      </c>
      <c r="N21" s="93">
        <f t="shared" si="5"/>
        <v>3.5728733213720849E-4</v>
      </c>
      <c r="O21" s="82">
        <v>2.2005649717514202</v>
      </c>
      <c r="P21" s="93">
        <f t="shared" si="6"/>
        <v>4.4863618458503045E-5</v>
      </c>
      <c r="Q21" s="82">
        <v>36.347052157328797</v>
      </c>
      <c r="R21" s="93">
        <f t="shared" si="7"/>
        <v>6.1386159815115214E-4</v>
      </c>
      <c r="S21" s="82">
        <v>63.337995905045702</v>
      </c>
      <c r="T21" s="93">
        <f t="shared" si="8"/>
        <v>8.7815030661428232E-4</v>
      </c>
      <c r="U21" s="100">
        <v>-11.413252578407199</v>
      </c>
      <c r="V21" s="93">
        <f t="shared" si="9"/>
        <v>-1.4325353391991385E-4</v>
      </c>
    </row>
    <row r="22" spans="1:22" ht="15" hidden="1" customHeight="1" x14ac:dyDescent="0.25">
      <c r="A22" s="80" t="s">
        <v>45</v>
      </c>
      <c r="B22" s="80" t="s">
        <v>46</v>
      </c>
      <c r="C22" s="82">
        <v>539.6</v>
      </c>
      <c r="D22" s="93">
        <f t="shared" si="0"/>
        <v>2.0794956182607155E-2</v>
      </c>
      <c r="E22" s="82">
        <v>534.79999999999995</v>
      </c>
      <c r="F22" s="93">
        <f t="shared" si="1"/>
        <v>1.9691881701425707E-2</v>
      </c>
      <c r="G22" s="82">
        <v>495.8</v>
      </c>
      <c r="H22" s="93">
        <f t="shared" si="2"/>
        <v>1.7231312471327486E-2</v>
      </c>
      <c r="I22" s="82">
        <v>584.20000000000005</v>
      </c>
      <c r="J22" s="93">
        <f t="shared" si="3"/>
        <v>1.6980929155051987E-2</v>
      </c>
      <c r="K22" s="82">
        <v>685.4</v>
      </c>
      <c r="L22" s="93">
        <f t="shared" si="4"/>
        <v>1.7380984381458593E-2</v>
      </c>
      <c r="M22" s="82">
        <v>849.4</v>
      </c>
      <c r="N22" s="93">
        <f t="shared" si="5"/>
        <v>1.8598683158929621E-2</v>
      </c>
      <c r="O22" s="82">
        <v>714.9</v>
      </c>
      <c r="P22" s="93">
        <f t="shared" si="6"/>
        <v>1.4574893833040095E-2</v>
      </c>
      <c r="Q22" s="82">
        <v>1034.5</v>
      </c>
      <c r="R22" s="93">
        <f t="shared" si="7"/>
        <v>1.747156332069481E-2</v>
      </c>
      <c r="S22" s="82">
        <v>1449.9</v>
      </c>
      <c r="T22" s="93">
        <f t="shared" si="8"/>
        <v>2.0102153713054547E-2</v>
      </c>
      <c r="U22" s="100">
        <v>1409.2</v>
      </c>
      <c r="V22" s="93">
        <f t="shared" si="9"/>
        <v>1.7687585428703041E-2</v>
      </c>
    </row>
    <row r="23" spans="1:22" ht="15" hidden="1" customHeight="1" x14ac:dyDescent="0.25">
      <c r="A23" s="80" t="s">
        <v>30</v>
      </c>
      <c r="B23" s="80" t="s">
        <v>46</v>
      </c>
      <c r="C23" s="82">
        <v>25.226270596426101</v>
      </c>
      <c r="D23" s="93">
        <f t="shared" si="0"/>
        <v>9.7216306839005193E-4</v>
      </c>
      <c r="E23" s="82">
        <v>-0.889547813194972</v>
      </c>
      <c r="F23" s="93">
        <f t="shared" si="1"/>
        <v>-3.2754058162298659E-5</v>
      </c>
      <c r="G23" s="82">
        <v>-7.2924457741211599</v>
      </c>
      <c r="H23" s="93">
        <f t="shared" si="2"/>
        <v>-2.5344576808005923E-4</v>
      </c>
      <c r="I23" s="82">
        <v>17.829770068576</v>
      </c>
      <c r="J23" s="93">
        <f t="shared" si="3"/>
        <v>5.1825755286777722E-4</v>
      </c>
      <c r="K23" s="82">
        <v>17.3228346456693</v>
      </c>
      <c r="L23" s="93">
        <f t="shared" si="4"/>
        <v>4.3928788797631732E-4</v>
      </c>
      <c r="M23" s="82">
        <v>23.927633498686902</v>
      </c>
      <c r="N23" s="93">
        <f t="shared" si="5"/>
        <v>5.2392568187552193E-4</v>
      </c>
      <c r="O23" s="82">
        <v>-15.834706851895501</v>
      </c>
      <c r="P23" s="93">
        <f t="shared" si="6"/>
        <v>-3.2282720834199115E-4</v>
      </c>
      <c r="Q23" s="82">
        <v>44.705553224227202</v>
      </c>
      <c r="R23" s="93">
        <f t="shared" si="7"/>
        <v>7.5502745668804016E-4</v>
      </c>
      <c r="S23" s="82">
        <v>40.154664088931902</v>
      </c>
      <c r="T23" s="93">
        <f t="shared" si="8"/>
        <v>5.5672476019848292E-4</v>
      </c>
      <c r="U23" s="100">
        <v>-2.8070901441478799</v>
      </c>
      <c r="V23" s="93">
        <f t="shared" si="9"/>
        <v>-3.5233215108349386E-5</v>
      </c>
    </row>
    <row r="24" spans="1:22" ht="15" customHeight="1" x14ac:dyDescent="0.25">
      <c r="A24" s="80" t="s">
        <v>47</v>
      </c>
      <c r="B24" s="80" t="s">
        <v>48</v>
      </c>
      <c r="C24" s="82">
        <v>3811.1</v>
      </c>
      <c r="D24" s="93">
        <f t="shared" si="0"/>
        <v>0.14687112214146428</v>
      </c>
      <c r="E24" s="82">
        <v>4029</v>
      </c>
      <c r="F24" s="93">
        <f t="shared" si="1"/>
        <v>0.14835189112760691</v>
      </c>
      <c r="G24" s="82">
        <v>4703.1000000000004</v>
      </c>
      <c r="H24" s="93">
        <f t="shared" si="2"/>
        <v>0.16345418653469201</v>
      </c>
      <c r="I24" s="82">
        <v>5994</v>
      </c>
      <c r="J24" s="93">
        <f t="shared" si="3"/>
        <v>0.17422747236456967</v>
      </c>
      <c r="K24" s="82">
        <v>5946.5</v>
      </c>
      <c r="L24" s="93">
        <f t="shared" si="4"/>
        <v>0.15079664958322661</v>
      </c>
      <c r="M24" s="82">
        <v>7522</v>
      </c>
      <c r="N24" s="93">
        <f t="shared" si="5"/>
        <v>0.16470366696664543</v>
      </c>
      <c r="O24" s="82">
        <v>7986.7</v>
      </c>
      <c r="P24" s="93">
        <f t="shared" si="6"/>
        <v>0.16282739484730918</v>
      </c>
      <c r="Q24" s="82">
        <v>9570.7999999999993</v>
      </c>
      <c r="R24" s="93">
        <f t="shared" si="7"/>
        <v>0.1616402496178887</v>
      </c>
      <c r="S24" s="82">
        <v>12970.3</v>
      </c>
      <c r="T24" s="93">
        <f t="shared" si="8"/>
        <v>0.17982685999340048</v>
      </c>
      <c r="U24" s="100">
        <v>13943.4</v>
      </c>
      <c r="V24" s="93">
        <f t="shared" si="9"/>
        <v>0.17501070016078482</v>
      </c>
    </row>
    <row r="25" spans="1:22" ht="15" hidden="1" customHeight="1" x14ac:dyDescent="0.25">
      <c r="A25" s="80" t="s">
        <v>30</v>
      </c>
      <c r="B25" s="80" t="s">
        <v>48</v>
      </c>
      <c r="C25" s="82">
        <v>5.6233024776897098</v>
      </c>
      <c r="D25" s="93">
        <f t="shared" si="0"/>
        <v>2.1670928210730869E-4</v>
      </c>
      <c r="E25" s="82">
        <v>5.7175093804938202</v>
      </c>
      <c r="F25" s="93">
        <f t="shared" si="1"/>
        <v>2.1052452944554244E-4</v>
      </c>
      <c r="G25" s="82">
        <v>16.731198808637401</v>
      </c>
      <c r="H25" s="93">
        <f t="shared" si="2"/>
        <v>5.8148550764730383E-4</v>
      </c>
      <c r="I25" s="82">
        <v>27.447853543407501</v>
      </c>
      <c r="J25" s="93">
        <f t="shared" si="3"/>
        <v>7.9782618363376473E-4</v>
      </c>
      <c r="K25" s="82">
        <v>-0.79245912579245903</v>
      </c>
      <c r="L25" s="93">
        <f t="shared" si="4"/>
        <v>-2.0095885159531748E-5</v>
      </c>
      <c r="M25" s="82">
        <v>26.494576641721999</v>
      </c>
      <c r="N25" s="93">
        <f t="shared" si="5"/>
        <v>5.8013213608354734E-4</v>
      </c>
      <c r="O25" s="82">
        <v>6.1778782238766299</v>
      </c>
      <c r="P25" s="93">
        <f t="shared" si="6"/>
        <v>1.2595036959917779E-4</v>
      </c>
      <c r="Q25" s="82">
        <v>19.834224398061799</v>
      </c>
      <c r="R25" s="93">
        <f t="shared" si="7"/>
        <v>3.3497816093533748E-4</v>
      </c>
      <c r="S25" s="82">
        <v>35.519496802775102</v>
      </c>
      <c r="T25" s="93">
        <f t="shared" si="8"/>
        <v>4.9246043488498144E-4</v>
      </c>
      <c r="U25" s="100">
        <v>7.5025249994217598</v>
      </c>
      <c r="V25" s="93">
        <f t="shared" si="9"/>
        <v>9.4168004440996734E-5</v>
      </c>
    </row>
    <row r="26" spans="1:22" ht="15" hidden="1" customHeight="1" x14ac:dyDescent="0.25">
      <c r="A26" s="80" t="s">
        <v>49</v>
      </c>
      <c r="B26" s="80" t="s">
        <v>50</v>
      </c>
      <c r="C26" s="82">
        <v>671</v>
      </c>
      <c r="D26" s="93">
        <f t="shared" si="0"/>
        <v>2.5858813192233879E-2</v>
      </c>
      <c r="E26" s="82">
        <v>707.1</v>
      </c>
      <c r="F26" s="93">
        <f t="shared" si="1"/>
        <v>2.6036143513609049E-2</v>
      </c>
      <c r="G26" s="82">
        <v>220.4</v>
      </c>
      <c r="H26" s="93">
        <f t="shared" si="2"/>
        <v>7.6599057456244006E-3</v>
      </c>
      <c r="I26" s="82">
        <v>306.39999999999998</v>
      </c>
      <c r="J26" s="93">
        <f t="shared" si="3"/>
        <v>8.9061223777951518E-3</v>
      </c>
      <c r="K26" s="82">
        <v>398.1</v>
      </c>
      <c r="L26" s="93">
        <f t="shared" si="4"/>
        <v>1.0095374791740101E-2</v>
      </c>
      <c r="M26" s="82">
        <v>423.9</v>
      </c>
      <c r="N26" s="93">
        <f t="shared" si="5"/>
        <v>9.2818245715449339E-3</v>
      </c>
      <c r="O26" s="82">
        <v>465.1</v>
      </c>
      <c r="P26" s="93">
        <f t="shared" si="6"/>
        <v>9.4821417285591673E-3</v>
      </c>
      <c r="Q26" s="82">
        <v>623.1</v>
      </c>
      <c r="R26" s="93">
        <f t="shared" si="7"/>
        <v>1.0523471343765042E-2</v>
      </c>
      <c r="S26" s="82">
        <v>680.8</v>
      </c>
      <c r="T26" s="93">
        <f t="shared" si="8"/>
        <v>9.4389587198065606E-3</v>
      </c>
      <c r="U26" s="100">
        <v>700.9</v>
      </c>
      <c r="V26" s="93">
        <f t="shared" si="9"/>
        <v>8.7973521338191602E-3</v>
      </c>
    </row>
    <row r="27" spans="1:22" ht="15" hidden="1" customHeight="1" x14ac:dyDescent="0.25">
      <c r="A27" s="80" t="s">
        <v>30</v>
      </c>
      <c r="B27" s="80" t="s">
        <v>50</v>
      </c>
      <c r="C27" s="82">
        <v>31.517052136417099</v>
      </c>
      <c r="D27" s="93">
        <f t="shared" si="0"/>
        <v>1.2145954747623032E-3</v>
      </c>
      <c r="E27" s="82">
        <v>5.3800298062593201</v>
      </c>
      <c r="F27" s="93">
        <f t="shared" si="1"/>
        <v>1.9809818716343082E-4</v>
      </c>
      <c r="G27" s="82">
        <v>-68.830434167727304</v>
      </c>
      <c r="H27" s="93">
        <f t="shared" si="2"/>
        <v>-2.3921716794700382E-3</v>
      </c>
      <c r="I27" s="82">
        <v>39.019963702359298</v>
      </c>
      <c r="J27" s="93">
        <f t="shared" si="3"/>
        <v>1.1341924670702896E-3</v>
      </c>
      <c r="K27" s="82">
        <v>29.928198433420398</v>
      </c>
      <c r="L27" s="93">
        <f t="shared" si="4"/>
        <v>7.589459432980354E-4</v>
      </c>
      <c r="M27" s="82">
        <v>6.4807837226827303</v>
      </c>
      <c r="N27" s="93">
        <f t="shared" si="5"/>
        <v>1.4190492474655582E-4</v>
      </c>
      <c r="O27" s="82">
        <v>9.7192734135409395</v>
      </c>
      <c r="P27" s="93">
        <f t="shared" si="6"/>
        <v>1.9814992045971241E-4</v>
      </c>
      <c r="Q27" s="82">
        <v>33.971188991614703</v>
      </c>
      <c r="R27" s="93">
        <f t="shared" si="7"/>
        <v>5.7373589129655557E-4</v>
      </c>
      <c r="S27" s="82">
        <v>9.2601508586101602</v>
      </c>
      <c r="T27" s="93">
        <f t="shared" si="8"/>
        <v>1.2838745842186044E-4</v>
      </c>
      <c r="U27" s="100">
        <v>2.9524089306698</v>
      </c>
      <c r="V27" s="93">
        <f t="shared" si="9"/>
        <v>3.7057185056548313E-5</v>
      </c>
    </row>
    <row r="28" spans="1:22" ht="15" hidden="1" customHeight="1" x14ac:dyDescent="0.25">
      <c r="A28" s="80" t="s">
        <v>51</v>
      </c>
      <c r="B28" s="80" t="s">
        <v>52</v>
      </c>
      <c r="C28" s="82">
        <v>933.9</v>
      </c>
      <c r="D28" s="93">
        <f t="shared" si="0"/>
        <v>3.5990380983945185E-2</v>
      </c>
      <c r="E28" s="82">
        <v>872.9</v>
      </c>
      <c r="F28" s="93">
        <f t="shared" si="1"/>
        <v>3.2141068693295624E-2</v>
      </c>
      <c r="G28" s="82">
        <v>509</v>
      </c>
      <c r="H28" s="93">
        <f t="shared" si="2"/>
        <v>1.7690072706546368E-2</v>
      </c>
      <c r="I28" s="82">
        <v>743.9</v>
      </c>
      <c r="J28" s="93">
        <f t="shared" si="3"/>
        <v>2.1622925707708268E-2</v>
      </c>
      <c r="K28" s="82">
        <v>2270.1</v>
      </c>
      <c r="L28" s="93">
        <f t="shared" si="4"/>
        <v>5.7567220082213523E-2</v>
      </c>
      <c r="M28" s="82">
        <v>1883</v>
      </c>
      <c r="N28" s="93">
        <f t="shared" si="5"/>
        <v>4.123065739141097E-2</v>
      </c>
      <c r="O28" s="82">
        <v>1946</v>
      </c>
      <c r="P28" s="93">
        <f t="shared" si="6"/>
        <v>3.9673721358366242E-2</v>
      </c>
      <c r="Q28" s="82">
        <v>2210.9</v>
      </c>
      <c r="R28" s="93">
        <f t="shared" si="7"/>
        <v>3.7339661039849349E-2</v>
      </c>
      <c r="S28" s="82">
        <v>2876.9</v>
      </c>
      <c r="T28" s="93">
        <f t="shared" si="8"/>
        <v>3.9886810136620883E-2</v>
      </c>
      <c r="U28" s="100">
        <v>3045.6</v>
      </c>
      <c r="V28" s="93">
        <f t="shared" si="9"/>
        <v>3.8226873532258003E-2</v>
      </c>
    </row>
    <row r="29" spans="1:22" ht="15" hidden="1" customHeight="1" x14ac:dyDescent="0.25">
      <c r="A29" s="80" t="s">
        <v>30</v>
      </c>
      <c r="B29" s="80" t="s">
        <v>52</v>
      </c>
      <c r="C29" s="82">
        <v>20.674505750096898</v>
      </c>
      <c r="D29" s="93">
        <f t="shared" si="0"/>
        <v>7.9674840839570919E-4</v>
      </c>
      <c r="E29" s="82">
        <v>-6.5317485812185501</v>
      </c>
      <c r="F29" s="93">
        <f t="shared" si="1"/>
        <v>-2.4050564765297475E-4</v>
      </c>
      <c r="G29" s="82">
        <v>-41.688624126474998</v>
      </c>
      <c r="H29" s="93">
        <f t="shared" si="2"/>
        <v>-1.4488699250161609E-3</v>
      </c>
      <c r="I29" s="82">
        <v>46.149312377210201</v>
      </c>
      <c r="J29" s="93">
        <f t="shared" si="3"/>
        <v>1.3414210955696169E-3</v>
      </c>
      <c r="K29" s="82">
        <v>205.16198413765301</v>
      </c>
      <c r="L29" s="93">
        <f t="shared" si="4"/>
        <v>5.2026805397805695E-3</v>
      </c>
      <c r="M29" s="82">
        <v>-17.052112241751502</v>
      </c>
      <c r="N29" s="93">
        <f t="shared" si="5"/>
        <v>-3.733774814867451E-4</v>
      </c>
      <c r="O29" s="82">
        <v>3.3457249070631998</v>
      </c>
      <c r="P29" s="93">
        <f t="shared" si="6"/>
        <v>6.8210358532667611E-5</v>
      </c>
      <c r="Q29" s="82">
        <v>13.6125385405961</v>
      </c>
      <c r="R29" s="93">
        <f t="shared" si="7"/>
        <v>2.2990075308595772E-4</v>
      </c>
      <c r="S29" s="82">
        <v>30.1234791261477</v>
      </c>
      <c r="T29" s="93">
        <f t="shared" si="8"/>
        <v>4.1764729137582662E-4</v>
      </c>
      <c r="U29" s="100">
        <v>5.86395078035385</v>
      </c>
      <c r="V29" s="93">
        <f t="shared" si="9"/>
        <v>7.3601426608869272E-5</v>
      </c>
    </row>
    <row r="30" spans="1:22" ht="15" hidden="1" customHeight="1" x14ac:dyDescent="0.25">
      <c r="A30" s="80" t="s">
        <v>53</v>
      </c>
      <c r="B30" s="80" t="s">
        <v>54</v>
      </c>
      <c r="C30" s="83">
        <v>0</v>
      </c>
      <c r="D30" s="93">
        <f t="shared" si="0"/>
        <v>0</v>
      </c>
      <c r="E30" s="82">
        <v>183.7</v>
      </c>
      <c r="F30" s="93">
        <f t="shared" si="1"/>
        <v>6.7640214445622709E-3</v>
      </c>
      <c r="G30" s="82">
        <v>93.9</v>
      </c>
      <c r="H30" s="93">
        <f t="shared" si="2"/>
        <v>3.2634534914434267E-3</v>
      </c>
      <c r="I30" s="82">
        <v>118.8</v>
      </c>
      <c r="J30" s="93">
        <f t="shared" si="3"/>
        <v>3.4531571099284076E-3</v>
      </c>
      <c r="K30" s="82">
        <v>207.3</v>
      </c>
      <c r="L30" s="93">
        <f t="shared" si="4"/>
        <v>5.2568982525187718E-3</v>
      </c>
      <c r="M30" s="82">
        <v>258.39999999999998</v>
      </c>
      <c r="N30" s="93">
        <f t="shared" si="5"/>
        <v>5.6579935581203365E-3</v>
      </c>
      <c r="O30" s="82">
        <v>332.3</v>
      </c>
      <c r="P30" s="93">
        <f t="shared" si="6"/>
        <v>6.7747058619656237E-3</v>
      </c>
      <c r="Q30" s="82">
        <v>361.6</v>
      </c>
      <c r="R30" s="93">
        <f t="shared" si="7"/>
        <v>6.1070249364555277E-3</v>
      </c>
      <c r="S30" s="82">
        <v>358</v>
      </c>
      <c r="T30" s="93">
        <f t="shared" si="8"/>
        <v>4.9634947439640854E-3</v>
      </c>
      <c r="U30" s="100">
        <v>582.6</v>
      </c>
      <c r="V30" s="93">
        <f t="shared" si="9"/>
        <v>7.3125087076088505E-3</v>
      </c>
    </row>
    <row r="31" spans="1:22" ht="15" hidden="1" customHeight="1" x14ac:dyDescent="0.25">
      <c r="A31" s="80" t="s">
        <v>30</v>
      </c>
      <c r="B31" s="80" t="s">
        <v>54</v>
      </c>
      <c r="C31" s="83">
        <v>0</v>
      </c>
      <c r="D31" s="93">
        <f t="shared" si="0"/>
        <v>0</v>
      </c>
      <c r="E31" s="83">
        <v>0</v>
      </c>
      <c r="F31" s="93">
        <f t="shared" si="1"/>
        <v>0</v>
      </c>
      <c r="G31" s="82">
        <v>-48.884050081654898</v>
      </c>
      <c r="H31" s="93">
        <f t="shared" si="2"/>
        <v>-1.6989438116599787E-3</v>
      </c>
      <c r="I31" s="82">
        <v>26.517571884984001</v>
      </c>
      <c r="J31" s="93">
        <f t="shared" si="3"/>
        <v>7.7078570616725722E-4</v>
      </c>
      <c r="K31" s="82">
        <v>74.494949494949495</v>
      </c>
      <c r="L31" s="93">
        <f t="shared" si="4"/>
        <v>1.8891093575565566E-3</v>
      </c>
      <c r="M31" s="82">
        <v>24.6502653159672</v>
      </c>
      <c r="N31" s="93">
        <f t="shared" si="5"/>
        <v>5.3974861595858974E-4</v>
      </c>
      <c r="O31" s="82">
        <v>28.599071207430399</v>
      </c>
      <c r="P31" s="93">
        <f t="shared" si="6"/>
        <v>5.8305836700496842E-4</v>
      </c>
      <c r="Q31" s="82">
        <v>8.8173337345771898</v>
      </c>
      <c r="R31" s="93">
        <f t="shared" si="7"/>
        <v>1.4891503592398629E-4</v>
      </c>
      <c r="S31" s="82">
        <v>-0.99557522123894404</v>
      </c>
      <c r="T31" s="93">
        <f t="shared" si="8"/>
        <v>-1.380316306659324E-5</v>
      </c>
      <c r="U31" s="100">
        <v>62.7374301675978</v>
      </c>
      <c r="V31" s="93">
        <f t="shared" si="9"/>
        <v>7.8744937245719374E-4</v>
      </c>
    </row>
    <row r="32" spans="1:22" ht="15" hidden="1" customHeight="1" x14ac:dyDescent="0.25">
      <c r="A32" s="80" t="s">
        <v>55</v>
      </c>
      <c r="B32" s="80" t="s">
        <v>56</v>
      </c>
      <c r="C32" s="82">
        <v>0</v>
      </c>
      <c r="D32" s="93">
        <f t="shared" si="0"/>
        <v>0</v>
      </c>
      <c r="E32" s="82">
        <v>0</v>
      </c>
      <c r="F32" s="93">
        <f t="shared" si="1"/>
        <v>0</v>
      </c>
      <c r="G32" s="82">
        <v>0</v>
      </c>
      <c r="H32" s="93">
        <f t="shared" si="2"/>
        <v>0</v>
      </c>
      <c r="I32" s="82">
        <v>0</v>
      </c>
      <c r="J32" s="93">
        <f t="shared" si="3"/>
        <v>0</v>
      </c>
      <c r="K32" s="82">
        <v>0</v>
      </c>
      <c r="L32" s="93">
        <f t="shared" si="4"/>
        <v>0</v>
      </c>
      <c r="M32" s="82">
        <v>0</v>
      </c>
      <c r="N32" s="93">
        <f t="shared" si="5"/>
        <v>0</v>
      </c>
      <c r="O32" s="82">
        <v>0</v>
      </c>
      <c r="P32" s="93">
        <f t="shared" si="6"/>
        <v>0</v>
      </c>
      <c r="Q32" s="82">
        <v>0</v>
      </c>
      <c r="R32" s="93">
        <f t="shared" si="7"/>
        <v>0</v>
      </c>
      <c r="S32" s="82">
        <v>0</v>
      </c>
      <c r="T32" s="93">
        <f t="shared" si="8"/>
        <v>0</v>
      </c>
      <c r="U32" s="100">
        <v>0</v>
      </c>
      <c r="V32" s="93">
        <f t="shared" si="9"/>
        <v>0</v>
      </c>
    </row>
    <row r="33" spans="1:22" ht="15" hidden="1" customHeight="1" x14ac:dyDescent="0.25">
      <c r="A33" s="80" t="s">
        <v>57</v>
      </c>
      <c r="B33" s="80" t="s">
        <v>58</v>
      </c>
      <c r="C33" s="82">
        <v>933.9</v>
      </c>
      <c r="D33" s="93">
        <f t="shared" si="0"/>
        <v>3.5990380983945185E-2</v>
      </c>
      <c r="E33" s="82">
        <v>689.2</v>
      </c>
      <c r="F33" s="93">
        <f t="shared" si="1"/>
        <v>2.5377047248733357E-2</v>
      </c>
      <c r="G33" s="82">
        <v>415.1</v>
      </c>
      <c r="H33" s="93">
        <f t="shared" si="2"/>
        <v>1.4426619215102944E-2</v>
      </c>
      <c r="I33" s="82">
        <v>625.1</v>
      </c>
      <c r="J33" s="93">
        <f t="shared" si="3"/>
        <v>1.8169768597779863E-2</v>
      </c>
      <c r="K33" s="82">
        <v>2062.8000000000002</v>
      </c>
      <c r="L33" s="93">
        <f t="shared" si="4"/>
        <v>5.2310321829694757E-2</v>
      </c>
      <c r="M33" s="82">
        <v>1624.6</v>
      </c>
      <c r="N33" s="93">
        <f t="shared" si="5"/>
        <v>3.5572663833290635E-2</v>
      </c>
      <c r="O33" s="82">
        <v>1613.7</v>
      </c>
      <c r="P33" s="93">
        <f t="shared" si="6"/>
        <v>3.2899015496400619E-2</v>
      </c>
      <c r="Q33" s="82">
        <v>1849.3</v>
      </c>
      <c r="R33" s="93">
        <f t="shared" si="7"/>
        <v>3.1232636103393822E-2</v>
      </c>
      <c r="S33" s="82">
        <v>2518.9</v>
      </c>
      <c r="T33" s="93">
        <f t="shared" si="8"/>
        <v>3.4923315392656799E-2</v>
      </c>
      <c r="U33" s="100">
        <v>2463</v>
      </c>
      <c r="V33" s="93">
        <f t="shared" si="9"/>
        <v>3.0914364824649154E-2</v>
      </c>
    </row>
    <row r="34" spans="1:22" ht="15" hidden="1" customHeight="1" x14ac:dyDescent="0.25">
      <c r="A34" s="80" t="s">
        <v>30</v>
      </c>
      <c r="B34" s="80" t="s">
        <v>58</v>
      </c>
      <c r="C34" s="82">
        <v>20.674505750096898</v>
      </c>
      <c r="D34" s="93">
        <f t="shared" si="0"/>
        <v>7.9674840839570919E-4</v>
      </c>
      <c r="E34" s="82">
        <v>-26.201948816789798</v>
      </c>
      <c r="F34" s="93">
        <f t="shared" si="1"/>
        <v>-9.6478249148660442E-4</v>
      </c>
      <c r="G34" s="82">
        <v>-39.770748694138099</v>
      </c>
      <c r="H34" s="93">
        <f t="shared" si="2"/>
        <v>-1.382215001951055E-3</v>
      </c>
      <c r="I34" s="82">
        <v>50.590219224283302</v>
      </c>
      <c r="J34" s="93">
        <f t="shared" si="3"/>
        <v>1.4705048418112011E-3</v>
      </c>
      <c r="K34" s="82">
        <v>229.99520076787701</v>
      </c>
      <c r="L34" s="93">
        <f t="shared" si="4"/>
        <v>5.8324233912414696E-3</v>
      </c>
      <c r="M34" s="82">
        <v>-21.242970719410501</v>
      </c>
      <c r="N34" s="93">
        <f t="shared" si="5"/>
        <v>-4.6514160791704165E-4</v>
      </c>
      <c r="O34" s="82">
        <v>-0.67093438384832405</v>
      </c>
      <c r="P34" s="93">
        <f t="shared" si="6"/>
        <v>-1.3678552823507476E-5</v>
      </c>
      <c r="Q34" s="82">
        <v>14.5999876061226</v>
      </c>
      <c r="R34" s="93">
        <f t="shared" si="7"/>
        <v>2.4657767804903857E-4</v>
      </c>
      <c r="S34" s="82">
        <v>36.208295030552101</v>
      </c>
      <c r="T34" s="93">
        <f t="shared" si="8"/>
        <v>5.0201028511744766E-4</v>
      </c>
      <c r="U34" s="100">
        <v>-2.2192226765651699</v>
      </c>
      <c r="V34" s="93">
        <f t="shared" si="9"/>
        <v>-2.7854591737909071E-5</v>
      </c>
    </row>
    <row r="35" spans="1:22" ht="15" customHeight="1" x14ac:dyDescent="0.25">
      <c r="A35" s="80" t="s">
        <v>59</v>
      </c>
      <c r="B35" s="80" t="s">
        <v>60</v>
      </c>
      <c r="C35" s="82">
        <v>15462.2</v>
      </c>
      <c r="D35" s="93">
        <f t="shared" si="0"/>
        <v>0.59587800497907406</v>
      </c>
      <c r="E35" s="82">
        <v>16424.900000000001</v>
      </c>
      <c r="F35" s="93">
        <f t="shared" si="1"/>
        <v>0.60478157770708141</v>
      </c>
      <c r="G35" s="82">
        <v>17304.599999999999</v>
      </c>
      <c r="H35" s="93">
        <f t="shared" si="2"/>
        <v>0.60141381563399265</v>
      </c>
      <c r="I35" s="82">
        <v>20577.2</v>
      </c>
      <c r="J35" s="93">
        <f t="shared" si="3"/>
        <v>0.59811704109780162</v>
      </c>
      <c r="K35" s="82">
        <v>23593.1</v>
      </c>
      <c r="L35" s="93">
        <f t="shared" si="4"/>
        <v>0.59829486812108357</v>
      </c>
      <c r="M35" s="82">
        <v>25825.9</v>
      </c>
      <c r="N35" s="93">
        <f t="shared" si="5"/>
        <v>0.56549061854744598</v>
      </c>
      <c r="O35" s="82">
        <v>25864.5</v>
      </c>
      <c r="P35" s="93">
        <f t="shared" si="6"/>
        <v>0.5273077934601561</v>
      </c>
      <c r="Q35" s="82">
        <v>35063.300000000003</v>
      </c>
      <c r="R35" s="93">
        <f t="shared" si="7"/>
        <v>0.59218044096908495</v>
      </c>
      <c r="S35" s="82">
        <v>40574.199999999997</v>
      </c>
      <c r="T35" s="93">
        <f t="shared" si="8"/>
        <v>0.5625414202249932</v>
      </c>
      <c r="U35" s="100">
        <v>41644.5</v>
      </c>
      <c r="V35" s="93">
        <f t="shared" si="9"/>
        <v>0.52270128539996008</v>
      </c>
    </row>
    <row r="36" spans="1:22" ht="15" hidden="1" customHeight="1" x14ac:dyDescent="0.25">
      <c r="A36" s="80" t="s">
        <v>30</v>
      </c>
      <c r="B36" s="80" t="s">
        <v>60</v>
      </c>
      <c r="C36" s="82">
        <v>13.812317363109701</v>
      </c>
      <c r="D36" s="93">
        <f t="shared" si="0"/>
        <v>5.3229528233159789E-4</v>
      </c>
      <c r="E36" s="82">
        <v>6.2261515178952598</v>
      </c>
      <c r="F36" s="93">
        <f t="shared" si="1"/>
        <v>2.2925325195502163E-4</v>
      </c>
      <c r="G36" s="82">
        <v>5.3558925777325701</v>
      </c>
      <c r="H36" s="93">
        <f t="shared" si="2"/>
        <v>1.8614170748239924E-4</v>
      </c>
      <c r="I36" s="82">
        <v>18.911734452110998</v>
      </c>
      <c r="J36" s="93">
        <f t="shared" si="3"/>
        <v>5.4970698892580058E-4</v>
      </c>
      <c r="K36" s="82">
        <v>14.6565130338433</v>
      </c>
      <c r="L36" s="93">
        <f t="shared" si="4"/>
        <v>3.7167292694466689E-4</v>
      </c>
      <c r="M36" s="82">
        <v>9.4637839029207793</v>
      </c>
      <c r="N36" s="93">
        <f t="shared" si="5"/>
        <v>2.0722147197433714E-4</v>
      </c>
      <c r="O36" s="82">
        <v>0.14946236142786301</v>
      </c>
      <c r="P36" s="93">
        <f t="shared" si="6"/>
        <v>3.0471367321955107E-6</v>
      </c>
      <c r="Q36" s="82">
        <v>35.565350190415401</v>
      </c>
      <c r="R36" s="93">
        <f t="shared" si="7"/>
        <v>6.0065951462013331E-4</v>
      </c>
      <c r="S36" s="82">
        <v>15.7170032484107</v>
      </c>
      <c r="T36" s="93">
        <f t="shared" si="8"/>
        <v>2.1790855590601385E-4</v>
      </c>
      <c r="U36" s="100">
        <v>2.6378831868527399</v>
      </c>
      <c r="V36" s="93">
        <f t="shared" si="9"/>
        <v>3.3109412587565469E-5</v>
      </c>
    </row>
    <row r="37" spans="1:22" ht="15" customHeight="1" x14ac:dyDescent="0.25">
      <c r="A37" s="80" t="s">
        <v>61</v>
      </c>
      <c r="B37" s="80" t="s">
        <v>62</v>
      </c>
      <c r="C37" s="82">
        <v>7581.2</v>
      </c>
      <c r="D37" s="93">
        <f t="shared" si="0"/>
        <v>0.29216219757520639</v>
      </c>
      <c r="E37" s="82">
        <v>8199</v>
      </c>
      <c r="F37" s="93">
        <f t="shared" si="1"/>
        <v>0.3018955461293743</v>
      </c>
      <c r="G37" s="82">
        <v>8175.4</v>
      </c>
      <c r="H37" s="93">
        <f t="shared" si="2"/>
        <v>0.28413245659155045</v>
      </c>
      <c r="I37" s="82">
        <v>10124.1</v>
      </c>
      <c r="J37" s="93">
        <f t="shared" si="3"/>
        <v>0.29427700249685351</v>
      </c>
      <c r="K37" s="82">
        <v>10949.9</v>
      </c>
      <c r="L37" s="93">
        <f t="shared" si="4"/>
        <v>0.27767732839004</v>
      </c>
      <c r="M37" s="82">
        <v>14751.9</v>
      </c>
      <c r="N37" s="93">
        <f t="shared" si="5"/>
        <v>0.32301143641654567</v>
      </c>
      <c r="O37" s="82">
        <v>18071.099999999999</v>
      </c>
      <c r="P37" s="93">
        <f t="shared" si="6"/>
        <v>0.36842126723492918</v>
      </c>
      <c r="Q37" s="82">
        <v>18548.900000000001</v>
      </c>
      <c r="R37" s="93">
        <f t="shared" si="7"/>
        <v>0.3132704503424224</v>
      </c>
      <c r="S37" s="82">
        <v>25017</v>
      </c>
      <c r="T37" s="93">
        <f t="shared" si="8"/>
        <v>0.34684845812779191</v>
      </c>
      <c r="U37" s="100">
        <v>31443.5</v>
      </c>
      <c r="V37" s="93">
        <f t="shared" si="9"/>
        <v>0.39466334972141931</v>
      </c>
    </row>
    <row r="38" spans="1:22" ht="15" hidden="1" customHeight="1" x14ac:dyDescent="0.25">
      <c r="A38" s="80" t="s">
        <v>30</v>
      </c>
      <c r="B38" s="80" t="s">
        <v>62</v>
      </c>
      <c r="C38" s="82">
        <v>34.194781746734201</v>
      </c>
      <c r="D38" s="93">
        <f t="shared" si="0"/>
        <v>1.3177890809806388E-3</v>
      </c>
      <c r="E38" s="82">
        <v>8.1491056824777104</v>
      </c>
      <c r="F38" s="93">
        <f t="shared" si="1"/>
        <v>3.0005838644683451E-4</v>
      </c>
      <c r="G38" s="82">
        <v>-0.28783998048543002</v>
      </c>
      <c r="H38" s="93">
        <f t="shared" si="2"/>
        <v>-1.0003752814613252E-5</v>
      </c>
      <c r="I38" s="82">
        <v>23.8361425740637</v>
      </c>
      <c r="J38" s="93">
        <f t="shared" si="3"/>
        <v>6.9284465659002765E-4</v>
      </c>
      <c r="K38" s="82">
        <v>8.1567744293319802</v>
      </c>
      <c r="L38" s="93">
        <f t="shared" si="4"/>
        <v>2.0684675949708196E-4</v>
      </c>
      <c r="M38" s="82">
        <v>34.721778281080198</v>
      </c>
      <c r="N38" s="93">
        <f t="shared" si="5"/>
        <v>7.6027708142737771E-4</v>
      </c>
      <c r="O38" s="82">
        <v>22.500152522725902</v>
      </c>
      <c r="P38" s="93">
        <f t="shared" si="6"/>
        <v>4.5871777066154611E-4</v>
      </c>
      <c r="Q38" s="82">
        <v>2.6440006419089199</v>
      </c>
      <c r="R38" s="93">
        <f t="shared" si="7"/>
        <v>4.4654252909685276E-5</v>
      </c>
      <c r="S38" s="82">
        <v>34.870531406174997</v>
      </c>
      <c r="T38" s="93">
        <f t="shared" si="8"/>
        <v>4.83462847356939E-4</v>
      </c>
      <c r="U38" s="100">
        <v>25.688531798377099</v>
      </c>
      <c r="V38" s="93">
        <f t="shared" si="9"/>
        <v>3.2242981884881455E-4</v>
      </c>
    </row>
    <row r="39" spans="1:22" ht="15" hidden="1" customHeight="1" x14ac:dyDescent="0.25">
      <c r="A39" s="80" t="s">
        <v>63</v>
      </c>
      <c r="B39" s="80" t="s">
        <v>64</v>
      </c>
      <c r="C39" s="82">
        <v>11836.4</v>
      </c>
      <c r="D39" s="93">
        <f t="shared" si="0"/>
        <v>0.45614792320202247</v>
      </c>
      <c r="E39" s="82">
        <v>13153.9</v>
      </c>
      <c r="F39" s="93">
        <f t="shared" si="1"/>
        <v>0.48434002003063503</v>
      </c>
      <c r="G39" s="82">
        <v>8989</v>
      </c>
      <c r="H39" s="93">
        <f t="shared" si="2"/>
        <v>0.31240876927140532</v>
      </c>
      <c r="I39" s="82">
        <v>11816.8</v>
      </c>
      <c r="J39" s="93">
        <f t="shared" si="3"/>
        <v>0.34347867791752529</v>
      </c>
      <c r="K39" s="82">
        <v>13884.5</v>
      </c>
      <c r="L39" s="93">
        <f t="shared" si="4"/>
        <v>0.35209553201686872</v>
      </c>
      <c r="M39" s="82">
        <v>18489.2</v>
      </c>
      <c r="N39" s="93">
        <f t="shared" si="5"/>
        <v>0.40484432854024205</v>
      </c>
      <c r="O39" s="82">
        <v>23262.400000000001</v>
      </c>
      <c r="P39" s="93">
        <f t="shared" si="6"/>
        <v>0.47425795258317521</v>
      </c>
      <c r="Q39" s="82">
        <v>25234.7</v>
      </c>
      <c r="R39" s="93">
        <f t="shared" si="7"/>
        <v>0.42618623386054838</v>
      </c>
      <c r="S39" s="82">
        <v>32450.799999999999</v>
      </c>
      <c r="T39" s="93">
        <f t="shared" si="8"/>
        <v>0.44991445597047408</v>
      </c>
      <c r="U39" s="100">
        <v>40435.1</v>
      </c>
      <c r="V39" s="93">
        <f t="shared" si="9"/>
        <v>0.50752149132000446</v>
      </c>
    </row>
    <row r="40" spans="1:22" ht="15" hidden="1" customHeight="1" x14ac:dyDescent="0.25">
      <c r="A40" s="80" t="s">
        <v>30</v>
      </c>
      <c r="B40" s="80" t="s">
        <v>64</v>
      </c>
      <c r="C40" s="82">
        <v>28.537764022370599</v>
      </c>
      <c r="D40" s="93">
        <f t="shared" si="0"/>
        <v>1.0997804899829124E-3</v>
      </c>
      <c r="E40" s="82">
        <v>11.1309181845832</v>
      </c>
      <c r="F40" s="93">
        <f t="shared" si="1"/>
        <v>4.0985176536847528E-4</v>
      </c>
      <c r="G40" s="82">
        <v>-31.662852842122899</v>
      </c>
      <c r="H40" s="93">
        <f t="shared" si="2"/>
        <v>-1.1004286225419105E-3</v>
      </c>
      <c r="I40" s="82">
        <v>31.4584492157081</v>
      </c>
      <c r="J40" s="93">
        <f t="shared" si="3"/>
        <v>9.1440208397764453E-4</v>
      </c>
      <c r="K40" s="82">
        <v>17.4979689932977</v>
      </c>
      <c r="L40" s="93">
        <f t="shared" si="4"/>
        <v>4.4372910093340244E-4</v>
      </c>
      <c r="M40" s="82">
        <v>33.164319925096301</v>
      </c>
      <c r="N40" s="93">
        <f t="shared" si="5"/>
        <v>7.2617456848156662E-4</v>
      </c>
      <c r="O40" s="82">
        <v>25.8161521320555</v>
      </c>
      <c r="P40" s="93">
        <f t="shared" si="6"/>
        <v>5.2632211008857266E-4</v>
      </c>
      <c r="Q40" s="82">
        <v>8.4784888919457995</v>
      </c>
      <c r="R40" s="93">
        <f t="shared" si="7"/>
        <v>1.4319232048278261E-4</v>
      </c>
      <c r="S40" s="82">
        <v>28.595941303046999</v>
      </c>
      <c r="T40" s="93">
        <f t="shared" si="8"/>
        <v>3.9646872725245604E-4</v>
      </c>
      <c r="U40" s="100">
        <v>24.604324084460199</v>
      </c>
      <c r="V40" s="93">
        <f t="shared" si="9"/>
        <v>3.0882137678071636E-4</v>
      </c>
    </row>
    <row r="41" spans="1:22" ht="15" hidden="1" customHeight="1" x14ac:dyDescent="0.25">
      <c r="A41" s="80" t="s">
        <v>65</v>
      </c>
      <c r="B41" s="80" t="s">
        <v>66</v>
      </c>
      <c r="C41" s="82">
        <v>4255.2</v>
      </c>
      <c r="D41" s="93">
        <f t="shared" si="0"/>
        <v>0.1639857256268161</v>
      </c>
      <c r="E41" s="82">
        <v>4954.8999999999996</v>
      </c>
      <c r="F41" s="93">
        <f t="shared" si="1"/>
        <v>0.18244447390126073</v>
      </c>
      <c r="G41" s="82">
        <v>813.6</v>
      </c>
      <c r="H41" s="93">
        <f t="shared" si="2"/>
        <v>2.8276312679854865E-2</v>
      </c>
      <c r="I41" s="82">
        <v>1692.7</v>
      </c>
      <c r="J41" s="93">
        <f t="shared" si="3"/>
        <v>4.9201675420671852E-2</v>
      </c>
      <c r="K41" s="82">
        <v>2934.6</v>
      </c>
      <c r="L41" s="93">
        <f t="shared" si="4"/>
        <v>7.4418203626828688E-2</v>
      </c>
      <c r="M41" s="82">
        <v>3737.3</v>
      </c>
      <c r="N41" s="93">
        <f t="shared" si="5"/>
        <v>8.1832892123696349E-2</v>
      </c>
      <c r="O41" s="82">
        <v>5191.3</v>
      </c>
      <c r="P41" s="93">
        <f t="shared" si="6"/>
        <v>0.10583668534824599</v>
      </c>
      <c r="Q41" s="82">
        <v>6685.8</v>
      </c>
      <c r="R41" s="93">
        <f t="shared" si="7"/>
        <v>0.11291578351812601</v>
      </c>
      <c r="S41" s="82">
        <v>7433.8</v>
      </c>
      <c r="T41" s="93">
        <f t="shared" si="8"/>
        <v>0.10306599784268217</v>
      </c>
      <c r="U41" s="100">
        <v>8991.6</v>
      </c>
      <c r="V41" s="93">
        <f t="shared" si="9"/>
        <v>0.1128581415985852</v>
      </c>
    </row>
    <row r="42" spans="1:22" ht="15" hidden="1" customHeight="1" x14ac:dyDescent="0.25">
      <c r="A42" s="80" t="s">
        <v>30</v>
      </c>
      <c r="B42" s="80" t="s">
        <v>66</v>
      </c>
      <c r="C42" s="82">
        <v>19.558315304430899</v>
      </c>
      <c r="D42" s="93">
        <f t="shared" si="0"/>
        <v>7.5373296842337926E-4</v>
      </c>
      <c r="E42" s="82">
        <v>16.443410415491599</v>
      </c>
      <c r="F42" s="93">
        <f t="shared" si="1"/>
        <v>6.0546315009321605E-4</v>
      </c>
      <c r="G42" s="82">
        <v>-83.579890613332296</v>
      </c>
      <c r="H42" s="93">
        <f t="shared" si="2"/>
        <v>-2.9047825967682527E-3</v>
      </c>
      <c r="I42" s="82">
        <v>108.05063913471</v>
      </c>
      <c r="J42" s="93">
        <f t="shared" si="3"/>
        <v>3.1407056629657614E-3</v>
      </c>
      <c r="K42" s="82">
        <v>73.367991965498902</v>
      </c>
      <c r="L42" s="93">
        <f t="shared" si="4"/>
        <v>1.8605309635998189E-3</v>
      </c>
      <c r="M42" s="82">
        <v>27.352961221290801</v>
      </c>
      <c r="N42" s="93">
        <f t="shared" si="5"/>
        <v>5.9892754793180634E-4</v>
      </c>
      <c r="O42" s="82">
        <v>38.905091911272798</v>
      </c>
      <c r="P42" s="93">
        <f t="shared" si="6"/>
        <v>7.9317049121760809E-4</v>
      </c>
      <c r="Q42" s="82">
        <v>28.788550074162501</v>
      </c>
      <c r="R42" s="93">
        <f t="shared" si="7"/>
        <v>4.8620683956667317E-4</v>
      </c>
      <c r="S42" s="82">
        <v>11.1878907535373</v>
      </c>
      <c r="T42" s="93">
        <f t="shared" si="8"/>
        <v>1.5511462835538206E-4</v>
      </c>
      <c r="U42" s="100">
        <v>20.955635072237602</v>
      </c>
      <c r="V42" s="93">
        <f t="shared" si="9"/>
        <v>2.6302482653486247E-4</v>
      </c>
    </row>
    <row r="43" spans="1:22" ht="15" hidden="1" customHeight="1" x14ac:dyDescent="0.25">
      <c r="A43" s="80" t="s">
        <v>67</v>
      </c>
      <c r="B43" s="80" t="s">
        <v>68</v>
      </c>
      <c r="C43" s="82">
        <v>5</v>
      </c>
      <c r="D43" s="93">
        <f t="shared" si="0"/>
        <v>1.9268862289294992E-4</v>
      </c>
      <c r="E43" s="82">
        <v>0</v>
      </c>
      <c r="F43" s="93">
        <f t="shared" si="1"/>
        <v>0</v>
      </c>
      <c r="G43" s="82">
        <v>0</v>
      </c>
      <c r="H43" s="93">
        <f t="shared" si="2"/>
        <v>0</v>
      </c>
      <c r="I43" s="82">
        <v>0</v>
      </c>
      <c r="J43" s="93">
        <f t="shared" si="3"/>
        <v>0</v>
      </c>
      <c r="K43" s="82">
        <v>0</v>
      </c>
      <c r="L43" s="93">
        <f t="shared" si="4"/>
        <v>0</v>
      </c>
      <c r="M43" s="82">
        <v>169.1</v>
      </c>
      <c r="N43" s="93">
        <f t="shared" si="5"/>
        <v>3.7026575490640441E-3</v>
      </c>
      <c r="O43" s="82">
        <v>191.9</v>
      </c>
      <c r="P43" s="93">
        <f t="shared" si="6"/>
        <v>3.9123263765007618E-3</v>
      </c>
      <c r="Q43" s="82">
        <v>267.60000000000002</v>
      </c>
      <c r="R43" s="93">
        <f t="shared" si="7"/>
        <v>4.5194686753194119E-3</v>
      </c>
      <c r="S43" s="82">
        <v>0</v>
      </c>
      <c r="T43" s="93">
        <f t="shared" si="8"/>
        <v>0</v>
      </c>
      <c r="U43" s="100">
        <v>0</v>
      </c>
      <c r="V43" s="93">
        <f t="shared" si="9"/>
        <v>0</v>
      </c>
    </row>
    <row r="44" spans="1:22" ht="15" hidden="1" customHeight="1" x14ac:dyDescent="0.25">
      <c r="A44" s="80" t="s">
        <v>30</v>
      </c>
      <c r="B44" s="80" t="s">
        <v>68</v>
      </c>
      <c r="C44" s="82">
        <v>-50</v>
      </c>
      <c r="D44" s="93">
        <f t="shared" si="0"/>
        <v>-1.9268862289294991E-3</v>
      </c>
      <c r="E44" s="82">
        <v>0</v>
      </c>
      <c r="F44" s="93">
        <f t="shared" si="1"/>
        <v>0</v>
      </c>
      <c r="G44" s="82">
        <v>0</v>
      </c>
      <c r="H44" s="93">
        <f t="shared" si="2"/>
        <v>0</v>
      </c>
      <c r="I44" s="82">
        <v>0</v>
      </c>
      <c r="J44" s="93">
        <f t="shared" si="3"/>
        <v>0</v>
      </c>
      <c r="K44" s="82">
        <v>0</v>
      </c>
      <c r="L44" s="93">
        <f t="shared" si="4"/>
        <v>0</v>
      </c>
      <c r="M44" s="83">
        <v>0</v>
      </c>
      <c r="N44" s="93">
        <f t="shared" si="5"/>
        <v>0</v>
      </c>
      <c r="O44" s="82">
        <v>13.483146067415699</v>
      </c>
      <c r="P44" s="93">
        <f t="shared" si="6"/>
        <v>2.7488519019157353E-4</v>
      </c>
      <c r="Q44" s="82">
        <v>39.447628973423697</v>
      </c>
      <c r="R44" s="93">
        <f t="shared" si="7"/>
        <v>6.6622691876311963E-4</v>
      </c>
      <c r="S44" s="83">
        <v>0</v>
      </c>
      <c r="T44" s="93">
        <f t="shared" si="8"/>
        <v>0</v>
      </c>
      <c r="U44" s="100">
        <v>0</v>
      </c>
      <c r="V44" s="93">
        <f t="shared" si="9"/>
        <v>0</v>
      </c>
    </row>
    <row r="45" spans="1:22" ht="15" hidden="1" customHeight="1" x14ac:dyDescent="0.25">
      <c r="A45" s="80" t="s">
        <v>69</v>
      </c>
      <c r="B45" s="80" t="s">
        <v>70</v>
      </c>
      <c r="C45" s="82">
        <v>5</v>
      </c>
      <c r="D45" s="93">
        <f t="shared" si="0"/>
        <v>1.9268862289294992E-4</v>
      </c>
      <c r="E45" s="82">
        <v>0</v>
      </c>
      <c r="F45" s="93">
        <f t="shared" si="1"/>
        <v>0</v>
      </c>
      <c r="G45" s="82">
        <v>0</v>
      </c>
      <c r="H45" s="93">
        <f t="shared" si="2"/>
        <v>0</v>
      </c>
      <c r="I45" s="82">
        <v>0</v>
      </c>
      <c r="J45" s="93">
        <f t="shared" si="3"/>
        <v>0</v>
      </c>
      <c r="K45" s="82">
        <v>0</v>
      </c>
      <c r="L45" s="93">
        <f t="shared" si="4"/>
        <v>0</v>
      </c>
      <c r="M45" s="82">
        <v>169.1</v>
      </c>
      <c r="N45" s="93">
        <f t="shared" si="5"/>
        <v>3.7026575490640441E-3</v>
      </c>
      <c r="O45" s="82">
        <v>191.9</v>
      </c>
      <c r="P45" s="93">
        <f t="shared" si="6"/>
        <v>3.9123263765007618E-3</v>
      </c>
      <c r="Q45" s="82">
        <v>267.60000000000002</v>
      </c>
      <c r="R45" s="93">
        <f t="shared" si="7"/>
        <v>4.5194686753194119E-3</v>
      </c>
      <c r="S45" s="83">
        <v>0</v>
      </c>
      <c r="T45" s="93">
        <f t="shared" si="8"/>
        <v>0</v>
      </c>
      <c r="U45" s="100">
        <v>0</v>
      </c>
      <c r="V45" s="93">
        <f t="shared" si="9"/>
        <v>0</v>
      </c>
    </row>
    <row r="46" spans="1:22" ht="15" hidden="1" customHeight="1" x14ac:dyDescent="0.25">
      <c r="A46" s="80" t="s">
        <v>30</v>
      </c>
      <c r="B46" s="80" t="s">
        <v>70</v>
      </c>
      <c r="C46" s="82">
        <v>-50</v>
      </c>
      <c r="D46" s="93">
        <f t="shared" si="0"/>
        <v>-1.9268862289294991E-3</v>
      </c>
      <c r="E46" s="82">
        <v>0</v>
      </c>
      <c r="F46" s="93">
        <f t="shared" si="1"/>
        <v>0</v>
      </c>
      <c r="G46" s="82">
        <v>0</v>
      </c>
      <c r="H46" s="93">
        <f t="shared" si="2"/>
        <v>0</v>
      </c>
      <c r="I46" s="82">
        <v>0</v>
      </c>
      <c r="J46" s="93">
        <f t="shared" si="3"/>
        <v>0</v>
      </c>
      <c r="K46" s="82">
        <v>0</v>
      </c>
      <c r="L46" s="93">
        <f t="shared" si="4"/>
        <v>0</v>
      </c>
      <c r="M46" s="83">
        <v>0</v>
      </c>
      <c r="N46" s="93">
        <f t="shared" si="5"/>
        <v>0</v>
      </c>
      <c r="O46" s="82">
        <v>13.483146067415699</v>
      </c>
      <c r="P46" s="93">
        <f t="shared" si="6"/>
        <v>2.7488519019157353E-4</v>
      </c>
      <c r="Q46" s="82">
        <v>39.447628973423697</v>
      </c>
      <c r="R46" s="93">
        <f t="shared" si="7"/>
        <v>6.6622691876311963E-4</v>
      </c>
      <c r="S46" s="83">
        <v>0</v>
      </c>
      <c r="T46" s="93">
        <f t="shared" si="8"/>
        <v>0</v>
      </c>
      <c r="U46" s="100">
        <v>0</v>
      </c>
      <c r="V46" s="93">
        <f t="shared" si="9"/>
        <v>0</v>
      </c>
    </row>
    <row r="47" spans="1:22" ht="15" hidden="1" customHeight="1" x14ac:dyDescent="0.25">
      <c r="A47" s="80" t="s">
        <v>71</v>
      </c>
      <c r="B47" s="80" t="s">
        <v>72</v>
      </c>
      <c r="C47" s="82">
        <v>2900.2</v>
      </c>
      <c r="D47" s="93">
        <f t="shared" si="0"/>
        <v>0.11176710882282666</v>
      </c>
      <c r="E47" s="82">
        <v>2534.5</v>
      </c>
      <c r="F47" s="93">
        <f t="shared" si="1"/>
        <v>9.3322876163544233E-2</v>
      </c>
      <c r="G47" s="82">
        <v>3293.2</v>
      </c>
      <c r="H47" s="93">
        <f t="shared" si="2"/>
        <v>0.11445372777445678</v>
      </c>
      <c r="I47" s="82">
        <v>3702</v>
      </c>
      <c r="J47" s="93">
        <f t="shared" si="3"/>
        <v>0.10760595640534483</v>
      </c>
      <c r="K47" s="82">
        <v>4890.8999999999996</v>
      </c>
      <c r="L47" s="93">
        <f t="shared" si="4"/>
        <v>0.12402780348887631</v>
      </c>
      <c r="M47" s="82">
        <v>4923</v>
      </c>
      <c r="N47" s="93">
        <f t="shared" si="5"/>
        <v>0.10779528748694435</v>
      </c>
      <c r="O47" s="82">
        <v>4922.6000000000004</v>
      </c>
      <c r="P47" s="93">
        <f t="shared" si="6"/>
        <v>0.10035861292841403</v>
      </c>
      <c r="Q47" s="82">
        <v>5330.7</v>
      </c>
      <c r="R47" s="93">
        <f t="shared" si="7"/>
        <v>9.0029640013173332E-2</v>
      </c>
      <c r="S47" s="82">
        <v>6535.4</v>
      </c>
      <c r="T47" s="93">
        <f t="shared" si="8"/>
        <v>9.0610121647214742E-2</v>
      </c>
      <c r="U47" s="100">
        <v>6583.7</v>
      </c>
      <c r="V47" s="93">
        <f t="shared" si="9"/>
        <v>8.2635364878620637E-2</v>
      </c>
    </row>
    <row r="48" spans="1:22" ht="15" hidden="1" customHeight="1" x14ac:dyDescent="0.25">
      <c r="A48" s="80" t="s">
        <v>30</v>
      </c>
      <c r="B48" s="80" t="s">
        <v>72</v>
      </c>
      <c r="C48" s="82">
        <v>10.876629582903201</v>
      </c>
      <c r="D48" s="93">
        <f t="shared" si="0"/>
        <v>4.1916055520926758E-4</v>
      </c>
      <c r="E48" s="82">
        <v>-12.6094752086063</v>
      </c>
      <c r="F48" s="93">
        <f t="shared" si="1"/>
        <v>-4.6429374368910906E-4</v>
      </c>
      <c r="G48" s="82">
        <v>29.934898402051701</v>
      </c>
      <c r="H48" s="93">
        <f t="shared" si="2"/>
        <v>1.040374320619594E-3</v>
      </c>
      <c r="I48" s="82">
        <v>12.4134580347383</v>
      </c>
      <c r="J48" s="93">
        <f t="shared" si="3"/>
        <v>3.6082172450719257E-4</v>
      </c>
      <c r="K48" s="82">
        <v>32.115072933549399</v>
      </c>
      <c r="L48" s="93">
        <f t="shared" si="4"/>
        <v>8.1440265694109374E-4</v>
      </c>
      <c r="M48" s="82">
        <v>0.65632092252960295</v>
      </c>
      <c r="N48" s="93">
        <f t="shared" si="5"/>
        <v>1.437097349741521E-5</v>
      </c>
      <c r="O48" s="82">
        <v>-8.1251269551012792E-3</v>
      </c>
      <c r="P48" s="93">
        <f t="shared" si="6"/>
        <v>-1.6564954923845781E-7</v>
      </c>
      <c r="Q48" s="82">
        <v>8.2903343761426793</v>
      </c>
      <c r="R48" s="93">
        <f t="shared" si="7"/>
        <v>1.4001459835912008E-4</v>
      </c>
      <c r="S48" s="82">
        <v>22.599283396176901</v>
      </c>
      <c r="T48" s="93">
        <f t="shared" si="8"/>
        <v>3.1332800098960578E-4</v>
      </c>
      <c r="U48" s="100">
        <v>0.73905193255195101</v>
      </c>
      <c r="V48" s="93">
        <f t="shared" si="9"/>
        <v>9.2762164300743059E-6</v>
      </c>
    </row>
    <row r="49" spans="1:22" ht="15" hidden="1" customHeight="1" x14ac:dyDescent="0.25">
      <c r="A49" s="80" t="s">
        <v>73</v>
      </c>
      <c r="B49" s="80" t="s">
        <v>74</v>
      </c>
      <c r="C49" s="82">
        <v>2389.6999999999998</v>
      </c>
      <c r="D49" s="93">
        <f t="shared" si="0"/>
        <v>9.2093600425456473E-2</v>
      </c>
      <c r="E49" s="82">
        <v>2112</v>
      </c>
      <c r="F49" s="93">
        <f t="shared" si="1"/>
        <v>7.7765995051254852E-2</v>
      </c>
      <c r="G49" s="82">
        <v>1964.4</v>
      </c>
      <c r="H49" s="93">
        <f t="shared" si="2"/>
        <v>6.827186409575578E-2</v>
      </c>
      <c r="I49" s="82">
        <v>1857.6</v>
      </c>
      <c r="J49" s="93">
        <f t="shared" si="3"/>
        <v>5.3994820264335101E-2</v>
      </c>
      <c r="K49" s="82">
        <v>2693.4</v>
      </c>
      <c r="L49" s="93">
        <f t="shared" si="4"/>
        <v>6.8301638945171536E-2</v>
      </c>
      <c r="M49" s="82">
        <v>2773.5</v>
      </c>
      <c r="N49" s="93">
        <f t="shared" si="5"/>
        <v>6.0729276832224288E-2</v>
      </c>
      <c r="O49" s="82">
        <v>2869.5</v>
      </c>
      <c r="P49" s="93">
        <f t="shared" si="6"/>
        <v>5.8501409783058546E-2</v>
      </c>
      <c r="Q49" s="82">
        <v>2960.8</v>
      </c>
      <c r="R49" s="93">
        <f t="shared" si="7"/>
        <v>5.0004644446508643E-2</v>
      </c>
      <c r="S49" s="82">
        <v>2906.2</v>
      </c>
      <c r="T49" s="93">
        <f t="shared" si="8"/>
        <v>4.0293040293040289E-2</v>
      </c>
      <c r="U49" s="100">
        <v>2977.6</v>
      </c>
      <c r="V49" s="93">
        <f t="shared" si="9"/>
        <v>3.7373370971122748E-2</v>
      </c>
    </row>
    <row r="50" spans="1:22" ht="15" hidden="1" customHeight="1" x14ac:dyDescent="0.25">
      <c r="A50" s="80" t="s">
        <v>30</v>
      </c>
      <c r="B50" s="80" t="s">
        <v>74</v>
      </c>
      <c r="C50" s="82">
        <v>15.7463915528432</v>
      </c>
      <c r="D50" s="93">
        <f t="shared" si="0"/>
        <v>6.0683010077010704E-4</v>
      </c>
      <c r="E50" s="82">
        <v>-11.6207055278905</v>
      </c>
      <c r="F50" s="93">
        <f t="shared" si="1"/>
        <v>-4.2788623512027583E-4</v>
      </c>
      <c r="G50" s="82">
        <v>-6.9886363636363598</v>
      </c>
      <c r="H50" s="93">
        <f t="shared" si="2"/>
        <v>-2.4288700470008061E-4</v>
      </c>
      <c r="I50" s="82">
        <v>-5.4367745876603601</v>
      </c>
      <c r="J50" s="93">
        <f t="shared" si="3"/>
        <v>-1.5803061298364865E-4</v>
      </c>
      <c r="K50" s="82">
        <v>44.993540051679602</v>
      </c>
      <c r="L50" s="93">
        <f t="shared" si="4"/>
        <v>1.1409863100449004E-3</v>
      </c>
      <c r="M50" s="82">
        <v>2.9739362887057199</v>
      </c>
      <c r="N50" s="93">
        <f t="shared" si="5"/>
        <v>6.5118081903085397E-5</v>
      </c>
      <c r="O50" s="82">
        <v>3.4613304488912902</v>
      </c>
      <c r="P50" s="93">
        <f t="shared" si="6"/>
        <v>7.056724550798653E-5</v>
      </c>
      <c r="Q50" s="82">
        <v>3.1817389789161901</v>
      </c>
      <c r="R50" s="93">
        <f t="shared" si="7"/>
        <v>5.3736059971055643E-5</v>
      </c>
      <c r="S50" s="82">
        <v>-1.8440961902188699</v>
      </c>
      <c r="T50" s="93">
        <f t="shared" si="8"/>
        <v>-2.5567490914847918E-5</v>
      </c>
      <c r="U50" s="100">
        <v>2.4568164613584802</v>
      </c>
      <c r="V50" s="93">
        <f t="shared" si="9"/>
        <v>3.0836752088363627E-5</v>
      </c>
    </row>
    <row r="51" spans="1:22" ht="15" hidden="1" customHeight="1" x14ac:dyDescent="0.25">
      <c r="A51" s="80" t="s">
        <v>75</v>
      </c>
      <c r="B51" s="80" t="s">
        <v>76</v>
      </c>
      <c r="C51" s="82">
        <v>2229.8000000000002</v>
      </c>
      <c r="D51" s="93">
        <f t="shared" si="0"/>
        <v>8.5931418265339954E-2</v>
      </c>
      <c r="E51" s="82">
        <v>1971.2</v>
      </c>
      <c r="F51" s="93">
        <f t="shared" si="1"/>
        <v>7.2581595381171204E-2</v>
      </c>
      <c r="G51" s="82">
        <v>1864.6</v>
      </c>
      <c r="H51" s="93">
        <f t="shared" si="2"/>
        <v>6.4803358680994808E-2</v>
      </c>
      <c r="I51" s="82">
        <v>1789</v>
      </c>
      <c r="J51" s="93">
        <f t="shared" si="3"/>
        <v>5.2000825502204723E-2</v>
      </c>
      <c r="K51" s="82">
        <v>2645.7</v>
      </c>
      <c r="L51" s="93">
        <f t="shared" si="4"/>
        <v>6.7092019810366207E-2</v>
      </c>
      <c r="M51" s="82">
        <v>2692.5</v>
      </c>
      <c r="N51" s="93">
        <f t="shared" si="5"/>
        <v>5.8955679780336716E-2</v>
      </c>
      <c r="O51" s="82">
        <v>2789.6</v>
      </c>
      <c r="P51" s="93">
        <f t="shared" si="6"/>
        <v>5.687246305308246E-2</v>
      </c>
      <c r="Q51" s="82">
        <v>2876.3</v>
      </c>
      <c r="R51" s="93">
        <f t="shared" si="7"/>
        <v>4.857753270112565E-2</v>
      </c>
      <c r="S51" s="82">
        <v>2755.6</v>
      </c>
      <c r="T51" s="93">
        <f t="shared" si="8"/>
        <v>3.8205045018065452E-2</v>
      </c>
      <c r="U51" s="100">
        <v>2816.9</v>
      </c>
      <c r="V51" s="93">
        <f t="shared" si="9"/>
        <v>3.5356343595028102E-2</v>
      </c>
    </row>
    <row r="52" spans="1:22" ht="15" hidden="1" customHeight="1" x14ac:dyDescent="0.25">
      <c r="A52" s="80" t="s">
        <v>30</v>
      </c>
      <c r="B52" s="80" t="s">
        <v>76</v>
      </c>
      <c r="C52" s="82">
        <v>16.081003696184101</v>
      </c>
      <c r="D52" s="93">
        <f t="shared" si="0"/>
        <v>6.1972529139083042E-4</v>
      </c>
      <c r="E52" s="82">
        <v>-11.597452686339601</v>
      </c>
      <c r="F52" s="93">
        <f t="shared" si="1"/>
        <v>-4.2703004176754153E-4</v>
      </c>
      <c r="G52" s="82">
        <v>-5.40787337662338</v>
      </c>
      <c r="H52" s="93">
        <f t="shared" si="2"/>
        <v>-1.8794827744649117E-4</v>
      </c>
      <c r="I52" s="82">
        <v>-4.0544888984232497</v>
      </c>
      <c r="J52" s="93">
        <f t="shared" si="3"/>
        <v>-1.1785174382757612E-4</v>
      </c>
      <c r="K52" s="82">
        <v>47.887087758524302</v>
      </c>
      <c r="L52" s="93">
        <f t="shared" si="4"/>
        <v>1.2143634730149516E-3</v>
      </c>
      <c r="M52" s="82">
        <v>1.7689080394602601</v>
      </c>
      <c r="N52" s="93">
        <f t="shared" si="5"/>
        <v>3.8732470170949796E-5</v>
      </c>
      <c r="O52" s="82">
        <v>3.6063138347260901</v>
      </c>
      <c r="P52" s="93">
        <f t="shared" si="6"/>
        <v>7.3523067939231315E-5</v>
      </c>
      <c r="Q52" s="82">
        <v>3.1079724691712198</v>
      </c>
      <c r="R52" s="93">
        <f t="shared" si="7"/>
        <v>5.2490225030547284E-5</v>
      </c>
      <c r="S52" s="82">
        <v>-4.1963633835135496</v>
      </c>
      <c r="T52" s="93">
        <f t="shared" si="8"/>
        <v>-5.8180524016292871E-5</v>
      </c>
      <c r="U52" s="100">
        <v>2.2245608941791302</v>
      </c>
      <c r="V52" s="93">
        <f t="shared" si="9"/>
        <v>2.7921594420341605E-5</v>
      </c>
    </row>
    <row r="53" spans="1:22" ht="15" hidden="1" customHeight="1" x14ac:dyDescent="0.25">
      <c r="A53" s="80" t="s">
        <v>77</v>
      </c>
      <c r="B53" s="80" t="s">
        <v>78</v>
      </c>
      <c r="C53" s="82">
        <v>159.9</v>
      </c>
      <c r="D53" s="93">
        <f t="shared" si="0"/>
        <v>6.1621821601165385E-3</v>
      </c>
      <c r="E53" s="82">
        <v>140.80000000000001</v>
      </c>
      <c r="F53" s="93">
        <f t="shared" si="1"/>
        <v>5.1843996700836571E-3</v>
      </c>
      <c r="G53" s="82">
        <v>99.8</v>
      </c>
      <c r="H53" s="93">
        <f t="shared" si="2"/>
        <v>3.468505414760958E-3</v>
      </c>
      <c r="I53" s="82">
        <v>68.599999999999994</v>
      </c>
      <c r="J53" s="93">
        <f t="shared" si="3"/>
        <v>1.9939947621303768E-3</v>
      </c>
      <c r="K53" s="82">
        <v>47.7</v>
      </c>
      <c r="L53" s="93">
        <f t="shared" si="4"/>
        <v>1.2096191348053326E-3</v>
      </c>
      <c r="M53" s="82">
        <v>81</v>
      </c>
      <c r="N53" s="93">
        <f t="shared" si="5"/>
        <v>1.773597051887567E-3</v>
      </c>
      <c r="O53" s="82">
        <v>79.900000000000006</v>
      </c>
      <c r="P53" s="93">
        <f t="shared" si="6"/>
        <v>1.6289467299760859E-3</v>
      </c>
      <c r="Q53" s="82">
        <v>84.5</v>
      </c>
      <c r="R53" s="93">
        <f t="shared" si="7"/>
        <v>1.427111745382998E-3</v>
      </c>
      <c r="S53" s="82">
        <v>150.6</v>
      </c>
      <c r="T53" s="93">
        <f t="shared" si="8"/>
        <v>2.0879952749748355E-3</v>
      </c>
      <c r="U53" s="100">
        <v>160.69999999999999</v>
      </c>
      <c r="V53" s="93">
        <f t="shared" si="9"/>
        <v>2.0170273760946483E-3</v>
      </c>
    </row>
    <row r="54" spans="1:22" ht="15" hidden="1" customHeight="1" x14ac:dyDescent="0.25">
      <c r="A54" s="80" t="s">
        <v>30</v>
      </c>
      <c r="B54" s="80" t="s">
        <v>78</v>
      </c>
      <c r="C54" s="82">
        <v>11.273486430062601</v>
      </c>
      <c r="D54" s="93">
        <f t="shared" si="0"/>
        <v>4.3445451508222413E-4</v>
      </c>
      <c r="E54" s="82">
        <v>-11.944965603502199</v>
      </c>
      <c r="F54" s="93">
        <f t="shared" si="1"/>
        <v>-4.3982582197412952E-4</v>
      </c>
      <c r="G54" s="82">
        <v>-29.119318181818201</v>
      </c>
      <c r="H54" s="93">
        <f t="shared" si="2"/>
        <v>-1.0120291862503372E-3</v>
      </c>
      <c r="I54" s="82">
        <v>-31.262525050100201</v>
      </c>
      <c r="J54" s="93">
        <f t="shared" si="3"/>
        <v>-9.0870716036252916E-4</v>
      </c>
      <c r="K54" s="82">
        <v>-30.466472303206999</v>
      </c>
      <c r="L54" s="93">
        <f t="shared" si="4"/>
        <v>-7.7259597207496593E-4</v>
      </c>
      <c r="M54" s="82">
        <v>69.811320754717002</v>
      </c>
      <c r="N54" s="93">
        <f t="shared" si="5"/>
        <v>1.5286068231968319E-3</v>
      </c>
      <c r="O54" s="82">
        <v>-1.3580246913580201</v>
      </c>
      <c r="P54" s="93">
        <f t="shared" si="6"/>
        <v>-2.7686481604686231E-5</v>
      </c>
      <c r="Q54" s="82">
        <v>5.7571964956195201</v>
      </c>
      <c r="R54" s="93">
        <f t="shared" si="7"/>
        <v>9.723269514054973E-5</v>
      </c>
      <c r="S54" s="82">
        <v>78.224852071005898</v>
      </c>
      <c r="T54" s="93">
        <f t="shared" si="8"/>
        <v>1.0845492796139828E-3</v>
      </c>
      <c r="U54" s="100">
        <v>6.7065073041168599</v>
      </c>
      <c r="V54" s="93">
        <f t="shared" si="9"/>
        <v>8.4176781769647948E-5</v>
      </c>
    </row>
    <row r="55" spans="1:22" ht="15" hidden="1" customHeight="1" x14ac:dyDescent="0.25">
      <c r="A55" s="80" t="s">
        <v>79</v>
      </c>
      <c r="B55" s="80" t="s">
        <v>80</v>
      </c>
      <c r="C55" s="83">
        <v>0</v>
      </c>
      <c r="D55" s="93">
        <f t="shared" si="0"/>
        <v>0</v>
      </c>
      <c r="E55" s="83">
        <v>0</v>
      </c>
      <c r="F55" s="93">
        <f t="shared" si="1"/>
        <v>0</v>
      </c>
      <c r="G55" s="82">
        <v>35.6</v>
      </c>
      <c r="H55" s="93">
        <f t="shared" si="2"/>
        <v>1.2372624525600212E-3</v>
      </c>
      <c r="I55" s="82">
        <v>34.5</v>
      </c>
      <c r="J55" s="93">
        <f t="shared" si="3"/>
        <v>1.0028107768731487E-3</v>
      </c>
      <c r="K55" s="82">
        <v>38.700000000000003</v>
      </c>
      <c r="L55" s="93">
        <f t="shared" si="4"/>
        <v>9.8138910937036416E-4</v>
      </c>
      <c r="M55" s="82">
        <v>46.5</v>
      </c>
      <c r="N55" s="93">
        <f t="shared" si="5"/>
        <v>1.0181760853428625E-3</v>
      </c>
      <c r="O55" s="82">
        <v>11</v>
      </c>
      <c r="P55" s="93">
        <f t="shared" si="6"/>
        <v>2.2426050099795923E-4</v>
      </c>
      <c r="Q55" s="82">
        <v>142.5</v>
      </c>
      <c r="R55" s="93">
        <f t="shared" si="7"/>
        <v>2.4066677362967717E-3</v>
      </c>
      <c r="S55" s="82">
        <v>533.1</v>
      </c>
      <c r="T55" s="93">
        <f t="shared" si="8"/>
        <v>7.3911705251599267E-3</v>
      </c>
      <c r="U55" s="100">
        <v>208.7</v>
      </c>
      <c r="V55" s="93">
        <f t="shared" si="9"/>
        <v>2.6194997721901252E-3</v>
      </c>
    </row>
    <row r="56" spans="1:22" ht="15" hidden="1" customHeight="1" x14ac:dyDescent="0.25">
      <c r="A56" s="80" t="s">
        <v>30</v>
      </c>
      <c r="B56" s="80" t="s">
        <v>80</v>
      </c>
      <c r="C56" s="83">
        <v>0</v>
      </c>
      <c r="D56" s="93">
        <f t="shared" si="0"/>
        <v>0</v>
      </c>
      <c r="E56" s="83">
        <v>0</v>
      </c>
      <c r="F56" s="93">
        <f t="shared" si="1"/>
        <v>0</v>
      </c>
      <c r="G56" s="83">
        <v>0</v>
      </c>
      <c r="H56" s="93">
        <f t="shared" si="2"/>
        <v>0</v>
      </c>
      <c r="I56" s="82">
        <v>-3.0898876404494402</v>
      </c>
      <c r="J56" s="93">
        <f t="shared" si="3"/>
        <v>-8.9813699280285317E-5</v>
      </c>
      <c r="K56" s="82">
        <v>12.173913043478301</v>
      </c>
      <c r="L56" s="93">
        <f t="shared" si="4"/>
        <v>3.0871694261734952E-4</v>
      </c>
      <c r="M56" s="82">
        <v>20.155038759689901</v>
      </c>
      <c r="N56" s="93">
        <f t="shared" si="5"/>
        <v>4.4131996697365004E-4</v>
      </c>
      <c r="O56" s="82">
        <v>-76.344086021505404</v>
      </c>
      <c r="P56" s="93">
        <f t="shared" si="6"/>
        <v>-1.5564511799467363E-3</v>
      </c>
      <c r="Q56" s="82">
        <v>1195.45454545455</v>
      </c>
      <c r="R56" s="93">
        <f t="shared" si="7"/>
        <v>2.0189907963191495E-2</v>
      </c>
      <c r="S56" s="82">
        <v>274.10526315789502</v>
      </c>
      <c r="T56" s="93">
        <f t="shared" si="8"/>
        <v>3.8003352876455425E-3</v>
      </c>
      <c r="U56" s="100">
        <v>-60.8516225848809</v>
      </c>
      <c r="V56" s="93">
        <f t="shared" si="9"/>
        <v>-7.6377964302105895E-4</v>
      </c>
    </row>
    <row r="57" spans="1:22" ht="15" hidden="1" customHeight="1" x14ac:dyDescent="0.25">
      <c r="A57" s="80" t="s">
        <v>81</v>
      </c>
      <c r="B57" s="80" t="s">
        <v>82</v>
      </c>
      <c r="C57" s="83">
        <v>0</v>
      </c>
      <c r="D57" s="93">
        <f t="shared" si="0"/>
        <v>0</v>
      </c>
      <c r="E57" s="83">
        <v>0</v>
      </c>
      <c r="F57" s="93">
        <f t="shared" si="1"/>
        <v>0</v>
      </c>
      <c r="G57" s="82">
        <v>5.3</v>
      </c>
      <c r="H57" s="93">
        <f t="shared" si="2"/>
        <v>1.8419918535303684E-4</v>
      </c>
      <c r="I57" s="82">
        <v>7.6</v>
      </c>
      <c r="J57" s="93">
        <f t="shared" si="3"/>
        <v>2.2090904070249073E-4</v>
      </c>
      <c r="K57" s="82">
        <v>7.4</v>
      </c>
      <c r="L57" s="93">
        <f t="shared" si="4"/>
        <v>1.8765579869097401E-4</v>
      </c>
      <c r="M57" s="82">
        <v>103.2</v>
      </c>
      <c r="N57" s="93">
        <f t="shared" si="5"/>
        <v>2.2596940216641596E-3</v>
      </c>
      <c r="O57" s="82">
        <v>55.1</v>
      </c>
      <c r="P57" s="93">
        <f t="shared" si="6"/>
        <v>1.1233412368170505E-3</v>
      </c>
      <c r="Q57" s="82">
        <v>34.1</v>
      </c>
      <c r="R57" s="93">
        <f t="shared" si="7"/>
        <v>5.7591136707171875E-4</v>
      </c>
      <c r="S57" s="82">
        <v>11.7</v>
      </c>
      <c r="T57" s="93">
        <f t="shared" si="8"/>
        <v>1.6221477235860276E-4</v>
      </c>
      <c r="U57" s="100">
        <v>7.6</v>
      </c>
      <c r="V57" s="93">
        <f t="shared" si="9"/>
        <v>9.5391462715117167E-5</v>
      </c>
    </row>
    <row r="58" spans="1:22" ht="15" hidden="1" customHeight="1" x14ac:dyDescent="0.25">
      <c r="A58" s="80" t="s">
        <v>30</v>
      </c>
      <c r="B58" s="80" t="s">
        <v>82</v>
      </c>
      <c r="C58" s="83">
        <v>0</v>
      </c>
      <c r="D58" s="93">
        <f t="shared" si="0"/>
        <v>0</v>
      </c>
      <c r="E58" s="83">
        <v>0</v>
      </c>
      <c r="F58" s="93">
        <f t="shared" si="1"/>
        <v>0</v>
      </c>
      <c r="G58" s="83">
        <v>0</v>
      </c>
      <c r="H58" s="93">
        <f t="shared" si="2"/>
        <v>0</v>
      </c>
      <c r="I58" s="82">
        <v>43.396226415094297</v>
      </c>
      <c r="J58" s="93">
        <f t="shared" si="3"/>
        <v>1.2613972036140224E-3</v>
      </c>
      <c r="K58" s="82">
        <v>-2.6315789473684101</v>
      </c>
      <c r="L58" s="93">
        <f t="shared" si="4"/>
        <v>-6.6733925565779957E-5</v>
      </c>
      <c r="M58" s="82">
        <v>1294.59459459459</v>
      </c>
      <c r="N58" s="93">
        <f t="shared" si="5"/>
        <v>2.8346779708179566E-2</v>
      </c>
      <c r="O58" s="82">
        <v>-46.6085271317829</v>
      </c>
      <c r="P58" s="93">
        <f t="shared" si="6"/>
        <v>-9.5022287685005537E-4</v>
      </c>
      <c r="Q58" s="82">
        <v>-38.1125226860254</v>
      </c>
      <c r="R58" s="93">
        <f t="shared" si="7"/>
        <v>-6.4367844699884989E-4</v>
      </c>
      <c r="S58" s="82">
        <v>-65.689149560117301</v>
      </c>
      <c r="T58" s="93">
        <f t="shared" si="8"/>
        <v>-9.1074790105338799E-4</v>
      </c>
      <c r="U58" s="100">
        <v>-35.042735042735004</v>
      </c>
      <c r="V58" s="93">
        <f t="shared" si="9"/>
        <v>-4.3983917806115602E-4</v>
      </c>
    </row>
    <row r="59" spans="1:22" ht="15" hidden="1" customHeight="1" x14ac:dyDescent="0.25">
      <c r="A59" s="80" t="s">
        <v>55</v>
      </c>
      <c r="B59" s="80" t="s">
        <v>83</v>
      </c>
      <c r="C59" s="83">
        <v>0</v>
      </c>
      <c r="D59" s="93">
        <f t="shared" si="0"/>
        <v>0</v>
      </c>
      <c r="E59" s="83">
        <v>0</v>
      </c>
      <c r="F59" s="93">
        <f t="shared" si="1"/>
        <v>0</v>
      </c>
      <c r="G59" s="82">
        <v>0</v>
      </c>
      <c r="H59" s="93">
        <f t="shared" si="2"/>
        <v>0</v>
      </c>
      <c r="I59" s="82">
        <v>0</v>
      </c>
      <c r="J59" s="93">
        <f t="shared" si="3"/>
        <v>0</v>
      </c>
      <c r="K59" s="82">
        <v>0</v>
      </c>
      <c r="L59" s="93">
        <f t="shared" si="4"/>
        <v>0</v>
      </c>
      <c r="M59" s="82">
        <v>0</v>
      </c>
      <c r="N59" s="93">
        <f t="shared" si="5"/>
        <v>0</v>
      </c>
      <c r="O59" s="82">
        <v>0</v>
      </c>
      <c r="P59" s="93">
        <f t="shared" si="6"/>
        <v>0</v>
      </c>
      <c r="Q59" s="82">
        <v>0</v>
      </c>
      <c r="R59" s="93">
        <f t="shared" si="7"/>
        <v>0</v>
      </c>
      <c r="S59" s="82">
        <v>0</v>
      </c>
      <c r="T59" s="93">
        <f t="shared" si="8"/>
        <v>0</v>
      </c>
      <c r="U59" s="100">
        <v>0</v>
      </c>
      <c r="V59" s="93">
        <f t="shared" si="9"/>
        <v>0</v>
      </c>
    </row>
    <row r="60" spans="1:22" ht="15" hidden="1" customHeight="1" x14ac:dyDescent="0.25">
      <c r="A60" s="80" t="s">
        <v>84</v>
      </c>
      <c r="B60" s="80" t="s">
        <v>85</v>
      </c>
      <c r="C60" s="83">
        <v>0</v>
      </c>
      <c r="D60" s="93">
        <f t="shared" si="0"/>
        <v>0</v>
      </c>
      <c r="E60" s="83">
        <v>0</v>
      </c>
      <c r="F60" s="93">
        <f t="shared" si="1"/>
        <v>0</v>
      </c>
      <c r="G60" s="82">
        <v>476.2</v>
      </c>
      <c r="H60" s="93">
        <f t="shared" si="2"/>
        <v>1.6550123031153989E-2</v>
      </c>
      <c r="I60" s="82">
        <v>1048.5999999999999</v>
      </c>
      <c r="J60" s="93">
        <f t="shared" si="3"/>
        <v>3.0479634221135758E-2</v>
      </c>
      <c r="K60" s="82">
        <v>1055.4000000000001</v>
      </c>
      <c r="L60" s="93">
        <f t="shared" si="4"/>
        <v>2.6763774316007294E-2</v>
      </c>
      <c r="M60" s="82">
        <v>1441.2</v>
      </c>
      <c r="N60" s="93">
        <f t="shared" si="5"/>
        <v>3.1556889767658788E-2</v>
      </c>
      <c r="O60" s="82">
        <v>1358.2</v>
      </c>
      <c r="P60" s="93">
        <f t="shared" si="6"/>
        <v>2.7690055677766202E-2</v>
      </c>
      <c r="Q60" s="82">
        <v>1458.9</v>
      </c>
      <c r="R60" s="93">
        <f t="shared" si="7"/>
        <v>2.4639210950760423E-2</v>
      </c>
      <c r="S60" s="82">
        <v>1470.6</v>
      </c>
      <c r="T60" s="93">
        <f t="shared" si="8"/>
        <v>2.0389149079535148E-2</v>
      </c>
      <c r="U60" s="100">
        <v>1301.5</v>
      </c>
      <c r="V60" s="93">
        <f t="shared" si="9"/>
        <v>1.6335787989963813E-2</v>
      </c>
    </row>
    <row r="61" spans="1:22" ht="15" hidden="1" customHeight="1" x14ac:dyDescent="0.25">
      <c r="A61" s="80" t="s">
        <v>30</v>
      </c>
      <c r="B61" s="80" t="s">
        <v>85</v>
      </c>
      <c r="C61" s="83">
        <v>0</v>
      </c>
      <c r="D61" s="93">
        <f t="shared" si="0"/>
        <v>0</v>
      </c>
      <c r="E61" s="83">
        <v>0</v>
      </c>
      <c r="F61" s="93">
        <f t="shared" si="1"/>
        <v>0</v>
      </c>
      <c r="G61" s="83">
        <v>0</v>
      </c>
      <c r="H61" s="93">
        <f t="shared" si="2"/>
        <v>0</v>
      </c>
      <c r="I61" s="82">
        <v>120.20159596808099</v>
      </c>
      <c r="J61" s="93">
        <f t="shared" si="3"/>
        <v>3.4938972705548881E-3</v>
      </c>
      <c r="K61" s="82">
        <v>0.64848369254245497</v>
      </c>
      <c r="L61" s="93">
        <f t="shared" si="4"/>
        <v>1.6444827738125191E-5</v>
      </c>
      <c r="M61" s="82">
        <v>36.554860716316099</v>
      </c>
      <c r="N61" s="93">
        <f t="shared" si="5"/>
        <v>8.0041473084714653E-4</v>
      </c>
      <c r="O61" s="82">
        <v>-5.7590896475159603</v>
      </c>
      <c r="P61" s="93">
        <f t="shared" si="6"/>
        <v>-1.1741239360400816E-4</v>
      </c>
      <c r="Q61" s="82">
        <v>7.4142247091739097</v>
      </c>
      <c r="R61" s="93">
        <f t="shared" si="7"/>
        <v>1.2521807296296956E-4</v>
      </c>
      <c r="S61" s="82">
        <v>0.80197409006784703</v>
      </c>
      <c r="T61" s="93">
        <f t="shared" si="8"/>
        <v>1.1118978158790889E-5</v>
      </c>
      <c r="U61" s="100">
        <v>-11.4987080103359</v>
      </c>
      <c r="V61" s="93">
        <f t="shared" si="9"/>
        <v>-1.4432612847894421E-4</v>
      </c>
    </row>
    <row r="62" spans="1:22" ht="15" hidden="1" customHeight="1" x14ac:dyDescent="0.25">
      <c r="A62" s="80" t="s">
        <v>86</v>
      </c>
      <c r="B62" s="80" t="s">
        <v>87</v>
      </c>
      <c r="C62" s="82">
        <v>510.5</v>
      </c>
      <c r="D62" s="93">
        <f t="shared" si="0"/>
        <v>1.9673508397370188E-2</v>
      </c>
      <c r="E62" s="82">
        <v>422.5</v>
      </c>
      <c r="F62" s="93">
        <f t="shared" si="1"/>
        <v>1.5556881112289382E-2</v>
      </c>
      <c r="G62" s="82">
        <v>811.7</v>
      </c>
      <c r="H62" s="93">
        <f t="shared" si="2"/>
        <v>2.8210279009633965E-2</v>
      </c>
      <c r="I62" s="82">
        <v>753.7</v>
      </c>
      <c r="J62" s="93">
        <f t="shared" si="3"/>
        <v>2.1907782102298327E-2</v>
      </c>
      <c r="K62" s="82">
        <v>1096</v>
      </c>
      <c r="L62" s="93">
        <f t="shared" si="4"/>
        <v>2.7793345319636148E-2</v>
      </c>
      <c r="M62" s="82">
        <v>558.6</v>
      </c>
      <c r="N62" s="93">
        <f t="shared" si="5"/>
        <v>1.223125078005426E-2</v>
      </c>
      <c r="O62" s="82">
        <v>628.79999999999995</v>
      </c>
      <c r="P62" s="93">
        <f t="shared" si="6"/>
        <v>1.2819545729774251E-2</v>
      </c>
      <c r="Q62" s="82">
        <v>734.4</v>
      </c>
      <c r="R62" s="93">
        <f t="shared" si="7"/>
        <v>1.2403205512535783E-2</v>
      </c>
      <c r="S62" s="82">
        <v>1613.8</v>
      </c>
      <c r="T62" s="93">
        <f t="shared" si="8"/>
        <v>2.2374546977120782E-2</v>
      </c>
      <c r="U62" s="100">
        <v>2088.3000000000002</v>
      </c>
      <c r="V62" s="93">
        <f t="shared" si="9"/>
        <v>2.6211314682628842E-2</v>
      </c>
    </row>
    <row r="63" spans="1:22" ht="15" hidden="1" customHeight="1" x14ac:dyDescent="0.25">
      <c r="A63" s="80" t="s">
        <v>30</v>
      </c>
      <c r="B63" s="80" t="s">
        <v>87</v>
      </c>
      <c r="C63" s="82">
        <v>-7.3670840137906097</v>
      </c>
      <c r="D63" s="93">
        <f t="shared" si="0"/>
        <v>-2.8391065467079572E-4</v>
      </c>
      <c r="E63" s="82">
        <v>-17.238001958863901</v>
      </c>
      <c r="F63" s="93">
        <f t="shared" si="1"/>
        <v>-6.3472082150877449E-4</v>
      </c>
      <c r="G63" s="82">
        <v>92.118343195266306</v>
      </c>
      <c r="H63" s="93">
        <f t="shared" si="2"/>
        <v>3.2015327872904754E-3</v>
      </c>
      <c r="I63" s="82">
        <v>-7.1454971048416898</v>
      </c>
      <c r="J63" s="93">
        <f t="shared" si="3"/>
        <v>-2.0769801457539507E-4</v>
      </c>
      <c r="K63" s="82">
        <v>45.415947989916397</v>
      </c>
      <c r="L63" s="93">
        <f t="shared" si="4"/>
        <v>1.1516981072102023E-3</v>
      </c>
      <c r="M63" s="82">
        <v>-49.032846715328503</v>
      </c>
      <c r="N63" s="93">
        <f t="shared" si="5"/>
        <v>-1.0736359553081679E-3</v>
      </c>
      <c r="O63" s="82">
        <v>12.5671321160043</v>
      </c>
      <c r="P63" s="93">
        <f t="shared" si="6"/>
        <v>2.5621012222206075E-4</v>
      </c>
      <c r="Q63" s="82">
        <v>16.793893129771</v>
      </c>
      <c r="R63" s="93">
        <f t="shared" si="7"/>
        <v>2.8363032113849741E-4</v>
      </c>
      <c r="S63" s="82">
        <v>119.744008714597</v>
      </c>
      <c r="T63" s="93">
        <f t="shared" si="8"/>
        <v>1.6601920611064016E-3</v>
      </c>
      <c r="U63" s="100">
        <v>29.4026521254183</v>
      </c>
      <c r="V63" s="93">
        <f t="shared" si="9"/>
        <v>3.6904763078255266E-4</v>
      </c>
    </row>
    <row r="64" spans="1:22" ht="15" customHeight="1" x14ac:dyDescent="0.25">
      <c r="A64" s="80" t="s">
        <v>88</v>
      </c>
      <c r="B64" s="80" t="s">
        <v>89</v>
      </c>
      <c r="C64" s="82">
        <v>10486.4</v>
      </c>
      <c r="D64" s="93">
        <f t="shared" si="0"/>
        <v>0.40412199502092599</v>
      </c>
      <c r="E64" s="82">
        <v>10733.5</v>
      </c>
      <c r="F64" s="93">
        <f t="shared" si="1"/>
        <v>0.39521842229291854</v>
      </c>
      <c r="G64" s="82">
        <v>11468.6</v>
      </c>
      <c r="H64" s="93">
        <f t="shared" si="2"/>
        <v>0.39858618436600723</v>
      </c>
      <c r="I64" s="82">
        <v>13826.1</v>
      </c>
      <c r="J64" s="93">
        <f t="shared" si="3"/>
        <v>0.40188295890219833</v>
      </c>
      <c r="K64" s="82">
        <v>15840.8</v>
      </c>
      <c r="L64" s="93">
        <f t="shared" si="4"/>
        <v>0.40170513187891632</v>
      </c>
      <c r="M64" s="82">
        <v>19844</v>
      </c>
      <c r="N64" s="93">
        <f t="shared" si="5"/>
        <v>0.43450938145255408</v>
      </c>
      <c r="O64" s="82">
        <v>23185.599999999999</v>
      </c>
      <c r="P64" s="93">
        <f t="shared" si="6"/>
        <v>0.47269220653984395</v>
      </c>
      <c r="Q64" s="82">
        <v>24147.200000000001</v>
      </c>
      <c r="R64" s="93">
        <f t="shared" si="7"/>
        <v>0.40781955903091516</v>
      </c>
      <c r="S64" s="82">
        <v>31552.400000000001</v>
      </c>
      <c r="T64" s="93">
        <f t="shared" si="8"/>
        <v>0.43745857977500668</v>
      </c>
      <c r="U64" s="100">
        <v>38027.199999999997</v>
      </c>
      <c r="V64" s="93">
        <f t="shared" si="9"/>
        <v>0.47729871460003992</v>
      </c>
    </row>
    <row r="65" spans="1:22" ht="15" hidden="1" customHeight="1" x14ac:dyDescent="0.25">
      <c r="A65" s="80" t="s">
        <v>30</v>
      </c>
      <c r="B65" s="80" t="s">
        <v>89</v>
      </c>
      <c r="C65" s="82">
        <v>26.722335681743999</v>
      </c>
      <c r="D65" s="93">
        <f t="shared" si="0"/>
        <v>1.0298180125996779E-3</v>
      </c>
      <c r="E65" s="82">
        <v>2.3563854134879501</v>
      </c>
      <c r="F65" s="93">
        <f t="shared" si="1"/>
        <v>8.6764515342875495E-5</v>
      </c>
      <c r="G65" s="82">
        <v>6.8486514184562397</v>
      </c>
      <c r="H65" s="93">
        <f t="shared" si="2"/>
        <v>2.380218890653886E-4</v>
      </c>
      <c r="I65" s="82">
        <v>20.556127164606</v>
      </c>
      <c r="J65" s="93">
        <f t="shared" si="3"/>
        <v>5.9750451743309507E-4</v>
      </c>
      <c r="K65" s="82">
        <v>14.571715812846699</v>
      </c>
      <c r="L65" s="93">
        <f t="shared" si="4"/>
        <v>3.6952256339968146E-4</v>
      </c>
      <c r="M65" s="82">
        <v>25.271450936821399</v>
      </c>
      <c r="N65" s="93">
        <f t="shared" si="5"/>
        <v>5.5335025775886078E-4</v>
      </c>
      <c r="O65" s="82">
        <v>16.8393469058657</v>
      </c>
      <c r="P65" s="93">
        <f t="shared" si="6"/>
        <v>3.4330912487162511E-4</v>
      </c>
      <c r="Q65" s="82">
        <v>4.1474018356221203</v>
      </c>
      <c r="R65" s="93">
        <f t="shared" si="7"/>
        <v>7.0045039910524658E-5</v>
      </c>
      <c r="S65" s="82">
        <v>30.666909620991301</v>
      </c>
      <c r="T65" s="93">
        <f t="shared" si="8"/>
        <v>4.2518168915478197E-4</v>
      </c>
      <c r="U65" s="100">
        <v>20.520784472813499</v>
      </c>
      <c r="V65" s="93">
        <f t="shared" si="9"/>
        <v>2.5756679564780847E-4</v>
      </c>
    </row>
    <row r="66" spans="1:22" ht="15" customHeight="1" x14ac:dyDescent="0.25">
      <c r="A66" s="80" t="s">
        <v>27</v>
      </c>
      <c r="B66" s="80" t="s">
        <v>90</v>
      </c>
      <c r="C66" s="82">
        <v>25948.6</v>
      </c>
      <c r="D66" s="93">
        <f>C66/$C$66</f>
        <v>1</v>
      </c>
      <c r="E66" s="82">
        <v>27158.400000000001</v>
      </c>
      <c r="F66" s="93">
        <f>E66/$E$66</f>
        <v>1</v>
      </c>
      <c r="G66" s="82">
        <v>28773.200000000001</v>
      </c>
      <c r="H66" s="93">
        <f>G66/$G$66</f>
        <v>1</v>
      </c>
      <c r="I66" s="82">
        <v>34403.300000000003</v>
      </c>
      <c r="J66" s="93">
        <f>I66/$I$66</f>
        <v>1</v>
      </c>
      <c r="K66" s="82">
        <v>39433.9</v>
      </c>
      <c r="L66" s="93">
        <f>K66/$K$66</f>
        <v>1</v>
      </c>
      <c r="M66" s="82">
        <v>45669.9</v>
      </c>
      <c r="N66" s="93">
        <f>M66/$M$66</f>
        <v>1</v>
      </c>
      <c r="O66" s="82">
        <v>49050.1</v>
      </c>
      <c r="P66" s="93">
        <f>O66/$O$66</f>
        <v>1</v>
      </c>
      <c r="Q66" s="82">
        <v>59210.5</v>
      </c>
      <c r="R66" s="93">
        <f>Q66/$Q$66</f>
        <v>1</v>
      </c>
      <c r="S66" s="82">
        <v>72126.600000000006</v>
      </c>
      <c r="T66" s="93">
        <f>S66/$S$66</f>
        <v>1</v>
      </c>
      <c r="U66" s="100">
        <v>79671.7</v>
      </c>
      <c r="V66" s="93">
        <f>U66/$U$66</f>
        <v>1</v>
      </c>
    </row>
    <row r="67" spans="1:22" ht="15" customHeight="1" x14ac:dyDescent="0.25">
      <c r="A67" s="80" t="s">
        <v>91</v>
      </c>
      <c r="B67" s="80" t="s">
        <v>92</v>
      </c>
      <c r="C67" s="82">
        <v>5567.7</v>
      </c>
      <c r="D67" s="93">
        <f t="shared" ref="D67:D130" si="10">C67/$C$134</f>
        <v>0.21456648913621545</v>
      </c>
      <c r="E67" s="82">
        <v>5812.5</v>
      </c>
      <c r="F67" s="93">
        <f t="shared" ref="F67:F130" si="11">E67/$E$134</f>
        <v>0.21402218098267939</v>
      </c>
      <c r="G67" s="82">
        <v>7284.5</v>
      </c>
      <c r="H67" s="93">
        <f t="shared" ref="H67:H130" si="12">G67/$G$134</f>
        <v>0.25316961617060318</v>
      </c>
      <c r="I67" s="82">
        <v>8574.7999999999993</v>
      </c>
      <c r="J67" s="93">
        <f t="shared" ref="J67:J130" si="13">I67/$I$134</f>
        <v>0.24924353187048912</v>
      </c>
      <c r="K67" s="82">
        <v>10398.5</v>
      </c>
      <c r="L67" s="93">
        <f t="shared" ref="L67:L130" si="14">K67/$K$134</f>
        <v>0.26369443549839094</v>
      </c>
      <c r="M67" s="82">
        <v>10309.5</v>
      </c>
      <c r="N67" s="93">
        <f t="shared" ref="N67:N130" si="15">M67/$M$134</f>
        <v>0.22573949143746755</v>
      </c>
      <c r="O67" s="82">
        <v>11580.3</v>
      </c>
      <c r="P67" s="93">
        <f t="shared" ref="P67:P130" si="16">O67/$O$134</f>
        <v>0.23609126179151521</v>
      </c>
      <c r="Q67" s="82">
        <v>15446.6</v>
      </c>
      <c r="R67" s="93">
        <f t="shared" ref="R67:R130" si="17">Q67/$Q$134</f>
        <v>0.26087602705601204</v>
      </c>
      <c r="S67" s="82">
        <v>18654.599999999999</v>
      </c>
      <c r="T67" s="93">
        <f t="shared" ref="T67:T130" si="18">S67/$S$134</f>
        <v>0.25863689678981122</v>
      </c>
      <c r="U67" s="100">
        <v>17841.3</v>
      </c>
      <c r="V67" s="93">
        <f t="shared" ref="V67:V130" si="19">U67/$U$134</f>
        <v>0.22393522417621314</v>
      </c>
    </row>
    <row r="68" spans="1:22" ht="15" hidden="1" customHeight="1" x14ac:dyDescent="0.25">
      <c r="A68" s="80" t="s">
        <v>30</v>
      </c>
      <c r="B68" s="80" t="s">
        <v>92</v>
      </c>
      <c r="C68" s="82">
        <v>35.279539325023698</v>
      </c>
      <c r="D68" s="93">
        <f t="shared" si="10"/>
        <v>1.3595931697672977E-3</v>
      </c>
      <c r="E68" s="82">
        <v>4.3967886200765198</v>
      </c>
      <c r="F68" s="93">
        <f t="shared" si="11"/>
        <v>1.6189424340449067E-4</v>
      </c>
      <c r="G68" s="82">
        <v>25.324731182795698</v>
      </c>
      <c r="H68" s="93">
        <f t="shared" si="12"/>
        <v>8.8014997229351262E-4</v>
      </c>
      <c r="I68" s="82">
        <v>17.712952158693099</v>
      </c>
      <c r="J68" s="93">
        <f t="shared" si="13"/>
        <v>5.1486200912973748E-4</v>
      </c>
      <c r="K68" s="82">
        <v>21.2681345337501</v>
      </c>
      <c r="L68" s="93">
        <f t="shared" si="14"/>
        <v>5.3933632062134606E-4</v>
      </c>
      <c r="M68" s="82">
        <v>-0.85589267682838899</v>
      </c>
      <c r="N68" s="93">
        <f t="shared" si="15"/>
        <v>-1.8740848498209739E-5</v>
      </c>
      <c r="O68" s="82">
        <v>12.3264949803579</v>
      </c>
      <c r="P68" s="93">
        <f t="shared" si="16"/>
        <v>2.5130417634944475E-4</v>
      </c>
      <c r="Q68" s="82">
        <v>33.386872533526798</v>
      </c>
      <c r="R68" s="93">
        <f t="shared" si="17"/>
        <v>5.638674311739775E-4</v>
      </c>
      <c r="S68" s="82">
        <v>20.768324420908201</v>
      </c>
      <c r="T68" s="93">
        <f t="shared" si="18"/>
        <v>2.8794265112882345E-4</v>
      </c>
      <c r="U68" s="100">
        <v>-4.3597825737351599</v>
      </c>
      <c r="V68" s="93">
        <f t="shared" si="19"/>
        <v>-5.4721846951115137E-5</v>
      </c>
    </row>
    <row r="69" spans="1:22" ht="15" customHeight="1" x14ac:dyDescent="0.25">
      <c r="A69" s="80" t="s">
        <v>93</v>
      </c>
      <c r="B69" s="80" t="s">
        <v>94</v>
      </c>
      <c r="C69" s="82">
        <v>5442.9</v>
      </c>
      <c r="D69" s="93">
        <f t="shared" si="10"/>
        <v>0.20975698110880742</v>
      </c>
      <c r="E69" s="82">
        <v>5596.8</v>
      </c>
      <c r="F69" s="93">
        <f t="shared" si="11"/>
        <v>0.20607988688582538</v>
      </c>
      <c r="G69" s="82">
        <v>6698.7</v>
      </c>
      <c r="H69" s="93">
        <f t="shared" si="12"/>
        <v>0.23281039300460149</v>
      </c>
      <c r="I69" s="82">
        <v>7612</v>
      </c>
      <c r="J69" s="93">
        <f t="shared" si="13"/>
        <v>0.22125784445096836</v>
      </c>
      <c r="K69" s="82">
        <v>9552.5</v>
      </c>
      <c r="L69" s="93">
        <f t="shared" si="14"/>
        <v>0.24224081310750395</v>
      </c>
      <c r="M69" s="82">
        <v>9993.2999999999993</v>
      </c>
      <c r="N69" s="93">
        <f t="shared" si="15"/>
        <v>0.21881589405713608</v>
      </c>
      <c r="O69" s="82">
        <v>10658.1</v>
      </c>
      <c r="P69" s="93">
        <f t="shared" si="16"/>
        <v>0.21729007688057722</v>
      </c>
      <c r="Q69" s="82">
        <v>14974.4</v>
      </c>
      <c r="R69" s="93">
        <f t="shared" si="17"/>
        <v>0.25290109017826229</v>
      </c>
      <c r="S69" s="82">
        <v>18028.900000000001</v>
      </c>
      <c r="T69" s="93">
        <f t="shared" si="18"/>
        <v>0.2499618725962405</v>
      </c>
      <c r="U69" s="100">
        <v>17656.900000000001</v>
      </c>
      <c r="V69" s="93">
        <f t="shared" si="19"/>
        <v>0.22162072605454636</v>
      </c>
    </row>
    <row r="70" spans="1:22" ht="15" hidden="1" customHeight="1" x14ac:dyDescent="0.25">
      <c r="A70" s="80" t="s">
        <v>30</v>
      </c>
      <c r="B70" s="80" t="s">
        <v>94</v>
      </c>
      <c r="C70" s="82">
        <v>35.375317116848201</v>
      </c>
      <c r="D70" s="93">
        <f t="shared" si="10"/>
        <v>1.3632842279293759E-3</v>
      </c>
      <c r="E70" s="82">
        <v>2.8275367910489</v>
      </c>
      <c r="F70" s="93">
        <f t="shared" si="11"/>
        <v>1.0411278982005198E-4</v>
      </c>
      <c r="G70" s="82">
        <v>19.688036020583201</v>
      </c>
      <c r="H70" s="93">
        <f t="shared" si="12"/>
        <v>6.842490936212587E-4</v>
      </c>
      <c r="I70" s="82">
        <v>13.6339886843716</v>
      </c>
      <c r="J70" s="93">
        <f t="shared" si="13"/>
        <v>3.9629886331751893E-4</v>
      </c>
      <c r="K70" s="82">
        <v>25.492643194955299</v>
      </c>
      <c r="L70" s="93">
        <f t="shared" si="14"/>
        <v>6.4646517830991353E-4</v>
      </c>
      <c r="M70" s="82">
        <v>4.6144988222978203</v>
      </c>
      <c r="N70" s="93">
        <f t="shared" si="15"/>
        <v>1.0104026552056869E-4</v>
      </c>
      <c r="O70" s="82">
        <v>6.65245714628802</v>
      </c>
      <c r="P70" s="93">
        <f t="shared" si="16"/>
        <v>1.3562576113581868E-4</v>
      </c>
      <c r="Q70" s="82">
        <v>40.497837325602099</v>
      </c>
      <c r="R70" s="93">
        <f t="shared" si="17"/>
        <v>6.839637788162927E-4</v>
      </c>
      <c r="S70" s="82">
        <v>20.398146169462599</v>
      </c>
      <c r="T70" s="93">
        <f t="shared" si="18"/>
        <v>2.8281031089033169E-4</v>
      </c>
      <c r="U70" s="100">
        <v>-2.0633538374498701</v>
      </c>
      <c r="V70" s="93">
        <f t="shared" si="19"/>
        <v>-2.5898202717525422E-5</v>
      </c>
    </row>
    <row r="71" spans="1:22" ht="15" hidden="1" customHeight="1" x14ac:dyDescent="0.25">
      <c r="A71" s="80" t="s">
        <v>95</v>
      </c>
      <c r="B71" s="80" t="s">
        <v>96</v>
      </c>
      <c r="C71" s="83">
        <v>0</v>
      </c>
      <c r="D71" s="93">
        <f t="shared" si="10"/>
        <v>0</v>
      </c>
      <c r="E71" s="83">
        <v>0</v>
      </c>
      <c r="F71" s="93">
        <f t="shared" si="11"/>
        <v>0</v>
      </c>
      <c r="G71" s="83">
        <v>0</v>
      </c>
      <c r="H71" s="93">
        <f t="shared" si="12"/>
        <v>0</v>
      </c>
      <c r="I71" s="83">
        <v>0</v>
      </c>
      <c r="J71" s="93">
        <f t="shared" si="13"/>
        <v>0</v>
      </c>
      <c r="K71" s="82">
        <v>52.5</v>
      </c>
      <c r="L71" s="93">
        <f t="shared" si="14"/>
        <v>1.3313418150373156E-3</v>
      </c>
      <c r="M71" s="82">
        <v>36.299999999999997</v>
      </c>
      <c r="N71" s="93">
        <f t="shared" si="15"/>
        <v>7.9483423436442816E-4</v>
      </c>
      <c r="O71" s="82">
        <v>35.4</v>
      </c>
      <c r="P71" s="93">
        <f t="shared" si="16"/>
        <v>7.2171106684797788E-4</v>
      </c>
      <c r="Q71" s="82">
        <v>38.299999999999997</v>
      </c>
      <c r="R71" s="93">
        <f t="shared" si="17"/>
        <v>6.4684473193099188E-4</v>
      </c>
      <c r="S71" s="82">
        <v>180.7</v>
      </c>
      <c r="T71" s="93">
        <f t="shared" si="18"/>
        <v>2.5053170397606427E-3</v>
      </c>
      <c r="U71" s="100">
        <v>184.4</v>
      </c>
      <c r="V71" s="93">
        <f t="shared" si="19"/>
        <v>2.3144981216667903E-3</v>
      </c>
    </row>
    <row r="72" spans="1:22" ht="15" hidden="1" customHeight="1" x14ac:dyDescent="0.25">
      <c r="A72" s="80" t="s">
        <v>30</v>
      </c>
      <c r="B72" s="80" t="s">
        <v>96</v>
      </c>
      <c r="C72" s="83">
        <v>0</v>
      </c>
      <c r="D72" s="93">
        <f t="shared" si="10"/>
        <v>0</v>
      </c>
      <c r="E72" s="83">
        <v>0</v>
      </c>
      <c r="F72" s="93">
        <f t="shared" si="11"/>
        <v>0</v>
      </c>
      <c r="G72" s="83">
        <v>0</v>
      </c>
      <c r="H72" s="93">
        <f t="shared" si="12"/>
        <v>0</v>
      </c>
      <c r="I72" s="83">
        <v>0</v>
      </c>
      <c r="J72" s="93">
        <f t="shared" si="13"/>
        <v>0</v>
      </c>
      <c r="K72" s="83">
        <v>0</v>
      </c>
      <c r="L72" s="93">
        <f t="shared" si="14"/>
        <v>0</v>
      </c>
      <c r="M72" s="82">
        <v>-30.8571428571429</v>
      </c>
      <c r="N72" s="93">
        <f t="shared" si="15"/>
        <v>-6.7565601976669312E-4</v>
      </c>
      <c r="O72" s="82">
        <v>-2.4793388429752001</v>
      </c>
      <c r="P72" s="93">
        <f t="shared" si="16"/>
        <v>-5.0547070097210814E-5</v>
      </c>
      <c r="Q72" s="82">
        <v>8.1920903954802196</v>
      </c>
      <c r="R72" s="93">
        <f t="shared" si="17"/>
        <v>1.3835536594827301E-4</v>
      </c>
      <c r="S72" s="82">
        <v>371.80156657963403</v>
      </c>
      <c r="T72" s="93">
        <f t="shared" si="18"/>
        <v>5.1548467081442076E-3</v>
      </c>
      <c r="U72" s="100">
        <v>2.0475926950747199</v>
      </c>
      <c r="V72" s="93">
        <f t="shared" si="19"/>
        <v>2.570037660894295E-5</v>
      </c>
    </row>
    <row r="73" spans="1:22" ht="15" hidden="1" customHeight="1" x14ac:dyDescent="0.25">
      <c r="A73" s="80" t="s">
        <v>97</v>
      </c>
      <c r="B73" s="80" t="s">
        <v>98</v>
      </c>
      <c r="C73" s="83">
        <v>0</v>
      </c>
      <c r="D73" s="93">
        <f t="shared" si="10"/>
        <v>0</v>
      </c>
      <c r="E73" s="82">
        <v>47</v>
      </c>
      <c r="F73" s="93">
        <f t="shared" si="11"/>
        <v>1.7305879580534935E-3</v>
      </c>
      <c r="G73" s="82">
        <v>52.5</v>
      </c>
      <c r="H73" s="93">
        <f t="shared" si="12"/>
        <v>1.8246145718932895E-3</v>
      </c>
      <c r="I73" s="82">
        <v>57.5</v>
      </c>
      <c r="J73" s="93">
        <f t="shared" si="13"/>
        <v>1.6713512947885811E-3</v>
      </c>
      <c r="K73" s="82">
        <v>64.3</v>
      </c>
      <c r="L73" s="93">
        <f t="shared" si="14"/>
        <v>1.6305767372742741E-3</v>
      </c>
      <c r="M73" s="82">
        <v>82.3</v>
      </c>
      <c r="N73" s="93">
        <f t="shared" si="15"/>
        <v>1.8020621897573675E-3</v>
      </c>
      <c r="O73" s="82">
        <v>490.8</v>
      </c>
      <c r="P73" s="93">
        <f t="shared" si="16"/>
        <v>1.0006095808163491E-2</v>
      </c>
      <c r="Q73" s="82">
        <v>68.599999999999994</v>
      </c>
      <c r="R73" s="93">
        <f t="shared" si="17"/>
        <v>1.1585782927014633E-3</v>
      </c>
      <c r="S73" s="82">
        <v>59.9</v>
      </c>
      <c r="T73" s="93">
        <f t="shared" si="18"/>
        <v>8.3048417643421418E-4</v>
      </c>
      <c r="U73" s="101">
        <v>0</v>
      </c>
      <c r="V73" s="93">
        <f t="shared" si="19"/>
        <v>0</v>
      </c>
    </row>
    <row r="74" spans="1:22" ht="15" hidden="1" customHeight="1" x14ac:dyDescent="0.25">
      <c r="A74" s="80" t="s">
        <v>30</v>
      </c>
      <c r="B74" s="80" t="s">
        <v>98</v>
      </c>
      <c r="C74" s="83">
        <v>0</v>
      </c>
      <c r="D74" s="93">
        <f t="shared" si="10"/>
        <v>0</v>
      </c>
      <c r="E74" s="83">
        <v>0</v>
      </c>
      <c r="F74" s="93">
        <f t="shared" si="11"/>
        <v>0</v>
      </c>
      <c r="G74" s="82">
        <v>11.702127659574501</v>
      </c>
      <c r="H74" s="93">
        <f t="shared" si="12"/>
        <v>4.0670233618695522E-4</v>
      </c>
      <c r="I74" s="82">
        <v>9.5238095238095202</v>
      </c>
      <c r="J74" s="93">
        <f t="shared" si="13"/>
        <v>2.7682837180763238E-4</v>
      </c>
      <c r="K74" s="82">
        <v>11.826086956521699</v>
      </c>
      <c r="L74" s="93">
        <f t="shared" si="14"/>
        <v>2.9989645854256613E-4</v>
      </c>
      <c r="M74" s="82">
        <v>27.993779160186602</v>
      </c>
      <c r="N74" s="93">
        <f t="shared" si="15"/>
        <v>6.129590640703527E-4</v>
      </c>
      <c r="O74" s="82">
        <v>496.35479951397298</v>
      </c>
      <c r="P74" s="93">
        <f t="shared" si="16"/>
        <v>1.0119343273795017E-2</v>
      </c>
      <c r="Q74" s="82">
        <v>-86.022819885900603</v>
      </c>
      <c r="R74" s="93">
        <f t="shared" si="17"/>
        <v>-1.452830492664318E-3</v>
      </c>
      <c r="S74" s="82">
        <v>-12.682215743440199</v>
      </c>
      <c r="T74" s="93">
        <f t="shared" si="18"/>
        <v>-1.7583271280554189E-4</v>
      </c>
      <c r="U74" s="101">
        <v>0</v>
      </c>
      <c r="V74" s="93">
        <f t="shared" si="19"/>
        <v>0</v>
      </c>
    </row>
    <row r="75" spans="1:22" ht="15" hidden="1" customHeight="1" x14ac:dyDescent="0.25">
      <c r="A75" s="80" t="s">
        <v>99</v>
      </c>
      <c r="B75" s="80" t="s">
        <v>100</v>
      </c>
      <c r="C75" s="82">
        <v>124.8</v>
      </c>
      <c r="D75" s="93">
        <f t="shared" si="10"/>
        <v>4.8095080274080295E-3</v>
      </c>
      <c r="E75" s="82">
        <v>168.7</v>
      </c>
      <c r="F75" s="93">
        <f t="shared" si="11"/>
        <v>6.211706138800518E-3</v>
      </c>
      <c r="G75" s="82">
        <v>533.29999999999995</v>
      </c>
      <c r="H75" s="93">
        <f t="shared" si="12"/>
        <v>1.8534608594108406E-2</v>
      </c>
      <c r="I75" s="82">
        <v>905.3</v>
      </c>
      <c r="J75" s="93">
        <f t="shared" si="13"/>
        <v>2.6314336124732218E-2</v>
      </c>
      <c r="K75" s="82">
        <v>729.2</v>
      </c>
      <c r="L75" s="93">
        <f t="shared" si="14"/>
        <v>1.849170383857544E-2</v>
      </c>
      <c r="M75" s="82">
        <v>197.6</v>
      </c>
      <c r="N75" s="93">
        <f t="shared" si="15"/>
        <v>4.3267009562096698E-3</v>
      </c>
      <c r="O75" s="82">
        <v>396</v>
      </c>
      <c r="P75" s="93">
        <f t="shared" si="16"/>
        <v>8.0733780359265317E-3</v>
      </c>
      <c r="Q75" s="82">
        <v>365.3</v>
      </c>
      <c r="R75" s="93">
        <f t="shared" si="17"/>
        <v>6.1695138531172684E-3</v>
      </c>
      <c r="S75" s="82">
        <v>385.1</v>
      </c>
      <c r="T75" s="93">
        <f t="shared" si="18"/>
        <v>5.3392229773758914E-3</v>
      </c>
      <c r="U75" s="101">
        <v>0</v>
      </c>
      <c r="V75" s="93">
        <f t="shared" si="19"/>
        <v>0</v>
      </c>
    </row>
    <row r="76" spans="1:22" ht="15" hidden="1" customHeight="1" x14ac:dyDescent="0.25">
      <c r="A76" s="80" t="s">
        <v>30</v>
      </c>
      <c r="B76" s="80" t="s">
        <v>100</v>
      </c>
      <c r="C76" s="82">
        <v>31.230283911671901</v>
      </c>
      <c r="D76" s="93">
        <f t="shared" si="10"/>
        <v>1.2035440798991816E-3</v>
      </c>
      <c r="E76" s="82">
        <v>35.176282051282001</v>
      </c>
      <c r="F76" s="93">
        <f t="shared" si="11"/>
        <v>1.2952265984476994E-3</v>
      </c>
      <c r="G76" s="82">
        <v>216.12329579134601</v>
      </c>
      <c r="H76" s="93">
        <f t="shared" si="12"/>
        <v>7.5112707585998778E-3</v>
      </c>
      <c r="I76" s="82">
        <v>69.754359647477997</v>
      </c>
      <c r="J76" s="93">
        <f t="shared" si="13"/>
        <v>2.0275485098080123E-3</v>
      </c>
      <c r="K76" s="82">
        <v>-19.452115320888101</v>
      </c>
      <c r="L76" s="93">
        <f t="shared" si="14"/>
        <v>-4.9328408605002548E-4</v>
      </c>
      <c r="M76" s="82">
        <v>-72.901810202962196</v>
      </c>
      <c r="N76" s="93">
        <f t="shared" si="15"/>
        <v>-1.5962769833733419E-3</v>
      </c>
      <c r="O76" s="82">
        <v>100.40485829959501</v>
      </c>
      <c r="P76" s="93">
        <f t="shared" si="16"/>
        <v>2.0469858022632982E-3</v>
      </c>
      <c r="Q76" s="82">
        <v>-7.7525252525252499</v>
      </c>
      <c r="R76" s="93">
        <f t="shared" si="17"/>
        <v>-1.3093159579002459E-4</v>
      </c>
      <c r="S76" s="82">
        <v>5.4202025732274901</v>
      </c>
      <c r="T76" s="93">
        <f t="shared" si="18"/>
        <v>7.5148455260992336E-5</v>
      </c>
      <c r="U76" s="101">
        <v>0</v>
      </c>
      <c r="V76" s="93">
        <f t="shared" si="19"/>
        <v>0</v>
      </c>
    </row>
    <row r="77" spans="1:22" ht="15" hidden="1" customHeight="1" x14ac:dyDescent="0.25">
      <c r="A77" s="80" t="s">
        <v>101</v>
      </c>
      <c r="B77" s="80" t="s">
        <v>102</v>
      </c>
      <c r="C77" s="82">
        <v>3811.2</v>
      </c>
      <c r="D77" s="93">
        <f t="shared" si="10"/>
        <v>0.14687497591392215</v>
      </c>
      <c r="E77" s="82">
        <v>3575.9</v>
      </c>
      <c r="F77" s="93">
        <f t="shared" si="11"/>
        <v>0.13166828679156356</v>
      </c>
      <c r="G77" s="82">
        <v>1436.6</v>
      </c>
      <c r="H77" s="93">
        <f t="shared" si="12"/>
        <v>4.992840559965523E-2</v>
      </c>
      <c r="I77" s="82">
        <v>1441.3</v>
      </c>
      <c r="J77" s="93">
        <f t="shared" si="13"/>
        <v>4.1894236890065772E-2</v>
      </c>
      <c r="K77" s="82">
        <v>1727</v>
      </c>
      <c r="L77" s="93">
        <f t="shared" si="14"/>
        <v>4.3794805991798934E-2</v>
      </c>
      <c r="M77" s="82">
        <v>3211.3</v>
      </c>
      <c r="N77" s="93">
        <f t="shared" si="15"/>
        <v>7.0315459416377096E-2</v>
      </c>
      <c r="O77" s="82">
        <v>3345</v>
      </c>
      <c r="P77" s="93">
        <f t="shared" si="16"/>
        <v>6.8195579621652153E-2</v>
      </c>
      <c r="Q77" s="82">
        <v>2749.1</v>
      </c>
      <c r="R77" s="93">
        <f t="shared" si="17"/>
        <v>4.6429265079673369E-2</v>
      </c>
      <c r="S77" s="82">
        <v>7332.4</v>
      </c>
      <c r="T77" s="93">
        <f t="shared" si="18"/>
        <v>0.10166013648224094</v>
      </c>
      <c r="U77" s="100">
        <v>8465.6</v>
      </c>
      <c r="V77" s="93">
        <f t="shared" si="19"/>
        <v>0.10625604825803893</v>
      </c>
    </row>
    <row r="78" spans="1:22" ht="15" hidden="1" customHeight="1" x14ac:dyDescent="0.25">
      <c r="A78" s="80" t="s">
        <v>30</v>
      </c>
      <c r="B78" s="80" t="s">
        <v>102</v>
      </c>
      <c r="C78" s="82">
        <v>13.9576605669178</v>
      </c>
      <c r="D78" s="93">
        <f t="shared" si="10"/>
        <v>5.3789647868932435E-4</v>
      </c>
      <c r="E78" s="82">
        <v>-6.1739084802686799</v>
      </c>
      <c r="F78" s="93">
        <f t="shared" si="11"/>
        <v>-2.2732961000164513E-4</v>
      </c>
      <c r="G78" s="82">
        <v>-59.825498475908198</v>
      </c>
      <c r="H78" s="93">
        <f t="shared" si="12"/>
        <v>-2.0792090721889881E-3</v>
      </c>
      <c r="I78" s="82">
        <v>0.32716135319504702</v>
      </c>
      <c r="J78" s="93">
        <f t="shared" si="13"/>
        <v>9.5095921959534992E-6</v>
      </c>
      <c r="K78" s="82">
        <v>19.822382571289801</v>
      </c>
      <c r="L78" s="93">
        <f t="shared" si="14"/>
        <v>5.0267365315857164E-4</v>
      </c>
      <c r="M78" s="82">
        <v>85.946728430804896</v>
      </c>
      <c r="N78" s="93">
        <f t="shared" si="15"/>
        <v>1.881911903262431E-3</v>
      </c>
      <c r="O78" s="82">
        <v>4.1634229128390299</v>
      </c>
      <c r="P78" s="93">
        <f t="shared" si="16"/>
        <v>8.4881028027242151E-5</v>
      </c>
      <c r="Q78" s="82">
        <v>-17.814648729446901</v>
      </c>
      <c r="R78" s="93">
        <f t="shared" si="17"/>
        <v>-3.0086975670610619E-4</v>
      </c>
      <c r="S78" s="82">
        <v>166.72001746026001</v>
      </c>
      <c r="T78" s="93">
        <f t="shared" si="18"/>
        <v>2.3114914256357573E-3</v>
      </c>
      <c r="U78" s="100">
        <v>15.454694233811599</v>
      </c>
      <c r="V78" s="93">
        <f t="shared" si="19"/>
        <v>1.9397972220765465E-4</v>
      </c>
    </row>
    <row r="79" spans="1:22" ht="15" hidden="1" customHeight="1" x14ac:dyDescent="0.25">
      <c r="A79" s="80" t="s">
        <v>103</v>
      </c>
      <c r="B79" s="80" t="s">
        <v>104</v>
      </c>
      <c r="C79" s="82">
        <v>3811.2</v>
      </c>
      <c r="D79" s="93">
        <f t="shared" si="10"/>
        <v>0.14687497591392215</v>
      </c>
      <c r="E79" s="82">
        <v>3575.9</v>
      </c>
      <c r="F79" s="93">
        <f t="shared" si="11"/>
        <v>0.13166828679156356</v>
      </c>
      <c r="G79" s="82">
        <v>987.9</v>
      </c>
      <c r="H79" s="93">
        <f t="shared" si="12"/>
        <v>3.4334033058540582E-2</v>
      </c>
      <c r="I79" s="82">
        <v>1441.3</v>
      </c>
      <c r="J79" s="93">
        <f t="shared" si="13"/>
        <v>4.1894236890065772E-2</v>
      </c>
      <c r="K79" s="82">
        <v>1727</v>
      </c>
      <c r="L79" s="93">
        <f t="shared" si="14"/>
        <v>4.3794805991798934E-2</v>
      </c>
      <c r="M79" s="82">
        <v>2450.1</v>
      </c>
      <c r="N79" s="93">
        <f t="shared" si="15"/>
        <v>5.3648026380613924E-2</v>
      </c>
      <c r="O79" s="82">
        <v>2925.1</v>
      </c>
      <c r="P79" s="93">
        <f t="shared" si="16"/>
        <v>5.963494467901187E-2</v>
      </c>
      <c r="Q79" s="82">
        <v>2142.9</v>
      </c>
      <c r="R79" s="93">
        <f t="shared" si="17"/>
        <v>3.6191216084984927E-2</v>
      </c>
      <c r="S79" s="82">
        <v>6581</v>
      </c>
      <c r="T79" s="93">
        <f t="shared" si="18"/>
        <v>9.1242343324099556E-2</v>
      </c>
      <c r="U79" s="100">
        <v>7598.8</v>
      </c>
      <c r="V79" s="93">
        <f t="shared" si="19"/>
        <v>9.5376400905214778E-2</v>
      </c>
    </row>
    <row r="80" spans="1:22" ht="15" hidden="1" customHeight="1" x14ac:dyDescent="0.25">
      <c r="A80" s="80" t="s">
        <v>30</v>
      </c>
      <c r="B80" s="80" t="s">
        <v>104</v>
      </c>
      <c r="C80" s="82">
        <v>13.9576605669178</v>
      </c>
      <c r="D80" s="93">
        <f t="shared" si="10"/>
        <v>5.3789647868932435E-4</v>
      </c>
      <c r="E80" s="82">
        <v>-6.1739084802686799</v>
      </c>
      <c r="F80" s="93">
        <f t="shared" si="11"/>
        <v>-2.2732961000164513E-4</v>
      </c>
      <c r="G80" s="82">
        <v>-72.373388517576004</v>
      </c>
      <c r="H80" s="93">
        <f t="shared" si="12"/>
        <v>-2.5153055105993079E-3</v>
      </c>
      <c r="I80" s="82">
        <v>45.895333535783003</v>
      </c>
      <c r="J80" s="93">
        <f t="shared" si="13"/>
        <v>1.3340386979092994E-3</v>
      </c>
      <c r="K80" s="82">
        <v>19.822382571289801</v>
      </c>
      <c r="L80" s="93">
        <f t="shared" si="14"/>
        <v>5.0267365315857164E-4</v>
      </c>
      <c r="M80" s="82">
        <v>41.870295309785703</v>
      </c>
      <c r="N80" s="93">
        <f t="shared" si="15"/>
        <v>9.1680286818639201E-4</v>
      </c>
      <c r="O80" s="82">
        <v>19.386963797396</v>
      </c>
      <c r="P80" s="93">
        <f t="shared" si="16"/>
        <v>3.9524820127575681E-4</v>
      </c>
      <c r="Q80" s="82">
        <v>-26.740966120816399</v>
      </c>
      <c r="R80" s="93">
        <f t="shared" si="17"/>
        <v>-4.5162540631841309E-4</v>
      </c>
      <c r="S80" s="82">
        <v>207.10719118950999</v>
      </c>
      <c r="T80" s="93">
        <f t="shared" si="18"/>
        <v>2.8714398181740159E-3</v>
      </c>
      <c r="U80" s="100">
        <v>15.4657346907765</v>
      </c>
      <c r="V80" s="93">
        <f t="shared" si="19"/>
        <v>1.9411829659435535E-4</v>
      </c>
    </row>
    <row r="81" spans="1:22" ht="15" hidden="1" customHeight="1" x14ac:dyDescent="0.25">
      <c r="A81" s="80" t="s">
        <v>105</v>
      </c>
      <c r="B81" s="80" t="s">
        <v>106</v>
      </c>
      <c r="C81" s="82">
        <v>0</v>
      </c>
      <c r="D81" s="93">
        <f t="shared" si="10"/>
        <v>0</v>
      </c>
      <c r="E81" s="82">
        <v>0</v>
      </c>
      <c r="F81" s="93">
        <f t="shared" si="11"/>
        <v>0</v>
      </c>
      <c r="G81" s="82">
        <v>0</v>
      </c>
      <c r="H81" s="93">
        <f t="shared" si="12"/>
        <v>0</v>
      </c>
      <c r="I81" s="82">
        <v>0</v>
      </c>
      <c r="J81" s="93">
        <f t="shared" si="13"/>
        <v>0</v>
      </c>
      <c r="K81" s="82">
        <v>0</v>
      </c>
      <c r="L81" s="93">
        <f t="shared" si="14"/>
        <v>0</v>
      </c>
      <c r="M81" s="82">
        <v>400</v>
      </c>
      <c r="N81" s="93">
        <f t="shared" si="15"/>
        <v>8.7585039599386034E-3</v>
      </c>
      <c r="O81" s="82">
        <v>419.9</v>
      </c>
      <c r="P81" s="93">
        <f t="shared" si="16"/>
        <v>8.5606349426402793E-3</v>
      </c>
      <c r="Q81" s="82">
        <v>606.20000000000005</v>
      </c>
      <c r="R81" s="93">
        <f t="shared" si="17"/>
        <v>1.0238048994688442E-2</v>
      </c>
      <c r="S81" s="82">
        <v>751.4</v>
      </c>
      <c r="T81" s="93">
        <f t="shared" si="18"/>
        <v>1.0417793158141378E-2</v>
      </c>
      <c r="U81" s="100">
        <v>866.8</v>
      </c>
      <c r="V81" s="93">
        <f t="shared" si="19"/>
        <v>1.0879647352824151E-2</v>
      </c>
    </row>
    <row r="82" spans="1:22" ht="15" hidden="1" customHeight="1" x14ac:dyDescent="0.25">
      <c r="A82" s="80" t="s">
        <v>30</v>
      </c>
      <c r="B82" s="80" t="s">
        <v>106</v>
      </c>
      <c r="C82" s="83">
        <v>0</v>
      </c>
      <c r="D82" s="93">
        <f t="shared" si="10"/>
        <v>0</v>
      </c>
      <c r="E82" s="83">
        <v>0</v>
      </c>
      <c r="F82" s="93">
        <f t="shared" si="11"/>
        <v>0</v>
      </c>
      <c r="G82" s="83">
        <v>0</v>
      </c>
      <c r="H82" s="93">
        <f t="shared" si="12"/>
        <v>0</v>
      </c>
      <c r="I82" s="83">
        <v>0</v>
      </c>
      <c r="J82" s="93">
        <f t="shared" si="13"/>
        <v>0</v>
      </c>
      <c r="K82" s="83">
        <v>0</v>
      </c>
      <c r="L82" s="93">
        <f t="shared" si="14"/>
        <v>0</v>
      </c>
      <c r="M82" s="83">
        <v>0</v>
      </c>
      <c r="N82" s="93">
        <f t="shared" si="15"/>
        <v>0</v>
      </c>
      <c r="O82" s="82">
        <v>4.9749999999999899</v>
      </c>
      <c r="P82" s="93">
        <f t="shared" si="16"/>
        <v>1.0142690840589499E-4</v>
      </c>
      <c r="Q82" s="82">
        <v>44.367706596808802</v>
      </c>
      <c r="R82" s="93">
        <f t="shared" si="17"/>
        <v>7.4932160000014869E-4</v>
      </c>
      <c r="S82" s="82">
        <v>23.952490927086799</v>
      </c>
      <c r="T82" s="93">
        <f t="shared" si="18"/>
        <v>3.3208956095375072E-4</v>
      </c>
      <c r="U82" s="100">
        <v>15.357998402981099</v>
      </c>
      <c r="V82" s="93">
        <f t="shared" si="19"/>
        <v>1.9276604368905271E-4</v>
      </c>
    </row>
    <row r="83" spans="1:22" ht="15" hidden="1" customHeight="1" x14ac:dyDescent="0.25">
      <c r="A83" s="80" t="s">
        <v>107</v>
      </c>
      <c r="B83" s="80" t="s">
        <v>108</v>
      </c>
      <c r="C83" s="82">
        <v>0</v>
      </c>
      <c r="D83" s="93">
        <f t="shared" si="10"/>
        <v>0</v>
      </c>
      <c r="E83" s="82">
        <v>0</v>
      </c>
      <c r="F83" s="93">
        <f t="shared" si="11"/>
        <v>0</v>
      </c>
      <c r="G83" s="82">
        <v>0</v>
      </c>
      <c r="H83" s="93">
        <f t="shared" si="12"/>
        <v>0</v>
      </c>
      <c r="I83" s="82">
        <v>0</v>
      </c>
      <c r="J83" s="93">
        <f t="shared" si="13"/>
        <v>0</v>
      </c>
      <c r="K83" s="82">
        <v>0</v>
      </c>
      <c r="L83" s="93">
        <f t="shared" si="14"/>
        <v>0</v>
      </c>
      <c r="M83" s="82">
        <v>0</v>
      </c>
      <c r="N83" s="93">
        <f t="shared" si="15"/>
        <v>0</v>
      </c>
      <c r="O83" s="82">
        <v>0</v>
      </c>
      <c r="P83" s="93">
        <f t="shared" si="16"/>
        <v>0</v>
      </c>
      <c r="Q83" s="82">
        <v>0</v>
      </c>
      <c r="R83" s="93">
        <f t="shared" si="17"/>
        <v>0</v>
      </c>
      <c r="S83" s="82">
        <v>0</v>
      </c>
      <c r="T83" s="93">
        <f t="shared" si="18"/>
        <v>0</v>
      </c>
      <c r="U83" s="100">
        <v>0</v>
      </c>
      <c r="V83" s="93">
        <f t="shared" si="19"/>
        <v>0</v>
      </c>
    </row>
    <row r="84" spans="1:22" ht="15" hidden="1" customHeight="1" x14ac:dyDescent="0.25">
      <c r="A84" s="80" t="s">
        <v>109</v>
      </c>
      <c r="B84" s="80" t="s">
        <v>110</v>
      </c>
      <c r="C84" s="83">
        <v>0</v>
      </c>
      <c r="D84" s="93">
        <f t="shared" si="10"/>
        <v>0</v>
      </c>
      <c r="E84" s="83">
        <v>0</v>
      </c>
      <c r="F84" s="93">
        <f t="shared" si="11"/>
        <v>0</v>
      </c>
      <c r="G84" s="82">
        <v>448.7</v>
      </c>
      <c r="H84" s="93">
        <f t="shared" si="12"/>
        <v>1.5594372541114648E-2</v>
      </c>
      <c r="I84" s="82">
        <v>0</v>
      </c>
      <c r="J84" s="93">
        <f t="shared" si="13"/>
        <v>0</v>
      </c>
      <c r="K84" s="82">
        <v>0</v>
      </c>
      <c r="L84" s="93">
        <f t="shared" si="14"/>
        <v>0</v>
      </c>
      <c r="M84" s="82">
        <v>361.2</v>
      </c>
      <c r="N84" s="93">
        <f t="shared" si="15"/>
        <v>7.9089290758245587E-3</v>
      </c>
      <c r="O84" s="82">
        <v>0</v>
      </c>
      <c r="P84" s="93">
        <f t="shared" si="16"/>
        <v>0</v>
      </c>
      <c r="Q84" s="82">
        <v>0</v>
      </c>
      <c r="R84" s="93">
        <f t="shared" si="17"/>
        <v>0</v>
      </c>
      <c r="S84" s="82">
        <v>0</v>
      </c>
      <c r="T84" s="93">
        <f t="shared" si="18"/>
        <v>0</v>
      </c>
      <c r="U84" s="100">
        <v>0</v>
      </c>
      <c r="V84" s="93">
        <f t="shared" si="19"/>
        <v>0</v>
      </c>
    </row>
    <row r="85" spans="1:22" ht="15" hidden="1" customHeight="1" x14ac:dyDescent="0.25">
      <c r="A85" s="80" t="s">
        <v>111</v>
      </c>
      <c r="B85" s="80" t="s">
        <v>112</v>
      </c>
      <c r="C85" s="82">
        <v>3114.9</v>
      </c>
      <c r="D85" s="93">
        <f t="shared" si="10"/>
        <v>0.12004115828984994</v>
      </c>
      <c r="E85" s="82">
        <v>1827.8</v>
      </c>
      <c r="F85" s="93">
        <f t="shared" si="11"/>
        <v>6.7301461058088832E-2</v>
      </c>
      <c r="G85" s="82">
        <v>1516.5</v>
      </c>
      <c r="H85" s="93">
        <f t="shared" si="12"/>
        <v>5.2705295205260447E-2</v>
      </c>
      <c r="I85" s="82">
        <v>1778.8</v>
      </c>
      <c r="J85" s="93">
        <f t="shared" si="13"/>
        <v>5.1704342315998748E-2</v>
      </c>
      <c r="K85" s="82">
        <v>1901.1</v>
      </c>
      <c r="L85" s="93">
        <f t="shared" si="14"/>
        <v>4.8209789039379822E-2</v>
      </c>
      <c r="M85" s="82">
        <v>2212.8000000000002</v>
      </c>
      <c r="N85" s="93">
        <f t="shared" si="15"/>
        <v>4.8452043906380353E-2</v>
      </c>
      <c r="O85" s="82">
        <v>2140.6</v>
      </c>
      <c r="P85" s="93">
        <f t="shared" si="16"/>
        <v>4.3641093494202865E-2</v>
      </c>
      <c r="Q85" s="82">
        <v>2311.1</v>
      </c>
      <c r="R85" s="93">
        <f t="shared" si="17"/>
        <v>3.9031928458634867E-2</v>
      </c>
      <c r="S85" s="82">
        <v>2530.1999999999998</v>
      </c>
      <c r="T85" s="93">
        <f t="shared" si="18"/>
        <v>3.5079984360832199E-2</v>
      </c>
      <c r="U85" s="100">
        <v>3438.6</v>
      </c>
      <c r="V85" s="93">
        <f t="shared" si="19"/>
        <v>4.3159616275289719E-2</v>
      </c>
    </row>
    <row r="86" spans="1:22" ht="15" hidden="1" customHeight="1" x14ac:dyDescent="0.25">
      <c r="A86" s="80" t="s">
        <v>30</v>
      </c>
      <c r="B86" s="80" t="s">
        <v>112</v>
      </c>
      <c r="C86" s="82">
        <v>48.349764252036003</v>
      </c>
      <c r="D86" s="93">
        <f t="shared" si="10"/>
        <v>1.8632898981847193E-3</v>
      </c>
      <c r="E86" s="82">
        <v>-41.320748659667998</v>
      </c>
      <c r="F86" s="93">
        <f t="shared" si="11"/>
        <v>-1.5214721286846058E-3</v>
      </c>
      <c r="G86" s="82">
        <v>-17.031403873509099</v>
      </c>
      <c r="H86" s="93">
        <f t="shared" si="12"/>
        <v>-5.9191900356960988E-4</v>
      </c>
      <c r="I86" s="82">
        <v>17.2964061984833</v>
      </c>
      <c r="J86" s="93">
        <f t="shared" si="13"/>
        <v>5.0275427643520535E-4</v>
      </c>
      <c r="K86" s="82">
        <v>6.87542163256128</v>
      </c>
      <c r="L86" s="93">
        <f t="shared" si="14"/>
        <v>1.7435307267506586E-4</v>
      </c>
      <c r="M86" s="82">
        <v>16.395770869496602</v>
      </c>
      <c r="N86" s="93">
        <f t="shared" si="15"/>
        <v>3.5900606021682993E-4</v>
      </c>
      <c r="O86" s="82">
        <v>-3.2628344179320399</v>
      </c>
      <c r="P86" s="93">
        <f t="shared" si="16"/>
        <v>-6.6520443748984003E-5</v>
      </c>
      <c r="Q86" s="82">
        <v>7.9650565262076096</v>
      </c>
      <c r="R86" s="93">
        <f t="shared" si="17"/>
        <v>1.3452101445195715E-4</v>
      </c>
      <c r="S86" s="82">
        <v>9.4803340400675005</v>
      </c>
      <c r="T86" s="93">
        <f t="shared" si="18"/>
        <v>1.314401904438515E-4</v>
      </c>
      <c r="U86" s="100">
        <v>35.902300213421903</v>
      </c>
      <c r="V86" s="93">
        <f t="shared" si="19"/>
        <v>4.5062801739415508E-4</v>
      </c>
    </row>
    <row r="87" spans="1:22" ht="15" hidden="1" customHeight="1" x14ac:dyDescent="0.25">
      <c r="A87" s="80" t="s">
        <v>113</v>
      </c>
      <c r="B87" s="80" t="s">
        <v>114</v>
      </c>
      <c r="C87" s="82">
        <v>0</v>
      </c>
      <c r="D87" s="93">
        <f t="shared" si="10"/>
        <v>0</v>
      </c>
      <c r="E87" s="82">
        <v>0</v>
      </c>
      <c r="F87" s="93">
        <f t="shared" si="11"/>
        <v>0</v>
      </c>
      <c r="G87" s="82">
        <v>0</v>
      </c>
      <c r="H87" s="93">
        <f t="shared" si="12"/>
        <v>0</v>
      </c>
      <c r="I87" s="82">
        <v>0</v>
      </c>
      <c r="J87" s="93">
        <f t="shared" si="13"/>
        <v>0</v>
      </c>
      <c r="K87" s="82">
        <v>0</v>
      </c>
      <c r="L87" s="93">
        <f t="shared" si="14"/>
        <v>0</v>
      </c>
      <c r="M87" s="83">
        <v>0</v>
      </c>
      <c r="N87" s="93">
        <f t="shared" si="15"/>
        <v>0</v>
      </c>
      <c r="O87" s="83">
        <v>0</v>
      </c>
      <c r="P87" s="93">
        <f t="shared" si="16"/>
        <v>0</v>
      </c>
      <c r="Q87" s="83">
        <v>0</v>
      </c>
      <c r="R87" s="93">
        <f t="shared" si="17"/>
        <v>0</v>
      </c>
      <c r="S87" s="83">
        <v>0</v>
      </c>
      <c r="T87" s="93">
        <f t="shared" si="18"/>
        <v>0</v>
      </c>
      <c r="U87" s="101">
        <v>0</v>
      </c>
      <c r="V87" s="93">
        <f t="shared" si="19"/>
        <v>0</v>
      </c>
    </row>
    <row r="88" spans="1:22" ht="15" hidden="1" customHeight="1" x14ac:dyDescent="0.25">
      <c r="A88" s="80" t="s">
        <v>115</v>
      </c>
      <c r="B88" s="80" t="s">
        <v>116</v>
      </c>
      <c r="C88" s="82">
        <v>0</v>
      </c>
      <c r="D88" s="93">
        <f t="shared" si="10"/>
        <v>0</v>
      </c>
      <c r="E88" s="82">
        <v>0</v>
      </c>
      <c r="F88" s="93">
        <f t="shared" si="11"/>
        <v>0</v>
      </c>
      <c r="G88" s="82">
        <v>0</v>
      </c>
      <c r="H88" s="93">
        <f t="shared" si="12"/>
        <v>0</v>
      </c>
      <c r="I88" s="82">
        <v>0</v>
      </c>
      <c r="J88" s="93">
        <f t="shared" si="13"/>
        <v>0</v>
      </c>
      <c r="K88" s="82">
        <v>0</v>
      </c>
      <c r="L88" s="93">
        <f t="shared" si="14"/>
        <v>0</v>
      </c>
      <c r="M88" s="82">
        <v>0</v>
      </c>
      <c r="N88" s="93">
        <f t="shared" si="15"/>
        <v>0</v>
      </c>
      <c r="O88" s="82">
        <v>0</v>
      </c>
      <c r="P88" s="93">
        <f t="shared" si="16"/>
        <v>0</v>
      </c>
      <c r="Q88" s="82">
        <v>0</v>
      </c>
      <c r="R88" s="93">
        <f t="shared" si="17"/>
        <v>0</v>
      </c>
      <c r="S88" s="82">
        <v>0</v>
      </c>
      <c r="T88" s="93">
        <f t="shared" si="18"/>
        <v>0</v>
      </c>
      <c r="U88" s="100">
        <v>0</v>
      </c>
      <c r="V88" s="93">
        <f t="shared" si="19"/>
        <v>0</v>
      </c>
    </row>
    <row r="89" spans="1:22" ht="15" hidden="1" customHeight="1" x14ac:dyDescent="0.25">
      <c r="A89" s="80" t="s">
        <v>117</v>
      </c>
      <c r="B89" s="80" t="s">
        <v>118</v>
      </c>
      <c r="C89" s="82">
        <v>3114.9</v>
      </c>
      <c r="D89" s="93">
        <f t="shared" si="10"/>
        <v>0.12004115828984994</v>
      </c>
      <c r="E89" s="82">
        <v>1827.8</v>
      </c>
      <c r="F89" s="93">
        <f t="shared" si="11"/>
        <v>6.7301461058088832E-2</v>
      </c>
      <c r="G89" s="82">
        <v>1516.5</v>
      </c>
      <c r="H89" s="93">
        <f t="shared" si="12"/>
        <v>5.2705295205260447E-2</v>
      </c>
      <c r="I89" s="82">
        <v>1778.8</v>
      </c>
      <c r="J89" s="93">
        <f t="shared" si="13"/>
        <v>5.1704342315998748E-2</v>
      </c>
      <c r="K89" s="82">
        <v>1901.1</v>
      </c>
      <c r="L89" s="93">
        <f t="shared" si="14"/>
        <v>4.8209789039379822E-2</v>
      </c>
      <c r="M89" s="82">
        <v>2212.8000000000002</v>
      </c>
      <c r="N89" s="93">
        <f t="shared" si="15"/>
        <v>4.8452043906380353E-2</v>
      </c>
      <c r="O89" s="82">
        <v>2140.6</v>
      </c>
      <c r="P89" s="93">
        <f t="shared" si="16"/>
        <v>4.3641093494202865E-2</v>
      </c>
      <c r="Q89" s="82">
        <v>2311.1</v>
      </c>
      <c r="R89" s="93">
        <f t="shared" si="17"/>
        <v>3.9031928458634867E-2</v>
      </c>
      <c r="S89" s="82">
        <v>2530.1999999999998</v>
      </c>
      <c r="T89" s="93">
        <f t="shared" si="18"/>
        <v>3.5079984360832199E-2</v>
      </c>
      <c r="U89" s="100">
        <v>3438.6</v>
      </c>
      <c r="V89" s="93">
        <f t="shared" si="19"/>
        <v>4.3159616275289719E-2</v>
      </c>
    </row>
    <row r="90" spans="1:22" ht="15" hidden="1" customHeight="1" x14ac:dyDescent="0.25">
      <c r="A90" s="80" t="s">
        <v>30</v>
      </c>
      <c r="B90" s="80" t="s">
        <v>118</v>
      </c>
      <c r="C90" s="82">
        <v>48.349764252036003</v>
      </c>
      <c r="D90" s="93">
        <f t="shared" si="10"/>
        <v>1.8632898981847193E-3</v>
      </c>
      <c r="E90" s="82">
        <v>-41.320748659667998</v>
      </c>
      <c r="F90" s="93">
        <f t="shared" si="11"/>
        <v>-1.5214721286846058E-3</v>
      </c>
      <c r="G90" s="82">
        <v>-17.031403873509099</v>
      </c>
      <c r="H90" s="93">
        <f t="shared" si="12"/>
        <v>-5.9191900356960988E-4</v>
      </c>
      <c r="I90" s="82">
        <v>17.2964061984833</v>
      </c>
      <c r="J90" s="93">
        <f t="shared" si="13"/>
        <v>5.0275427643520535E-4</v>
      </c>
      <c r="K90" s="82">
        <v>6.87542163256128</v>
      </c>
      <c r="L90" s="93">
        <f t="shared" si="14"/>
        <v>1.7435307267506586E-4</v>
      </c>
      <c r="M90" s="82">
        <v>16.395770869496602</v>
      </c>
      <c r="N90" s="93">
        <f t="shared" si="15"/>
        <v>3.5900606021682993E-4</v>
      </c>
      <c r="O90" s="82">
        <v>-3.2628344179320399</v>
      </c>
      <c r="P90" s="93">
        <f t="shared" si="16"/>
        <v>-6.6520443748984003E-5</v>
      </c>
      <c r="Q90" s="82">
        <v>7.9650565262076096</v>
      </c>
      <c r="R90" s="93">
        <f t="shared" si="17"/>
        <v>1.3452101445195715E-4</v>
      </c>
      <c r="S90" s="82">
        <v>9.4803340400675005</v>
      </c>
      <c r="T90" s="93">
        <f t="shared" si="18"/>
        <v>1.314401904438515E-4</v>
      </c>
      <c r="U90" s="100">
        <v>35.902300213421903</v>
      </c>
      <c r="V90" s="93">
        <f t="shared" si="19"/>
        <v>4.5062801739415508E-4</v>
      </c>
    </row>
    <row r="91" spans="1:22" ht="15" customHeight="1" x14ac:dyDescent="0.25">
      <c r="A91" s="80" t="s">
        <v>119</v>
      </c>
      <c r="B91" s="80" t="s">
        <v>120</v>
      </c>
      <c r="C91" s="82">
        <v>12493.8</v>
      </c>
      <c r="D91" s="93">
        <f t="shared" si="10"/>
        <v>0.48148262333998754</v>
      </c>
      <c r="E91" s="82">
        <v>11216.2</v>
      </c>
      <c r="F91" s="93">
        <f t="shared" si="11"/>
        <v>0.41299192883233182</v>
      </c>
      <c r="G91" s="82">
        <v>10237.6</v>
      </c>
      <c r="H91" s="93">
        <f t="shared" si="12"/>
        <v>0.35580331697551887</v>
      </c>
      <c r="I91" s="82">
        <v>11794.9</v>
      </c>
      <c r="J91" s="93">
        <f t="shared" si="13"/>
        <v>0.34284211107655366</v>
      </c>
      <c r="K91" s="82">
        <v>14026.6</v>
      </c>
      <c r="L91" s="93">
        <f t="shared" si="14"/>
        <v>0.35569903052956975</v>
      </c>
      <c r="M91" s="82">
        <v>15733.6</v>
      </c>
      <c r="N91" s="93">
        <f t="shared" si="15"/>
        <v>0.344506994760225</v>
      </c>
      <c r="O91" s="82">
        <v>17065.900000000001</v>
      </c>
      <c r="P91" s="93">
        <f t="shared" si="16"/>
        <v>0.34792793490737028</v>
      </c>
      <c r="Q91" s="82">
        <v>20506.8</v>
      </c>
      <c r="R91" s="93">
        <f t="shared" si="17"/>
        <v>0.34633722059432026</v>
      </c>
      <c r="S91" s="82">
        <v>28517.200000000001</v>
      </c>
      <c r="T91" s="93">
        <f t="shared" si="18"/>
        <v>0.39537701763288435</v>
      </c>
      <c r="U91" s="100">
        <v>29745.5</v>
      </c>
      <c r="V91" s="93">
        <f t="shared" si="19"/>
        <v>0.37335088870954181</v>
      </c>
    </row>
    <row r="92" spans="1:22" ht="15" hidden="1" customHeight="1" x14ac:dyDescent="0.25">
      <c r="A92" s="80" t="s">
        <v>30</v>
      </c>
      <c r="B92" s="80" t="s">
        <v>120</v>
      </c>
      <c r="C92" s="82">
        <v>30.691018640557299</v>
      </c>
      <c r="D92" s="93">
        <f t="shared" si="10"/>
        <v>1.1827620234061685E-3</v>
      </c>
      <c r="E92" s="82">
        <v>-10.2258720325281</v>
      </c>
      <c r="F92" s="93">
        <f t="shared" si="11"/>
        <v>-3.7652704255508791E-4</v>
      </c>
      <c r="G92" s="82">
        <v>-8.7248800841639795</v>
      </c>
      <c r="H92" s="93">
        <f t="shared" si="12"/>
        <v>-3.032293969445171E-4</v>
      </c>
      <c r="I92" s="82">
        <v>15.2115730249277</v>
      </c>
      <c r="J92" s="93">
        <f t="shared" si="13"/>
        <v>4.4215447427798201E-4</v>
      </c>
      <c r="K92" s="82">
        <v>18.920889537003301</v>
      </c>
      <c r="L92" s="93">
        <f t="shared" si="14"/>
        <v>4.7981278892027674E-4</v>
      </c>
      <c r="M92" s="82">
        <v>12.1697346470278</v>
      </c>
      <c r="N92" s="93">
        <f t="shared" si="15"/>
        <v>2.6647167274348749E-4</v>
      </c>
      <c r="O92" s="82">
        <v>8.4678649514415092</v>
      </c>
      <c r="P92" s="93">
        <f t="shared" si="16"/>
        <v>1.7263705785393934E-4</v>
      </c>
      <c r="Q92" s="82">
        <v>20.1624291716229</v>
      </c>
      <c r="R92" s="93">
        <f t="shared" si="17"/>
        <v>3.405211773523767E-4</v>
      </c>
      <c r="S92" s="82">
        <v>39.062164745352803</v>
      </c>
      <c r="T92" s="93">
        <f t="shared" si="18"/>
        <v>5.4157779162407208E-4</v>
      </c>
      <c r="U92" s="100">
        <v>4.3072251132649697</v>
      </c>
      <c r="V92" s="93">
        <f t="shared" si="19"/>
        <v>5.4062171552319956E-5</v>
      </c>
    </row>
    <row r="93" spans="1:22" ht="15" customHeight="1" x14ac:dyDescent="0.25">
      <c r="A93" s="80" t="s">
        <v>121</v>
      </c>
      <c r="B93" s="80" t="s">
        <v>122</v>
      </c>
      <c r="C93" s="82">
        <v>1470.8</v>
      </c>
      <c r="D93" s="93">
        <f t="shared" si="10"/>
        <v>5.6681285310190149E-2</v>
      </c>
      <c r="E93" s="82">
        <v>2512.1</v>
      </c>
      <c r="F93" s="93">
        <f t="shared" si="11"/>
        <v>9.2498085306940023E-2</v>
      </c>
      <c r="G93" s="82">
        <v>2107.5</v>
      </c>
      <c r="H93" s="93">
        <f t="shared" si="12"/>
        <v>7.3245242100287766E-2</v>
      </c>
      <c r="I93" s="82">
        <v>2620.8000000000002</v>
      </c>
      <c r="J93" s="93">
        <f t="shared" si="13"/>
        <v>7.6178738667511542E-2</v>
      </c>
      <c r="K93" s="82">
        <v>2494.6999999999998</v>
      </c>
      <c r="L93" s="93">
        <f t="shared" si="14"/>
        <v>6.3262827161401733E-2</v>
      </c>
      <c r="M93" s="82">
        <v>2389.1999999999998</v>
      </c>
      <c r="N93" s="93">
        <f t="shared" si="15"/>
        <v>5.231454415271327E-2</v>
      </c>
      <c r="O93" s="82">
        <v>4324</v>
      </c>
      <c r="P93" s="93">
        <f t="shared" si="16"/>
        <v>8.8154764210470526E-2</v>
      </c>
      <c r="Q93" s="82">
        <v>3588.5</v>
      </c>
      <c r="R93" s="93">
        <f t="shared" si="17"/>
        <v>6.0605804713690981E-2</v>
      </c>
      <c r="S93" s="82">
        <v>2802.9</v>
      </c>
      <c r="T93" s="93">
        <f t="shared" si="18"/>
        <v>3.8860836362728864E-2</v>
      </c>
      <c r="U93" s="100">
        <v>3424.1</v>
      </c>
      <c r="V93" s="93">
        <f t="shared" si="19"/>
        <v>4.2977619405635881E-2</v>
      </c>
    </row>
    <row r="94" spans="1:22" ht="15" hidden="1" customHeight="1" x14ac:dyDescent="0.25">
      <c r="A94" s="80" t="s">
        <v>30</v>
      </c>
      <c r="B94" s="80" t="s">
        <v>122</v>
      </c>
      <c r="C94" s="82">
        <v>-31.660626335842402</v>
      </c>
      <c r="D94" s="93">
        <f t="shared" si="10"/>
        <v>-1.2201284977163471E-3</v>
      </c>
      <c r="E94" s="82">
        <v>70.798205058471595</v>
      </c>
      <c r="F94" s="93">
        <f t="shared" si="11"/>
        <v>2.6068621516168694E-3</v>
      </c>
      <c r="G94" s="82">
        <v>-16.106046733808402</v>
      </c>
      <c r="H94" s="93">
        <f t="shared" si="12"/>
        <v>-5.5975862030668822E-4</v>
      </c>
      <c r="I94" s="82">
        <v>24.355871886121001</v>
      </c>
      <c r="J94" s="93">
        <f t="shared" si="13"/>
        <v>7.0795161760996757E-4</v>
      </c>
      <c r="K94" s="82">
        <v>-4.8115079365079501</v>
      </c>
      <c r="L94" s="93">
        <f t="shared" si="14"/>
        <v>-1.220145087477513E-4</v>
      </c>
      <c r="M94" s="82">
        <v>-4.2289654066621196</v>
      </c>
      <c r="N94" s="93">
        <f t="shared" si="15"/>
        <v>-9.2598525651733848E-5</v>
      </c>
      <c r="O94" s="82">
        <v>80.981081533567703</v>
      </c>
      <c r="P94" s="93">
        <f t="shared" si="16"/>
        <v>1.6509870832794981E-3</v>
      </c>
      <c r="Q94" s="82">
        <v>-17.0097132284921</v>
      </c>
      <c r="R94" s="93">
        <f t="shared" si="17"/>
        <v>-2.8727528442577078E-4</v>
      </c>
      <c r="S94" s="82">
        <v>-21.8921554967256</v>
      </c>
      <c r="T94" s="93">
        <f t="shared" si="18"/>
        <v>-3.0352401883251948E-4</v>
      </c>
      <c r="U94" s="100">
        <v>22.162759998572898</v>
      </c>
      <c r="V94" s="93">
        <f t="shared" si="19"/>
        <v>2.7817606500894169E-4</v>
      </c>
    </row>
    <row r="95" spans="1:22" ht="15" customHeight="1" x14ac:dyDescent="0.25">
      <c r="A95" s="80" t="s">
        <v>123</v>
      </c>
      <c r="B95" s="80" t="s">
        <v>124</v>
      </c>
      <c r="C95" s="82">
        <v>1470.8</v>
      </c>
      <c r="D95" s="93">
        <f t="shared" si="10"/>
        <v>5.6681285310190149E-2</v>
      </c>
      <c r="E95" s="82">
        <v>2512.1</v>
      </c>
      <c r="F95" s="93">
        <f t="shared" si="11"/>
        <v>9.2498085306940023E-2</v>
      </c>
      <c r="G95" s="82">
        <v>2107.5</v>
      </c>
      <c r="H95" s="93">
        <f t="shared" si="12"/>
        <v>7.3245242100287766E-2</v>
      </c>
      <c r="I95" s="82">
        <v>2620.8000000000002</v>
      </c>
      <c r="J95" s="93">
        <f t="shared" si="13"/>
        <v>7.6178738667511542E-2</v>
      </c>
      <c r="K95" s="82">
        <v>2494.6999999999998</v>
      </c>
      <c r="L95" s="93">
        <f t="shared" si="14"/>
        <v>6.3262827161401733E-2</v>
      </c>
      <c r="M95" s="82">
        <v>2389.1999999999998</v>
      </c>
      <c r="N95" s="93">
        <f t="shared" si="15"/>
        <v>5.231454415271327E-2</v>
      </c>
      <c r="O95" s="82">
        <v>2433.8000000000002</v>
      </c>
      <c r="P95" s="93">
        <f t="shared" si="16"/>
        <v>4.9618655211712111E-2</v>
      </c>
      <c r="Q95" s="82">
        <v>1694.8</v>
      </c>
      <c r="R95" s="93">
        <f t="shared" si="17"/>
        <v>2.8623301610356269E-2</v>
      </c>
      <c r="S95" s="82">
        <v>98.3</v>
      </c>
      <c r="T95" s="93">
        <f t="shared" si="18"/>
        <v>1.3628813780214232E-3</v>
      </c>
      <c r="U95" s="100">
        <v>77.7</v>
      </c>
      <c r="V95" s="93">
        <f t="shared" si="19"/>
        <v>9.7525219117955311E-4</v>
      </c>
    </row>
    <row r="96" spans="1:22" ht="15" hidden="1" customHeight="1" x14ac:dyDescent="0.25">
      <c r="A96" s="80" t="s">
        <v>30</v>
      </c>
      <c r="B96" s="80" t="s">
        <v>124</v>
      </c>
      <c r="C96" s="82">
        <v>-31.660626335842402</v>
      </c>
      <c r="D96" s="93">
        <f t="shared" si="10"/>
        <v>-1.2201284977163471E-3</v>
      </c>
      <c r="E96" s="82">
        <v>70.798205058471595</v>
      </c>
      <c r="F96" s="93">
        <f t="shared" si="11"/>
        <v>2.6068621516168694E-3</v>
      </c>
      <c r="G96" s="82">
        <v>-16.106046733808402</v>
      </c>
      <c r="H96" s="93">
        <f t="shared" si="12"/>
        <v>-5.5975862030668822E-4</v>
      </c>
      <c r="I96" s="82">
        <v>24.355871886121001</v>
      </c>
      <c r="J96" s="93">
        <f t="shared" si="13"/>
        <v>7.0795161760996757E-4</v>
      </c>
      <c r="K96" s="82">
        <v>-4.8115079365079501</v>
      </c>
      <c r="L96" s="93">
        <f t="shared" si="14"/>
        <v>-1.220145087477513E-4</v>
      </c>
      <c r="M96" s="82">
        <v>-4.2289654066621196</v>
      </c>
      <c r="N96" s="93">
        <f t="shared" si="15"/>
        <v>-9.2598525651733848E-5</v>
      </c>
      <c r="O96" s="82">
        <v>1.8667336346894501</v>
      </c>
      <c r="P96" s="93">
        <f t="shared" si="16"/>
        <v>3.8057692740472501E-5</v>
      </c>
      <c r="Q96" s="82">
        <v>-30.3640397731942</v>
      </c>
      <c r="R96" s="93">
        <f t="shared" si="17"/>
        <v>-5.1281512186511177E-4</v>
      </c>
      <c r="S96" s="82">
        <v>-94.199905593580397</v>
      </c>
      <c r="T96" s="93">
        <f t="shared" si="18"/>
        <v>-1.3060355762448304E-3</v>
      </c>
      <c r="U96" s="100">
        <v>-20.956256358087501</v>
      </c>
      <c r="V96" s="93">
        <f t="shared" si="19"/>
        <v>-2.6303262460933432E-4</v>
      </c>
    </row>
    <row r="97" spans="1:22" ht="15" hidden="1" customHeight="1" x14ac:dyDescent="0.25">
      <c r="A97" s="80" t="s">
        <v>125</v>
      </c>
      <c r="B97" s="80" t="s">
        <v>126</v>
      </c>
      <c r="C97" s="82">
        <v>0</v>
      </c>
      <c r="D97" s="93">
        <f t="shared" si="10"/>
        <v>0</v>
      </c>
      <c r="E97" s="82">
        <v>0</v>
      </c>
      <c r="F97" s="93">
        <f t="shared" si="11"/>
        <v>0</v>
      </c>
      <c r="G97" s="82">
        <v>0</v>
      </c>
      <c r="H97" s="93">
        <f t="shared" si="12"/>
        <v>0</v>
      </c>
      <c r="I97" s="82">
        <v>0</v>
      </c>
      <c r="J97" s="93">
        <f t="shared" si="13"/>
        <v>0</v>
      </c>
      <c r="K97" s="82">
        <v>0</v>
      </c>
      <c r="L97" s="93">
        <f t="shared" si="14"/>
        <v>0</v>
      </c>
      <c r="M97" s="82">
        <v>0</v>
      </c>
      <c r="N97" s="93">
        <f t="shared" si="15"/>
        <v>0</v>
      </c>
      <c r="O97" s="82">
        <v>1890.2</v>
      </c>
      <c r="P97" s="93">
        <f t="shared" si="16"/>
        <v>3.8536108998758416E-2</v>
      </c>
      <c r="Q97" s="82">
        <v>1893.7</v>
      </c>
      <c r="R97" s="93">
        <f t="shared" si="17"/>
        <v>3.1982503103334711E-2</v>
      </c>
      <c r="S97" s="82">
        <v>2704.6</v>
      </c>
      <c r="T97" s="93">
        <f t="shared" si="18"/>
        <v>3.7497954984707441E-2</v>
      </c>
      <c r="U97" s="100">
        <v>3346.4</v>
      </c>
      <c r="V97" s="93">
        <f t="shared" si="19"/>
        <v>4.2002367214456326E-2</v>
      </c>
    </row>
    <row r="98" spans="1:22" ht="15" hidden="1" customHeight="1" x14ac:dyDescent="0.25">
      <c r="A98" s="80" t="s">
        <v>30</v>
      </c>
      <c r="B98" s="80" t="s">
        <v>126</v>
      </c>
      <c r="C98" s="83">
        <v>0</v>
      </c>
      <c r="D98" s="93">
        <f t="shared" si="10"/>
        <v>0</v>
      </c>
      <c r="E98" s="83">
        <v>0</v>
      </c>
      <c r="F98" s="93">
        <f t="shared" si="11"/>
        <v>0</v>
      </c>
      <c r="G98" s="83">
        <v>0</v>
      </c>
      <c r="H98" s="93">
        <f t="shared" si="12"/>
        <v>0</v>
      </c>
      <c r="I98" s="83">
        <v>0</v>
      </c>
      <c r="J98" s="93">
        <f t="shared" si="13"/>
        <v>0</v>
      </c>
      <c r="K98" s="83">
        <v>0</v>
      </c>
      <c r="L98" s="93">
        <f t="shared" si="14"/>
        <v>0</v>
      </c>
      <c r="M98" s="83">
        <v>0</v>
      </c>
      <c r="N98" s="93">
        <f t="shared" si="15"/>
        <v>0</v>
      </c>
      <c r="O98" s="83">
        <v>0</v>
      </c>
      <c r="P98" s="93">
        <f t="shared" si="16"/>
        <v>0</v>
      </c>
      <c r="Q98" s="82">
        <v>0.185165590942757</v>
      </c>
      <c r="R98" s="93">
        <f t="shared" si="17"/>
        <v>3.127242481363221E-6</v>
      </c>
      <c r="S98" s="82">
        <v>42.820932565876298</v>
      </c>
      <c r="T98" s="93">
        <f t="shared" si="18"/>
        <v>5.9369126738091486E-4</v>
      </c>
      <c r="U98" s="100">
        <v>23.729941581010099</v>
      </c>
      <c r="V98" s="93">
        <f t="shared" si="19"/>
        <v>2.9784655757326755E-4</v>
      </c>
    </row>
    <row r="99" spans="1:22" ht="15" hidden="1" customHeight="1" x14ac:dyDescent="0.25">
      <c r="A99" s="80" t="s">
        <v>127</v>
      </c>
      <c r="B99" s="80" t="s">
        <v>128</v>
      </c>
      <c r="C99" s="82">
        <v>0</v>
      </c>
      <c r="D99" s="93">
        <f t="shared" si="10"/>
        <v>0</v>
      </c>
      <c r="E99" s="82">
        <v>0</v>
      </c>
      <c r="F99" s="93">
        <f t="shared" si="11"/>
        <v>0</v>
      </c>
      <c r="G99" s="82">
        <v>0</v>
      </c>
      <c r="H99" s="93">
        <f t="shared" si="12"/>
        <v>0</v>
      </c>
      <c r="I99" s="82">
        <v>0</v>
      </c>
      <c r="J99" s="93">
        <f t="shared" si="13"/>
        <v>0</v>
      </c>
      <c r="K99" s="82">
        <v>0</v>
      </c>
      <c r="L99" s="93">
        <f t="shared" si="14"/>
        <v>0</v>
      </c>
      <c r="M99" s="82">
        <v>0</v>
      </c>
      <c r="N99" s="93">
        <f t="shared" si="15"/>
        <v>0</v>
      </c>
      <c r="O99" s="82">
        <v>0</v>
      </c>
      <c r="P99" s="93">
        <f t="shared" si="16"/>
        <v>0</v>
      </c>
      <c r="Q99" s="82">
        <v>0</v>
      </c>
      <c r="R99" s="93">
        <f t="shared" si="17"/>
        <v>0</v>
      </c>
      <c r="S99" s="82">
        <v>0</v>
      </c>
      <c r="T99" s="93">
        <f t="shared" si="18"/>
        <v>0</v>
      </c>
      <c r="U99" s="100">
        <v>0</v>
      </c>
      <c r="V99" s="93">
        <f t="shared" si="19"/>
        <v>0</v>
      </c>
    </row>
    <row r="100" spans="1:22" ht="15" hidden="1" customHeight="1" x14ac:dyDescent="0.25">
      <c r="A100" s="80" t="s">
        <v>129</v>
      </c>
      <c r="B100" s="80" t="s">
        <v>130</v>
      </c>
      <c r="C100" s="82">
        <v>780.7</v>
      </c>
      <c r="D100" s="93">
        <f t="shared" si="10"/>
        <v>3.0086401578505201E-2</v>
      </c>
      <c r="E100" s="82">
        <v>824.1</v>
      </c>
      <c r="F100" s="93">
        <f t="shared" si="11"/>
        <v>3.0344202898550724E-2</v>
      </c>
      <c r="G100" s="82">
        <v>807.2</v>
      </c>
      <c r="H100" s="93">
        <f t="shared" si="12"/>
        <v>2.8053883474900256E-2</v>
      </c>
      <c r="I100" s="82">
        <v>972</v>
      </c>
      <c r="J100" s="93">
        <f t="shared" si="13"/>
        <v>2.8253103626686971E-2</v>
      </c>
      <c r="K100" s="82">
        <v>967.5</v>
      </c>
      <c r="L100" s="93">
        <f t="shared" si="14"/>
        <v>2.4534727734259101E-2</v>
      </c>
      <c r="M100" s="82">
        <v>3074.5</v>
      </c>
      <c r="N100" s="93">
        <f t="shared" si="15"/>
        <v>6.7320051062078085E-2</v>
      </c>
      <c r="O100" s="82">
        <v>987.8</v>
      </c>
      <c r="P100" s="93">
        <f t="shared" si="16"/>
        <v>2.013859298961674E-2</v>
      </c>
      <c r="Q100" s="82">
        <v>1275.9000000000001</v>
      </c>
      <c r="R100" s="93">
        <f t="shared" si="17"/>
        <v>2.1548542910463517E-2</v>
      </c>
      <c r="S100" s="82">
        <v>1464.9</v>
      </c>
      <c r="T100" s="93">
        <f t="shared" si="18"/>
        <v>2.031012136992455E-2</v>
      </c>
      <c r="U100" s="100">
        <v>1479.5</v>
      </c>
      <c r="V100" s="93">
        <f t="shared" si="19"/>
        <v>1.8569956458817875E-2</v>
      </c>
    </row>
    <row r="101" spans="1:22" ht="15" hidden="1" customHeight="1" x14ac:dyDescent="0.25">
      <c r="A101" s="80" t="s">
        <v>30</v>
      </c>
      <c r="B101" s="80" t="s">
        <v>130</v>
      </c>
      <c r="C101" s="82">
        <v>26.490602721970198</v>
      </c>
      <c r="D101" s="93">
        <f t="shared" si="10"/>
        <v>1.0208875516201337E-3</v>
      </c>
      <c r="E101" s="82">
        <v>5.55911361598565</v>
      </c>
      <c r="F101" s="93">
        <f t="shared" si="11"/>
        <v>2.0469223577182933E-4</v>
      </c>
      <c r="G101" s="82">
        <v>-2.0507219997573101</v>
      </c>
      <c r="H101" s="93">
        <f t="shared" si="12"/>
        <v>-7.127194749827304E-5</v>
      </c>
      <c r="I101" s="82">
        <v>20.416253716551001</v>
      </c>
      <c r="J101" s="93">
        <f t="shared" si="13"/>
        <v>5.9343881885025567E-4</v>
      </c>
      <c r="K101" s="82">
        <v>-0.46296296296296302</v>
      </c>
      <c r="L101" s="93">
        <f t="shared" si="14"/>
        <v>-1.1740227645831708E-5</v>
      </c>
      <c r="M101" s="82">
        <v>217.777777777778</v>
      </c>
      <c r="N101" s="93">
        <f t="shared" si="15"/>
        <v>4.7685188226332439E-3</v>
      </c>
      <c r="O101" s="82">
        <v>-67.871198568872998</v>
      </c>
      <c r="P101" s="93">
        <f t="shared" si="16"/>
        <v>-1.3837117267624939E-3</v>
      </c>
      <c r="Q101" s="82">
        <v>29.1658230411015</v>
      </c>
      <c r="R101" s="93">
        <f t="shared" si="17"/>
        <v>4.9257856361796472E-4</v>
      </c>
      <c r="S101" s="82">
        <v>14.813073124853</v>
      </c>
      <c r="T101" s="93">
        <f t="shared" si="18"/>
        <v>2.0537600725464668E-4</v>
      </c>
      <c r="U101" s="100">
        <v>0.99665506177895502</v>
      </c>
      <c r="V101" s="93">
        <f t="shared" si="19"/>
        <v>1.2509524232305261E-5</v>
      </c>
    </row>
    <row r="102" spans="1:22" ht="15" hidden="1" customHeight="1" x14ac:dyDescent="0.25">
      <c r="A102" s="80" t="s">
        <v>131</v>
      </c>
      <c r="B102" s="80" t="s">
        <v>132</v>
      </c>
      <c r="C102" s="82">
        <v>0</v>
      </c>
      <c r="D102" s="93">
        <f t="shared" si="10"/>
        <v>0</v>
      </c>
      <c r="E102" s="82">
        <v>0</v>
      </c>
      <c r="F102" s="93">
        <f t="shared" si="11"/>
        <v>0</v>
      </c>
      <c r="G102" s="82">
        <v>0</v>
      </c>
      <c r="H102" s="93">
        <f t="shared" si="12"/>
        <v>0</v>
      </c>
      <c r="I102" s="82">
        <v>0</v>
      </c>
      <c r="J102" s="93">
        <f t="shared" si="13"/>
        <v>0</v>
      </c>
      <c r="K102" s="82">
        <v>0</v>
      </c>
      <c r="L102" s="93">
        <f t="shared" si="14"/>
        <v>0</v>
      </c>
      <c r="M102" s="82">
        <v>0</v>
      </c>
      <c r="N102" s="93">
        <f t="shared" si="15"/>
        <v>0</v>
      </c>
      <c r="O102" s="82">
        <v>0</v>
      </c>
      <c r="P102" s="93">
        <f t="shared" si="16"/>
        <v>0</v>
      </c>
      <c r="Q102" s="82">
        <v>0</v>
      </c>
      <c r="R102" s="93">
        <f t="shared" si="17"/>
        <v>0</v>
      </c>
      <c r="S102" s="82">
        <v>0</v>
      </c>
      <c r="T102" s="93">
        <f t="shared" si="18"/>
        <v>0</v>
      </c>
      <c r="U102" s="100">
        <v>0</v>
      </c>
      <c r="V102" s="93">
        <f t="shared" si="19"/>
        <v>0</v>
      </c>
    </row>
    <row r="103" spans="1:22" ht="15" hidden="1" customHeight="1" x14ac:dyDescent="0.25">
      <c r="A103" s="80" t="s">
        <v>133</v>
      </c>
      <c r="B103" s="80" t="s">
        <v>134</v>
      </c>
      <c r="C103" s="83">
        <v>0</v>
      </c>
      <c r="D103" s="93">
        <f t="shared" si="10"/>
        <v>0</v>
      </c>
      <c r="E103" s="83">
        <v>0</v>
      </c>
      <c r="F103" s="93">
        <f t="shared" si="11"/>
        <v>0</v>
      </c>
      <c r="G103" s="82">
        <v>13.3</v>
      </c>
      <c r="H103" s="93">
        <f t="shared" si="12"/>
        <v>4.6223569154630006E-4</v>
      </c>
      <c r="I103" s="82">
        <v>14.6</v>
      </c>
      <c r="J103" s="93">
        <f t="shared" si="13"/>
        <v>4.2437789398110061E-4</v>
      </c>
      <c r="K103" s="82">
        <v>12</v>
      </c>
      <c r="L103" s="93">
        <f t="shared" si="14"/>
        <v>3.0430670057995783E-4</v>
      </c>
      <c r="M103" s="83">
        <v>0</v>
      </c>
      <c r="N103" s="93">
        <f t="shared" si="15"/>
        <v>0</v>
      </c>
      <c r="O103" s="83">
        <v>0</v>
      </c>
      <c r="P103" s="93">
        <f t="shared" si="16"/>
        <v>0</v>
      </c>
      <c r="Q103" s="83">
        <v>0</v>
      </c>
      <c r="R103" s="93">
        <f t="shared" si="17"/>
        <v>0</v>
      </c>
      <c r="S103" s="83">
        <v>0</v>
      </c>
      <c r="T103" s="93">
        <f t="shared" si="18"/>
        <v>0</v>
      </c>
      <c r="U103" s="101">
        <v>0</v>
      </c>
      <c r="V103" s="93">
        <f t="shared" si="19"/>
        <v>0</v>
      </c>
    </row>
    <row r="104" spans="1:22" ht="15" hidden="1" customHeight="1" x14ac:dyDescent="0.25">
      <c r="A104" s="80" t="s">
        <v>30</v>
      </c>
      <c r="B104" s="80" t="s">
        <v>134</v>
      </c>
      <c r="C104" s="83">
        <v>0</v>
      </c>
      <c r="D104" s="93">
        <f t="shared" si="10"/>
        <v>0</v>
      </c>
      <c r="E104" s="83">
        <v>0</v>
      </c>
      <c r="F104" s="93">
        <f t="shared" si="11"/>
        <v>0</v>
      </c>
      <c r="G104" s="83">
        <v>0</v>
      </c>
      <c r="H104" s="93">
        <f t="shared" si="12"/>
        <v>0</v>
      </c>
      <c r="I104" s="82">
        <v>9.7744360902255494</v>
      </c>
      <c r="J104" s="93">
        <f t="shared" si="13"/>
        <v>2.8411332896046451E-4</v>
      </c>
      <c r="K104" s="82">
        <v>-17.808219178082201</v>
      </c>
      <c r="L104" s="93">
        <f t="shared" si="14"/>
        <v>-4.5159670177391027E-4</v>
      </c>
      <c r="M104" s="83">
        <v>0</v>
      </c>
      <c r="N104" s="93">
        <f t="shared" si="15"/>
        <v>0</v>
      </c>
      <c r="O104" s="83">
        <v>0</v>
      </c>
      <c r="P104" s="93">
        <f t="shared" si="16"/>
        <v>0</v>
      </c>
      <c r="Q104" s="83">
        <v>0</v>
      </c>
      <c r="R104" s="93">
        <f t="shared" si="17"/>
        <v>0</v>
      </c>
      <c r="S104" s="83">
        <v>0</v>
      </c>
      <c r="T104" s="93">
        <f t="shared" si="18"/>
        <v>0</v>
      </c>
      <c r="U104" s="101">
        <v>0</v>
      </c>
      <c r="V104" s="93">
        <f t="shared" si="19"/>
        <v>0</v>
      </c>
    </row>
    <row r="105" spans="1:22" ht="15" hidden="1" customHeight="1" x14ac:dyDescent="0.25">
      <c r="A105" s="80" t="s">
        <v>113</v>
      </c>
      <c r="B105" s="80" t="s">
        <v>135</v>
      </c>
      <c r="C105" s="82">
        <v>0</v>
      </c>
      <c r="D105" s="93">
        <f t="shared" si="10"/>
        <v>0</v>
      </c>
      <c r="E105" s="82">
        <v>0</v>
      </c>
      <c r="F105" s="93">
        <f t="shared" si="11"/>
        <v>0</v>
      </c>
      <c r="G105" s="82">
        <v>0</v>
      </c>
      <c r="H105" s="93">
        <f t="shared" si="12"/>
        <v>0</v>
      </c>
      <c r="I105" s="82">
        <v>0</v>
      </c>
      <c r="J105" s="93">
        <f t="shared" si="13"/>
        <v>0</v>
      </c>
      <c r="K105" s="82">
        <v>0</v>
      </c>
      <c r="L105" s="93">
        <f t="shared" si="14"/>
        <v>0</v>
      </c>
      <c r="M105" s="82">
        <v>0</v>
      </c>
      <c r="N105" s="93">
        <f t="shared" si="15"/>
        <v>0</v>
      </c>
      <c r="O105" s="82">
        <v>0</v>
      </c>
      <c r="P105" s="93">
        <f t="shared" si="16"/>
        <v>0</v>
      </c>
      <c r="Q105" s="82">
        <v>0</v>
      </c>
      <c r="R105" s="93">
        <f t="shared" si="17"/>
        <v>0</v>
      </c>
      <c r="S105" s="82">
        <v>0</v>
      </c>
      <c r="T105" s="93">
        <f t="shared" si="18"/>
        <v>0</v>
      </c>
      <c r="U105" s="100">
        <v>0</v>
      </c>
      <c r="V105" s="93">
        <f t="shared" si="19"/>
        <v>0</v>
      </c>
    </row>
    <row r="106" spans="1:22" ht="15" hidden="1" customHeight="1" x14ac:dyDescent="0.25">
      <c r="A106" s="80" t="s">
        <v>136</v>
      </c>
      <c r="B106" s="80" t="s">
        <v>137</v>
      </c>
      <c r="C106" s="82">
        <v>538.20000000000005</v>
      </c>
      <c r="D106" s="93">
        <f t="shared" si="10"/>
        <v>2.074100336819713E-2</v>
      </c>
      <c r="E106" s="82">
        <v>578.6</v>
      </c>
      <c r="F106" s="93">
        <f t="shared" si="11"/>
        <v>2.1304642394250031E-2</v>
      </c>
      <c r="G106" s="82">
        <v>683.6</v>
      </c>
      <c r="H106" s="93">
        <f t="shared" si="12"/>
        <v>2.3758219454214337E-2</v>
      </c>
      <c r="I106" s="82">
        <v>814.5</v>
      </c>
      <c r="J106" s="93">
        <f t="shared" si="13"/>
        <v>2.367505442791825E-2</v>
      </c>
      <c r="K106" s="82">
        <v>832</v>
      </c>
      <c r="L106" s="93">
        <f t="shared" si="14"/>
        <v>2.1098597906877077E-2</v>
      </c>
      <c r="M106" s="82">
        <v>878.1</v>
      </c>
      <c r="N106" s="93">
        <f t="shared" si="15"/>
        <v>1.9227105818055219E-2</v>
      </c>
      <c r="O106" s="82">
        <v>537.6</v>
      </c>
      <c r="P106" s="93">
        <f t="shared" si="16"/>
        <v>1.0960222303318445E-2</v>
      </c>
      <c r="Q106" s="82">
        <v>533.5</v>
      </c>
      <c r="R106" s="93">
        <f t="shared" si="17"/>
        <v>9.0102262267672123E-3</v>
      </c>
      <c r="S106" s="82">
        <v>528.5</v>
      </c>
      <c r="T106" s="93">
        <f t="shared" si="18"/>
        <v>7.3273937770531256E-3</v>
      </c>
      <c r="U106" s="100">
        <v>558.5</v>
      </c>
      <c r="V106" s="93">
        <f t="shared" si="19"/>
        <v>7.0100173587359128E-3</v>
      </c>
    </row>
    <row r="107" spans="1:22" ht="15" hidden="1" customHeight="1" x14ac:dyDescent="0.25">
      <c r="A107" s="80" t="s">
        <v>30</v>
      </c>
      <c r="B107" s="80" t="s">
        <v>137</v>
      </c>
      <c r="C107" s="82">
        <v>32.041216879293401</v>
      </c>
      <c r="D107" s="93">
        <f t="shared" si="10"/>
        <v>1.2347955912570775E-3</v>
      </c>
      <c r="E107" s="82">
        <v>7.5065031586770701</v>
      </c>
      <c r="F107" s="93">
        <f t="shared" si="11"/>
        <v>2.7639710581908619E-4</v>
      </c>
      <c r="G107" s="82">
        <v>18.147251987556199</v>
      </c>
      <c r="H107" s="93">
        <f t="shared" si="12"/>
        <v>6.3069981745360955E-4</v>
      </c>
      <c r="I107" s="82">
        <v>19.148624926857799</v>
      </c>
      <c r="J107" s="93">
        <f t="shared" si="13"/>
        <v>5.5659267938999453E-4</v>
      </c>
      <c r="K107" s="82">
        <v>2.1485573971761802</v>
      </c>
      <c r="L107" s="93">
        <f t="shared" si="14"/>
        <v>5.4485034378445455E-5</v>
      </c>
      <c r="M107" s="82">
        <v>5.5408653846153904</v>
      </c>
      <c r="N107" s="93">
        <f t="shared" si="15"/>
        <v>1.2132422853160157E-4</v>
      </c>
      <c r="O107" s="82">
        <v>-38.7769046805603</v>
      </c>
      <c r="P107" s="93">
        <f t="shared" si="16"/>
        <v>-7.9055709734659671E-4</v>
      </c>
      <c r="Q107" s="82">
        <v>-0.76264880952381398</v>
      </c>
      <c r="R107" s="93">
        <f t="shared" si="17"/>
        <v>-1.2880296729867405E-5</v>
      </c>
      <c r="S107" s="82">
        <v>-0.93720712277413298</v>
      </c>
      <c r="T107" s="93">
        <f t="shared" si="18"/>
        <v>-1.2993917955014279E-5</v>
      </c>
      <c r="U107" s="100">
        <v>5.6764427625354799</v>
      </c>
      <c r="V107" s="93">
        <f t="shared" si="19"/>
        <v>7.1247918175907881E-5</v>
      </c>
    </row>
    <row r="108" spans="1:22" ht="15" hidden="1" customHeight="1" x14ac:dyDescent="0.25">
      <c r="A108" s="80" t="s">
        <v>115</v>
      </c>
      <c r="B108" s="80" t="s">
        <v>138</v>
      </c>
      <c r="C108" s="82">
        <v>0</v>
      </c>
      <c r="D108" s="93">
        <f t="shared" si="10"/>
        <v>0</v>
      </c>
      <c r="E108" s="82">
        <v>0</v>
      </c>
      <c r="F108" s="93">
        <f t="shared" si="11"/>
        <v>0</v>
      </c>
      <c r="G108" s="82">
        <v>0</v>
      </c>
      <c r="H108" s="93">
        <f t="shared" si="12"/>
        <v>0</v>
      </c>
      <c r="I108" s="82">
        <v>0</v>
      </c>
      <c r="J108" s="93">
        <f t="shared" si="13"/>
        <v>0</v>
      </c>
      <c r="K108" s="82">
        <v>0</v>
      </c>
      <c r="L108" s="93">
        <f t="shared" si="14"/>
        <v>0</v>
      </c>
      <c r="M108" s="82">
        <v>0</v>
      </c>
      <c r="N108" s="93">
        <f t="shared" si="15"/>
        <v>0</v>
      </c>
      <c r="O108" s="82">
        <v>0</v>
      </c>
      <c r="P108" s="93">
        <f t="shared" si="16"/>
        <v>0</v>
      </c>
      <c r="Q108" s="82">
        <v>0</v>
      </c>
      <c r="R108" s="93">
        <f t="shared" si="17"/>
        <v>0</v>
      </c>
      <c r="S108" s="82">
        <v>0</v>
      </c>
      <c r="T108" s="93">
        <f t="shared" si="18"/>
        <v>0</v>
      </c>
      <c r="U108" s="100">
        <v>0</v>
      </c>
      <c r="V108" s="93">
        <f t="shared" si="19"/>
        <v>0</v>
      </c>
    </row>
    <row r="109" spans="1:22" ht="15" hidden="1" customHeight="1" x14ac:dyDescent="0.25">
      <c r="A109" s="80" t="s">
        <v>139</v>
      </c>
      <c r="B109" s="80" t="s">
        <v>140</v>
      </c>
      <c r="C109" s="82">
        <v>242.5</v>
      </c>
      <c r="D109" s="93">
        <f t="shared" si="10"/>
        <v>9.3453982103080709E-3</v>
      </c>
      <c r="E109" s="82">
        <v>245.5</v>
      </c>
      <c r="F109" s="93">
        <f t="shared" si="11"/>
        <v>9.0395605043006953E-3</v>
      </c>
      <c r="G109" s="82">
        <v>110.3</v>
      </c>
      <c r="H109" s="93">
        <f t="shared" si="12"/>
        <v>3.833428329139616E-3</v>
      </c>
      <c r="I109" s="82">
        <v>142.9</v>
      </c>
      <c r="J109" s="93">
        <f t="shared" si="13"/>
        <v>4.1536713047876216E-3</v>
      </c>
      <c r="K109" s="82">
        <v>123.5</v>
      </c>
      <c r="L109" s="93">
        <f t="shared" si="14"/>
        <v>3.131823126802066E-3</v>
      </c>
      <c r="M109" s="82">
        <v>2196.4</v>
      </c>
      <c r="N109" s="93">
        <f t="shared" si="15"/>
        <v>4.8092945244022869E-2</v>
      </c>
      <c r="O109" s="82">
        <v>450.2</v>
      </c>
      <c r="P109" s="93">
        <f t="shared" si="16"/>
        <v>9.1783706862982959E-3</v>
      </c>
      <c r="Q109" s="82">
        <v>742.4</v>
      </c>
      <c r="R109" s="93">
        <f t="shared" si="17"/>
        <v>1.2538316683696303E-2</v>
      </c>
      <c r="S109" s="82">
        <v>936.4</v>
      </c>
      <c r="T109" s="93">
        <f t="shared" si="18"/>
        <v>1.2982727592871422E-2</v>
      </c>
      <c r="U109" s="100">
        <v>921</v>
      </c>
      <c r="V109" s="93">
        <f t="shared" si="19"/>
        <v>1.1559939100081962E-2</v>
      </c>
    </row>
    <row r="110" spans="1:22" ht="15" hidden="1" customHeight="1" x14ac:dyDescent="0.25">
      <c r="A110" s="80" t="s">
        <v>30</v>
      </c>
      <c r="B110" s="80" t="s">
        <v>140</v>
      </c>
      <c r="C110" s="82">
        <v>15.696564885496199</v>
      </c>
      <c r="D110" s="93">
        <f t="shared" si="10"/>
        <v>6.0490989438721939E-4</v>
      </c>
      <c r="E110" s="82">
        <v>1.2371134020618599</v>
      </c>
      <c r="F110" s="93">
        <f t="shared" si="11"/>
        <v>4.5551777794783927E-5</v>
      </c>
      <c r="G110" s="82">
        <v>-55.071283095722997</v>
      </c>
      <c r="H110" s="93">
        <f t="shared" si="12"/>
        <v>-1.913978392939367E-3</v>
      </c>
      <c r="I110" s="82">
        <v>29.5557570262919</v>
      </c>
      <c r="J110" s="93">
        <f t="shared" si="13"/>
        <v>8.5909656998868998E-4</v>
      </c>
      <c r="K110" s="82">
        <v>-13.575927221833499</v>
      </c>
      <c r="L110" s="93">
        <f t="shared" si="14"/>
        <v>-3.4427046834914878E-4</v>
      </c>
      <c r="M110" s="82">
        <v>1678.4615384615399</v>
      </c>
      <c r="N110" s="93">
        <f t="shared" si="15"/>
        <v>3.6752030078050092E-2</v>
      </c>
      <c r="O110" s="82">
        <v>-79.502822800947001</v>
      </c>
      <c r="P110" s="93">
        <f t="shared" si="16"/>
        <v>-1.6208493520083955E-3</v>
      </c>
      <c r="Q110" s="82">
        <v>64.9044868947135</v>
      </c>
      <c r="R110" s="93">
        <f t="shared" si="17"/>
        <v>1.0961651547396745E-3</v>
      </c>
      <c r="S110" s="82">
        <v>26.131465517241399</v>
      </c>
      <c r="T110" s="93">
        <f t="shared" si="18"/>
        <v>3.6229997694666593E-4</v>
      </c>
      <c r="U110" s="100">
        <v>-1.64459632635626</v>
      </c>
      <c r="V110" s="93">
        <f t="shared" si="19"/>
        <v>-2.0642164361451556E-5</v>
      </c>
    </row>
    <row r="111" spans="1:22" ht="15" customHeight="1" x14ac:dyDescent="0.25">
      <c r="A111" s="80" t="s">
        <v>141</v>
      </c>
      <c r="B111" s="80" t="s">
        <v>142</v>
      </c>
      <c r="C111" s="82">
        <v>2251.5</v>
      </c>
      <c r="D111" s="93">
        <f t="shared" si="10"/>
        <v>8.676768688869535E-2</v>
      </c>
      <c r="E111" s="82">
        <v>3336.2</v>
      </c>
      <c r="F111" s="93">
        <f t="shared" si="11"/>
        <v>0.12284228820549074</v>
      </c>
      <c r="G111" s="82">
        <v>2914.7</v>
      </c>
      <c r="H111" s="93">
        <f t="shared" si="12"/>
        <v>0.10129912557518801</v>
      </c>
      <c r="I111" s="82">
        <v>3592.8</v>
      </c>
      <c r="J111" s="93">
        <f t="shared" si="13"/>
        <v>0.10443184229419852</v>
      </c>
      <c r="K111" s="82">
        <v>3462.2</v>
      </c>
      <c r="L111" s="93">
        <f t="shared" si="14"/>
        <v>8.7797554895660837E-2</v>
      </c>
      <c r="M111" s="82">
        <v>5463.7</v>
      </c>
      <c r="N111" s="93">
        <f t="shared" si="15"/>
        <v>0.11963459521479135</v>
      </c>
      <c r="O111" s="82">
        <v>5311.8</v>
      </c>
      <c r="P111" s="93">
        <f t="shared" si="16"/>
        <v>0.10829335720008726</v>
      </c>
      <c r="Q111" s="82">
        <v>4864.3999999999996</v>
      </c>
      <c r="R111" s="93">
        <f t="shared" si="17"/>
        <v>8.2154347624154495E-2</v>
      </c>
      <c r="S111" s="82">
        <v>4267.8</v>
      </c>
      <c r="T111" s="93">
        <f t="shared" si="18"/>
        <v>5.9170957732653413E-2</v>
      </c>
      <c r="U111" s="100">
        <v>4903.6000000000004</v>
      </c>
      <c r="V111" s="93">
        <f t="shared" si="19"/>
        <v>6.1547575864453759E-2</v>
      </c>
    </row>
    <row r="112" spans="1:22" ht="15" hidden="1" customHeight="1" x14ac:dyDescent="0.25">
      <c r="A112" s="80" t="s">
        <v>30</v>
      </c>
      <c r="B112" s="80" t="s">
        <v>142</v>
      </c>
      <c r="C112" s="82">
        <v>-18.700801617678898</v>
      </c>
      <c r="D112" s="93">
        <f t="shared" si="10"/>
        <v>-7.2068634214095945E-4</v>
      </c>
      <c r="E112" s="82">
        <v>48.1767710415279</v>
      </c>
      <c r="F112" s="93">
        <f t="shared" si="11"/>
        <v>1.7739178685610307E-3</v>
      </c>
      <c r="G112" s="82">
        <v>-12.634134644206</v>
      </c>
      <c r="H112" s="93">
        <f t="shared" si="12"/>
        <v>-4.3909383190628777E-4</v>
      </c>
      <c r="I112" s="82">
        <v>23.2648299996569</v>
      </c>
      <c r="J112" s="93">
        <f t="shared" si="13"/>
        <v>6.7623832596457024E-4</v>
      </c>
      <c r="K112" s="82">
        <v>-3.6350478735248402</v>
      </c>
      <c r="L112" s="93">
        <f t="shared" si="14"/>
        <v>-9.2180785403544666E-5</v>
      </c>
      <c r="M112" s="82">
        <v>57.810062965744301</v>
      </c>
      <c r="N112" s="93">
        <f t="shared" si="15"/>
        <v>1.2658241635244286E-3</v>
      </c>
      <c r="O112" s="82">
        <v>-2.7801672859051498</v>
      </c>
      <c r="P112" s="93">
        <f t="shared" si="16"/>
        <v>-5.6680155308656865E-5</v>
      </c>
      <c r="Q112" s="82">
        <v>-8.42275688090667</v>
      </c>
      <c r="R112" s="93">
        <f t="shared" si="17"/>
        <v>-1.4225106832245412E-4</v>
      </c>
      <c r="S112" s="82">
        <v>-12.2646163966779</v>
      </c>
      <c r="T112" s="93">
        <f t="shared" si="18"/>
        <v>-1.7004290229510194E-4</v>
      </c>
      <c r="U112" s="100">
        <v>14.8976053235859</v>
      </c>
      <c r="V112" s="93">
        <f t="shared" si="19"/>
        <v>1.8698741615386517E-4</v>
      </c>
    </row>
    <row r="113" spans="1:22" ht="15" customHeight="1" x14ac:dyDescent="0.25">
      <c r="A113" s="80" t="s">
        <v>143</v>
      </c>
      <c r="B113" s="80" t="s">
        <v>144</v>
      </c>
      <c r="C113" s="82">
        <v>14745.3</v>
      </c>
      <c r="D113" s="93">
        <f t="shared" si="10"/>
        <v>0.56825031022868289</v>
      </c>
      <c r="E113" s="82">
        <v>14552.4</v>
      </c>
      <c r="F113" s="93">
        <f t="shared" si="11"/>
        <v>0.53583421703782252</v>
      </c>
      <c r="G113" s="82">
        <v>13152.3</v>
      </c>
      <c r="H113" s="93">
        <f t="shared" si="12"/>
        <v>0.45710244255070687</v>
      </c>
      <c r="I113" s="82">
        <v>15387.7</v>
      </c>
      <c r="J113" s="93">
        <f t="shared" si="13"/>
        <v>0.44727395337075221</v>
      </c>
      <c r="K113" s="82">
        <v>17488.8</v>
      </c>
      <c r="L113" s="93">
        <f t="shared" si="14"/>
        <v>0.44349658542523052</v>
      </c>
      <c r="M113" s="82">
        <v>21197.3</v>
      </c>
      <c r="N113" s="93">
        <f t="shared" si="15"/>
        <v>0.46414158997501631</v>
      </c>
      <c r="O113" s="82">
        <v>22377.7</v>
      </c>
      <c r="P113" s="93">
        <f t="shared" si="16"/>
        <v>0.45622129210745749</v>
      </c>
      <c r="Q113" s="82">
        <v>25371.200000000001</v>
      </c>
      <c r="R113" s="93">
        <f t="shared" si="17"/>
        <v>0.42849156821847478</v>
      </c>
      <c r="S113" s="82">
        <v>32785</v>
      </c>
      <c r="T113" s="93">
        <f t="shared" si="18"/>
        <v>0.45454797536553776</v>
      </c>
      <c r="U113" s="100">
        <v>34649.1</v>
      </c>
      <c r="V113" s="93">
        <f t="shared" si="19"/>
        <v>0.43489846457399556</v>
      </c>
    </row>
    <row r="114" spans="1:22" ht="15" hidden="1" customHeight="1" x14ac:dyDescent="0.25">
      <c r="A114" s="80" t="s">
        <v>30</v>
      </c>
      <c r="B114" s="80" t="s">
        <v>144</v>
      </c>
      <c r="C114" s="82">
        <v>19.5965674982967</v>
      </c>
      <c r="D114" s="93">
        <f t="shared" si="10"/>
        <v>7.5520712093510637E-4</v>
      </c>
      <c r="E114" s="82">
        <v>-1.3082134646294099</v>
      </c>
      <c r="F114" s="93">
        <f t="shared" si="11"/>
        <v>-4.8169754647895672E-5</v>
      </c>
      <c r="G114" s="82">
        <v>-9.6210934278881908</v>
      </c>
      <c r="H114" s="93">
        <f t="shared" si="12"/>
        <v>-3.3437690030612479E-4</v>
      </c>
      <c r="I114" s="82">
        <v>16.996266812648699</v>
      </c>
      <c r="J114" s="93">
        <f t="shared" si="13"/>
        <v>4.9403013119813212E-4</v>
      </c>
      <c r="K114" s="82">
        <v>13.654412290335801</v>
      </c>
      <c r="L114" s="93">
        <f t="shared" si="14"/>
        <v>3.4626076270254276E-4</v>
      </c>
      <c r="M114" s="82">
        <v>21.2049997712822</v>
      </c>
      <c r="N114" s="93">
        <f t="shared" si="15"/>
        <v>4.6431018616818076E-4</v>
      </c>
      <c r="O114" s="82">
        <v>5.5686337410896698</v>
      </c>
      <c r="P114" s="93">
        <f t="shared" si="16"/>
        <v>1.1352950842280995E-4</v>
      </c>
      <c r="Q114" s="82">
        <v>13.3771567229876</v>
      </c>
      <c r="R114" s="93">
        <f t="shared" si="17"/>
        <v>2.2592541395508565E-4</v>
      </c>
      <c r="S114" s="82">
        <v>29.221321813709999</v>
      </c>
      <c r="T114" s="93">
        <f t="shared" si="18"/>
        <v>4.0513932188277271E-4</v>
      </c>
      <c r="U114" s="100">
        <v>5.6858319353362798</v>
      </c>
      <c r="V114" s="93">
        <f t="shared" si="19"/>
        <v>7.1365766455796473E-5</v>
      </c>
    </row>
    <row r="115" spans="1:22" ht="15" hidden="1" customHeight="1" x14ac:dyDescent="0.25">
      <c r="A115" s="80" t="s">
        <v>145</v>
      </c>
      <c r="B115" s="80" t="s">
        <v>146</v>
      </c>
      <c r="C115" s="82">
        <v>0</v>
      </c>
      <c r="D115" s="93">
        <f t="shared" si="10"/>
        <v>0</v>
      </c>
      <c r="E115" s="82">
        <v>0</v>
      </c>
      <c r="F115" s="93">
        <f t="shared" si="11"/>
        <v>0</v>
      </c>
      <c r="G115" s="82">
        <v>0</v>
      </c>
      <c r="H115" s="93">
        <f t="shared" si="12"/>
        <v>0</v>
      </c>
      <c r="I115" s="82">
        <v>0</v>
      </c>
      <c r="J115" s="93">
        <f t="shared" si="13"/>
        <v>0</v>
      </c>
      <c r="K115" s="82">
        <v>0</v>
      </c>
      <c r="L115" s="93">
        <f t="shared" si="14"/>
        <v>0</v>
      </c>
      <c r="M115" s="82">
        <v>0</v>
      </c>
      <c r="N115" s="93">
        <f t="shared" si="15"/>
        <v>0</v>
      </c>
      <c r="O115" s="82">
        <v>0</v>
      </c>
      <c r="P115" s="93">
        <f t="shared" si="16"/>
        <v>0</v>
      </c>
      <c r="Q115" s="82">
        <v>0</v>
      </c>
      <c r="R115" s="93">
        <f t="shared" si="17"/>
        <v>0</v>
      </c>
      <c r="S115" s="82">
        <v>0</v>
      </c>
      <c r="T115" s="93">
        <f t="shared" si="18"/>
        <v>0</v>
      </c>
      <c r="U115" s="100">
        <v>0</v>
      </c>
      <c r="V115" s="93">
        <f t="shared" si="19"/>
        <v>0</v>
      </c>
    </row>
    <row r="116" spans="1:22" ht="15" hidden="1" customHeight="1" x14ac:dyDescent="0.25">
      <c r="A116" s="80" t="s">
        <v>147</v>
      </c>
      <c r="B116" s="80" t="s">
        <v>148</v>
      </c>
      <c r="C116" s="82">
        <v>2029.4</v>
      </c>
      <c r="D116" s="93">
        <f t="shared" si="10"/>
        <v>7.8208458259790517E-2</v>
      </c>
      <c r="E116" s="82">
        <v>2052.4</v>
      </c>
      <c r="F116" s="93">
        <f t="shared" si="11"/>
        <v>7.5571462236361492E-2</v>
      </c>
      <c r="G116" s="82">
        <v>2068.5</v>
      </c>
      <c r="H116" s="93">
        <f t="shared" si="12"/>
        <v>7.1889814132595611E-2</v>
      </c>
      <c r="I116" s="82">
        <v>2084.1</v>
      </c>
      <c r="J116" s="93">
        <f t="shared" si="13"/>
        <v>6.0578491016850117E-2</v>
      </c>
      <c r="K116" s="82">
        <v>2094.4</v>
      </c>
      <c r="L116" s="93">
        <f t="shared" si="14"/>
        <v>5.3111662807888642E-2</v>
      </c>
      <c r="M116" s="82">
        <v>2117.3000000000002</v>
      </c>
      <c r="N116" s="93">
        <f t="shared" si="15"/>
        <v>4.6360951085945012E-2</v>
      </c>
      <c r="O116" s="82">
        <v>2138.9</v>
      </c>
      <c r="P116" s="93">
        <f t="shared" si="16"/>
        <v>4.3606435053139547E-2</v>
      </c>
      <c r="Q116" s="82">
        <v>2164.6</v>
      </c>
      <c r="R116" s="93">
        <f t="shared" si="17"/>
        <v>3.6557705136757837E-2</v>
      </c>
      <c r="S116" s="82">
        <v>2178.5</v>
      </c>
      <c r="T116" s="93">
        <f t="shared" si="18"/>
        <v>3.0203836032753516E-2</v>
      </c>
      <c r="U116" s="100">
        <v>2246.1</v>
      </c>
      <c r="V116" s="93">
        <f t="shared" si="19"/>
        <v>2.8191942684792717E-2</v>
      </c>
    </row>
    <row r="117" spans="1:22" ht="15" hidden="1" customHeight="1" x14ac:dyDescent="0.25">
      <c r="A117" s="80" t="s">
        <v>30</v>
      </c>
      <c r="B117" s="80" t="s">
        <v>148</v>
      </c>
      <c r="C117" s="82">
        <v>0.99029609355561499</v>
      </c>
      <c r="D117" s="93">
        <f t="shared" si="10"/>
        <v>3.8163758104699873E-5</v>
      </c>
      <c r="E117" s="82">
        <v>1.13333990341973</v>
      </c>
      <c r="F117" s="93">
        <f t="shared" si="11"/>
        <v>4.1730731685950938E-5</v>
      </c>
      <c r="G117" s="82">
        <v>0.78444747612550703</v>
      </c>
      <c r="H117" s="93">
        <f t="shared" si="12"/>
        <v>2.7263129444257399E-5</v>
      </c>
      <c r="I117" s="82">
        <v>0.75416968817983598</v>
      </c>
      <c r="J117" s="93">
        <f t="shared" si="13"/>
        <v>2.1921434518776858E-5</v>
      </c>
      <c r="K117" s="82">
        <v>0.49421812772900398</v>
      </c>
      <c r="L117" s="93">
        <f t="shared" si="14"/>
        <v>1.2532823984668114E-5</v>
      </c>
      <c r="M117" s="82">
        <v>1.0933919022154399</v>
      </c>
      <c r="N117" s="93">
        <f t="shared" si="15"/>
        <v>2.3941193263296829E-5</v>
      </c>
      <c r="O117" s="82">
        <v>1.02016719406791</v>
      </c>
      <c r="P117" s="93">
        <f t="shared" si="16"/>
        <v>2.0798473276668347E-5</v>
      </c>
      <c r="Q117" s="82">
        <v>1.2015521997288201</v>
      </c>
      <c r="R117" s="93">
        <f t="shared" si="17"/>
        <v>2.0292890614482568E-5</v>
      </c>
      <c r="S117" s="82">
        <v>0.64215097477594396</v>
      </c>
      <c r="T117" s="93">
        <f t="shared" si="18"/>
        <v>8.9031089053961208E-6</v>
      </c>
      <c r="U117" s="100">
        <v>3.10305255910029</v>
      </c>
      <c r="V117" s="93">
        <f t="shared" si="19"/>
        <v>3.8947989801903185E-5</v>
      </c>
    </row>
    <row r="118" spans="1:22" ht="15" customHeight="1" x14ac:dyDescent="0.25">
      <c r="A118" s="80" t="s">
        <v>149</v>
      </c>
      <c r="B118" s="80" t="s">
        <v>150</v>
      </c>
      <c r="C118" s="82">
        <v>693</v>
      </c>
      <c r="D118" s="93">
        <f t="shared" si="10"/>
        <v>2.6706643132962858E-2</v>
      </c>
      <c r="E118" s="82">
        <v>693.3</v>
      </c>
      <c r="F118" s="93">
        <f t="shared" si="11"/>
        <v>2.5528013432308233E-2</v>
      </c>
      <c r="G118" s="82">
        <v>693.5</v>
      </c>
      <c r="H118" s="93">
        <f t="shared" si="12"/>
        <v>2.41022896306285E-2</v>
      </c>
      <c r="I118" s="82">
        <v>971</v>
      </c>
      <c r="J118" s="93">
        <f t="shared" si="13"/>
        <v>2.8224036647647169E-2</v>
      </c>
      <c r="K118" s="82">
        <v>971</v>
      </c>
      <c r="L118" s="93">
        <f t="shared" si="14"/>
        <v>2.4623483855261589E-2</v>
      </c>
      <c r="M118" s="82">
        <v>971.1</v>
      </c>
      <c r="N118" s="93">
        <f t="shared" si="15"/>
        <v>2.1263457988740943E-2</v>
      </c>
      <c r="O118" s="82">
        <v>971.2</v>
      </c>
      <c r="P118" s="93">
        <f t="shared" si="16"/>
        <v>1.9800163506292549E-2</v>
      </c>
      <c r="Q118" s="82">
        <v>971.3</v>
      </c>
      <c r="R118" s="93">
        <f t="shared" si="17"/>
        <v>1.6404185068526696E-2</v>
      </c>
      <c r="S118" s="82">
        <v>971.3</v>
      </c>
      <c r="T118" s="93">
        <f t="shared" si="18"/>
        <v>1.346659900785563E-2</v>
      </c>
      <c r="U118" s="100">
        <v>971.4</v>
      </c>
      <c r="V118" s="93">
        <f t="shared" si="19"/>
        <v>1.2192535115982213E-2</v>
      </c>
    </row>
    <row r="119" spans="1:22" ht="15" hidden="1" customHeight="1" x14ac:dyDescent="0.25">
      <c r="A119" s="80" t="s">
        <v>30</v>
      </c>
      <c r="B119" s="80" t="s">
        <v>150</v>
      </c>
      <c r="C119" s="82">
        <v>5.7753393011836199E-2</v>
      </c>
      <c r="D119" s="93">
        <f t="shared" si="10"/>
        <v>2.2256843533692069E-6</v>
      </c>
      <c r="E119" s="82">
        <v>4.3290043290036703E-2</v>
      </c>
      <c r="F119" s="93">
        <f t="shared" si="11"/>
        <v>1.5939835664117438E-6</v>
      </c>
      <c r="G119" s="82">
        <v>2.8847540747157899E-2</v>
      </c>
      <c r="H119" s="93">
        <f t="shared" si="12"/>
        <v>1.0025836802009474E-6</v>
      </c>
      <c r="I119" s="82">
        <v>40.014419610670501</v>
      </c>
      <c r="J119" s="93">
        <f t="shared" si="13"/>
        <v>1.163098296113178E-3</v>
      </c>
      <c r="K119" s="82">
        <v>0</v>
      </c>
      <c r="L119" s="93">
        <f t="shared" si="14"/>
        <v>0</v>
      </c>
      <c r="M119" s="82">
        <v>1.0298661174049701E-2</v>
      </c>
      <c r="N119" s="93">
        <f t="shared" si="15"/>
        <v>2.2550216168745059E-7</v>
      </c>
      <c r="O119" s="82">
        <v>1.02976006590488E-2</v>
      </c>
      <c r="P119" s="93">
        <f t="shared" si="16"/>
        <v>2.0994046207956357E-7</v>
      </c>
      <c r="Q119" s="82">
        <v>1.0296540362428899E-2</v>
      </c>
      <c r="R119" s="93">
        <f t="shared" si="17"/>
        <v>1.7389720340866736E-7</v>
      </c>
      <c r="S119" s="82">
        <v>0</v>
      </c>
      <c r="T119" s="93">
        <f t="shared" si="18"/>
        <v>0</v>
      </c>
      <c r="U119" s="100">
        <v>1.0295480284157599E-2</v>
      </c>
      <c r="V119" s="93">
        <f t="shared" si="19"/>
        <v>1.292238057447952E-7</v>
      </c>
    </row>
    <row r="120" spans="1:22" ht="15" hidden="1" customHeight="1" x14ac:dyDescent="0.25">
      <c r="A120" s="80" t="s">
        <v>151</v>
      </c>
      <c r="B120" s="80" t="s">
        <v>152</v>
      </c>
      <c r="C120" s="82">
        <v>1336.4</v>
      </c>
      <c r="D120" s="93">
        <f t="shared" si="10"/>
        <v>5.1501815126827659E-2</v>
      </c>
      <c r="E120" s="82">
        <v>1359.1</v>
      </c>
      <c r="F120" s="93">
        <f t="shared" si="11"/>
        <v>5.0043448804053252E-2</v>
      </c>
      <c r="G120" s="82">
        <v>1375</v>
      </c>
      <c r="H120" s="93">
        <f t="shared" si="12"/>
        <v>4.7787524501967105E-2</v>
      </c>
      <c r="I120" s="82">
        <v>1113.0999999999999</v>
      </c>
      <c r="J120" s="93">
        <f t="shared" si="13"/>
        <v>3.2354454369202951E-2</v>
      </c>
      <c r="K120" s="82">
        <v>1123.4000000000001</v>
      </c>
      <c r="L120" s="93">
        <f t="shared" si="14"/>
        <v>2.8488178952627057E-2</v>
      </c>
      <c r="M120" s="82">
        <v>1146.2</v>
      </c>
      <c r="N120" s="93">
        <f t="shared" si="15"/>
        <v>2.5097493097204066E-2</v>
      </c>
      <c r="O120" s="82">
        <v>1167.7</v>
      </c>
      <c r="P120" s="93">
        <f t="shared" si="16"/>
        <v>2.3806271546847002E-2</v>
      </c>
      <c r="Q120" s="82">
        <v>1193.3</v>
      </c>
      <c r="R120" s="93">
        <f t="shared" si="17"/>
        <v>2.0153520068231141E-2</v>
      </c>
      <c r="S120" s="82">
        <v>1207.2</v>
      </c>
      <c r="T120" s="93">
        <f t="shared" si="18"/>
        <v>1.6737237024897888E-2</v>
      </c>
      <c r="U120" s="100">
        <v>1274.7</v>
      </c>
      <c r="V120" s="93">
        <f t="shared" si="19"/>
        <v>1.5999407568810506E-2</v>
      </c>
    </row>
    <row r="121" spans="1:22" ht="15" hidden="1" customHeight="1" x14ac:dyDescent="0.25">
      <c r="A121" s="80" t="s">
        <v>30</v>
      </c>
      <c r="B121" s="80" t="s">
        <v>152</v>
      </c>
      <c r="C121" s="82">
        <v>1.48075024679171</v>
      </c>
      <c r="D121" s="93">
        <f t="shared" si="10"/>
        <v>5.7064745180538065E-5</v>
      </c>
      <c r="E121" s="82">
        <v>1.6985932355582001</v>
      </c>
      <c r="F121" s="93">
        <f t="shared" si="11"/>
        <v>6.2543936150811534E-5</v>
      </c>
      <c r="G121" s="82">
        <v>1.16989184018837</v>
      </c>
      <c r="H121" s="93">
        <f t="shared" si="12"/>
        <v>4.0659079983747725E-5</v>
      </c>
      <c r="I121" s="82">
        <v>-19.047272727272698</v>
      </c>
      <c r="J121" s="93">
        <f t="shared" si="13"/>
        <v>-5.5364667712901657E-4</v>
      </c>
      <c r="K121" s="82">
        <v>0.92534363489355698</v>
      </c>
      <c r="L121" s="93">
        <f t="shared" si="14"/>
        <v>2.3465689036426955E-5</v>
      </c>
      <c r="M121" s="82">
        <v>2.0295531422467499</v>
      </c>
      <c r="N121" s="93">
        <f t="shared" si="15"/>
        <v>4.4439623083184982E-5</v>
      </c>
      <c r="O121" s="82">
        <v>1.87576339207817</v>
      </c>
      <c r="P121" s="93">
        <f t="shared" si="16"/>
        <v>3.8241785278280169E-5</v>
      </c>
      <c r="Q121" s="82">
        <v>2.19234392395306</v>
      </c>
      <c r="R121" s="93">
        <f t="shared" si="17"/>
        <v>3.7026269393993632E-5</v>
      </c>
      <c r="S121" s="82">
        <v>1.1648370066203</v>
      </c>
      <c r="T121" s="93">
        <f t="shared" si="18"/>
        <v>1.614989486015284E-5</v>
      </c>
      <c r="U121" s="100">
        <v>5.5914512922465196</v>
      </c>
      <c r="V121" s="93">
        <f t="shared" si="19"/>
        <v>7.0181147035227307E-5</v>
      </c>
    </row>
    <row r="122" spans="1:22" ht="15" hidden="1" customHeight="1" x14ac:dyDescent="0.25">
      <c r="A122" s="80" t="s">
        <v>153</v>
      </c>
      <c r="B122" s="80" t="s">
        <v>154</v>
      </c>
      <c r="C122" s="83">
        <v>0</v>
      </c>
      <c r="D122" s="93">
        <f t="shared" si="10"/>
        <v>0</v>
      </c>
      <c r="E122" s="83">
        <v>0</v>
      </c>
      <c r="F122" s="93">
        <f t="shared" si="11"/>
        <v>0</v>
      </c>
      <c r="G122" s="83">
        <v>0</v>
      </c>
      <c r="H122" s="93">
        <f t="shared" si="12"/>
        <v>0</v>
      </c>
      <c r="I122" s="83">
        <v>0</v>
      </c>
      <c r="J122" s="93">
        <f t="shared" si="13"/>
        <v>0</v>
      </c>
      <c r="K122" s="83">
        <v>0</v>
      </c>
      <c r="L122" s="93">
        <f t="shared" si="14"/>
        <v>0</v>
      </c>
      <c r="M122" s="83">
        <v>0</v>
      </c>
      <c r="N122" s="93">
        <f t="shared" si="15"/>
        <v>0</v>
      </c>
      <c r="O122" s="83">
        <v>0</v>
      </c>
      <c r="P122" s="93">
        <f t="shared" si="16"/>
        <v>0</v>
      </c>
      <c r="Q122" s="83">
        <v>0</v>
      </c>
      <c r="R122" s="93">
        <f t="shared" si="17"/>
        <v>0</v>
      </c>
      <c r="S122" s="83">
        <v>0</v>
      </c>
      <c r="T122" s="93">
        <f t="shared" si="18"/>
        <v>0</v>
      </c>
      <c r="U122" s="101">
        <v>0</v>
      </c>
      <c r="V122" s="93">
        <f t="shared" si="19"/>
        <v>0</v>
      </c>
    </row>
    <row r="123" spans="1:22" ht="15" hidden="1" customHeight="1" x14ac:dyDescent="0.25">
      <c r="A123" s="80" t="s">
        <v>155</v>
      </c>
      <c r="B123" s="80" t="s">
        <v>156</v>
      </c>
      <c r="C123" s="82">
        <v>0</v>
      </c>
      <c r="D123" s="93">
        <f t="shared" si="10"/>
        <v>0</v>
      </c>
      <c r="E123" s="82">
        <v>0</v>
      </c>
      <c r="F123" s="93">
        <f t="shared" si="11"/>
        <v>0</v>
      </c>
      <c r="G123" s="82">
        <v>0</v>
      </c>
      <c r="H123" s="93">
        <f t="shared" si="12"/>
        <v>0</v>
      </c>
      <c r="I123" s="82">
        <v>0</v>
      </c>
      <c r="J123" s="93">
        <f t="shared" si="13"/>
        <v>0</v>
      </c>
      <c r="K123" s="82">
        <v>0</v>
      </c>
      <c r="L123" s="93">
        <f t="shared" si="14"/>
        <v>0</v>
      </c>
      <c r="M123" s="82">
        <v>0</v>
      </c>
      <c r="N123" s="93">
        <f t="shared" si="15"/>
        <v>0</v>
      </c>
      <c r="O123" s="82">
        <v>0</v>
      </c>
      <c r="P123" s="93">
        <f t="shared" si="16"/>
        <v>0</v>
      </c>
      <c r="Q123" s="82">
        <v>0</v>
      </c>
      <c r="R123" s="93">
        <f t="shared" si="17"/>
        <v>0</v>
      </c>
      <c r="S123" s="82">
        <v>0</v>
      </c>
      <c r="T123" s="93">
        <f t="shared" si="18"/>
        <v>0</v>
      </c>
      <c r="U123" s="100">
        <v>0</v>
      </c>
      <c r="V123" s="93">
        <f t="shared" si="19"/>
        <v>0</v>
      </c>
    </row>
    <row r="124" spans="1:22" ht="15" customHeight="1" x14ac:dyDescent="0.25">
      <c r="A124" s="80" t="s">
        <v>157</v>
      </c>
      <c r="B124" s="80" t="s">
        <v>158</v>
      </c>
      <c r="C124" s="82">
        <v>6559.1</v>
      </c>
      <c r="D124" s="93">
        <f t="shared" si="10"/>
        <v>0.25277278928342956</v>
      </c>
      <c r="E124" s="82">
        <v>8162.6</v>
      </c>
      <c r="F124" s="93">
        <f t="shared" si="11"/>
        <v>0.30055526098739249</v>
      </c>
      <c r="G124" s="82">
        <v>10652.8</v>
      </c>
      <c r="H124" s="93">
        <f t="shared" si="12"/>
        <v>0.37023341164694923</v>
      </c>
      <c r="I124" s="82">
        <v>14204</v>
      </c>
      <c r="J124" s="93">
        <f t="shared" si="13"/>
        <v>0.41286737028133924</v>
      </c>
      <c r="K124" s="82">
        <v>16777.3</v>
      </c>
      <c r="L124" s="93">
        <f t="shared" si="14"/>
        <v>0.42545373397001052</v>
      </c>
      <c r="M124" s="82">
        <v>19438.5</v>
      </c>
      <c r="N124" s="93">
        <f t="shared" si="15"/>
        <v>0.4256304480631663</v>
      </c>
      <c r="O124" s="82">
        <v>21700.5</v>
      </c>
      <c r="P124" s="93">
        <f t="shared" si="16"/>
        <v>0.44241500017329222</v>
      </c>
      <c r="Q124" s="82">
        <v>28597.1</v>
      </c>
      <c r="R124" s="93">
        <f t="shared" si="17"/>
        <v>0.48297345909931511</v>
      </c>
      <c r="S124" s="82">
        <v>34203.699999999997</v>
      </c>
      <c r="T124" s="93">
        <f t="shared" si="18"/>
        <v>0.47421755635230267</v>
      </c>
      <c r="U124" s="100">
        <v>39779.599999999999</v>
      </c>
      <c r="V124" s="93">
        <f t="shared" si="19"/>
        <v>0.49929397766082562</v>
      </c>
    </row>
    <row r="125" spans="1:22" ht="15" hidden="1" customHeight="1" x14ac:dyDescent="0.25">
      <c r="A125" s="80" t="s">
        <v>30</v>
      </c>
      <c r="B125" s="80" t="s">
        <v>158</v>
      </c>
      <c r="C125" s="82">
        <v>26.350362151333002</v>
      </c>
      <c r="D125" s="93">
        <f t="shared" si="10"/>
        <v>1.015482999134173E-3</v>
      </c>
      <c r="E125" s="82">
        <v>24.446951563476699</v>
      </c>
      <c r="F125" s="93">
        <f t="shared" si="11"/>
        <v>9.0016170184829358E-4</v>
      </c>
      <c r="G125" s="82">
        <v>30.507436356063</v>
      </c>
      <c r="H125" s="93">
        <f t="shared" si="12"/>
        <v>1.0602726271691366E-3</v>
      </c>
      <c r="I125" s="82">
        <v>33.335836587563797</v>
      </c>
      <c r="J125" s="93">
        <f t="shared" si="13"/>
        <v>9.6897206336496195E-4</v>
      </c>
      <c r="K125" s="82">
        <v>18.116727682343001</v>
      </c>
      <c r="L125" s="93">
        <f t="shared" si="14"/>
        <v>4.5942013552661542E-4</v>
      </c>
      <c r="M125" s="82">
        <v>15.861908650378799</v>
      </c>
      <c r="N125" s="93">
        <f t="shared" si="15"/>
        <v>3.4731647431631774E-4</v>
      </c>
      <c r="O125" s="82">
        <v>11.6367003626823</v>
      </c>
      <c r="P125" s="93">
        <f t="shared" si="16"/>
        <v>2.3724111393620605E-4</v>
      </c>
      <c r="Q125" s="82">
        <v>31.780834542982898</v>
      </c>
      <c r="R125" s="93">
        <f t="shared" si="17"/>
        <v>5.3674322194514315E-4</v>
      </c>
      <c r="S125" s="82">
        <v>19.605484472201699</v>
      </c>
      <c r="T125" s="93">
        <f t="shared" si="18"/>
        <v>2.7182044449900172E-4</v>
      </c>
      <c r="U125" s="100">
        <v>16.302037498867101</v>
      </c>
      <c r="V125" s="93">
        <f t="shared" si="19"/>
        <v>2.0461515819126619E-4</v>
      </c>
    </row>
    <row r="126" spans="1:22" ht="15" hidden="1" customHeight="1" x14ac:dyDescent="0.25">
      <c r="A126" s="80" t="s">
        <v>159</v>
      </c>
      <c r="B126" s="80" t="s">
        <v>160</v>
      </c>
      <c r="C126" s="82">
        <v>2614.8000000000002</v>
      </c>
      <c r="D126" s="93">
        <f t="shared" si="10"/>
        <v>0.1007684422280971</v>
      </c>
      <c r="E126" s="82">
        <v>2391</v>
      </c>
      <c r="F126" s="93">
        <f t="shared" si="11"/>
        <v>8.8039059738423464E-2</v>
      </c>
      <c r="G126" s="82">
        <v>2899.6</v>
      </c>
      <c r="H126" s="93">
        <f t="shared" si="12"/>
        <v>0.10077433166974824</v>
      </c>
      <c r="I126" s="82">
        <v>2727.5</v>
      </c>
      <c r="J126" s="93">
        <f t="shared" si="13"/>
        <v>7.928018533105835E-2</v>
      </c>
      <c r="K126" s="82">
        <v>3073.4</v>
      </c>
      <c r="L126" s="93">
        <f t="shared" si="14"/>
        <v>7.7938017796870207E-2</v>
      </c>
      <c r="M126" s="82">
        <v>2882.3</v>
      </c>
      <c r="N126" s="93">
        <f t="shared" si="15"/>
        <v>6.3111589909327595E-2</v>
      </c>
      <c r="O126" s="82">
        <v>2761.9</v>
      </c>
      <c r="P126" s="93">
        <f t="shared" si="16"/>
        <v>5.6307734336933056E-2</v>
      </c>
      <c r="Q126" s="82">
        <v>3007</v>
      </c>
      <c r="R126" s="93">
        <f t="shared" si="17"/>
        <v>5.0784911459960648E-2</v>
      </c>
      <c r="S126" s="82">
        <v>2887.7</v>
      </c>
      <c r="T126" s="93">
        <f t="shared" si="18"/>
        <v>4.0036546849567284E-2</v>
      </c>
      <c r="U126" s="100">
        <v>2915.5</v>
      </c>
      <c r="V126" s="93">
        <f t="shared" si="19"/>
        <v>3.6593922308674226E-2</v>
      </c>
    </row>
    <row r="127" spans="1:22" ht="15" hidden="1" customHeight="1" x14ac:dyDescent="0.25">
      <c r="A127" s="80" t="s">
        <v>30</v>
      </c>
      <c r="B127" s="80" t="s">
        <v>160</v>
      </c>
      <c r="C127" s="82">
        <v>12.1798446951821</v>
      </c>
      <c r="D127" s="93">
        <f t="shared" si="10"/>
        <v>4.6938350027292804E-4</v>
      </c>
      <c r="E127" s="82">
        <v>-8.5589720055071208</v>
      </c>
      <c r="F127" s="93">
        <f t="shared" si="11"/>
        <v>-3.1515008268186346E-4</v>
      </c>
      <c r="G127" s="82">
        <v>21.271434546215001</v>
      </c>
      <c r="H127" s="93">
        <f t="shared" si="12"/>
        <v>7.3927941786853743E-4</v>
      </c>
      <c r="I127" s="82">
        <v>-5.9353014208856401</v>
      </c>
      <c r="J127" s="93">
        <f t="shared" si="13"/>
        <v>-1.7252128199578645E-4</v>
      </c>
      <c r="K127" s="82">
        <v>12.6819431714024</v>
      </c>
      <c r="L127" s="93">
        <f t="shared" si="14"/>
        <v>3.2160002361933257E-4</v>
      </c>
      <c r="M127" s="82">
        <v>-6.2178694605323104</v>
      </c>
      <c r="N127" s="93">
        <f t="shared" si="15"/>
        <v>-1.3614808573113386E-4</v>
      </c>
      <c r="O127" s="82">
        <v>-4.1772195815841497</v>
      </c>
      <c r="P127" s="93">
        <f t="shared" si="16"/>
        <v>-8.516230510404974E-5</v>
      </c>
      <c r="Q127" s="82">
        <v>8.8743256453890407</v>
      </c>
      <c r="R127" s="93">
        <f t="shared" si="17"/>
        <v>1.4987756640104442E-4</v>
      </c>
      <c r="S127" s="82">
        <v>-3.96740937811773</v>
      </c>
      <c r="T127" s="93">
        <f t="shared" si="18"/>
        <v>-5.5006188814081484E-5</v>
      </c>
      <c r="U127" s="100">
        <v>0.96270388198220702</v>
      </c>
      <c r="V127" s="93">
        <f t="shared" si="19"/>
        <v>1.2083385718921612E-5</v>
      </c>
    </row>
    <row r="128" spans="1:22" ht="15" hidden="1" customHeight="1" x14ac:dyDescent="0.25">
      <c r="A128" s="80" t="s">
        <v>161</v>
      </c>
      <c r="B128" s="80" t="s">
        <v>162</v>
      </c>
      <c r="C128" s="82">
        <v>11203.3</v>
      </c>
      <c r="D128" s="93">
        <f t="shared" si="10"/>
        <v>0.43174968977131711</v>
      </c>
      <c r="E128" s="82">
        <v>12606</v>
      </c>
      <c r="F128" s="93">
        <f t="shared" si="11"/>
        <v>0.46416578296217742</v>
      </c>
      <c r="G128" s="82">
        <v>15620.9</v>
      </c>
      <c r="H128" s="93">
        <f t="shared" si="12"/>
        <v>0.54289755744929302</v>
      </c>
      <c r="I128" s="82">
        <v>19015.599999999999</v>
      </c>
      <c r="J128" s="93">
        <f t="shared" si="13"/>
        <v>0.55272604662924774</v>
      </c>
      <c r="K128" s="82">
        <v>21945.1</v>
      </c>
      <c r="L128" s="93">
        <f t="shared" si="14"/>
        <v>0.55650341457476937</v>
      </c>
      <c r="M128" s="82">
        <v>24438.1</v>
      </c>
      <c r="N128" s="93">
        <f t="shared" si="15"/>
        <v>0.53510298905843889</v>
      </c>
      <c r="O128" s="82">
        <v>26601.3</v>
      </c>
      <c r="P128" s="93">
        <f t="shared" si="16"/>
        <v>0.54232916956336485</v>
      </c>
      <c r="Q128" s="82">
        <v>33768.699999999997</v>
      </c>
      <c r="R128" s="93">
        <f t="shared" si="17"/>
        <v>0.5703160756960336</v>
      </c>
      <c r="S128" s="82">
        <v>39269.9</v>
      </c>
      <c r="T128" s="93">
        <f t="shared" si="18"/>
        <v>0.54445793923462349</v>
      </c>
      <c r="U128" s="100">
        <v>44941.2</v>
      </c>
      <c r="V128" s="93">
        <f t="shared" si="19"/>
        <v>0.56407984265429256</v>
      </c>
    </row>
    <row r="129" spans="1:22" ht="15" hidden="1" customHeight="1" x14ac:dyDescent="0.25">
      <c r="A129" s="80" t="s">
        <v>30</v>
      </c>
      <c r="B129" s="80" t="s">
        <v>162</v>
      </c>
      <c r="C129" s="82">
        <v>17.538503504133601</v>
      </c>
      <c r="D129" s="93">
        <f t="shared" si="10"/>
        <v>6.7589401756293604E-4</v>
      </c>
      <c r="E129" s="82">
        <v>12.5204180910982</v>
      </c>
      <c r="F129" s="93">
        <f t="shared" si="11"/>
        <v>4.6101456974999262E-4</v>
      </c>
      <c r="G129" s="82">
        <v>23.9163890211011</v>
      </c>
      <c r="H129" s="93">
        <f t="shared" si="12"/>
        <v>8.3120365552323344E-4</v>
      </c>
      <c r="I129" s="82">
        <v>21.731782419706899</v>
      </c>
      <c r="J129" s="93">
        <f t="shared" si="13"/>
        <v>6.316772640911453E-4</v>
      </c>
      <c r="K129" s="82">
        <v>15.405772102905001</v>
      </c>
      <c r="L129" s="93">
        <f t="shared" si="14"/>
        <v>3.9067330654348164E-4</v>
      </c>
      <c r="M129" s="82">
        <v>11.3601669621009</v>
      </c>
      <c r="N129" s="93">
        <f t="shared" si="15"/>
        <v>2.4874516830781102E-4</v>
      </c>
      <c r="O129" s="82">
        <v>8.8517519774450601</v>
      </c>
      <c r="P129" s="93">
        <f t="shared" si="16"/>
        <v>1.8046348483377324E-4</v>
      </c>
      <c r="Q129" s="82">
        <v>26.9437959798957</v>
      </c>
      <c r="R129" s="93">
        <f t="shared" si="17"/>
        <v>4.5505097879422907E-4</v>
      </c>
      <c r="S129" s="82">
        <v>16.290825527781699</v>
      </c>
      <c r="T129" s="93">
        <f t="shared" si="18"/>
        <v>2.2586432089938662E-4</v>
      </c>
      <c r="U129" s="100">
        <v>14.4418498646546</v>
      </c>
      <c r="V129" s="93">
        <f t="shared" si="19"/>
        <v>1.8126699775019989E-4</v>
      </c>
    </row>
    <row r="130" spans="1:22" ht="15" hidden="1" customHeight="1" x14ac:dyDescent="0.25">
      <c r="A130" s="80" t="s">
        <v>163</v>
      </c>
      <c r="B130" s="80" t="s">
        <v>164</v>
      </c>
      <c r="C130" s="82">
        <v>0</v>
      </c>
      <c r="D130" s="93">
        <f t="shared" si="10"/>
        <v>0</v>
      </c>
      <c r="E130" s="82">
        <v>0</v>
      </c>
      <c r="F130" s="93">
        <f t="shared" si="11"/>
        <v>0</v>
      </c>
      <c r="G130" s="82">
        <v>0</v>
      </c>
      <c r="H130" s="93">
        <f t="shared" si="12"/>
        <v>0</v>
      </c>
      <c r="I130" s="82">
        <v>0</v>
      </c>
      <c r="J130" s="93">
        <f t="shared" si="13"/>
        <v>0</v>
      </c>
      <c r="K130" s="82">
        <v>0</v>
      </c>
      <c r="L130" s="93">
        <f t="shared" si="14"/>
        <v>0</v>
      </c>
      <c r="M130" s="82">
        <v>34.5</v>
      </c>
      <c r="N130" s="93">
        <f t="shared" si="15"/>
        <v>7.5542096654470444E-4</v>
      </c>
      <c r="O130" s="82">
        <v>71.099999999999994</v>
      </c>
      <c r="P130" s="93">
        <f t="shared" si="16"/>
        <v>1.4495383291777183E-3</v>
      </c>
      <c r="Q130" s="82">
        <v>70.599999999999994</v>
      </c>
      <c r="R130" s="93">
        <f t="shared" si="17"/>
        <v>1.1923560854915935E-3</v>
      </c>
      <c r="S130" s="82">
        <v>71.7</v>
      </c>
      <c r="T130" s="93">
        <f t="shared" si="18"/>
        <v>9.940853998386171E-4</v>
      </c>
      <c r="U130" s="100">
        <v>81.400000000000006</v>
      </c>
      <c r="V130" s="93">
        <f t="shared" si="19"/>
        <v>1.0216927717119129E-3</v>
      </c>
    </row>
    <row r="131" spans="1:22" ht="15" hidden="1" customHeight="1" x14ac:dyDescent="0.25">
      <c r="A131" s="80" t="s">
        <v>30</v>
      </c>
      <c r="B131" s="80" t="s">
        <v>164</v>
      </c>
      <c r="C131" s="83">
        <v>0</v>
      </c>
      <c r="D131" s="93">
        <f t="shared" ref="D131:D133" si="20">C131/$C$134</f>
        <v>0</v>
      </c>
      <c r="E131" s="83">
        <v>0</v>
      </c>
      <c r="F131" s="93">
        <f t="shared" ref="F131:F133" si="21">E131/$E$134</f>
        <v>0</v>
      </c>
      <c r="G131" s="83">
        <v>0</v>
      </c>
      <c r="H131" s="93">
        <f t="shared" ref="H131:H133" si="22">G131/$G$134</f>
        <v>0</v>
      </c>
      <c r="I131" s="83">
        <v>0</v>
      </c>
      <c r="J131" s="93">
        <f t="shared" ref="J131:J133" si="23">I131/$I$134</f>
        <v>0</v>
      </c>
      <c r="K131" s="83">
        <v>0</v>
      </c>
      <c r="L131" s="93">
        <f t="shared" ref="L131:L133" si="24">K131/$K$134</f>
        <v>0</v>
      </c>
      <c r="M131" s="83">
        <v>0</v>
      </c>
      <c r="N131" s="93">
        <f t="shared" ref="N131:N133" si="25">M131/$M$134</f>
        <v>0</v>
      </c>
      <c r="O131" s="82">
        <v>106.086956521739</v>
      </c>
      <c r="P131" s="93">
        <f t="shared" ref="P131:P133" si="26">O131/$O$134</f>
        <v>2.1628285471739913E-3</v>
      </c>
      <c r="Q131" s="82">
        <v>-0.70323488045006999</v>
      </c>
      <c r="R131" s="93">
        <f t="shared" ref="R131:R133" si="27">Q131/$Q$134</f>
        <v>-1.1876861037317198E-5</v>
      </c>
      <c r="S131" s="82">
        <v>1.5580736543909499</v>
      </c>
      <c r="T131" s="93">
        <f t="shared" ref="T131:T133" si="28">S131/$S$134</f>
        <v>2.1601928475637972E-5</v>
      </c>
      <c r="U131" s="100">
        <v>13.528591352859101</v>
      </c>
      <c r="V131" s="93">
        <f t="shared" ref="V131:V133" si="29">U131/$U$134</f>
        <v>1.6980422600319941E-4</v>
      </c>
    </row>
    <row r="132" spans="1:22" ht="15" customHeight="1" x14ac:dyDescent="0.25">
      <c r="A132" s="80" t="s">
        <v>165</v>
      </c>
      <c r="B132" s="80" t="s">
        <v>166</v>
      </c>
      <c r="C132" s="82">
        <v>11203.3</v>
      </c>
      <c r="D132" s="93">
        <f t="shared" si="20"/>
        <v>0.43174968977131711</v>
      </c>
      <c r="E132" s="82">
        <v>12606</v>
      </c>
      <c r="F132" s="93">
        <f t="shared" si="21"/>
        <v>0.46416578296217742</v>
      </c>
      <c r="G132" s="82">
        <v>15620.9</v>
      </c>
      <c r="H132" s="93">
        <f t="shared" si="22"/>
        <v>0.54289755744929302</v>
      </c>
      <c r="I132" s="82">
        <v>19015.599999999999</v>
      </c>
      <c r="J132" s="93">
        <f t="shared" si="23"/>
        <v>0.55272604662924774</v>
      </c>
      <c r="K132" s="82">
        <v>21945.1</v>
      </c>
      <c r="L132" s="93">
        <f t="shared" si="24"/>
        <v>0.55650341457476937</v>
      </c>
      <c r="M132" s="82">
        <v>24472.6</v>
      </c>
      <c r="N132" s="93">
        <f t="shared" si="25"/>
        <v>0.53585841002498358</v>
      </c>
      <c r="O132" s="82">
        <v>26672.400000000001</v>
      </c>
      <c r="P132" s="93">
        <f t="shared" si="26"/>
        <v>0.54377870789254257</v>
      </c>
      <c r="Q132" s="82">
        <v>33839.300000000003</v>
      </c>
      <c r="R132" s="93">
        <f t="shared" si="27"/>
        <v>0.57150843178152533</v>
      </c>
      <c r="S132" s="82">
        <v>39341.599999999999</v>
      </c>
      <c r="T132" s="93">
        <f t="shared" si="28"/>
        <v>0.54545202463446207</v>
      </c>
      <c r="U132" s="100">
        <v>45022.6</v>
      </c>
      <c r="V132" s="93">
        <f t="shared" si="29"/>
        <v>0.5651015354260045</v>
      </c>
    </row>
    <row r="133" spans="1:22" ht="15" hidden="1" customHeight="1" x14ac:dyDescent="0.25">
      <c r="A133" s="80" t="s">
        <v>30</v>
      </c>
      <c r="B133" s="80" t="s">
        <v>166</v>
      </c>
      <c r="C133" s="82">
        <v>17.538503504133601</v>
      </c>
      <c r="D133" s="93">
        <f t="shared" si="20"/>
        <v>6.7589401756293604E-4</v>
      </c>
      <c r="E133" s="82">
        <v>12.5204180910982</v>
      </c>
      <c r="F133" s="93">
        <f t="shared" si="21"/>
        <v>4.6101456974999262E-4</v>
      </c>
      <c r="G133" s="82">
        <v>23.9163890211011</v>
      </c>
      <c r="H133" s="93">
        <f t="shared" si="22"/>
        <v>8.3120365552323344E-4</v>
      </c>
      <c r="I133" s="82">
        <v>21.731782419706899</v>
      </c>
      <c r="J133" s="93">
        <f t="shared" si="23"/>
        <v>6.316772640911453E-4</v>
      </c>
      <c r="K133" s="82">
        <v>15.405772102905001</v>
      </c>
      <c r="L133" s="93">
        <f t="shared" si="24"/>
        <v>3.9067330654348164E-4</v>
      </c>
      <c r="M133" s="82">
        <v>11.5173774555596</v>
      </c>
      <c r="N133" s="93">
        <f t="shared" si="25"/>
        <v>2.5218749013156588E-4</v>
      </c>
      <c r="O133" s="82">
        <v>8.9888283222869791</v>
      </c>
      <c r="P133" s="93">
        <f t="shared" si="26"/>
        <v>1.8325810390370213E-4</v>
      </c>
      <c r="Q133" s="82">
        <v>26.870097928945299</v>
      </c>
      <c r="R133" s="93">
        <f t="shared" si="27"/>
        <v>4.5380630004720953E-4</v>
      </c>
      <c r="S133" s="82">
        <v>16.260088122390201</v>
      </c>
      <c r="T133" s="93">
        <f t="shared" si="28"/>
        <v>2.2543816182088439E-4</v>
      </c>
      <c r="U133" s="100">
        <v>14.440185452549001</v>
      </c>
      <c r="V133" s="93">
        <f t="shared" si="29"/>
        <v>1.8124610686792174E-4</v>
      </c>
    </row>
    <row r="134" spans="1:22" ht="15" customHeight="1" x14ac:dyDescent="0.25">
      <c r="A134" s="80" t="s">
        <v>167</v>
      </c>
      <c r="B134" s="80" t="s">
        <v>168</v>
      </c>
      <c r="C134" s="82">
        <v>25948.6</v>
      </c>
      <c r="D134" s="93">
        <f>C134/$C$134</f>
        <v>1</v>
      </c>
      <c r="E134" s="82">
        <v>27158.400000000001</v>
      </c>
      <c r="F134" s="93">
        <f>E134/$E$134</f>
        <v>1</v>
      </c>
      <c r="G134" s="82">
        <v>28773.200000000001</v>
      </c>
      <c r="H134" s="93">
        <f>G134/$G$134</f>
        <v>1</v>
      </c>
      <c r="I134" s="82">
        <v>34403.300000000003</v>
      </c>
      <c r="J134" s="93">
        <f>I134/$I$134</f>
        <v>1</v>
      </c>
      <c r="K134" s="82">
        <v>39433.9</v>
      </c>
      <c r="L134" s="93">
        <f>K134/$K$134</f>
        <v>1</v>
      </c>
      <c r="M134" s="82">
        <v>45669.9</v>
      </c>
      <c r="N134" s="93">
        <f>M134/$M$134</f>
        <v>1</v>
      </c>
      <c r="O134" s="82">
        <v>49050.1</v>
      </c>
      <c r="P134" s="93">
        <f>O134/$O$134</f>
        <v>1</v>
      </c>
      <c r="Q134" s="82">
        <v>59210.5</v>
      </c>
      <c r="R134" s="93">
        <f>Q134/$Q$134</f>
        <v>1</v>
      </c>
      <c r="S134" s="82">
        <v>72126.600000000006</v>
      </c>
      <c r="T134" s="93">
        <f>S134/$S$134</f>
        <v>1</v>
      </c>
      <c r="U134" s="100">
        <v>79671.7</v>
      </c>
      <c r="V134" s="93">
        <f>U134/$U$134</f>
        <v>1</v>
      </c>
    </row>
    <row r="135" spans="1:22" ht="15" customHeight="1" x14ac:dyDescent="0.25">
      <c r="A135" s="45"/>
      <c r="B135" s="45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</row>
    <row r="136" spans="1:22" ht="15" customHeight="1" x14ac:dyDescent="0.25">
      <c r="A136" s="45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</row>
    <row r="137" spans="1:22" ht="15" customHeight="1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</row>
    <row r="138" spans="1:22" ht="15" customHeight="1" x14ac:dyDescent="0.25">
      <c r="A138" s="45"/>
      <c r="B138" s="45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</row>
    <row r="139" spans="1:22" ht="15" customHeight="1" x14ac:dyDescent="0.25">
      <c r="A139" s="45"/>
      <c r="B139" s="45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</row>
    <row r="140" spans="1:22" ht="15" customHeight="1" x14ac:dyDescent="0.25">
      <c r="A140" s="45"/>
      <c r="B140" s="45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</row>
    <row r="141" spans="1:22" ht="15" customHeight="1" x14ac:dyDescent="0.25">
      <c r="A141" s="45"/>
      <c r="B141" s="45"/>
    </row>
    <row r="142" spans="1:22" ht="15" customHeight="1" x14ac:dyDescent="0.25">
      <c r="A142" s="45"/>
      <c r="B142" s="45"/>
    </row>
    <row r="143" spans="1:22" ht="15" customHeight="1" x14ac:dyDescent="0.25">
      <c r="A143" s="45"/>
      <c r="B143" s="45"/>
    </row>
    <row r="144" spans="1:22" ht="15" customHeight="1" x14ac:dyDescent="0.25">
      <c r="A144" s="45"/>
      <c r="B144" s="45"/>
    </row>
    <row r="145" spans="1:21" ht="15" customHeight="1" x14ac:dyDescent="0.25">
      <c r="A145" s="45"/>
      <c r="B145" s="45"/>
    </row>
    <row r="146" spans="1:21" ht="15" customHeight="1" x14ac:dyDescent="0.25">
      <c r="A146" s="45"/>
      <c r="B146" s="45"/>
    </row>
    <row r="147" spans="1:21" ht="15" customHeight="1" x14ac:dyDescent="0.25">
      <c r="A147" s="45"/>
      <c r="B147" s="4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1:21" ht="15" customHeight="1" x14ac:dyDescent="0.25">
      <c r="A148" s="45"/>
      <c r="B148" s="45"/>
      <c r="C148" s="103"/>
      <c r="D148" s="103"/>
      <c r="E148" s="103"/>
      <c r="F148" s="103"/>
      <c r="G148" s="103"/>
      <c r="H148" s="103"/>
      <c r="I148" s="103"/>
      <c r="J148" s="103"/>
    </row>
    <row r="149" spans="1:21" ht="15" customHeight="1" x14ac:dyDescent="0.25">
      <c r="A149" s="45"/>
      <c r="B149" s="45"/>
      <c r="C149" s="103"/>
      <c r="D149" s="103"/>
      <c r="E149" s="103"/>
      <c r="F149" s="103"/>
      <c r="G149" s="103"/>
      <c r="H149" s="103"/>
      <c r="I149" s="103"/>
      <c r="J149" s="103"/>
      <c r="U149" s="103"/>
    </row>
    <row r="150" spans="1:21" ht="15" customHeight="1" x14ac:dyDescent="0.25">
      <c r="A150" s="45"/>
      <c r="B150" s="45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1:21" ht="15" customHeight="1" x14ac:dyDescent="0.25">
      <c r="A151" s="45"/>
      <c r="B151" s="45"/>
      <c r="C151" s="103"/>
      <c r="D151" s="103"/>
      <c r="E151" s="103"/>
      <c r="F151" s="103"/>
      <c r="I151" s="103"/>
      <c r="J151" s="103"/>
      <c r="K151" s="103"/>
      <c r="L151" s="103"/>
      <c r="O151" s="103"/>
      <c r="P151" s="103"/>
      <c r="U151" s="103"/>
    </row>
    <row r="152" spans="1:21" ht="15" customHeight="1" x14ac:dyDescent="0.25">
      <c r="A152" s="45"/>
      <c r="B152" s="4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1:21" ht="15" customHeight="1" x14ac:dyDescent="0.25">
      <c r="A153" s="45"/>
      <c r="B153" s="45"/>
      <c r="C153" s="103"/>
      <c r="D153" s="103"/>
      <c r="E153" s="103"/>
      <c r="F153" s="103"/>
      <c r="I153" s="103"/>
      <c r="J153" s="103"/>
      <c r="K153" s="103"/>
      <c r="L153" s="103"/>
      <c r="O153" s="103"/>
      <c r="P153" s="103"/>
      <c r="U153" s="103"/>
    </row>
    <row r="154" spans="1:21" ht="15" customHeight="1" x14ac:dyDescent="0.25">
      <c r="A154" s="45"/>
      <c r="B154" s="4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spans="1:21" ht="15" customHeight="1" x14ac:dyDescent="0.25">
      <c r="A155" s="45"/>
      <c r="B155" s="45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 spans="1:21" ht="15" customHeight="1" x14ac:dyDescent="0.25">
      <c r="A156" s="45"/>
      <c r="B156" s="4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</row>
    <row r="157" spans="1:21" ht="15" customHeight="1" x14ac:dyDescent="0.25">
      <c r="A157" s="45"/>
      <c r="B157" s="45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</row>
    <row r="158" spans="1:21" ht="15" customHeight="1" x14ac:dyDescent="0.25">
      <c r="A158" s="45"/>
      <c r="B158" s="4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</row>
    <row r="159" spans="1:21" ht="15" customHeight="1" x14ac:dyDescent="0.25">
      <c r="A159" s="45"/>
      <c r="B159" s="45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</row>
    <row r="160" spans="1:21" ht="15" customHeight="1" x14ac:dyDescent="0.25">
      <c r="A160" s="45"/>
      <c r="B160" s="45"/>
      <c r="C160" s="105"/>
      <c r="D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</row>
    <row r="161" spans="1:21" ht="15" customHeight="1" x14ac:dyDescent="0.25">
      <c r="A161" s="106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</row>
  </sheetData>
  <autoFilter ref="A4:V134" xr:uid="{307F4207-7B4A-41EB-95AC-FCAC9F661A1A}">
    <filterColumn colId="0">
      <filters>
        <filter val="+ Accounts &amp; Notes Receiv"/>
        <filter val="+ Accounts Payable"/>
        <filter val="+ Cash &amp; Cash Equivalents"/>
        <filter val="+ Cash, Cash Equivalents &amp; STI"/>
        <filter val="+ Common Stock"/>
        <filter val="+ Finished Goods"/>
        <filter val="+ Inventories"/>
        <filter val="+ LT Borrowings"/>
        <filter val="+ LT Debt"/>
        <filter val="+ Payables &amp; Accruals"/>
        <filter val="+ Property, Plant &amp; Equip, Net"/>
        <filter val="+ Raw Materials"/>
        <filter val="+ Retained Earnings"/>
        <filter val="Total Assets"/>
        <filter val="Total Current Assets"/>
        <filter val="Total Current Liabilities"/>
        <filter val="Total Equity"/>
        <filter val="Total Liabilities"/>
        <filter val="Total Liabilities &amp; Equity"/>
        <filter val="Total Noncurrent Assets"/>
        <filter val="Total Noncurrent Liabilities"/>
      </filters>
    </filterColumn>
  </autoFilter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6115-93D7-4222-AE00-CCAA7870A2FE}">
  <sheetPr filterMode="1"/>
  <dimension ref="A2:V161"/>
  <sheetViews>
    <sheetView workbookViewId="0">
      <selection activeCell="A2" sqref="A2:U134"/>
    </sheetView>
  </sheetViews>
  <sheetFormatPr defaultRowHeight="15" x14ac:dyDescent="0.25"/>
  <cols>
    <col min="1" max="1" width="28.7109375" bestFit="1" customWidth="1"/>
    <col min="2" max="11" width="0" hidden="1" customWidth="1"/>
  </cols>
  <sheetData>
    <row r="2" spans="1:21" x14ac:dyDescent="0.25">
      <c r="A2" s="45" t="s">
        <v>26</v>
      </c>
    </row>
    <row r="4" spans="1:21" x14ac:dyDescent="0.25">
      <c r="A4" s="80" t="s">
        <v>0</v>
      </c>
      <c r="B4" s="45" t="s">
        <v>1</v>
      </c>
      <c r="C4" s="45" t="s">
        <v>2</v>
      </c>
      <c r="D4" s="45" t="s">
        <v>3</v>
      </c>
      <c r="E4" s="45" t="s">
        <v>4</v>
      </c>
      <c r="F4" s="45" t="s">
        <v>5</v>
      </c>
      <c r="G4" s="45" t="s">
        <v>6</v>
      </c>
      <c r="H4" s="45" t="s">
        <v>7</v>
      </c>
      <c r="I4" s="45" t="s">
        <v>8</v>
      </c>
      <c r="J4" s="45" t="s">
        <v>9</v>
      </c>
      <c r="K4" s="45" t="s">
        <v>10</v>
      </c>
      <c r="L4" s="83">
        <v>2014</v>
      </c>
      <c r="M4" s="83">
        <v>2015</v>
      </c>
      <c r="N4" s="83">
        <v>2016</v>
      </c>
      <c r="O4" s="83">
        <v>2017</v>
      </c>
      <c r="P4" s="83">
        <v>2018</v>
      </c>
      <c r="Q4" s="83">
        <v>2019</v>
      </c>
      <c r="R4" s="83">
        <v>2020</v>
      </c>
      <c r="S4" s="83">
        <v>2021</v>
      </c>
      <c r="T4" s="83">
        <v>2022</v>
      </c>
      <c r="U4" s="83">
        <v>2023</v>
      </c>
    </row>
    <row r="5" spans="1:21" hidden="1" x14ac:dyDescent="0.25">
      <c r="A5" s="45" t="s">
        <v>11</v>
      </c>
      <c r="B5" s="45" t="s">
        <v>12</v>
      </c>
      <c r="C5" s="45" t="s">
        <v>13</v>
      </c>
      <c r="D5" s="45" t="s">
        <v>14</v>
      </c>
      <c r="E5" s="45" t="s">
        <v>15</v>
      </c>
      <c r="F5" s="45" t="s">
        <v>16</v>
      </c>
      <c r="G5" s="45" t="s">
        <v>17</v>
      </c>
      <c r="H5" s="45" t="s">
        <v>18</v>
      </c>
      <c r="I5" s="45" t="s">
        <v>19</v>
      </c>
      <c r="J5" s="45" t="s">
        <v>20</v>
      </c>
      <c r="K5" s="45" t="s">
        <v>21</v>
      </c>
    </row>
    <row r="6" spans="1:21" x14ac:dyDescent="0.25">
      <c r="A6" s="80" t="s">
        <v>28</v>
      </c>
      <c r="B6" s="103">
        <v>2715.1</v>
      </c>
      <c r="C6" s="103">
        <v>3005.2</v>
      </c>
      <c r="D6" s="103">
        <v>4009.3</v>
      </c>
      <c r="E6" s="103">
        <v>4697.2</v>
      </c>
      <c r="F6" s="103">
        <v>4325.6000000000004</v>
      </c>
      <c r="G6" s="103">
        <v>4892.8</v>
      </c>
      <c r="H6" s="103">
        <v>3992.8</v>
      </c>
      <c r="I6" s="103">
        <v>6493.9</v>
      </c>
      <c r="J6" s="103">
        <v>4002.2</v>
      </c>
      <c r="K6" s="103">
        <v>2976.5</v>
      </c>
      <c r="L6" s="93">
        <f>B6/$B$6</f>
        <v>1</v>
      </c>
      <c r="M6" s="93">
        <f t="shared" ref="M6:U6" si="0">C6/$B$6</f>
        <v>1.106846893300431</v>
      </c>
      <c r="N6" s="93">
        <f t="shared" si="0"/>
        <v>1.4766675260579722</v>
      </c>
      <c r="O6" s="93">
        <f t="shared" si="0"/>
        <v>1.7300283599130788</v>
      </c>
      <c r="P6" s="93">
        <f t="shared" si="0"/>
        <v>1.5931641560163532</v>
      </c>
      <c r="Q6" s="93">
        <f t="shared" si="0"/>
        <v>1.8020699053441864</v>
      </c>
      <c r="R6" s="93">
        <f t="shared" si="0"/>
        <v>1.4705904018268205</v>
      </c>
      <c r="S6" s="93">
        <f t="shared" si="0"/>
        <v>2.3917719421015802</v>
      </c>
      <c r="T6" s="93">
        <f t="shared" si="0"/>
        <v>1.4740525210857796</v>
      </c>
      <c r="U6" s="93">
        <f t="shared" si="0"/>
        <v>1.0962763802438216</v>
      </c>
    </row>
    <row r="7" spans="1:21" hidden="1" x14ac:dyDescent="0.25">
      <c r="A7" s="45" t="s">
        <v>30</v>
      </c>
      <c r="B7" s="103">
        <v>15.7923916751962</v>
      </c>
      <c r="C7" s="103">
        <v>10.684689330043099</v>
      </c>
      <c r="D7" s="103">
        <v>33.412085718088697</v>
      </c>
      <c r="E7" s="103">
        <v>17.157608560097799</v>
      </c>
      <c r="F7" s="103">
        <v>-7.9110959720684502</v>
      </c>
      <c r="G7" s="103">
        <v>13.1126317736268</v>
      </c>
      <c r="H7" s="103">
        <v>-18.394375408763899</v>
      </c>
      <c r="I7" s="103">
        <v>62.640252454417897</v>
      </c>
      <c r="J7" s="103">
        <v>-38.369854786799898</v>
      </c>
      <c r="K7" s="103">
        <v>-25.6284043775923</v>
      </c>
    </row>
    <row r="8" spans="1:21" x14ac:dyDescent="0.25">
      <c r="A8" s="80" t="s">
        <v>31</v>
      </c>
      <c r="B8" s="103">
        <v>1813.3</v>
      </c>
      <c r="C8" s="103">
        <v>1660.3</v>
      </c>
      <c r="D8" s="103">
        <v>1010.1</v>
      </c>
      <c r="E8" s="103">
        <v>1024.5</v>
      </c>
      <c r="F8" s="103">
        <v>2049.6999999999998</v>
      </c>
      <c r="G8" s="103">
        <v>2384.8000000000002</v>
      </c>
      <c r="H8" s="103">
        <v>2199.3000000000002</v>
      </c>
      <c r="I8" s="103">
        <v>4396.1000000000004</v>
      </c>
      <c r="J8" s="103">
        <v>3129.5</v>
      </c>
      <c r="K8" s="103">
        <v>2446.9</v>
      </c>
      <c r="L8" s="93">
        <f>B8/$B$8</f>
        <v>1</v>
      </c>
      <c r="M8" s="93">
        <f t="shared" ref="M8:U8" si="1">C8/$B$8</f>
        <v>0.91562344896045877</v>
      </c>
      <c r="N8" s="93">
        <f t="shared" si="1"/>
        <v>0.55705068107869637</v>
      </c>
      <c r="O8" s="93">
        <f t="shared" si="1"/>
        <v>0.56499200352947665</v>
      </c>
      <c r="P8" s="93">
        <f t="shared" si="1"/>
        <v>1.1303700435669772</v>
      </c>
      <c r="Q8" s="93">
        <f t="shared" si="1"/>
        <v>1.315171234765345</v>
      </c>
      <c r="R8" s="93">
        <f t="shared" si="1"/>
        <v>1.2128715601389732</v>
      </c>
      <c r="S8" s="93">
        <f t="shared" si="1"/>
        <v>2.4243644184635751</v>
      </c>
      <c r="T8" s="93">
        <f t="shared" si="1"/>
        <v>1.7258589312303536</v>
      </c>
      <c r="U8" s="93">
        <f t="shared" si="1"/>
        <v>1.3494181878343352</v>
      </c>
    </row>
    <row r="9" spans="1:21" hidden="1" x14ac:dyDescent="0.25">
      <c r="A9" s="45" t="s">
        <v>30</v>
      </c>
      <c r="B9" s="103">
        <v>-19.286922460607101</v>
      </c>
      <c r="C9" s="103">
        <v>-8.4376551039541194</v>
      </c>
      <c r="D9" s="103">
        <v>-39.161597301692503</v>
      </c>
      <c r="E9" s="103">
        <v>1.42560142560142</v>
      </c>
      <c r="F9" s="103">
        <v>100.068326012689</v>
      </c>
      <c r="G9" s="103">
        <v>16.348733961067499</v>
      </c>
      <c r="H9" s="103">
        <v>-7.7784300570278404</v>
      </c>
      <c r="I9" s="103">
        <v>99.886327467830696</v>
      </c>
      <c r="J9" s="103">
        <v>-28.811901458110601</v>
      </c>
      <c r="K9" s="103">
        <v>-21.811791020929899</v>
      </c>
    </row>
    <row r="10" spans="1:21" hidden="1" x14ac:dyDescent="0.25">
      <c r="A10" s="45" t="s">
        <v>33</v>
      </c>
      <c r="B10" s="103">
        <v>901.8</v>
      </c>
      <c r="C10" s="103">
        <v>1344.9</v>
      </c>
      <c r="D10" s="103">
        <v>2999.2</v>
      </c>
      <c r="E10" s="103">
        <v>3672.7</v>
      </c>
      <c r="F10" s="103">
        <v>2275.9</v>
      </c>
      <c r="G10" s="103">
        <v>2508</v>
      </c>
      <c r="H10" s="103">
        <v>1793.5</v>
      </c>
      <c r="I10" s="103">
        <v>2097.8000000000002</v>
      </c>
      <c r="J10" s="103">
        <v>872.7</v>
      </c>
      <c r="K10" s="103">
        <v>529.6</v>
      </c>
    </row>
    <row r="11" spans="1:21" hidden="1" x14ac:dyDescent="0.25">
      <c r="A11" s="45" t="s">
        <v>30</v>
      </c>
      <c r="B11" s="103">
        <v>818.32993890020396</v>
      </c>
      <c r="C11" s="103">
        <v>49.135063206919497</v>
      </c>
      <c r="D11" s="103">
        <v>123.00542791285601</v>
      </c>
      <c r="E11" s="103">
        <v>22.455988263536899</v>
      </c>
      <c r="F11" s="103">
        <v>-38.031965583902803</v>
      </c>
      <c r="G11" s="103">
        <v>10.1981633639439</v>
      </c>
      <c r="H11" s="103">
        <v>-28.488835725677799</v>
      </c>
      <c r="I11" s="103">
        <v>16.966824644549799</v>
      </c>
      <c r="J11" s="103">
        <v>-58.399275431404298</v>
      </c>
      <c r="K11" s="103">
        <v>-39.3147702532371</v>
      </c>
    </row>
    <row r="12" spans="1:21" x14ac:dyDescent="0.25">
      <c r="A12" s="80" t="s">
        <v>35</v>
      </c>
      <c r="B12" s="103">
        <v>4856.6000000000004</v>
      </c>
      <c r="C12" s="103">
        <v>5352.1</v>
      </c>
      <c r="D12" s="103">
        <v>5454</v>
      </c>
      <c r="E12" s="103">
        <v>5781.4</v>
      </c>
      <c r="F12" s="103">
        <v>6924</v>
      </c>
      <c r="G12" s="103">
        <v>6714.8</v>
      </c>
      <c r="H12" s="103">
        <v>7141.1</v>
      </c>
      <c r="I12" s="103">
        <v>10197.200000000001</v>
      </c>
      <c r="J12" s="103">
        <v>10536.8</v>
      </c>
      <c r="K12" s="103">
        <v>12431.2</v>
      </c>
      <c r="L12" s="93">
        <f>B12/$B$12</f>
        <v>1</v>
      </c>
      <c r="M12" s="93">
        <f t="shared" ref="M12:U12" si="2">C12/$B$12</f>
        <v>1.1020261088003953</v>
      </c>
      <c r="N12" s="93">
        <f t="shared" si="2"/>
        <v>1.1230078655849771</v>
      </c>
      <c r="O12" s="93">
        <f t="shared" si="2"/>
        <v>1.1904212823786187</v>
      </c>
      <c r="P12" s="93">
        <f t="shared" si="2"/>
        <v>1.4256887534489149</v>
      </c>
      <c r="Q12" s="93">
        <f t="shared" si="2"/>
        <v>1.3826133509039245</v>
      </c>
      <c r="R12" s="93">
        <f t="shared" si="2"/>
        <v>1.4703908083844666</v>
      </c>
      <c r="S12" s="93">
        <f t="shared" si="2"/>
        <v>2.0996581970926163</v>
      </c>
      <c r="T12" s="93">
        <f t="shared" si="2"/>
        <v>2.1695836593501623</v>
      </c>
      <c r="U12" s="93">
        <f t="shared" si="2"/>
        <v>2.5596507844994441</v>
      </c>
    </row>
    <row r="13" spans="1:21" hidden="1" x14ac:dyDescent="0.25">
      <c r="A13" s="45" t="s">
        <v>30</v>
      </c>
      <c r="B13" s="103">
        <v>18.039082247715399</v>
      </c>
      <c r="C13" s="103">
        <v>10.202610880039501</v>
      </c>
      <c r="D13" s="103">
        <v>1.9039255619289599</v>
      </c>
      <c r="E13" s="103">
        <v>6.0029336266959996</v>
      </c>
      <c r="F13" s="103">
        <v>19.763379112325701</v>
      </c>
      <c r="G13" s="103">
        <v>-3.0213749277874</v>
      </c>
      <c r="H13" s="103">
        <v>6.3486626556263799</v>
      </c>
      <c r="I13" s="103">
        <v>42.795927798238402</v>
      </c>
      <c r="J13" s="103">
        <v>3.3303259718353901</v>
      </c>
      <c r="K13" s="103">
        <v>17.978893022549599</v>
      </c>
    </row>
    <row r="14" spans="1:21" hidden="1" x14ac:dyDescent="0.25">
      <c r="A14" s="45" t="s">
        <v>37</v>
      </c>
      <c r="B14" s="103">
        <v>4856.6000000000004</v>
      </c>
      <c r="C14" s="103">
        <v>5352.1</v>
      </c>
      <c r="D14" s="103">
        <v>5454</v>
      </c>
      <c r="E14" s="103">
        <v>5781.4</v>
      </c>
      <c r="F14" s="103">
        <v>6924</v>
      </c>
      <c r="G14" s="103">
        <v>6714.8</v>
      </c>
      <c r="H14" s="103">
        <v>7141.1</v>
      </c>
      <c r="I14" s="103">
        <v>10197.200000000001</v>
      </c>
      <c r="J14" s="103">
        <v>10536.8</v>
      </c>
      <c r="K14" s="103">
        <v>12431.2</v>
      </c>
    </row>
    <row r="15" spans="1:21" hidden="1" x14ac:dyDescent="0.25">
      <c r="A15" s="45" t="s">
        <v>30</v>
      </c>
      <c r="B15" s="103">
        <v>18.039082247715399</v>
      </c>
      <c r="C15" s="103">
        <v>10.202610880039501</v>
      </c>
      <c r="D15" s="103">
        <v>1.9039255619289599</v>
      </c>
      <c r="E15" s="103">
        <v>6.0029336266959996</v>
      </c>
      <c r="F15" s="103">
        <v>19.763379112325701</v>
      </c>
      <c r="G15" s="103">
        <v>-3.0213749277874</v>
      </c>
      <c r="H15" s="103">
        <v>6.3486626556263799</v>
      </c>
      <c r="I15" s="103">
        <v>42.795927798238402</v>
      </c>
      <c r="J15" s="103">
        <v>3.3303259718353901</v>
      </c>
      <c r="K15" s="103">
        <v>17.978893022549599</v>
      </c>
    </row>
    <row r="16" spans="1:21" hidden="1" x14ac:dyDescent="0.25">
      <c r="A16" s="45" t="s">
        <v>39</v>
      </c>
      <c r="B16" s="103">
        <v>0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</row>
    <row r="17" spans="1:21" x14ac:dyDescent="0.25">
      <c r="A17" s="80" t="s">
        <v>41</v>
      </c>
      <c r="B17" s="103">
        <v>6956.6</v>
      </c>
      <c r="C17" s="103">
        <v>7194.7</v>
      </c>
      <c r="D17" s="103">
        <v>7332.3</v>
      </c>
      <c r="E17" s="103">
        <v>9354.7000000000007</v>
      </c>
      <c r="F17" s="103">
        <v>10073.4</v>
      </c>
      <c r="G17" s="103">
        <v>12335.3</v>
      </c>
      <c r="H17" s="103">
        <v>12784.6</v>
      </c>
      <c r="I17" s="103">
        <v>16161.3</v>
      </c>
      <c r="J17" s="103">
        <v>23158.3</v>
      </c>
      <c r="K17" s="103">
        <v>23191.200000000001</v>
      </c>
      <c r="L17" s="93">
        <f>B17/$B$17</f>
        <v>1</v>
      </c>
      <c r="M17" s="93">
        <f t="shared" ref="M17:U17" si="3">C17/$B$17</f>
        <v>1.034226489951988</v>
      </c>
      <c r="N17" s="93">
        <f t="shared" si="3"/>
        <v>1.0540062674294914</v>
      </c>
      <c r="O17" s="93">
        <f t="shared" si="3"/>
        <v>1.3447229968662853</v>
      </c>
      <c r="P17" s="93">
        <f t="shared" si="3"/>
        <v>1.4480349596067044</v>
      </c>
      <c r="Q17" s="93">
        <f t="shared" si="3"/>
        <v>1.7731794267314491</v>
      </c>
      <c r="R17" s="93">
        <f t="shared" si="3"/>
        <v>1.8377655751372797</v>
      </c>
      <c r="S17" s="93">
        <f t="shared" si="3"/>
        <v>2.3231607394416809</v>
      </c>
      <c r="T17" s="93">
        <f t="shared" si="3"/>
        <v>3.328968174108041</v>
      </c>
      <c r="U17" s="93">
        <f t="shared" si="3"/>
        <v>3.3336974959031709</v>
      </c>
    </row>
    <row r="18" spans="1:21" hidden="1" x14ac:dyDescent="0.25">
      <c r="A18" s="45" t="s">
        <v>30</v>
      </c>
      <c r="B18" s="103">
        <v>9.5079180178194793</v>
      </c>
      <c r="C18" s="103">
        <v>3.4226489951987999</v>
      </c>
      <c r="D18" s="103">
        <v>1.9125189375512599</v>
      </c>
      <c r="E18" s="103">
        <v>27.582068382363001</v>
      </c>
      <c r="F18" s="103">
        <v>7.6827690893347604</v>
      </c>
      <c r="G18" s="103">
        <v>22.454186272758001</v>
      </c>
      <c r="H18" s="103">
        <v>3.6423921590881498</v>
      </c>
      <c r="I18" s="103">
        <v>26.412245983448798</v>
      </c>
      <c r="J18" s="103">
        <v>43.294784454220903</v>
      </c>
      <c r="K18" s="103">
        <v>0.14206569566851401</v>
      </c>
    </row>
    <row r="19" spans="1:21" x14ac:dyDescent="0.25">
      <c r="A19" s="80" t="s">
        <v>43</v>
      </c>
      <c r="B19" s="103">
        <v>1934.9</v>
      </c>
      <c r="C19" s="103">
        <v>1923.8</v>
      </c>
      <c r="D19" s="103">
        <v>1913</v>
      </c>
      <c r="E19" s="103">
        <v>2470.1</v>
      </c>
      <c r="F19" s="103">
        <v>3043.4</v>
      </c>
      <c r="G19" s="103">
        <v>3540</v>
      </c>
      <c r="H19" s="103">
        <v>3617.9</v>
      </c>
      <c r="I19" s="103">
        <v>4932.8999999999996</v>
      </c>
      <c r="J19" s="103">
        <v>8057.3</v>
      </c>
      <c r="K19" s="103">
        <v>7137.7</v>
      </c>
      <c r="L19" s="93">
        <f>B19/$B$19</f>
        <v>1</v>
      </c>
      <c r="M19" s="93">
        <f t="shared" ref="M19:U19" si="4">C19/$B$19</f>
        <v>0.99426326941960819</v>
      </c>
      <c r="N19" s="93">
        <f t="shared" si="4"/>
        <v>0.98868158561165942</v>
      </c>
      <c r="O19" s="93">
        <f t="shared" si="4"/>
        <v>1.2766034420383481</v>
      </c>
      <c r="P19" s="93">
        <f t="shared" si="4"/>
        <v>1.57289782417696</v>
      </c>
      <c r="Q19" s="93">
        <f t="shared" si="4"/>
        <v>1.8295519148276396</v>
      </c>
      <c r="R19" s="93">
        <f t="shared" si="4"/>
        <v>1.8698123934053439</v>
      </c>
      <c r="S19" s="93">
        <f t="shared" si="4"/>
        <v>2.5494340792805827</v>
      </c>
      <c r="T19" s="93">
        <f t="shared" si="4"/>
        <v>4.1641945320171585</v>
      </c>
      <c r="U19" s="93">
        <f t="shared" si="4"/>
        <v>3.6889244922218198</v>
      </c>
    </row>
    <row r="20" spans="1:21" hidden="1" x14ac:dyDescent="0.25">
      <c r="A20" s="45" t="s">
        <v>30</v>
      </c>
      <c r="B20" s="103">
        <v>7.2977319358953103</v>
      </c>
      <c r="C20" s="103">
        <v>-0.573673058039182</v>
      </c>
      <c r="D20" s="103">
        <v>-0.56138891776691702</v>
      </c>
      <c r="E20" s="103">
        <v>29.121798222686898</v>
      </c>
      <c r="F20" s="103">
        <v>23.2095866564107</v>
      </c>
      <c r="G20" s="103">
        <v>16.317276729973099</v>
      </c>
      <c r="H20" s="103">
        <v>2.2005649717514202</v>
      </c>
      <c r="I20" s="103">
        <v>36.347052157328797</v>
      </c>
      <c r="J20" s="103">
        <v>63.337995905045702</v>
      </c>
      <c r="K20" s="103">
        <v>-11.413252578407199</v>
      </c>
    </row>
    <row r="21" spans="1:21" hidden="1" x14ac:dyDescent="0.25">
      <c r="A21" s="45" t="s">
        <v>45</v>
      </c>
      <c r="B21" s="103">
        <v>539.6</v>
      </c>
      <c r="C21" s="103">
        <v>534.79999999999995</v>
      </c>
      <c r="D21" s="103">
        <v>495.8</v>
      </c>
      <c r="E21" s="103">
        <v>584.20000000000005</v>
      </c>
      <c r="F21" s="103">
        <v>685.4</v>
      </c>
      <c r="G21" s="103">
        <v>849.4</v>
      </c>
      <c r="H21" s="103">
        <v>714.9</v>
      </c>
      <c r="I21" s="103">
        <v>1034.5</v>
      </c>
      <c r="J21" s="103">
        <v>1449.9</v>
      </c>
      <c r="K21" s="103">
        <v>1409.2</v>
      </c>
    </row>
    <row r="22" spans="1:21" hidden="1" x14ac:dyDescent="0.25">
      <c r="A22" s="45" t="s">
        <v>30</v>
      </c>
      <c r="B22" s="103">
        <v>25.226270596426101</v>
      </c>
      <c r="C22" s="103">
        <v>-0.889547813194972</v>
      </c>
      <c r="D22" s="103">
        <v>-7.2924457741211599</v>
      </c>
      <c r="E22" s="103">
        <v>17.829770068576</v>
      </c>
      <c r="F22" s="103">
        <v>17.3228346456693</v>
      </c>
      <c r="G22" s="103">
        <v>23.927633498686902</v>
      </c>
      <c r="H22" s="103">
        <v>-15.834706851895501</v>
      </c>
      <c r="I22" s="103">
        <v>44.705553224227202</v>
      </c>
      <c r="J22" s="103">
        <v>40.154664088931902</v>
      </c>
      <c r="K22" s="103">
        <v>-2.8070901441478799</v>
      </c>
    </row>
    <row r="23" spans="1:21" x14ac:dyDescent="0.25">
      <c r="A23" s="80" t="s">
        <v>47</v>
      </c>
      <c r="B23" s="103">
        <v>3811.1</v>
      </c>
      <c r="C23" s="103">
        <v>4029</v>
      </c>
      <c r="D23" s="103">
        <v>4703.1000000000004</v>
      </c>
      <c r="E23" s="103">
        <v>5994</v>
      </c>
      <c r="F23" s="103">
        <v>5946.5</v>
      </c>
      <c r="G23" s="103">
        <v>7522</v>
      </c>
      <c r="H23" s="103">
        <v>7986.7</v>
      </c>
      <c r="I23" s="103">
        <v>9570.7999999999993</v>
      </c>
      <c r="J23" s="103">
        <v>12970.3</v>
      </c>
      <c r="K23" s="103">
        <v>13943.4</v>
      </c>
      <c r="L23" s="93">
        <f>B23/$B$23</f>
        <v>1</v>
      </c>
      <c r="M23" s="93">
        <f t="shared" ref="M23:U23" si="5">C23/$B$23</f>
        <v>1.0571750938049382</v>
      </c>
      <c r="N23" s="93">
        <f t="shared" si="5"/>
        <v>1.2340531605048413</v>
      </c>
      <c r="O23" s="93">
        <f t="shared" si="5"/>
        <v>1.5727742646480019</v>
      </c>
      <c r="P23" s="93">
        <f t="shared" si="5"/>
        <v>1.5603106714596835</v>
      </c>
      <c r="Q23" s="93">
        <f t="shared" si="5"/>
        <v>1.9737083781585369</v>
      </c>
      <c r="R23" s="93">
        <f t="shared" si="5"/>
        <v>2.0956416782556215</v>
      </c>
      <c r="S23" s="93">
        <f t="shared" si="5"/>
        <v>2.5112959513001494</v>
      </c>
      <c r="T23" s="93">
        <f t="shared" si="5"/>
        <v>3.403295636430427</v>
      </c>
      <c r="U23" s="93">
        <f t="shared" si="5"/>
        <v>3.6586287423578496</v>
      </c>
    </row>
    <row r="24" spans="1:21" hidden="1" x14ac:dyDescent="0.25">
      <c r="A24" s="45" t="s">
        <v>30</v>
      </c>
      <c r="B24" s="103">
        <v>5.6233024776897098</v>
      </c>
      <c r="C24" s="103">
        <v>5.7175093804938202</v>
      </c>
      <c r="D24" s="103">
        <v>16.731198808637401</v>
      </c>
      <c r="E24" s="103">
        <v>27.447853543407501</v>
      </c>
      <c r="F24" s="103">
        <v>-0.79245912579245903</v>
      </c>
      <c r="G24" s="103">
        <v>26.494576641721999</v>
      </c>
      <c r="H24" s="103">
        <v>6.1778782238766299</v>
      </c>
      <c r="I24" s="103">
        <v>19.834224398061799</v>
      </c>
      <c r="J24" s="103">
        <v>35.519496802775102</v>
      </c>
      <c r="K24" s="103">
        <v>7.5025249994217598</v>
      </c>
    </row>
    <row r="25" spans="1:21" hidden="1" x14ac:dyDescent="0.25">
      <c r="A25" s="45" t="s">
        <v>49</v>
      </c>
      <c r="B25" s="103">
        <v>671</v>
      </c>
      <c r="C25" s="103">
        <v>707.1</v>
      </c>
      <c r="D25" s="103">
        <v>220.4</v>
      </c>
      <c r="E25" s="103">
        <v>306.39999999999998</v>
      </c>
      <c r="F25" s="103">
        <v>398.1</v>
      </c>
      <c r="G25" s="103">
        <v>423.9</v>
      </c>
      <c r="H25" s="103">
        <v>465.1</v>
      </c>
      <c r="I25" s="103">
        <v>623.1</v>
      </c>
      <c r="J25" s="103">
        <v>680.8</v>
      </c>
      <c r="K25" s="103">
        <v>700.9</v>
      </c>
    </row>
    <row r="26" spans="1:21" hidden="1" x14ac:dyDescent="0.25">
      <c r="A26" s="45" t="s">
        <v>30</v>
      </c>
      <c r="B26" s="103">
        <v>31.517052136417099</v>
      </c>
      <c r="C26" s="103">
        <v>5.3800298062593201</v>
      </c>
      <c r="D26" s="103">
        <v>-68.830434167727304</v>
      </c>
      <c r="E26" s="103">
        <v>39.019963702359298</v>
      </c>
      <c r="F26" s="103">
        <v>29.928198433420398</v>
      </c>
      <c r="G26" s="103">
        <v>6.4807837226827303</v>
      </c>
      <c r="H26" s="103">
        <v>9.7192734135409395</v>
      </c>
      <c r="I26" s="103">
        <v>33.971188991614703</v>
      </c>
      <c r="J26" s="103">
        <v>9.2601508586101602</v>
      </c>
      <c r="K26" s="103">
        <v>2.9524089306698</v>
      </c>
    </row>
    <row r="27" spans="1:21" hidden="1" x14ac:dyDescent="0.25">
      <c r="A27" s="45" t="s">
        <v>51</v>
      </c>
      <c r="B27" s="103">
        <v>933.9</v>
      </c>
      <c r="C27" s="103">
        <v>872.9</v>
      </c>
      <c r="D27" s="103">
        <v>509</v>
      </c>
      <c r="E27" s="103">
        <v>743.9</v>
      </c>
      <c r="F27" s="103">
        <v>2270.1</v>
      </c>
      <c r="G27" s="103">
        <v>1883</v>
      </c>
      <c r="H27" s="103">
        <v>1946</v>
      </c>
      <c r="I27" s="103">
        <v>2210.9</v>
      </c>
      <c r="J27" s="103">
        <v>2876.9</v>
      </c>
      <c r="K27" s="103">
        <v>3045.6</v>
      </c>
    </row>
    <row r="28" spans="1:21" hidden="1" x14ac:dyDescent="0.25">
      <c r="A28" s="45" t="s">
        <v>30</v>
      </c>
      <c r="B28" s="103">
        <v>20.674505750096898</v>
      </c>
      <c r="C28" s="103">
        <v>-6.5317485812185501</v>
      </c>
      <c r="D28" s="103">
        <v>-41.688624126474998</v>
      </c>
      <c r="E28" s="103">
        <v>46.149312377210201</v>
      </c>
      <c r="F28" s="103">
        <v>205.16198413765301</v>
      </c>
      <c r="G28" s="103">
        <v>-17.052112241751502</v>
      </c>
      <c r="H28" s="103">
        <v>3.3457249070631998</v>
      </c>
      <c r="I28" s="103">
        <v>13.6125385405961</v>
      </c>
      <c r="J28" s="103">
        <v>30.1234791261477</v>
      </c>
      <c r="K28" s="103">
        <v>5.86395078035385</v>
      </c>
    </row>
    <row r="29" spans="1:21" hidden="1" x14ac:dyDescent="0.25">
      <c r="A29" s="45" t="s">
        <v>53</v>
      </c>
      <c r="B29" s="45" t="s">
        <v>22</v>
      </c>
      <c r="C29" s="103">
        <v>183.7</v>
      </c>
      <c r="D29" s="103">
        <v>93.9</v>
      </c>
      <c r="E29" s="103">
        <v>118.8</v>
      </c>
      <c r="F29" s="103">
        <v>207.3</v>
      </c>
      <c r="G29" s="103">
        <v>258.39999999999998</v>
      </c>
      <c r="H29" s="103">
        <v>332.3</v>
      </c>
      <c r="I29" s="103">
        <v>361.6</v>
      </c>
      <c r="J29" s="103">
        <v>358</v>
      </c>
      <c r="K29" s="103">
        <v>582.6</v>
      </c>
    </row>
    <row r="30" spans="1:21" hidden="1" x14ac:dyDescent="0.25">
      <c r="A30" s="45" t="s">
        <v>30</v>
      </c>
      <c r="B30" s="45" t="s">
        <v>22</v>
      </c>
      <c r="C30" s="45" t="s">
        <v>22</v>
      </c>
      <c r="D30" s="103">
        <v>-48.884050081654898</v>
      </c>
      <c r="E30" s="103">
        <v>26.517571884984001</v>
      </c>
      <c r="F30" s="103">
        <v>74.494949494949495</v>
      </c>
      <c r="G30" s="103">
        <v>24.6502653159672</v>
      </c>
      <c r="H30" s="103">
        <v>28.599071207430399</v>
      </c>
      <c r="I30" s="103">
        <v>8.8173337345771898</v>
      </c>
      <c r="J30" s="103">
        <v>-0.99557522123894404</v>
      </c>
      <c r="K30" s="103">
        <v>62.7374301675978</v>
      </c>
    </row>
    <row r="31" spans="1:21" hidden="1" x14ac:dyDescent="0.25">
      <c r="A31" s="45" t="s">
        <v>55</v>
      </c>
      <c r="B31" s="103">
        <v>0</v>
      </c>
      <c r="C31" s="103">
        <v>0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</row>
    <row r="32" spans="1:21" hidden="1" x14ac:dyDescent="0.25">
      <c r="A32" s="45" t="s">
        <v>57</v>
      </c>
      <c r="B32" s="103">
        <v>933.9</v>
      </c>
      <c r="C32" s="103">
        <v>689.2</v>
      </c>
      <c r="D32" s="103">
        <v>415.1</v>
      </c>
      <c r="E32" s="103">
        <v>625.1</v>
      </c>
      <c r="F32" s="103">
        <v>2062.8000000000002</v>
      </c>
      <c r="G32" s="103">
        <v>1624.6</v>
      </c>
      <c r="H32" s="103">
        <v>1613.7</v>
      </c>
      <c r="I32" s="103">
        <v>1849.3</v>
      </c>
      <c r="J32" s="103">
        <v>2518.9</v>
      </c>
      <c r="K32" s="103">
        <v>2463</v>
      </c>
    </row>
    <row r="33" spans="1:21" hidden="1" x14ac:dyDescent="0.25">
      <c r="A33" s="45" t="s">
        <v>30</v>
      </c>
      <c r="B33" s="103">
        <v>20.674505750096898</v>
      </c>
      <c r="C33" s="103">
        <v>-26.201948816789798</v>
      </c>
      <c r="D33" s="103">
        <v>-39.770748694138099</v>
      </c>
      <c r="E33" s="103">
        <v>50.590219224283302</v>
      </c>
      <c r="F33" s="103">
        <v>229.99520076787701</v>
      </c>
      <c r="G33" s="103">
        <v>-21.242970719410501</v>
      </c>
      <c r="H33" s="103">
        <v>-0.67093438384832405</v>
      </c>
      <c r="I33" s="103">
        <v>14.5999876061226</v>
      </c>
      <c r="J33" s="103">
        <v>36.208295030552101</v>
      </c>
      <c r="K33" s="103">
        <v>-2.2192226765651699</v>
      </c>
    </row>
    <row r="34" spans="1:21" x14ac:dyDescent="0.25">
      <c r="A34" s="80" t="s">
        <v>59</v>
      </c>
      <c r="B34" s="103">
        <v>15462.2</v>
      </c>
      <c r="C34" s="103">
        <v>16424.900000000001</v>
      </c>
      <c r="D34" s="103">
        <v>17304.599999999999</v>
      </c>
      <c r="E34" s="103">
        <v>20577.2</v>
      </c>
      <c r="F34" s="103">
        <v>23593.1</v>
      </c>
      <c r="G34" s="103">
        <v>25825.9</v>
      </c>
      <c r="H34" s="103">
        <v>25864.5</v>
      </c>
      <c r="I34" s="103">
        <v>35063.300000000003</v>
      </c>
      <c r="J34" s="103">
        <v>40574.199999999997</v>
      </c>
      <c r="K34" s="103">
        <v>41644.5</v>
      </c>
      <c r="L34" s="93">
        <f>B34/$B$34</f>
        <v>1</v>
      </c>
      <c r="M34" s="93">
        <f t="shared" ref="M34:U34" si="6">C34/$B$34</f>
        <v>1.0622615151789525</v>
      </c>
      <c r="N34" s="93">
        <f t="shared" si="6"/>
        <v>1.1191551008265317</v>
      </c>
      <c r="O34" s="93">
        <f t="shared" si="6"/>
        <v>1.3308067416021006</v>
      </c>
      <c r="P34" s="93">
        <f t="shared" si="6"/>
        <v>1.5258566051402773</v>
      </c>
      <c r="Q34" s="93">
        <f t="shared" si="6"/>
        <v>1.6702603769191966</v>
      </c>
      <c r="R34" s="93">
        <f t="shared" si="6"/>
        <v>1.6727567875205338</v>
      </c>
      <c r="S34" s="93">
        <f t="shared" si="6"/>
        <v>2.2676785968361552</v>
      </c>
      <c r="T34" s="93">
        <f t="shared" si="6"/>
        <v>2.6240897155644083</v>
      </c>
      <c r="U34" s="93">
        <f t="shared" si="6"/>
        <v>2.6933101369792136</v>
      </c>
    </row>
    <row r="35" spans="1:21" hidden="1" x14ac:dyDescent="0.25">
      <c r="A35" s="45" t="s">
        <v>30</v>
      </c>
      <c r="B35" s="103">
        <v>13.812317363109701</v>
      </c>
      <c r="C35" s="103">
        <v>6.2261515178952598</v>
      </c>
      <c r="D35" s="103">
        <v>5.3558925777325701</v>
      </c>
      <c r="E35" s="103">
        <v>18.911734452110998</v>
      </c>
      <c r="F35" s="103">
        <v>14.6565130338433</v>
      </c>
      <c r="G35" s="103">
        <v>9.4637839029207793</v>
      </c>
      <c r="H35" s="103">
        <v>0.14946236142786301</v>
      </c>
      <c r="I35" s="103">
        <v>35.565350190415401</v>
      </c>
      <c r="J35" s="103">
        <v>15.7170032484107</v>
      </c>
      <c r="K35" s="103">
        <v>2.6378831868527399</v>
      </c>
    </row>
    <row r="36" spans="1:21" x14ac:dyDescent="0.25">
      <c r="A36" s="80" t="s">
        <v>61</v>
      </c>
      <c r="B36" s="103">
        <v>7581.2</v>
      </c>
      <c r="C36" s="103">
        <v>8199</v>
      </c>
      <c r="D36" s="103">
        <v>8175.4</v>
      </c>
      <c r="E36" s="103">
        <v>10124.1</v>
      </c>
      <c r="F36" s="103">
        <v>10949.9</v>
      </c>
      <c r="G36" s="103">
        <v>14751.9</v>
      </c>
      <c r="H36" s="103">
        <v>18071.099999999999</v>
      </c>
      <c r="I36" s="103">
        <v>18548.900000000001</v>
      </c>
      <c r="J36" s="103">
        <v>25017</v>
      </c>
      <c r="K36" s="103">
        <v>31443.5</v>
      </c>
      <c r="L36" s="93">
        <f>B36/$B$36</f>
        <v>1</v>
      </c>
      <c r="M36" s="93">
        <f t="shared" ref="M36:T36" si="7">C36/$B$36</f>
        <v>1.0814910568247771</v>
      </c>
      <c r="N36" s="93">
        <f t="shared" si="7"/>
        <v>1.078378093177861</v>
      </c>
      <c r="O36" s="93">
        <f t="shared" si="7"/>
        <v>1.335421832955205</v>
      </c>
      <c r="P36" s="93">
        <f t="shared" si="7"/>
        <v>1.4443491795494117</v>
      </c>
      <c r="Q36" s="93">
        <f t="shared" si="7"/>
        <v>1.9458528992771593</v>
      </c>
      <c r="R36" s="93">
        <f t="shared" si="7"/>
        <v>2.3836727694824038</v>
      </c>
      <c r="S36" s="93">
        <f t="shared" si="7"/>
        <v>2.4466970928085265</v>
      </c>
      <c r="T36" s="93">
        <f t="shared" si="7"/>
        <v>3.2998733709702952</v>
      </c>
      <c r="U36" s="93">
        <f>K36/$B$36</f>
        <v>4.1475623911781776</v>
      </c>
    </row>
    <row r="37" spans="1:21" hidden="1" x14ac:dyDescent="0.25">
      <c r="A37" s="45" t="s">
        <v>30</v>
      </c>
      <c r="B37" s="103">
        <v>34.194781746734201</v>
      </c>
      <c r="C37" s="103">
        <v>8.1491056824777104</v>
      </c>
      <c r="D37" s="103">
        <v>-0.28783998048543002</v>
      </c>
      <c r="E37" s="103">
        <v>23.8361425740637</v>
      </c>
      <c r="F37" s="103">
        <v>8.1567744293319802</v>
      </c>
      <c r="G37" s="103">
        <v>34.721778281080198</v>
      </c>
      <c r="H37" s="103">
        <v>22.500152522725902</v>
      </c>
      <c r="I37" s="103">
        <v>2.6440006419089199</v>
      </c>
      <c r="J37" s="103">
        <v>34.870531406174997</v>
      </c>
      <c r="K37" s="103">
        <v>25.688531798377099</v>
      </c>
    </row>
    <row r="38" spans="1:21" hidden="1" x14ac:dyDescent="0.25">
      <c r="A38" s="45" t="s">
        <v>63</v>
      </c>
      <c r="B38" s="103">
        <v>11836.4</v>
      </c>
      <c r="C38" s="103">
        <v>13153.9</v>
      </c>
      <c r="D38" s="103">
        <v>8989</v>
      </c>
      <c r="E38" s="103">
        <v>11816.8</v>
      </c>
      <c r="F38" s="103">
        <v>13884.5</v>
      </c>
      <c r="G38" s="103">
        <v>18489.2</v>
      </c>
      <c r="H38" s="103">
        <v>23262.400000000001</v>
      </c>
      <c r="I38" s="103">
        <v>25234.7</v>
      </c>
      <c r="J38" s="103">
        <v>32450.799999999999</v>
      </c>
      <c r="K38" s="103">
        <v>40435.1</v>
      </c>
    </row>
    <row r="39" spans="1:21" hidden="1" x14ac:dyDescent="0.25">
      <c r="A39" s="45" t="s">
        <v>30</v>
      </c>
      <c r="B39" s="103">
        <v>28.537764022370599</v>
      </c>
      <c r="C39" s="103">
        <v>11.1309181845832</v>
      </c>
      <c r="D39" s="103">
        <v>-31.662852842122899</v>
      </c>
      <c r="E39" s="103">
        <v>31.4584492157081</v>
      </c>
      <c r="F39" s="103">
        <v>17.4979689932977</v>
      </c>
      <c r="G39" s="103">
        <v>33.164319925096301</v>
      </c>
      <c r="H39" s="103">
        <v>25.8161521320555</v>
      </c>
      <c r="I39" s="103">
        <v>8.4784888919457995</v>
      </c>
      <c r="J39" s="103">
        <v>28.595941303046999</v>
      </c>
      <c r="K39" s="103">
        <v>24.604324084460199</v>
      </c>
    </row>
    <row r="40" spans="1:21" hidden="1" x14ac:dyDescent="0.25">
      <c r="A40" s="45" t="s">
        <v>65</v>
      </c>
      <c r="B40" s="103">
        <v>4255.2</v>
      </c>
      <c r="C40" s="103">
        <v>4954.8999999999996</v>
      </c>
      <c r="D40" s="103">
        <v>813.6</v>
      </c>
      <c r="E40" s="103">
        <v>1692.7</v>
      </c>
      <c r="F40" s="103">
        <v>2934.6</v>
      </c>
      <c r="G40" s="103">
        <v>3737.3</v>
      </c>
      <c r="H40" s="103">
        <v>5191.3</v>
      </c>
      <c r="I40" s="103">
        <v>6685.8</v>
      </c>
      <c r="J40" s="103">
        <v>7433.8</v>
      </c>
      <c r="K40" s="103">
        <v>8991.6</v>
      </c>
    </row>
    <row r="41" spans="1:21" hidden="1" x14ac:dyDescent="0.25">
      <c r="A41" s="45" t="s">
        <v>30</v>
      </c>
      <c r="B41" s="103">
        <v>19.558315304430899</v>
      </c>
      <c r="C41" s="103">
        <v>16.443410415491599</v>
      </c>
      <c r="D41" s="103">
        <v>-83.579890613332296</v>
      </c>
      <c r="E41" s="103">
        <v>108.05063913471</v>
      </c>
      <c r="F41" s="103">
        <v>73.367991965498902</v>
      </c>
      <c r="G41" s="103">
        <v>27.352961221290801</v>
      </c>
      <c r="H41" s="103">
        <v>38.905091911272798</v>
      </c>
      <c r="I41" s="103">
        <v>28.788550074162501</v>
      </c>
      <c r="J41" s="103">
        <v>11.1878907535373</v>
      </c>
      <c r="K41" s="103">
        <v>20.955635072237602</v>
      </c>
    </row>
    <row r="42" spans="1:21" hidden="1" x14ac:dyDescent="0.25">
      <c r="A42" s="45" t="s">
        <v>67</v>
      </c>
      <c r="B42" s="103">
        <v>5</v>
      </c>
      <c r="C42" s="103">
        <v>0</v>
      </c>
      <c r="D42" s="103">
        <v>0</v>
      </c>
      <c r="E42" s="103">
        <v>0</v>
      </c>
      <c r="F42" s="103">
        <v>0</v>
      </c>
      <c r="G42" s="103">
        <v>169.1</v>
      </c>
      <c r="H42" s="103">
        <v>191.9</v>
      </c>
      <c r="I42" s="103">
        <v>267.60000000000002</v>
      </c>
      <c r="J42" s="103">
        <v>0</v>
      </c>
      <c r="K42" s="103">
        <v>0</v>
      </c>
    </row>
    <row r="43" spans="1:21" hidden="1" x14ac:dyDescent="0.25">
      <c r="A43" s="45" t="s">
        <v>30</v>
      </c>
      <c r="B43" s="103">
        <v>-50</v>
      </c>
      <c r="C43" s="45" t="s">
        <v>22</v>
      </c>
      <c r="D43" s="45" t="s">
        <v>22</v>
      </c>
      <c r="E43" s="45" t="s">
        <v>22</v>
      </c>
      <c r="F43" s="45" t="s">
        <v>22</v>
      </c>
      <c r="G43" s="45" t="s">
        <v>22</v>
      </c>
      <c r="H43" s="103">
        <v>13.483146067415699</v>
      </c>
      <c r="I43" s="103">
        <v>39.447628973423697</v>
      </c>
      <c r="J43" s="45" t="s">
        <v>22</v>
      </c>
      <c r="K43" s="45" t="s">
        <v>22</v>
      </c>
    </row>
    <row r="44" spans="1:21" hidden="1" x14ac:dyDescent="0.25">
      <c r="A44" s="45" t="s">
        <v>69</v>
      </c>
      <c r="B44" s="103">
        <v>5</v>
      </c>
      <c r="C44" s="45" t="s">
        <v>22</v>
      </c>
      <c r="D44" s="45" t="s">
        <v>22</v>
      </c>
      <c r="E44" s="45" t="s">
        <v>22</v>
      </c>
      <c r="F44" s="45" t="s">
        <v>22</v>
      </c>
      <c r="G44" s="103">
        <v>169.1</v>
      </c>
      <c r="H44" s="103">
        <v>191.9</v>
      </c>
      <c r="I44" s="103">
        <v>267.60000000000002</v>
      </c>
      <c r="J44" s="45" t="s">
        <v>22</v>
      </c>
      <c r="K44" s="45" t="s">
        <v>22</v>
      </c>
    </row>
    <row r="45" spans="1:21" hidden="1" x14ac:dyDescent="0.25">
      <c r="A45" s="45" t="s">
        <v>30</v>
      </c>
      <c r="B45" s="103">
        <v>-50</v>
      </c>
      <c r="C45" s="45" t="s">
        <v>22</v>
      </c>
      <c r="D45" s="45" t="s">
        <v>22</v>
      </c>
      <c r="E45" s="45" t="s">
        <v>22</v>
      </c>
      <c r="F45" s="45" t="s">
        <v>22</v>
      </c>
      <c r="G45" s="45" t="s">
        <v>22</v>
      </c>
      <c r="H45" s="103">
        <v>13.483146067415699</v>
      </c>
      <c r="I45" s="103">
        <v>39.447628973423697</v>
      </c>
      <c r="J45" s="45" t="s">
        <v>22</v>
      </c>
      <c r="K45" s="45" t="s">
        <v>22</v>
      </c>
    </row>
    <row r="46" spans="1:21" hidden="1" x14ac:dyDescent="0.25">
      <c r="A46" s="45" t="s">
        <v>71</v>
      </c>
      <c r="B46" s="103">
        <v>2900.2</v>
      </c>
      <c r="C46" s="103">
        <v>2534.5</v>
      </c>
      <c r="D46" s="103">
        <v>3293.2</v>
      </c>
      <c r="E46" s="103">
        <v>3702</v>
      </c>
      <c r="F46" s="103">
        <v>4890.8999999999996</v>
      </c>
      <c r="G46" s="103">
        <v>4923</v>
      </c>
      <c r="H46" s="103">
        <v>4922.6000000000004</v>
      </c>
      <c r="I46" s="103">
        <v>5330.7</v>
      </c>
      <c r="J46" s="103">
        <v>6535.4</v>
      </c>
      <c r="K46" s="103">
        <v>6583.7</v>
      </c>
    </row>
    <row r="47" spans="1:21" hidden="1" x14ac:dyDescent="0.25">
      <c r="A47" s="45" t="s">
        <v>30</v>
      </c>
      <c r="B47" s="103">
        <v>10.876629582903201</v>
      </c>
      <c r="C47" s="103">
        <v>-12.6094752086063</v>
      </c>
      <c r="D47" s="103">
        <v>29.934898402051701</v>
      </c>
      <c r="E47" s="103">
        <v>12.4134580347383</v>
      </c>
      <c r="F47" s="103">
        <v>32.115072933549399</v>
      </c>
      <c r="G47" s="103">
        <v>0.65632092252960295</v>
      </c>
      <c r="H47" s="103">
        <v>-8.1251269551012792E-3</v>
      </c>
      <c r="I47" s="103">
        <v>8.2903343761426793</v>
      </c>
      <c r="J47" s="103">
        <v>22.599283396176901</v>
      </c>
      <c r="K47" s="103">
        <v>0.73905193255195101</v>
      </c>
    </row>
    <row r="48" spans="1:21" hidden="1" x14ac:dyDescent="0.25">
      <c r="A48" s="45" t="s">
        <v>73</v>
      </c>
      <c r="B48" s="103">
        <v>2389.6999999999998</v>
      </c>
      <c r="C48" s="103">
        <v>2112</v>
      </c>
      <c r="D48" s="103">
        <v>1964.4</v>
      </c>
      <c r="E48" s="103">
        <v>1857.6</v>
      </c>
      <c r="F48" s="103">
        <v>2693.4</v>
      </c>
      <c r="G48" s="103">
        <v>2773.5</v>
      </c>
      <c r="H48" s="103">
        <v>2869.5</v>
      </c>
      <c r="I48" s="103">
        <v>2960.8</v>
      </c>
      <c r="J48" s="103">
        <v>2906.2</v>
      </c>
      <c r="K48" s="103">
        <v>2977.6</v>
      </c>
    </row>
    <row r="49" spans="1:21" hidden="1" x14ac:dyDescent="0.25">
      <c r="A49" s="45" t="s">
        <v>30</v>
      </c>
      <c r="B49" s="103">
        <v>15.7463915528432</v>
      </c>
      <c r="C49" s="103">
        <v>-11.6207055278905</v>
      </c>
      <c r="D49" s="103">
        <v>-6.9886363636363598</v>
      </c>
      <c r="E49" s="103">
        <v>-5.4367745876603601</v>
      </c>
      <c r="F49" s="103">
        <v>44.993540051679602</v>
      </c>
      <c r="G49" s="103">
        <v>2.9739362887057199</v>
      </c>
      <c r="H49" s="103">
        <v>3.4613304488912902</v>
      </c>
      <c r="I49" s="103">
        <v>3.1817389789161901</v>
      </c>
      <c r="J49" s="103">
        <v>-1.8440961902188699</v>
      </c>
      <c r="K49" s="103">
        <v>2.4568164613584802</v>
      </c>
    </row>
    <row r="50" spans="1:21" hidden="1" x14ac:dyDescent="0.25">
      <c r="A50" s="45" t="s">
        <v>75</v>
      </c>
      <c r="B50" s="103">
        <v>2229.8000000000002</v>
      </c>
      <c r="C50" s="103">
        <v>1971.2</v>
      </c>
      <c r="D50" s="103">
        <v>1864.6</v>
      </c>
      <c r="E50" s="103">
        <v>1789</v>
      </c>
      <c r="F50" s="103">
        <v>2645.7</v>
      </c>
      <c r="G50" s="103">
        <v>2692.5</v>
      </c>
      <c r="H50" s="103">
        <v>2789.6</v>
      </c>
      <c r="I50" s="103">
        <v>2876.3</v>
      </c>
      <c r="J50" s="103">
        <v>2755.6</v>
      </c>
      <c r="K50" s="103">
        <v>2816.9</v>
      </c>
    </row>
    <row r="51" spans="1:21" hidden="1" x14ac:dyDescent="0.25">
      <c r="A51" s="45" t="s">
        <v>30</v>
      </c>
      <c r="B51" s="103">
        <v>16.081003696184101</v>
      </c>
      <c r="C51" s="103">
        <v>-11.597452686339601</v>
      </c>
      <c r="D51" s="103">
        <v>-5.40787337662338</v>
      </c>
      <c r="E51" s="103">
        <v>-4.0544888984232497</v>
      </c>
      <c r="F51" s="103">
        <v>47.887087758524302</v>
      </c>
      <c r="G51" s="103">
        <v>1.7689080394602601</v>
      </c>
      <c r="H51" s="103">
        <v>3.6063138347260901</v>
      </c>
      <c r="I51" s="103">
        <v>3.1079724691712198</v>
      </c>
      <c r="J51" s="103">
        <v>-4.1963633835135496</v>
      </c>
      <c r="K51" s="103">
        <v>2.2245608941791302</v>
      </c>
    </row>
    <row r="52" spans="1:21" hidden="1" x14ac:dyDescent="0.25">
      <c r="A52" s="45" t="s">
        <v>77</v>
      </c>
      <c r="B52" s="103">
        <v>159.9</v>
      </c>
      <c r="C52" s="103">
        <v>140.80000000000001</v>
      </c>
      <c r="D52" s="103">
        <v>99.8</v>
      </c>
      <c r="E52" s="103">
        <v>68.599999999999994</v>
      </c>
      <c r="F52" s="103">
        <v>47.7</v>
      </c>
      <c r="G52" s="103">
        <v>81</v>
      </c>
      <c r="H52" s="103">
        <v>79.900000000000006</v>
      </c>
      <c r="I52" s="103">
        <v>84.5</v>
      </c>
      <c r="J52" s="103">
        <v>150.6</v>
      </c>
      <c r="K52" s="103">
        <v>160.69999999999999</v>
      </c>
    </row>
    <row r="53" spans="1:21" hidden="1" x14ac:dyDescent="0.25">
      <c r="A53" s="45" t="s">
        <v>30</v>
      </c>
      <c r="B53" s="103">
        <v>11.273486430062601</v>
      </c>
      <c r="C53" s="103">
        <v>-11.944965603502199</v>
      </c>
      <c r="D53" s="103">
        <v>-29.119318181818201</v>
      </c>
      <c r="E53" s="103">
        <v>-31.262525050100201</v>
      </c>
      <c r="F53" s="103">
        <v>-30.466472303206999</v>
      </c>
      <c r="G53" s="103">
        <v>69.811320754717002</v>
      </c>
      <c r="H53" s="103">
        <v>-1.3580246913580201</v>
      </c>
      <c r="I53" s="103">
        <v>5.7571964956195201</v>
      </c>
      <c r="J53" s="103">
        <v>78.224852071005898</v>
      </c>
      <c r="K53" s="103">
        <v>6.7065073041168599</v>
      </c>
    </row>
    <row r="54" spans="1:21" hidden="1" x14ac:dyDescent="0.25">
      <c r="A54" s="45" t="s">
        <v>79</v>
      </c>
      <c r="B54" s="45" t="s">
        <v>22</v>
      </c>
      <c r="C54" s="45" t="s">
        <v>22</v>
      </c>
      <c r="D54" s="103">
        <v>35.6</v>
      </c>
      <c r="E54" s="103">
        <v>34.5</v>
      </c>
      <c r="F54" s="103">
        <v>38.700000000000003</v>
      </c>
      <c r="G54" s="103">
        <v>46.5</v>
      </c>
      <c r="H54" s="103">
        <v>11</v>
      </c>
      <c r="I54" s="103">
        <v>142.5</v>
      </c>
      <c r="J54" s="103">
        <v>533.1</v>
      </c>
      <c r="K54" s="103">
        <v>208.7</v>
      </c>
    </row>
    <row r="55" spans="1:21" hidden="1" x14ac:dyDescent="0.25">
      <c r="A55" s="45" t="s">
        <v>30</v>
      </c>
      <c r="B55" s="45" t="s">
        <v>22</v>
      </c>
      <c r="C55" s="45" t="s">
        <v>22</v>
      </c>
      <c r="D55" s="45" t="s">
        <v>22</v>
      </c>
      <c r="E55" s="103">
        <v>-3.0898876404494402</v>
      </c>
      <c r="F55" s="103">
        <v>12.173913043478301</v>
      </c>
      <c r="G55" s="103">
        <v>20.155038759689901</v>
      </c>
      <c r="H55" s="103">
        <v>-76.344086021505404</v>
      </c>
      <c r="I55" s="103">
        <v>1195.45454545455</v>
      </c>
      <c r="J55" s="103">
        <v>274.10526315789502</v>
      </c>
      <c r="K55" s="103">
        <v>-60.8516225848809</v>
      </c>
    </row>
    <row r="56" spans="1:21" hidden="1" x14ac:dyDescent="0.25">
      <c r="A56" s="45" t="s">
        <v>81</v>
      </c>
      <c r="B56" s="45" t="s">
        <v>22</v>
      </c>
      <c r="C56" s="45" t="s">
        <v>22</v>
      </c>
      <c r="D56" s="103">
        <v>5.3</v>
      </c>
      <c r="E56" s="103">
        <v>7.6</v>
      </c>
      <c r="F56" s="103">
        <v>7.4</v>
      </c>
      <c r="G56" s="103">
        <v>103.2</v>
      </c>
      <c r="H56" s="103">
        <v>55.1</v>
      </c>
      <c r="I56" s="103">
        <v>34.1</v>
      </c>
      <c r="J56" s="103">
        <v>11.7</v>
      </c>
      <c r="K56" s="103">
        <v>7.6</v>
      </c>
    </row>
    <row r="57" spans="1:21" hidden="1" x14ac:dyDescent="0.25">
      <c r="A57" s="45" t="s">
        <v>30</v>
      </c>
      <c r="B57" s="45" t="s">
        <v>22</v>
      </c>
      <c r="C57" s="45" t="s">
        <v>22</v>
      </c>
      <c r="D57" s="45" t="s">
        <v>22</v>
      </c>
      <c r="E57" s="103">
        <v>43.396226415094297</v>
      </c>
      <c r="F57" s="103">
        <v>-2.6315789473684101</v>
      </c>
      <c r="G57" s="103">
        <v>1294.59459459459</v>
      </c>
      <c r="H57" s="103">
        <v>-46.6085271317829</v>
      </c>
      <c r="I57" s="103">
        <v>-38.1125226860254</v>
      </c>
      <c r="J57" s="103">
        <v>-65.689149560117301</v>
      </c>
      <c r="K57" s="103">
        <v>-35.042735042735004</v>
      </c>
    </row>
    <row r="58" spans="1:21" hidden="1" x14ac:dyDescent="0.25">
      <c r="A58" s="45" t="s">
        <v>55</v>
      </c>
      <c r="B58" s="103">
        <v>0</v>
      </c>
      <c r="C58" s="103">
        <v>0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</row>
    <row r="59" spans="1:21" hidden="1" x14ac:dyDescent="0.25">
      <c r="A59" s="45" t="s">
        <v>84</v>
      </c>
      <c r="B59" s="45" t="s">
        <v>22</v>
      </c>
      <c r="C59" s="45" t="s">
        <v>22</v>
      </c>
      <c r="D59" s="103">
        <v>476.2</v>
      </c>
      <c r="E59" s="103">
        <v>1048.5999999999999</v>
      </c>
      <c r="F59" s="103">
        <v>1055.4000000000001</v>
      </c>
      <c r="G59" s="103">
        <v>1441.2</v>
      </c>
      <c r="H59" s="103">
        <v>1358.2</v>
      </c>
      <c r="I59" s="103">
        <v>1458.9</v>
      </c>
      <c r="J59" s="103">
        <v>1470.6</v>
      </c>
      <c r="K59" s="103">
        <v>1301.5</v>
      </c>
    </row>
    <row r="60" spans="1:21" hidden="1" x14ac:dyDescent="0.25">
      <c r="A60" s="45" t="s">
        <v>30</v>
      </c>
      <c r="B60" s="45" t="s">
        <v>22</v>
      </c>
      <c r="C60" s="45" t="s">
        <v>22</v>
      </c>
      <c r="D60" s="45" t="s">
        <v>22</v>
      </c>
      <c r="E60" s="103">
        <v>120.20159596808099</v>
      </c>
      <c r="F60" s="103">
        <v>0.64848369254245497</v>
      </c>
      <c r="G60" s="103">
        <v>36.554860716316099</v>
      </c>
      <c r="H60" s="103">
        <v>-5.7590896475159603</v>
      </c>
      <c r="I60" s="103">
        <v>7.4142247091739097</v>
      </c>
      <c r="J60" s="103">
        <v>0.80197409006784703</v>
      </c>
      <c r="K60" s="103">
        <v>-11.4987080103359</v>
      </c>
    </row>
    <row r="61" spans="1:21" hidden="1" x14ac:dyDescent="0.25">
      <c r="A61" s="45" t="s">
        <v>86</v>
      </c>
      <c r="B61" s="103">
        <v>510.5</v>
      </c>
      <c r="C61" s="103">
        <v>422.5</v>
      </c>
      <c r="D61" s="103">
        <v>811.7</v>
      </c>
      <c r="E61" s="103">
        <v>753.7</v>
      </c>
      <c r="F61" s="103">
        <v>1096</v>
      </c>
      <c r="G61" s="103">
        <v>558.6</v>
      </c>
      <c r="H61" s="103">
        <v>628.79999999999995</v>
      </c>
      <c r="I61" s="103">
        <v>734.4</v>
      </c>
      <c r="J61" s="103">
        <v>1613.8</v>
      </c>
      <c r="K61" s="103">
        <v>2088.3000000000002</v>
      </c>
    </row>
    <row r="62" spans="1:21" hidden="1" x14ac:dyDescent="0.25">
      <c r="A62" s="45" t="s">
        <v>30</v>
      </c>
      <c r="B62" s="103">
        <v>-7.3670840137906097</v>
      </c>
      <c r="C62" s="103">
        <v>-17.238001958863901</v>
      </c>
      <c r="D62" s="103">
        <v>92.118343195266306</v>
      </c>
      <c r="E62" s="103">
        <v>-7.1454971048416898</v>
      </c>
      <c r="F62" s="103">
        <v>45.415947989916397</v>
      </c>
      <c r="G62" s="103">
        <v>-49.032846715328503</v>
      </c>
      <c r="H62" s="103">
        <v>12.5671321160043</v>
      </c>
      <c r="I62" s="103">
        <v>16.793893129771</v>
      </c>
      <c r="J62" s="103">
        <v>119.744008714597</v>
      </c>
      <c r="K62" s="103">
        <v>29.4026521254183</v>
      </c>
    </row>
    <row r="63" spans="1:21" x14ac:dyDescent="0.25">
      <c r="A63" s="80" t="s">
        <v>88</v>
      </c>
      <c r="B63" s="103">
        <v>10486.4</v>
      </c>
      <c r="C63" s="103">
        <v>10733.5</v>
      </c>
      <c r="D63" s="103">
        <v>11468.6</v>
      </c>
      <c r="E63" s="103">
        <v>13826.1</v>
      </c>
      <c r="F63" s="103">
        <v>15840.8</v>
      </c>
      <c r="G63" s="103">
        <v>19844</v>
      </c>
      <c r="H63" s="103">
        <v>23185.599999999999</v>
      </c>
      <c r="I63" s="103">
        <v>24147.200000000001</v>
      </c>
      <c r="J63" s="103">
        <v>31552.400000000001</v>
      </c>
      <c r="K63" s="103">
        <v>38027.199999999997</v>
      </c>
      <c r="L63" s="93">
        <f>B63/$B$63</f>
        <v>1</v>
      </c>
      <c r="M63" s="93">
        <f t="shared" ref="M63:U63" si="8">C63/$B$63</f>
        <v>1.0235638541348795</v>
      </c>
      <c r="N63" s="93">
        <f t="shared" si="8"/>
        <v>1.0936641745498932</v>
      </c>
      <c r="O63" s="93">
        <f t="shared" si="8"/>
        <v>1.3184791730241074</v>
      </c>
      <c r="P63" s="93">
        <f t="shared" si="8"/>
        <v>1.5106042111687519</v>
      </c>
      <c r="Q63" s="93">
        <f t="shared" si="8"/>
        <v>1.8923558132438207</v>
      </c>
      <c r="R63" s="93">
        <f t="shared" si="8"/>
        <v>2.2110161733292646</v>
      </c>
      <c r="S63" s="93">
        <f t="shared" si="8"/>
        <v>2.3027158986878242</v>
      </c>
      <c r="T63" s="93">
        <f t="shared" si="8"/>
        <v>3.0088877021666161</v>
      </c>
      <c r="U63" s="93">
        <f t="shared" si="8"/>
        <v>3.6263350625572168</v>
      </c>
    </row>
    <row r="64" spans="1:21" hidden="1" x14ac:dyDescent="0.25">
      <c r="A64" s="45" t="s">
        <v>30</v>
      </c>
      <c r="B64" s="103">
        <v>26.722335681743999</v>
      </c>
      <c r="C64" s="103">
        <v>2.3563854134879501</v>
      </c>
      <c r="D64" s="103">
        <v>6.8486514184562397</v>
      </c>
      <c r="E64" s="103">
        <v>20.556127164606</v>
      </c>
      <c r="F64" s="103">
        <v>14.571715812846699</v>
      </c>
      <c r="G64" s="103">
        <v>25.271450936821399</v>
      </c>
      <c r="H64" s="103">
        <v>16.8393469058657</v>
      </c>
      <c r="I64" s="103">
        <v>4.1474018356221203</v>
      </c>
      <c r="J64" s="103">
        <v>30.666909620991301</v>
      </c>
      <c r="K64" s="103">
        <v>20.520784472813499</v>
      </c>
    </row>
    <row r="65" spans="1:21" x14ac:dyDescent="0.25">
      <c r="A65" s="80" t="s">
        <v>27</v>
      </c>
      <c r="B65" s="103">
        <v>25948.6</v>
      </c>
      <c r="C65" s="103">
        <v>27158.400000000001</v>
      </c>
      <c r="D65" s="103">
        <v>28773.200000000001</v>
      </c>
      <c r="E65" s="103">
        <v>34403.300000000003</v>
      </c>
      <c r="F65" s="103">
        <v>39433.9</v>
      </c>
      <c r="G65" s="103">
        <v>45669.9</v>
      </c>
      <c r="H65" s="103">
        <v>49050.1</v>
      </c>
      <c r="I65" s="103">
        <v>59210.5</v>
      </c>
      <c r="J65" s="103">
        <v>72126.600000000006</v>
      </c>
      <c r="K65" s="103">
        <v>79671.7</v>
      </c>
      <c r="L65" s="93">
        <f>B65/$B$65</f>
        <v>1</v>
      </c>
      <c r="M65" s="93">
        <f t="shared" ref="M65:U65" si="9">C65/$B$65</f>
        <v>1.0466229391951782</v>
      </c>
      <c r="N65" s="93">
        <f t="shared" si="9"/>
        <v>1.1088536568446854</v>
      </c>
      <c r="O65" s="93">
        <f t="shared" si="9"/>
        <v>1.325824899994605</v>
      </c>
      <c r="P65" s="93">
        <f t="shared" si="9"/>
        <v>1.5196927772596596</v>
      </c>
      <c r="Q65" s="93">
        <f t="shared" si="9"/>
        <v>1.7600140277317469</v>
      </c>
      <c r="R65" s="93">
        <f t="shared" si="9"/>
        <v>1.8902792443522964</v>
      </c>
      <c r="S65" s="93">
        <f t="shared" si="9"/>
        <v>2.2818379411606022</v>
      </c>
      <c r="T65" s="93">
        <f t="shared" si="9"/>
        <v>2.7795950455901286</v>
      </c>
      <c r="U65" s="93">
        <f t="shared" si="9"/>
        <v>3.0703660313080476</v>
      </c>
    </row>
    <row r="66" spans="1:21" hidden="1" x14ac:dyDescent="0.25">
      <c r="A66" s="45" t="s">
        <v>30</v>
      </c>
      <c r="B66" s="103">
        <v>18.699224182097598</v>
      </c>
      <c r="C66" s="103">
        <v>4.6622939195178299</v>
      </c>
      <c r="D66" s="103">
        <v>5.9458583716271898</v>
      </c>
      <c r="E66" s="103">
        <v>19.567166668983599</v>
      </c>
      <c r="F66" s="103">
        <v>14.6224344757625</v>
      </c>
      <c r="G66" s="103">
        <v>15.813804873471801</v>
      </c>
      <c r="H66" s="103">
        <v>7.4013737713461101</v>
      </c>
      <c r="I66" s="103">
        <v>20.7143308576333</v>
      </c>
      <c r="J66" s="103">
        <v>21.813867472830001</v>
      </c>
      <c r="K66" s="103">
        <v>10.460911785665701</v>
      </c>
    </row>
    <row r="67" spans="1:21" x14ac:dyDescent="0.25">
      <c r="A67" s="80" t="s">
        <v>91</v>
      </c>
      <c r="B67" s="103">
        <v>5567.7</v>
      </c>
      <c r="C67" s="103">
        <v>5812.5</v>
      </c>
      <c r="D67" s="103">
        <v>7284.5</v>
      </c>
      <c r="E67" s="103">
        <v>8574.7999999999993</v>
      </c>
      <c r="F67" s="103">
        <v>10398.5</v>
      </c>
      <c r="G67" s="103">
        <v>10309.5</v>
      </c>
      <c r="H67" s="103">
        <v>11580.3</v>
      </c>
      <c r="I67" s="103">
        <v>15446.6</v>
      </c>
      <c r="J67" s="103">
        <v>18654.599999999999</v>
      </c>
      <c r="K67" s="103">
        <v>17841.3</v>
      </c>
      <c r="L67" s="93">
        <f>B67/$B$67</f>
        <v>1</v>
      </c>
      <c r="M67" s="93">
        <f t="shared" ref="M67:U67" si="10">C67/$B$67</f>
        <v>1.0439678862007651</v>
      </c>
      <c r="N67" s="93">
        <f t="shared" si="10"/>
        <v>1.3083499470158235</v>
      </c>
      <c r="O67" s="93">
        <f t="shared" si="10"/>
        <v>1.5400973471990229</v>
      </c>
      <c r="P67" s="93">
        <f t="shared" si="10"/>
        <v>1.867647322952027</v>
      </c>
      <c r="Q67" s="93">
        <f t="shared" si="10"/>
        <v>1.851662266285899</v>
      </c>
      <c r="R67" s="93">
        <f t="shared" si="10"/>
        <v>2.079907322592812</v>
      </c>
      <c r="S67" s="93">
        <f t="shared" si="10"/>
        <v>2.7743233292023639</v>
      </c>
      <c r="T67" s="93">
        <f t="shared" si="10"/>
        <v>3.3505037986960504</v>
      </c>
      <c r="U67" s="93">
        <f t="shared" si="10"/>
        <v>3.2044291179481652</v>
      </c>
    </row>
    <row r="68" spans="1:21" hidden="1" x14ac:dyDescent="0.25">
      <c r="A68" s="45" t="s">
        <v>30</v>
      </c>
      <c r="B68" s="103">
        <v>35.279539325023698</v>
      </c>
      <c r="C68" s="103">
        <v>4.3967886200765198</v>
      </c>
      <c r="D68" s="103">
        <v>25.324731182795698</v>
      </c>
      <c r="E68" s="103">
        <v>17.712952158693099</v>
      </c>
      <c r="F68" s="103">
        <v>21.2681345337501</v>
      </c>
      <c r="G68" s="103">
        <v>-0.85589267682838899</v>
      </c>
      <c r="H68" s="103">
        <v>12.3264949803579</v>
      </c>
      <c r="I68" s="103">
        <v>33.386872533526798</v>
      </c>
      <c r="J68" s="103">
        <v>20.768324420908201</v>
      </c>
      <c r="K68" s="103">
        <v>-4.3597825737351599</v>
      </c>
    </row>
    <row r="69" spans="1:21" x14ac:dyDescent="0.25">
      <c r="A69" s="80" t="s">
        <v>93</v>
      </c>
      <c r="B69" s="103">
        <v>5442.9</v>
      </c>
      <c r="C69" s="103">
        <v>5596.8</v>
      </c>
      <c r="D69" s="103">
        <v>6698.7</v>
      </c>
      <c r="E69" s="103">
        <v>7612</v>
      </c>
      <c r="F69" s="103">
        <v>9552.5</v>
      </c>
      <c r="G69" s="103">
        <v>9993.2999999999993</v>
      </c>
      <c r="H69" s="103">
        <v>10658.1</v>
      </c>
      <c r="I69" s="103">
        <v>14974.4</v>
      </c>
      <c r="J69" s="103">
        <v>18028.900000000001</v>
      </c>
      <c r="K69" s="103">
        <v>17656.900000000001</v>
      </c>
      <c r="L69" s="93">
        <f>B69/$B$69</f>
        <v>1</v>
      </c>
      <c r="M69" s="93">
        <f t="shared" ref="M69:U69" si="11">C69/$B$69</f>
        <v>1.028275367910489</v>
      </c>
      <c r="N69" s="93">
        <f t="shared" si="11"/>
        <v>1.2307225927354903</v>
      </c>
      <c r="O69" s="93">
        <f t="shared" si="11"/>
        <v>1.3985191717650518</v>
      </c>
      <c r="P69" s="93">
        <f t="shared" si="11"/>
        <v>1.755038674236161</v>
      </c>
      <c r="Q69" s="93">
        <f t="shared" si="11"/>
        <v>1.83602491318966</v>
      </c>
      <c r="R69" s="93">
        <f t="shared" si="11"/>
        <v>1.9581656837347738</v>
      </c>
      <c r="S69" s="93">
        <f t="shared" si="11"/>
        <v>2.751180436899447</v>
      </c>
      <c r="T69" s="93">
        <f t="shared" si="11"/>
        <v>3.3123702438038549</v>
      </c>
      <c r="U69" s="93">
        <f t="shared" si="11"/>
        <v>3.2440243252677807</v>
      </c>
    </row>
    <row r="70" spans="1:21" hidden="1" x14ac:dyDescent="0.25">
      <c r="A70" s="45" t="s">
        <v>30</v>
      </c>
      <c r="B70" s="103">
        <v>35.375317116848201</v>
      </c>
      <c r="C70" s="103">
        <v>2.8275367910489</v>
      </c>
      <c r="D70" s="103">
        <v>19.688036020583201</v>
      </c>
      <c r="E70" s="103">
        <v>13.6339886843716</v>
      </c>
      <c r="F70" s="103">
        <v>25.492643194955299</v>
      </c>
      <c r="G70" s="103">
        <v>4.6144988222978203</v>
      </c>
      <c r="H70" s="103">
        <v>6.65245714628802</v>
      </c>
      <c r="I70" s="103">
        <v>40.497837325602099</v>
      </c>
      <c r="J70" s="103">
        <v>20.398146169462599</v>
      </c>
      <c r="K70" s="103">
        <v>-2.0633538374498701</v>
      </c>
    </row>
    <row r="71" spans="1:21" hidden="1" x14ac:dyDescent="0.25">
      <c r="A71" s="45" t="s">
        <v>95</v>
      </c>
      <c r="B71" s="45" t="s">
        <v>22</v>
      </c>
      <c r="C71" s="45" t="s">
        <v>22</v>
      </c>
      <c r="D71" s="45" t="s">
        <v>22</v>
      </c>
      <c r="E71" s="45" t="s">
        <v>22</v>
      </c>
      <c r="F71" s="103">
        <v>52.5</v>
      </c>
      <c r="G71" s="103">
        <v>36.299999999999997</v>
      </c>
      <c r="H71" s="103">
        <v>35.4</v>
      </c>
      <c r="I71" s="103">
        <v>38.299999999999997</v>
      </c>
      <c r="J71" s="103">
        <v>180.7</v>
      </c>
      <c r="K71" s="103">
        <v>184.4</v>
      </c>
    </row>
    <row r="72" spans="1:21" hidden="1" x14ac:dyDescent="0.25">
      <c r="A72" s="45" t="s">
        <v>30</v>
      </c>
      <c r="B72" s="45" t="s">
        <v>22</v>
      </c>
      <c r="C72" s="45" t="s">
        <v>22</v>
      </c>
      <c r="D72" s="45" t="s">
        <v>22</v>
      </c>
      <c r="E72" s="45" t="s">
        <v>22</v>
      </c>
      <c r="F72" s="45" t="s">
        <v>22</v>
      </c>
      <c r="G72" s="103">
        <v>-30.8571428571429</v>
      </c>
      <c r="H72" s="103">
        <v>-2.4793388429752001</v>
      </c>
      <c r="I72" s="103">
        <v>8.1920903954802196</v>
      </c>
      <c r="J72" s="103">
        <v>371.80156657963403</v>
      </c>
      <c r="K72" s="103">
        <v>2.0475926950747199</v>
      </c>
    </row>
    <row r="73" spans="1:21" hidden="1" x14ac:dyDescent="0.25">
      <c r="A73" s="45" t="s">
        <v>97</v>
      </c>
      <c r="B73" s="45" t="s">
        <v>22</v>
      </c>
      <c r="C73" s="103">
        <v>47</v>
      </c>
      <c r="D73" s="103">
        <v>52.5</v>
      </c>
      <c r="E73" s="103">
        <v>57.5</v>
      </c>
      <c r="F73" s="103">
        <v>64.3</v>
      </c>
      <c r="G73" s="103">
        <v>82.3</v>
      </c>
      <c r="H73" s="103">
        <v>490.8</v>
      </c>
      <c r="I73" s="103">
        <v>68.599999999999994</v>
      </c>
      <c r="J73" s="103">
        <v>59.9</v>
      </c>
      <c r="K73" s="45" t="s">
        <v>22</v>
      </c>
    </row>
    <row r="74" spans="1:21" hidden="1" x14ac:dyDescent="0.25">
      <c r="A74" s="45" t="s">
        <v>30</v>
      </c>
      <c r="B74" s="45" t="s">
        <v>22</v>
      </c>
      <c r="C74" s="45" t="s">
        <v>22</v>
      </c>
      <c r="D74" s="103">
        <v>11.702127659574501</v>
      </c>
      <c r="E74" s="103">
        <v>9.5238095238095202</v>
      </c>
      <c r="F74" s="103">
        <v>11.826086956521699</v>
      </c>
      <c r="G74" s="103">
        <v>27.993779160186602</v>
      </c>
      <c r="H74" s="103">
        <v>496.35479951397298</v>
      </c>
      <c r="I74" s="103">
        <v>-86.022819885900603</v>
      </c>
      <c r="J74" s="103">
        <v>-12.682215743440199</v>
      </c>
      <c r="K74" s="45" t="s">
        <v>22</v>
      </c>
    </row>
    <row r="75" spans="1:21" hidden="1" x14ac:dyDescent="0.25">
      <c r="A75" s="45" t="s">
        <v>99</v>
      </c>
      <c r="B75" s="103">
        <v>124.8</v>
      </c>
      <c r="C75" s="103">
        <v>168.7</v>
      </c>
      <c r="D75" s="103">
        <v>533.29999999999995</v>
      </c>
      <c r="E75" s="103">
        <v>905.3</v>
      </c>
      <c r="F75" s="103">
        <v>729.2</v>
      </c>
      <c r="G75" s="103">
        <v>197.6</v>
      </c>
      <c r="H75" s="103">
        <v>396</v>
      </c>
      <c r="I75" s="103">
        <v>365.3</v>
      </c>
      <c r="J75" s="103">
        <v>385.1</v>
      </c>
      <c r="K75" s="45" t="s">
        <v>22</v>
      </c>
    </row>
    <row r="76" spans="1:21" hidden="1" x14ac:dyDescent="0.25">
      <c r="A76" s="45" t="s">
        <v>30</v>
      </c>
      <c r="B76" s="103">
        <v>31.230283911671901</v>
      </c>
      <c r="C76" s="103">
        <v>35.176282051282001</v>
      </c>
      <c r="D76" s="103">
        <v>216.12329579134601</v>
      </c>
      <c r="E76" s="103">
        <v>69.754359647477997</v>
      </c>
      <c r="F76" s="103">
        <v>-19.452115320888101</v>
      </c>
      <c r="G76" s="103">
        <v>-72.901810202962196</v>
      </c>
      <c r="H76" s="103">
        <v>100.40485829959501</v>
      </c>
      <c r="I76" s="103">
        <v>-7.7525252525252499</v>
      </c>
      <c r="J76" s="103">
        <v>5.4202025732274901</v>
      </c>
      <c r="K76" s="45" t="s">
        <v>22</v>
      </c>
    </row>
    <row r="77" spans="1:21" hidden="1" x14ac:dyDescent="0.25">
      <c r="A77" s="45" t="s">
        <v>101</v>
      </c>
      <c r="B77" s="103">
        <v>3811.2</v>
      </c>
      <c r="C77" s="103">
        <v>3575.9</v>
      </c>
      <c r="D77" s="103">
        <v>1436.6</v>
      </c>
      <c r="E77" s="103">
        <v>1441.3</v>
      </c>
      <c r="F77" s="103">
        <v>1727</v>
      </c>
      <c r="G77" s="103">
        <v>3211.3</v>
      </c>
      <c r="H77" s="103">
        <v>3345</v>
      </c>
      <c r="I77" s="103">
        <v>2749.1</v>
      </c>
      <c r="J77" s="103">
        <v>7332.4</v>
      </c>
      <c r="K77" s="103">
        <v>8465.6</v>
      </c>
    </row>
    <row r="78" spans="1:21" hidden="1" x14ac:dyDescent="0.25">
      <c r="A78" s="45" t="s">
        <v>30</v>
      </c>
      <c r="B78" s="103">
        <v>13.9576605669178</v>
      </c>
      <c r="C78" s="103">
        <v>-6.1739084802686799</v>
      </c>
      <c r="D78" s="103">
        <v>-59.825498475908198</v>
      </c>
      <c r="E78" s="103">
        <v>0.32716135319504702</v>
      </c>
      <c r="F78" s="103">
        <v>19.822382571289801</v>
      </c>
      <c r="G78" s="103">
        <v>85.946728430804896</v>
      </c>
      <c r="H78" s="103">
        <v>4.1634229128390299</v>
      </c>
      <c r="I78" s="103">
        <v>-17.814648729446901</v>
      </c>
      <c r="J78" s="103">
        <v>166.72001746026001</v>
      </c>
      <c r="K78" s="103">
        <v>15.454694233811599</v>
      </c>
    </row>
    <row r="79" spans="1:21" hidden="1" x14ac:dyDescent="0.25">
      <c r="A79" s="45" t="s">
        <v>103</v>
      </c>
      <c r="B79" s="103">
        <v>3811.2</v>
      </c>
      <c r="C79" s="103">
        <v>3575.9</v>
      </c>
      <c r="D79" s="103">
        <v>987.9</v>
      </c>
      <c r="E79" s="103">
        <v>1441.3</v>
      </c>
      <c r="F79" s="103">
        <v>1727</v>
      </c>
      <c r="G79" s="103">
        <v>2450.1</v>
      </c>
      <c r="H79" s="103">
        <v>2925.1</v>
      </c>
      <c r="I79" s="103">
        <v>2142.9</v>
      </c>
      <c r="J79" s="103">
        <v>6581</v>
      </c>
      <c r="K79" s="103">
        <v>7598.8</v>
      </c>
    </row>
    <row r="80" spans="1:21" hidden="1" x14ac:dyDescent="0.25">
      <c r="A80" s="45" t="s">
        <v>30</v>
      </c>
      <c r="B80" s="103">
        <v>13.9576605669178</v>
      </c>
      <c r="C80" s="103">
        <v>-6.1739084802686799</v>
      </c>
      <c r="D80" s="103">
        <v>-72.373388517576004</v>
      </c>
      <c r="E80" s="103">
        <v>45.895333535783003</v>
      </c>
      <c r="F80" s="103">
        <v>19.822382571289801</v>
      </c>
      <c r="G80" s="103">
        <v>41.870295309785703</v>
      </c>
      <c r="H80" s="103">
        <v>19.386963797396</v>
      </c>
      <c r="I80" s="103">
        <v>-26.740966120816399</v>
      </c>
      <c r="J80" s="103">
        <v>207.10719118950999</v>
      </c>
      <c r="K80" s="103">
        <v>15.4657346907765</v>
      </c>
    </row>
    <row r="81" spans="1:22" hidden="1" x14ac:dyDescent="0.25">
      <c r="A81" s="45" t="s">
        <v>105</v>
      </c>
      <c r="B81" s="103">
        <v>0</v>
      </c>
      <c r="C81" s="103">
        <v>0</v>
      </c>
      <c r="D81" s="45" t="s">
        <v>22</v>
      </c>
      <c r="E81" s="45" t="s">
        <v>22</v>
      </c>
      <c r="F81" s="45" t="s">
        <v>22</v>
      </c>
      <c r="G81" s="103">
        <v>400</v>
      </c>
      <c r="H81" s="103">
        <v>419.9</v>
      </c>
      <c r="I81" s="103">
        <v>606.20000000000005</v>
      </c>
      <c r="J81" s="103">
        <v>751.4</v>
      </c>
      <c r="K81" s="103">
        <v>866.8</v>
      </c>
    </row>
    <row r="82" spans="1:22" hidden="1" x14ac:dyDescent="0.25">
      <c r="A82" s="45" t="s">
        <v>30</v>
      </c>
      <c r="B82" s="45" t="s">
        <v>22</v>
      </c>
      <c r="C82" s="45" t="s">
        <v>22</v>
      </c>
      <c r="D82" s="45" t="s">
        <v>22</v>
      </c>
      <c r="E82" s="45" t="s">
        <v>22</v>
      </c>
      <c r="F82" s="45" t="s">
        <v>22</v>
      </c>
      <c r="G82" s="45" t="s">
        <v>22</v>
      </c>
      <c r="H82" s="103">
        <v>4.9749999999999899</v>
      </c>
      <c r="I82" s="103">
        <v>44.367706596808802</v>
      </c>
      <c r="J82" s="103">
        <v>23.952490927086799</v>
      </c>
      <c r="K82" s="103">
        <v>15.357998402981099</v>
      </c>
    </row>
    <row r="83" spans="1:22" hidden="1" x14ac:dyDescent="0.25">
      <c r="A83" s="45" t="s">
        <v>107</v>
      </c>
      <c r="B83" s="103">
        <v>0</v>
      </c>
      <c r="C83" s="103">
        <v>0</v>
      </c>
      <c r="D83" s="45" t="s">
        <v>22</v>
      </c>
      <c r="E83" s="45" t="s">
        <v>22</v>
      </c>
      <c r="F83" s="45" t="s">
        <v>22</v>
      </c>
      <c r="G83" s="45" t="s">
        <v>22</v>
      </c>
      <c r="H83" s="45" t="s">
        <v>22</v>
      </c>
      <c r="I83" s="45" t="s">
        <v>22</v>
      </c>
      <c r="J83" s="45" t="s">
        <v>22</v>
      </c>
      <c r="K83" s="45" t="s">
        <v>22</v>
      </c>
    </row>
    <row r="84" spans="1:22" hidden="1" x14ac:dyDescent="0.25">
      <c r="A84" s="45" t="s">
        <v>109</v>
      </c>
      <c r="B84" s="45" t="s">
        <v>22</v>
      </c>
      <c r="C84" s="45" t="s">
        <v>22</v>
      </c>
      <c r="D84" s="103">
        <v>448.7</v>
      </c>
      <c r="E84" s="103">
        <v>0</v>
      </c>
      <c r="F84" s="45" t="s">
        <v>22</v>
      </c>
      <c r="G84" s="103">
        <v>361.2</v>
      </c>
      <c r="H84" s="103">
        <v>0</v>
      </c>
      <c r="I84" s="45" t="s">
        <v>22</v>
      </c>
      <c r="J84" s="45" t="s">
        <v>22</v>
      </c>
      <c r="K84" s="45" t="s">
        <v>22</v>
      </c>
    </row>
    <row r="85" spans="1:22" hidden="1" x14ac:dyDescent="0.25">
      <c r="A85" s="45" t="s">
        <v>111</v>
      </c>
      <c r="B85" s="103">
        <v>3114.9</v>
      </c>
      <c r="C85" s="103">
        <v>1827.8</v>
      </c>
      <c r="D85" s="103">
        <v>1516.5</v>
      </c>
      <c r="E85" s="103">
        <v>1778.8</v>
      </c>
      <c r="F85" s="103">
        <v>1901.1</v>
      </c>
      <c r="G85" s="103">
        <v>2212.8000000000002</v>
      </c>
      <c r="H85" s="103">
        <v>2140.6</v>
      </c>
      <c r="I85" s="103">
        <v>2311.1</v>
      </c>
      <c r="J85" s="103">
        <v>2530.1999999999998</v>
      </c>
      <c r="K85" s="103">
        <v>3438.6</v>
      </c>
    </row>
    <row r="86" spans="1:22" hidden="1" x14ac:dyDescent="0.25">
      <c r="A86" s="45" t="s">
        <v>30</v>
      </c>
      <c r="B86" s="103">
        <v>48.349764252036003</v>
      </c>
      <c r="C86" s="103">
        <v>-41.320748659667998</v>
      </c>
      <c r="D86" s="103">
        <v>-17.031403873509099</v>
      </c>
      <c r="E86" s="103">
        <v>17.2964061984833</v>
      </c>
      <c r="F86" s="103">
        <v>6.87542163256128</v>
      </c>
      <c r="G86" s="103">
        <v>16.395770869496602</v>
      </c>
      <c r="H86" s="103">
        <v>-3.2628344179320399</v>
      </c>
      <c r="I86" s="103">
        <v>7.9650565262076096</v>
      </c>
      <c r="J86" s="103">
        <v>9.4803340400675005</v>
      </c>
      <c r="K86" s="103">
        <v>35.902300213421903</v>
      </c>
    </row>
    <row r="87" spans="1:22" hidden="1" x14ac:dyDescent="0.25">
      <c r="A87" s="45" t="s">
        <v>113</v>
      </c>
      <c r="B87" s="103">
        <v>0</v>
      </c>
      <c r="C87" s="103">
        <v>0</v>
      </c>
      <c r="D87" s="103">
        <v>0</v>
      </c>
      <c r="E87" s="103">
        <v>0</v>
      </c>
      <c r="F87" s="103">
        <v>0</v>
      </c>
      <c r="G87" s="45" t="s">
        <v>22</v>
      </c>
      <c r="H87" s="45" t="s">
        <v>22</v>
      </c>
      <c r="I87" s="45" t="s">
        <v>22</v>
      </c>
      <c r="J87" s="45" t="s">
        <v>22</v>
      </c>
      <c r="K87" s="45" t="s">
        <v>22</v>
      </c>
    </row>
    <row r="88" spans="1:22" hidden="1" x14ac:dyDescent="0.25">
      <c r="A88" s="45" t="s">
        <v>115</v>
      </c>
      <c r="B88" s="103">
        <v>0</v>
      </c>
      <c r="C88" s="103">
        <v>0</v>
      </c>
      <c r="D88" s="103">
        <v>0</v>
      </c>
      <c r="E88" s="103">
        <v>0</v>
      </c>
      <c r="F88" s="103">
        <v>0</v>
      </c>
      <c r="G88" s="103">
        <v>0</v>
      </c>
      <c r="H88" s="103">
        <v>0</v>
      </c>
      <c r="I88" s="103">
        <v>0</v>
      </c>
      <c r="J88" s="103">
        <v>0</v>
      </c>
      <c r="K88" s="103">
        <v>0</v>
      </c>
    </row>
    <row r="89" spans="1:22" hidden="1" x14ac:dyDescent="0.25">
      <c r="A89" s="45" t="s">
        <v>117</v>
      </c>
      <c r="B89" s="103">
        <v>3114.9</v>
      </c>
      <c r="C89" s="103">
        <v>1827.8</v>
      </c>
      <c r="D89" s="103">
        <v>1516.5</v>
      </c>
      <c r="E89" s="103">
        <v>1778.8</v>
      </c>
      <c r="F89" s="103">
        <v>1901.1</v>
      </c>
      <c r="G89" s="103">
        <v>2212.8000000000002</v>
      </c>
      <c r="H89" s="103">
        <v>2140.6</v>
      </c>
      <c r="I89" s="103">
        <v>2311.1</v>
      </c>
      <c r="J89" s="103">
        <v>2530.1999999999998</v>
      </c>
      <c r="K89" s="103">
        <v>3438.6</v>
      </c>
    </row>
    <row r="90" spans="1:22" hidden="1" x14ac:dyDescent="0.25">
      <c r="A90" s="45" t="s">
        <v>30</v>
      </c>
      <c r="B90" s="103">
        <v>48.349764252036003</v>
      </c>
      <c r="C90" s="103">
        <v>-41.320748659667998</v>
      </c>
      <c r="D90" s="103">
        <v>-17.031403873509099</v>
      </c>
      <c r="E90" s="103">
        <v>17.2964061984833</v>
      </c>
      <c r="F90" s="103">
        <v>6.87542163256128</v>
      </c>
      <c r="G90" s="103">
        <v>16.395770869496602</v>
      </c>
      <c r="H90" s="103">
        <v>-3.2628344179320399</v>
      </c>
      <c r="I90" s="103">
        <v>7.9650565262076096</v>
      </c>
      <c r="J90" s="103">
        <v>9.4803340400675005</v>
      </c>
      <c r="K90" s="103">
        <v>35.902300213421903</v>
      </c>
    </row>
    <row r="91" spans="1:22" x14ac:dyDescent="0.25">
      <c r="A91" s="80" t="s">
        <v>119</v>
      </c>
      <c r="B91" s="103">
        <v>12493.8</v>
      </c>
      <c r="C91" s="103">
        <v>11216.2</v>
      </c>
      <c r="D91" s="103">
        <v>10237.6</v>
      </c>
      <c r="E91" s="103">
        <v>11794.9</v>
      </c>
      <c r="F91" s="103">
        <v>14026.6</v>
      </c>
      <c r="G91" s="103">
        <v>15733.6</v>
      </c>
      <c r="H91" s="103">
        <v>17065.900000000001</v>
      </c>
      <c r="I91" s="103">
        <v>20506.8</v>
      </c>
      <c r="J91" s="103">
        <v>28517.200000000001</v>
      </c>
      <c r="K91" s="103">
        <v>29745.5</v>
      </c>
      <c r="L91" s="93">
        <f>B91/$B$91</f>
        <v>1</v>
      </c>
      <c r="M91" s="93">
        <f t="shared" ref="M91:U91" si="12">C91/$B$91</f>
        <v>0.89774127967471873</v>
      </c>
      <c r="N91" s="93">
        <f t="shared" si="12"/>
        <v>0.81941442955706034</v>
      </c>
      <c r="O91" s="93">
        <f t="shared" si="12"/>
        <v>0.9440602538859274</v>
      </c>
      <c r="P91" s="93">
        <f t="shared" si="12"/>
        <v>1.1226848516864365</v>
      </c>
      <c r="Q91" s="93">
        <f t="shared" si="12"/>
        <v>1.2593126190590533</v>
      </c>
      <c r="R91" s="93">
        <f t="shared" si="12"/>
        <v>1.3659495109574351</v>
      </c>
      <c r="S91" s="93">
        <f t="shared" si="12"/>
        <v>1.6413581136243578</v>
      </c>
      <c r="T91" s="93">
        <f t="shared" si="12"/>
        <v>2.2825081240295186</v>
      </c>
      <c r="U91" s="93">
        <f t="shared" si="12"/>
        <v>2.3808208871600316</v>
      </c>
    </row>
    <row r="92" spans="1:22" hidden="1" x14ac:dyDescent="0.25">
      <c r="A92" s="45" t="s">
        <v>30</v>
      </c>
      <c r="B92" s="103">
        <v>30.691018640557299</v>
      </c>
      <c r="C92" s="103">
        <v>-10.2258720325281</v>
      </c>
      <c r="D92" s="103">
        <v>-8.7248800841639795</v>
      </c>
      <c r="E92" s="103">
        <v>15.2115730249277</v>
      </c>
      <c r="F92" s="103">
        <v>18.920889537003301</v>
      </c>
      <c r="G92" s="103">
        <v>12.1697346470278</v>
      </c>
      <c r="H92" s="103">
        <v>8.4678649514415092</v>
      </c>
      <c r="I92" s="103">
        <v>20.1624291716229</v>
      </c>
      <c r="J92" s="103">
        <v>39.062164745352803</v>
      </c>
      <c r="K92" s="103">
        <v>4.3072251132649697</v>
      </c>
    </row>
    <row r="93" spans="1:22" x14ac:dyDescent="0.25">
      <c r="A93" s="80" t="s">
        <v>121</v>
      </c>
      <c r="B93" s="103">
        <v>1470.8</v>
      </c>
      <c r="C93" s="103">
        <v>2512.1</v>
      </c>
      <c r="D93" s="103">
        <v>2107.5</v>
      </c>
      <c r="E93" s="103">
        <v>2620.8000000000002</v>
      </c>
      <c r="F93" s="103">
        <v>2494.6999999999998</v>
      </c>
      <c r="G93" s="103">
        <v>2389.1999999999998</v>
      </c>
      <c r="H93" s="103">
        <v>4324</v>
      </c>
      <c r="I93" s="103">
        <v>3588.5</v>
      </c>
      <c r="J93" s="103">
        <v>2802.9</v>
      </c>
      <c r="K93" s="103">
        <v>3424.1</v>
      </c>
      <c r="L93" s="93">
        <f>B93/$B$93</f>
        <v>1</v>
      </c>
      <c r="M93" s="93">
        <f t="shared" ref="M93:U93" si="13">C93/$B$93</f>
        <v>1.7079820505847159</v>
      </c>
      <c r="N93" s="93">
        <f t="shared" si="13"/>
        <v>1.4328936633124831</v>
      </c>
      <c r="O93" s="93">
        <f t="shared" si="13"/>
        <v>1.7818874082132174</v>
      </c>
      <c r="P93" s="93">
        <f t="shared" si="13"/>
        <v>1.6961517541474027</v>
      </c>
      <c r="Q93" s="93">
        <f t="shared" si="13"/>
        <v>1.6244220832200162</v>
      </c>
      <c r="R93" s="93">
        <f t="shared" si="13"/>
        <v>2.9398966548816969</v>
      </c>
      <c r="S93" s="93">
        <f t="shared" si="13"/>
        <v>2.4398286646722873</v>
      </c>
      <c r="T93" s="93">
        <f t="shared" si="13"/>
        <v>1.9056975795485451</v>
      </c>
      <c r="U93" s="93">
        <f t="shared" si="13"/>
        <v>2.3280527604025019</v>
      </c>
    </row>
    <row r="94" spans="1:22" hidden="1" x14ac:dyDescent="0.25">
      <c r="A94" s="45" t="s">
        <v>30</v>
      </c>
      <c r="B94" s="103">
        <v>-31.660626335842402</v>
      </c>
      <c r="C94" s="103">
        <v>70.798205058471595</v>
      </c>
      <c r="D94" s="103">
        <v>-16.106046733808402</v>
      </c>
      <c r="E94" s="103">
        <v>24.355871886121001</v>
      </c>
      <c r="F94" s="103">
        <v>-4.8115079365079501</v>
      </c>
      <c r="G94" s="103">
        <v>-4.2289654066621196</v>
      </c>
      <c r="H94" s="103">
        <v>80.981081533567703</v>
      </c>
      <c r="I94" s="103">
        <v>-17.0097132284921</v>
      </c>
      <c r="J94" s="103">
        <v>-21.8921554967256</v>
      </c>
      <c r="K94" s="103">
        <v>22.162759998572898</v>
      </c>
    </row>
    <row r="95" spans="1:22" x14ac:dyDescent="0.25">
      <c r="A95" s="80" t="s">
        <v>123</v>
      </c>
      <c r="B95" s="103">
        <v>1470.8</v>
      </c>
      <c r="C95" s="103">
        <v>2512.1</v>
      </c>
      <c r="D95" s="103">
        <v>2107.5</v>
      </c>
      <c r="E95" s="103">
        <v>2620.8000000000002</v>
      </c>
      <c r="F95" s="103">
        <v>2494.6999999999998</v>
      </c>
      <c r="G95" s="103">
        <v>2389.1999999999998</v>
      </c>
      <c r="H95" s="103">
        <v>2433.8000000000002</v>
      </c>
      <c r="I95" s="103">
        <v>1694.8</v>
      </c>
      <c r="J95" s="103">
        <v>98.3</v>
      </c>
      <c r="K95" s="103">
        <v>77.7</v>
      </c>
      <c r="L95" s="93">
        <f>B95/$B$95</f>
        <v>1</v>
      </c>
      <c r="M95" s="93">
        <f t="shared" ref="M95:U95" si="14">C95/$B$95</f>
        <v>1.7079820505847159</v>
      </c>
      <c r="N95" s="93">
        <f t="shared" si="14"/>
        <v>1.4328936633124831</v>
      </c>
      <c r="O95" s="93">
        <f t="shared" si="14"/>
        <v>1.7818874082132174</v>
      </c>
      <c r="P95" s="93">
        <f t="shared" si="14"/>
        <v>1.6961517541474027</v>
      </c>
      <c r="Q95" s="93">
        <f t="shared" si="14"/>
        <v>1.6244220832200162</v>
      </c>
      <c r="R95" s="93">
        <f t="shared" si="14"/>
        <v>1.6547457166168074</v>
      </c>
      <c r="S95" s="93">
        <f t="shared" si="14"/>
        <v>1.1522980690780527</v>
      </c>
      <c r="T95" s="93">
        <f t="shared" si="14"/>
        <v>6.6834375849877614E-2</v>
      </c>
      <c r="U95" s="93">
        <f t="shared" si="14"/>
        <v>5.2828392711449554E-2</v>
      </c>
      <c r="V95" s="111"/>
    </row>
    <row r="96" spans="1:22" hidden="1" x14ac:dyDescent="0.25">
      <c r="A96" s="45" t="s">
        <v>30</v>
      </c>
      <c r="B96" s="103">
        <v>-31.660626335842402</v>
      </c>
      <c r="C96" s="103">
        <v>70.798205058471595</v>
      </c>
      <c r="D96" s="103">
        <v>-16.106046733808402</v>
      </c>
      <c r="E96" s="103">
        <v>24.355871886121001</v>
      </c>
      <c r="F96" s="103">
        <v>-4.8115079365079501</v>
      </c>
      <c r="G96" s="103">
        <v>-4.2289654066621196</v>
      </c>
      <c r="H96" s="103">
        <v>1.8667336346894501</v>
      </c>
      <c r="I96" s="103">
        <v>-30.3640397731942</v>
      </c>
      <c r="J96" s="103">
        <v>-94.199905593580397</v>
      </c>
      <c r="K96" s="103">
        <v>-20.956256358087501</v>
      </c>
    </row>
    <row r="97" spans="1:21" hidden="1" x14ac:dyDescent="0.25">
      <c r="A97" s="45" t="s">
        <v>125</v>
      </c>
      <c r="B97" s="103">
        <v>0</v>
      </c>
      <c r="C97" s="103">
        <v>0</v>
      </c>
      <c r="D97" s="103">
        <v>0</v>
      </c>
      <c r="E97" s="103">
        <v>0</v>
      </c>
      <c r="F97" s="103">
        <v>0</v>
      </c>
      <c r="G97" s="103">
        <v>0</v>
      </c>
      <c r="H97" s="103">
        <v>1890.2</v>
      </c>
      <c r="I97" s="103">
        <v>1893.7</v>
      </c>
      <c r="J97" s="103">
        <v>2704.6</v>
      </c>
      <c r="K97" s="103">
        <v>3346.4</v>
      </c>
    </row>
    <row r="98" spans="1:21" hidden="1" x14ac:dyDescent="0.25">
      <c r="A98" s="45" t="s">
        <v>30</v>
      </c>
      <c r="B98" s="45" t="s">
        <v>22</v>
      </c>
      <c r="C98" s="45" t="s">
        <v>22</v>
      </c>
      <c r="D98" s="45" t="s">
        <v>22</v>
      </c>
      <c r="E98" s="45" t="s">
        <v>22</v>
      </c>
      <c r="F98" s="45" t="s">
        <v>22</v>
      </c>
      <c r="G98" s="45" t="s">
        <v>22</v>
      </c>
      <c r="H98" s="45" t="s">
        <v>22</v>
      </c>
      <c r="I98" s="103">
        <v>0.185165590942757</v>
      </c>
      <c r="J98" s="103">
        <v>42.820932565876298</v>
      </c>
      <c r="K98" s="103">
        <v>23.729941581010099</v>
      </c>
    </row>
    <row r="99" spans="1:21" hidden="1" x14ac:dyDescent="0.25">
      <c r="A99" s="45" t="s">
        <v>127</v>
      </c>
      <c r="B99" s="103">
        <v>0</v>
      </c>
      <c r="C99" s="103">
        <v>0</v>
      </c>
      <c r="D99" s="103">
        <v>0</v>
      </c>
      <c r="E99" s="103">
        <v>0</v>
      </c>
      <c r="F99" s="103">
        <v>0</v>
      </c>
      <c r="G99" s="103">
        <v>0</v>
      </c>
      <c r="H99" s="45" t="s">
        <v>22</v>
      </c>
      <c r="I99" s="45" t="s">
        <v>22</v>
      </c>
      <c r="J99" s="45" t="s">
        <v>22</v>
      </c>
      <c r="K99" s="45" t="s">
        <v>22</v>
      </c>
    </row>
    <row r="100" spans="1:21" hidden="1" x14ac:dyDescent="0.25">
      <c r="A100" s="45" t="s">
        <v>129</v>
      </c>
      <c r="B100" s="103">
        <v>780.7</v>
      </c>
      <c r="C100" s="103">
        <v>824.1</v>
      </c>
      <c r="D100" s="103">
        <v>807.2</v>
      </c>
      <c r="E100" s="103">
        <v>972</v>
      </c>
      <c r="F100" s="103">
        <v>967.5</v>
      </c>
      <c r="G100" s="103">
        <v>3074.5</v>
      </c>
      <c r="H100" s="103">
        <v>987.8</v>
      </c>
      <c r="I100" s="103">
        <v>1275.9000000000001</v>
      </c>
      <c r="J100" s="103">
        <v>1464.9</v>
      </c>
      <c r="K100" s="103">
        <v>1479.5</v>
      </c>
    </row>
    <row r="101" spans="1:21" hidden="1" x14ac:dyDescent="0.25">
      <c r="A101" s="45" t="s">
        <v>30</v>
      </c>
      <c r="B101" s="103">
        <v>26.490602721970198</v>
      </c>
      <c r="C101" s="103">
        <v>5.55911361598565</v>
      </c>
      <c r="D101" s="103">
        <v>-2.0507219997573101</v>
      </c>
      <c r="E101" s="103">
        <v>20.416253716551001</v>
      </c>
      <c r="F101" s="103">
        <v>-0.46296296296296302</v>
      </c>
      <c r="G101" s="103">
        <v>217.777777777778</v>
      </c>
      <c r="H101" s="103">
        <v>-67.871198568872998</v>
      </c>
      <c r="I101" s="103">
        <v>29.1658230411015</v>
      </c>
      <c r="J101" s="103">
        <v>14.813073124853</v>
      </c>
      <c r="K101" s="103">
        <v>0.99665506177895502</v>
      </c>
    </row>
    <row r="102" spans="1:21" hidden="1" x14ac:dyDescent="0.25">
      <c r="A102" s="45" t="s">
        <v>131</v>
      </c>
      <c r="B102" s="103">
        <v>0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103">
        <v>0</v>
      </c>
    </row>
    <row r="103" spans="1:21" hidden="1" x14ac:dyDescent="0.25">
      <c r="A103" s="45" t="s">
        <v>133</v>
      </c>
      <c r="B103" s="45" t="s">
        <v>22</v>
      </c>
      <c r="C103" s="45" t="s">
        <v>22</v>
      </c>
      <c r="D103" s="103">
        <v>13.3</v>
      </c>
      <c r="E103" s="103">
        <v>14.6</v>
      </c>
      <c r="F103" s="103">
        <v>12</v>
      </c>
      <c r="G103" s="45" t="s">
        <v>22</v>
      </c>
      <c r="H103" s="45" t="s">
        <v>22</v>
      </c>
      <c r="I103" s="45" t="s">
        <v>22</v>
      </c>
      <c r="J103" s="45" t="s">
        <v>22</v>
      </c>
      <c r="K103" s="45" t="s">
        <v>22</v>
      </c>
    </row>
    <row r="104" spans="1:21" hidden="1" x14ac:dyDescent="0.25">
      <c r="A104" s="45" t="s">
        <v>30</v>
      </c>
      <c r="B104" s="45" t="s">
        <v>22</v>
      </c>
      <c r="C104" s="45" t="s">
        <v>22</v>
      </c>
      <c r="D104" s="45" t="s">
        <v>22</v>
      </c>
      <c r="E104" s="103">
        <v>9.7744360902255494</v>
      </c>
      <c r="F104" s="103">
        <v>-17.808219178082201</v>
      </c>
      <c r="G104" s="45" t="s">
        <v>22</v>
      </c>
      <c r="H104" s="45" t="s">
        <v>22</v>
      </c>
      <c r="I104" s="45" t="s">
        <v>22</v>
      </c>
      <c r="J104" s="45" t="s">
        <v>22</v>
      </c>
      <c r="K104" s="45" t="s">
        <v>22</v>
      </c>
    </row>
    <row r="105" spans="1:21" hidden="1" x14ac:dyDescent="0.25">
      <c r="A105" s="45" t="s">
        <v>113</v>
      </c>
      <c r="B105" s="103">
        <v>0</v>
      </c>
      <c r="C105" s="103">
        <v>0</v>
      </c>
      <c r="D105" s="103">
        <v>0</v>
      </c>
      <c r="E105" s="103">
        <v>0</v>
      </c>
      <c r="F105" s="103">
        <v>0</v>
      </c>
      <c r="G105" s="103">
        <v>0</v>
      </c>
      <c r="H105" s="103">
        <v>0</v>
      </c>
      <c r="I105" s="103">
        <v>0</v>
      </c>
      <c r="J105" s="103">
        <v>0</v>
      </c>
      <c r="K105" s="103">
        <v>0</v>
      </c>
    </row>
    <row r="106" spans="1:21" hidden="1" x14ac:dyDescent="0.25">
      <c r="A106" s="45" t="s">
        <v>136</v>
      </c>
      <c r="B106" s="103">
        <v>538.20000000000005</v>
      </c>
      <c r="C106" s="103">
        <v>578.6</v>
      </c>
      <c r="D106" s="103">
        <v>683.6</v>
      </c>
      <c r="E106" s="103">
        <v>814.5</v>
      </c>
      <c r="F106" s="103">
        <v>832</v>
      </c>
      <c r="G106" s="103">
        <v>878.1</v>
      </c>
      <c r="H106" s="103">
        <v>537.6</v>
      </c>
      <c r="I106" s="103">
        <v>533.5</v>
      </c>
      <c r="J106" s="103">
        <v>528.5</v>
      </c>
      <c r="K106" s="103">
        <v>558.5</v>
      </c>
    </row>
    <row r="107" spans="1:21" hidden="1" x14ac:dyDescent="0.25">
      <c r="A107" s="45" t="s">
        <v>30</v>
      </c>
      <c r="B107" s="103">
        <v>32.041216879293401</v>
      </c>
      <c r="C107" s="103">
        <v>7.5065031586770701</v>
      </c>
      <c r="D107" s="103">
        <v>18.147251987556199</v>
      </c>
      <c r="E107" s="103">
        <v>19.148624926857799</v>
      </c>
      <c r="F107" s="103">
        <v>2.1485573971761802</v>
      </c>
      <c r="G107" s="103">
        <v>5.5408653846153904</v>
      </c>
      <c r="H107" s="103">
        <v>-38.7769046805603</v>
      </c>
      <c r="I107" s="103">
        <v>-0.76264880952381398</v>
      </c>
      <c r="J107" s="103">
        <v>-0.93720712277413298</v>
      </c>
      <c r="K107" s="103">
        <v>5.6764427625354799</v>
      </c>
    </row>
    <row r="108" spans="1:21" hidden="1" x14ac:dyDescent="0.25">
      <c r="A108" s="45" t="s">
        <v>115</v>
      </c>
      <c r="B108" s="103">
        <v>0</v>
      </c>
      <c r="C108" s="103">
        <v>0</v>
      </c>
      <c r="D108" s="103">
        <v>0</v>
      </c>
      <c r="E108" s="103">
        <v>0</v>
      </c>
      <c r="F108" s="103">
        <v>0</v>
      </c>
      <c r="G108" s="103">
        <v>0</v>
      </c>
      <c r="H108" s="103">
        <v>0</v>
      </c>
      <c r="I108" s="103">
        <v>0</v>
      </c>
      <c r="J108" s="103">
        <v>0</v>
      </c>
      <c r="K108" s="103">
        <v>0</v>
      </c>
    </row>
    <row r="109" spans="1:21" hidden="1" x14ac:dyDescent="0.25">
      <c r="A109" s="45" t="s">
        <v>139</v>
      </c>
      <c r="B109" s="103">
        <v>242.5</v>
      </c>
      <c r="C109" s="103">
        <v>245.5</v>
      </c>
      <c r="D109" s="103">
        <v>110.3</v>
      </c>
      <c r="E109" s="103">
        <v>142.9</v>
      </c>
      <c r="F109" s="103">
        <v>123.5</v>
      </c>
      <c r="G109" s="103">
        <v>2196.4</v>
      </c>
      <c r="H109" s="103">
        <v>450.2</v>
      </c>
      <c r="I109" s="103">
        <v>742.4</v>
      </c>
      <c r="J109" s="103">
        <v>936.4</v>
      </c>
      <c r="K109" s="103">
        <v>921</v>
      </c>
    </row>
    <row r="110" spans="1:21" hidden="1" x14ac:dyDescent="0.25">
      <c r="A110" s="45" t="s">
        <v>30</v>
      </c>
      <c r="B110" s="103">
        <v>15.696564885496199</v>
      </c>
      <c r="C110" s="103">
        <v>1.2371134020618599</v>
      </c>
      <c r="D110" s="103">
        <v>-55.071283095722997</v>
      </c>
      <c r="E110" s="103">
        <v>29.5557570262919</v>
      </c>
      <c r="F110" s="103">
        <v>-13.575927221833499</v>
      </c>
      <c r="G110" s="103">
        <v>1678.4615384615399</v>
      </c>
      <c r="H110" s="103">
        <v>-79.502822800947001</v>
      </c>
      <c r="I110" s="103">
        <v>64.9044868947135</v>
      </c>
      <c r="J110" s="103">
        <v>26.131465517241399</v>
      </c>
      <c r="K110" s="103">
        <v>-1.64459632635626</v>
      </c>
    </row>
    <row r="111" spans="1:21" x14ac:dyDescent="0.25">
      <c r="A111" s="80" t="s">
        <v>141</v>
      </c>
      <c r="B111" s="103">
        <v>2251.5</v>
      </c>
      <c r="C111" s="103">
        <v>3336.2</v>
      </c>
      <c r="D111" s="103">
        <v>2914.7</v>
      </c>
      <c r="E111" s="103">
        <v>3592.8</v>
      </c>
      <c r="F111" s="103">
        <v>3462.2</v>
      </c>
      <c r="G111" s="103">
        <v>5463.7</v>
      </c>
      <c r="H111" s="103">
        <v>5311.8</v>
      </c>
      <c r="I111" s="103">
        <v>4864.3999999999996</v>
      </c>
      <c r="J111" s="103">
        <v>4267.8</v>
      </c>
      <c r="K111" s="103">
        <v>4903.6000000000004</v>
      </c>
      <c r="L111" s="93">
        <f>B111/$B$111</f>
        <v>1</v>
      </c>
      <c r="M111" s="93">
        <f t="shared" ref="M111:U111" si="15">C111/$B$111</f>
        <v>1.4817677104152787</v>
      </c>
      <c r="N111" s="93">
        <f t="shared" si="15"/>
        <v>1.2945591827670442</v>
      </c>
      <c r="O111" s="93">
        <f t="shared" si="15"/>
        <v>1.5957361758827449</v>
      </c>
      <c r="P111" s="93">
        <f t="shared" si="15"/>
        <v>1.5377304019542526</v>
      </c>
      <c r="Q111" s="93">
        <f t="shared" si="15"/>
        <v>2.4266933155673995</v>
      </c>
      <c r="R111" s="93">
        <f t="shared" si="15"/>
        <v>2.3592271818787478</v>
      </c>
      <c r="S111" s="93">
        <f t="shared" si="15"/>
        <v>2.1605152120808349</v>
      </c>
      <c r="T111" s="93">
        <f t="shared" si="15"/>
        <v>1.8955363091272486</v>
      </c>
      <c r="U111" s="93">
        <f t="shared" si="15"/>
        <v>2.1779258272262938</v>
      </c>
    </row>
    <row r="112" spans="1:21" hidden="1" x14ac:dyDescent="0.25">
      <c r="A112" s="45" t="s">
        <v>30</v>
      </c>
      <c r="B112" s="103">
        <v>-18.700801617678898</v>
      </c>
      <c r="C112" s="103">
        <v>48.1767710415279</v>
      </c>
      <c r="D112" s="103">
        <v>-12.634134644206</v>
      </c>
      <c r="E112" s="103">
        <v>23.2648299996569</v>
      </c>
      <c r="F112" s="103">
        <v>-3.6350478735248402</v>
      </c>
      <c r="G112" s="103">
        <v>57.810062965744301</v>
      </c>
      <c r="H112" s="103">
        <v>-2.7801672859051498</v>
      </c>
      <c r="I112" s="103">
        <v>-8.42275688090667</v>
      </c>
      <c r="J112" s="103">
        <v>-12.2646163966779</v>
      </c>
      <c r="K112" s="103">
        <v>14.8976053235859</v>
      </c>
    </row>
    <row r="113" spans="1:21" x14ac:dyDescent="0.25">
      <c r="A113" s="80" t="s">
        <v>143</v>
      </c>
      <c r="B113" s="103">
        <v>14745.3</v>
      </c>
      <c r="C113" s="103">
        <v>14552.4</v>
      </c>
      <c r="D113" s="103">
        <v>13152.3</v>
      </c>
      <c r="E113" s="103">
        <v>15387.7</v>
      </c>
      <c r="F113" s="103">
        <v>17488.8</v>
      </c>
      <c r="G113" s="103">
        <v>21197.3</v>
      </c>
      <c r="H113" s="103">
        <v>22377.7</v>
      </c>
      <c r="I113" s="103">
        <v>25371.200000000001</v>
      </c>
      <c r="J113" s="103">
        <v>32785</v>
      </c>
      <c r="K113" s="103">
        <v>34649.1</v>
      </c>
      <c r="L113" s="93">
        <f>B113/$B$113</f>
        <v>1</v>
      </c>
      <c r="M113" s="93">
        <f t="shared" ref="M113:U113" si="16">C113/$B$113</f>
        <v>0.98691786535370596</v>
      </c>
      <c r="N113" s="93">
        <f t="shared" si="16"/>
        <v>0.89196557547150612</v>
      </c>
      <c r="O113" s="93">
        <f t="shared" si="16"/>
        <v>1.0435664245556213</v>
      </c>
      <c r="P113" s="93">
        <f t="shared" si="16"/>
        <v>1.1860592866879616</v>
      </c>
      <c r="Q113" s="93">
        <f t="shared" si="16"/>
        <v>1.4375631557174151</v>
      </c>
      <c r="R113" s="93">
        <f t="shared" si="16"/>
        <v>1.5176157826561685</v>
      </c>
      <c r="S113" s="93">
        <f t="shared" si="16"/>
        <v>1.7206296243548793</v>
      </c>
      <c r="T113" s="93">
        <f t="shared" si="16"/>
        <v>2.2234203441096487</v>
      </c>
      <c r="U113" s="93">
        <f t="shared" si="16"/>
        <v>2.3498402880917988</v>
      </c>
    </row>
    <row r="114" spans="1:21" hidden="1" x14ac:dyDescent="0.25">
      <c r="A114" s="45" t="s">
        <v>30</v>
      </c>
      <c r="B114" s="103">
        <v>19.5965674982967</v>
      </c>
      <c r="C114" s="103">
        <v>-1.3082134646294099</v>
      </c>
      <c r="D114" s="103">
        <v>-9.6210934278881908</v>
      </c>
      <c r="E114" s="103">
        <v>16.996266812648699</v>
      </c>
      <c r="F114" s="103">
        <v>13.654412290335801</v>
      </c>
      <c r="G114" s="103">
        <v>21.2049997712822</v>
      </c>
      <c r="H114" s="103">
        <v>5.5686337410896698</v>
      </c>
      <c r="I114" s="103">
        <v>13.3771567229876</v>
      </c>
      <c r="J114" s="103">
        <v>29.221321813709999</v>
      </c>
      <c r="K114" s="103">
        <v>5.6858319353362798</v>
      </c>
    </row>
    <row r="115" spans="1:21" hidden="1" x14ac:dyDescent="0.25">
      <c r="A115" s="45" t="s">
        <v>145</v>
      </c>
      <c r="B115" s="103">
        <v>0</v>
      </c>
      <c r="C115" s="103">
        <v>0</v>
      </c>
      <c r="D115" s="103">
        <v>0</v>
      </c>
      <c r="E115" s="103">
        <v>0</v>
      </c>
      <c r="F115" s="103">
        <v>0</v>
      </c>
      <c r="G115" s="103">
        <v>0</v>
      </c>
      <c r="H115" s="103">
        <v>0</v>
      </c>
      <c r="I115" s="103">
        <v>0</v>
      </c>
      <c r="J115" s="103">
        <v>0</v>
      </c>
      <c r="K115" s="103">
        <v>0</v>
      </c>
    </row>
    <row r="116" spans="1:21" hidden="1" x14ac:dyDescent="0.25">
      <c r="A116" s="45" t="s">
        <v>147</v>
      </c>
      <c r="B116" s="103">
        <v>2029.4</v>
      </c>
      <c r="C116" s="103">
        <v>2052.4</v>
      </c>
      <c r="D116" s="103">
        <v>2068.5</v>
      </c>
      <c r="E116" s="103">
        <v>2084.1</v>
      </c>
      <c r="F116" s="103">
        <v>2094.4</v>
      </c>
      <c r="G116" s="103">
        <v>2117.3000000000002</v>
      </c>
      <c r="H116" s="103">
        <v>2138.9</v>
      </c>
      <c r="I116" s="103">
        <v>2164.6</v>
      </c>
      <c r="J116" s="103">
        <v>2178.5</v>
      </c>
      <c r="K116" s="103">
        <v>2246.1</v>
      </c>
    </row>
    <row r="117" spans="1:21" hidden="1" x14ac:dyDescent="0.25">
      <c r="A117" s="45" t="s">
        <v>30</v>
      </c>
      <c r="B117" s="103">
        <v>0.99029609355561499</v>
      </c>
      <c r="C117" s="103">
        <v>1.13333990341973</v>
      </c>
      <c r="D117" s="103">
        <v>0.78444747612550703</v>
      </c>
      <c r="E117" s="103">
        <v>0.75416968817983598</v>
      </c>
      <c r="F117" s="103">
        <v>0.49421812772900398</v>
      </c>
      <c r="G117" s="103">
        <v>1.0933919022154399</v>
      </c>
      <c r="H117" s="103">
        <v>1.02016719406791</v>
      </c>
      <c r="I117" s="103">
        <v>1.2015521997288201</v>
      </c>
      <c r="J117" s="103">
        <v>0.64215097477594396</v>
      </c>
      <c r="K117" s="103">
        <v>3.10305255910029</v>
      </c>
    </row>
    <row r="118" spans="1:21" x14ac:dyDescent="0.25">
      <c r="A118" s="80" t="s">
        <v>149</v>
      </c>
      <c r="B118" s="103">
        <v>693</v>
      </c>
      <c r="C118" s="103">
        <v>693.3</v>
      </c>
      <c r="D118" s="103">
        <v>693.5</v>
      </c>
      <c r="E118" s="103">
        <v>971</v>
      </c>
      <c r="F118" s="103">
        <v>971</v>
      </c>
      <c r="G118" s="103">
        <v>971.1</v>
      </c>
      <c r="H118" s="103">
        <v>971.2</v>
      </c>
      <c r="I118" s="103">
        <v>971.3</v>
      </c>
      <c r="J118" s="103">
        <v>971.3</v>
      </c>
      <c r="K118" s="103">
        <v>971.4</v>
      </c>
      <c r="L118" s="93">
        <f>B118/$B$118</f>
        <v>1</v>
      </c>
      <c r="M118" s="93">
        <f t="shared" ref="M118:U118" si="17">C118/$B$118</f>
        <v>1.0004329004329005</v>
      </c>
      <c r="N118" s="93">
        <f t="shared" si="17"/>
        <v>1.0007215007215007</v>
      </c>
      <c r="O118" s="93">
        <f t="shared" si="17"/>
        <v>1.4011544011544013</v>
      </c>
      <c r="P118" s="93">
        <f t="shared" si="17"/>
        <v>1.4011544011544013</v>
      </c>
      <c r="Q118" s="93">
        <f t="shared" si="17"/>
        <v>1.4012987012987013</v>
      </c>
      <c r="R118" s="93">
        <f t="shared" si="17"/>
        <v>1.4014430014430015</v>
      </c>
      <c r="S118" s="93">
        <f t="shared" si="17"/>
        <v>1.4015873015873015</v>
      </c>
      <c r="T118" s="93">
        <f t="shared" si="17"/>
        <v>1.4015873015873015</v>
      </c>
      <c r="U118" s="93">
        <f t="shared" si="17"/>
        <v>1.4017316017316017</v>
      </c>
    </row>
    <row r="119" spans="1:21" hidden="1" x14ac:dyDescent="0.25">
      <c r="A119" s="45" t="s">
        <v>30</v>
      </c>
      <c r="B119" s="103">
        <v>5.7753393011836199E-2</v>
      </c>
      <c r="C119" s="103">
        <v>4.3290043290036703E-2</v>
      </c>
      <c r="D119" s="103">
        <v>2.8847540747157899E-2</v>
      </c>
      <c r="E119" s="103">
        <v>40.014419610670501</v>
      </c>
      <c r="F119" s="103">
        <v>0</v>
      </c>
      <c r="G119" s="103">
        <v>1.0298661174049701E-2</v>
      </c>
      <c r="H119" s="103">
        <v>1.02976006590488E-2</v>
      </c>
      <c r="I119" s="103">
        <v>1.0296540362428899E-2</v>
      </c>
      <c r="J119" s="103">
        <v>0</v>
      </c>
      <c r="K119" s="103">
        <v>1.0295480284157599E-2</v>
      </c>
    </row>
    <row r="120" spans="1:21" hidden="1" x14ac:dyDescent="0.25">
      <c r="A120" s="45" t="s">
        <v>151</v>
      </c>
      <c r="B120" s="103">
        <v>1336.4</v>
      </c>
      <c r="C120" s="103">
        <v>1359.1</v>
      </c>
      <c r="D120" s="103">
        <v>1375</v>
      </c>
      <c r="E120" s="103">
        <v>1113.0999999999999</v>
      </c>
      <c r="F120" s="103">
        <v>1123.4000000000001</v>
      </c>
      <c r="G120" s="103">
        <v>1146.2</v>
      </c>
      <c r="H120" s="103">
        <v>1167.7</v>
      </c>
      <c r="I120" s="103">
        <v>1193.3</v>
      </c>
      <c r="J120" s="103">
        <v>1207.2</v>
      </c>
      <c r="K120" s="103">
        <v>1274.7</v>
      </c>
    </row>
    <row r="121" spans="1:21" hidden="1" x14ac:dyDescent="0.25">
      <c r="A121" s="45" t="s">
        <v>30</v>
      </c>
      <c r="B121" s="103">
        <v>1.48075024679171</v>
      </c>
      <c r="C121" s="103">
        <v>1.6985932355582001</v>
      </c>
      <c r="D121" s="103">
        <v>1.16989184018837</v>
      </c>
      <c r="E121" s="103">
        <v>-19.047272727272698</v>
      </c>
      <c r="F121" s="103">
        <v>0.92534363489355698</v>
      </c>
      <c r="G121" s="103">
        <v>2.0295531422467499</v>
      </c>
      <c r="H121" s="103">
        <v>1.87576339207817</v>
      </c>
      <c r="I121" s="103">
        <v>2.19234392395306</v>
      </c>
      <c r="J121" s="103">
        <v>1.1648370066203</v>
      </c>
      <c r="K121" s="103">
        <v>5.5914512922465196</v>
      </c>
    </row>
    <row r="122" spans="1:21" hidden="1" x14ac:dyDescent="0.25">
      <c r="A122" s="45" t="s">
        <v>153</v>
      </c>
      <c r="B122" s="45" t="s">
        <v>22</v>
      </c>
      <c r="C122" s="45" t="s">
        <v>22</v>
      </c>
      <c r="D122" s="45" t="s">
        <v>22</v>
      </c>
      <c r="E122" s="45" t="s">
        <v>22</v>
      </c>
      <c r="F122" s="45" t="s">
        <v>22</v>
      </c>
      <c r="G122" s="45" t="s">
        <v>22</v>
      </c>
      <c r="H122" s="45" t="s">
        <v>22</v>
      </c>
      <c r="I122" s="45" t="s">
        <v>22</v>
      </c>
      <c r="J122" s="45" t="s">
        <v>22</v>
      </c>
      <c r="K122" s="45" t="s">
        <v>22</v>
      </c>
    </row>
    <row r="123" spans="1:21" hidden="1" x14ac:dyDescent="0.25">
      <c r="A123" s="45" t="s">
        <v>155</v>
      </c>
      <c r="B123" s="103">
        <v>0</v>
      </c>
      <c r="C123" s="103">
        <v>0</v>
      </c>
      <c r="D123" s="103">
        <v>0</v>
      </c>
      <c r="E123" s="103">
        <v>0</v>
      </c>
      <c r="F123" s="103">
        <v>0</v>
      </c>
      <c r="G123" s="103">
        <v>0</v>
      </c>
      <c r="H123" s="103">
        <v>0</v>
      </c>
      <c r="I123" s="103">
        <v>0</v>
      </c>
      <c r="J123" s="103">
        <v>0</v>
      </c>
      <c r="K123" s="103">
        <v>0</v>
      </c>
    </row>
    <row r="124" spans="1:21" x14ac:dyDescent="0.25">
      <c r="A124" s="80" t="s">
        <v>157</v>
      </c>
      <c r="B124" s="103">
        <v>6559.1</v>
      </c>
      <c r="C124" s="103">
        <v>8162.6</v>
      </c>
      <c r="D124" s="103">
        <v>10652.8</v>
      </c>
      <c r="E124" s="103">
        <v>14204</v>
      </c>
      <c r="F124" s="103">
        <v>16777.3</v>
      </c>
      <c r="G124" s="103">
        <v>19438.5</v>
      </c>
      <c r="H124" s="103">
        <v>21700.5</v>
      </c>
      <c r="I124" s="103">
        <v>28597.1</v>
      </c>
      <c r="J124" s="103">
        <v>34203.699999999997</v>
      </c>
      <c r="K124" s="103">
        <v>39779.599999999999</v>
      </c>
      <c r="L124" s="93">
        <f>B124/$B$124</f>
        <v>1</v>
      </c>
      <c r="M124" s="93">
        <f t="shared" ref="M124:U124" si="18">C124/$B$124</f>
        <v>1.2444695156347669</v>
      </c>
      <c r="N124" s="93">
        <f t="shared" si="18"/>
        <v>1.6241252610876491</v>
      </c>
      <c r="O124" s="93">
        <f t="shared" si="18"/>
        <v>2.1655410041011725</v>
      </c>
      <c r="P124" s="93">
        <f t="shared" si="18"/>
        <v>2.5578661706636581</v>
      </c>
      <c r="Q124" s="93">
        <f t="shared" si="18"/>
        <v>2.9635925660532694</v>
      </c>
      <c r="R124" s="93">
        <f t="shared" si="18"/>
        <v>3.3084569529356158</v>
      </c>
      <c r="S124" s="93">
        <f t="shared" si="18"/>
        <v>4.3599121830738969</v>
      </c>
      <c r="T124" s="93">
        <f t="shared" si="18"/>
        <v>5.2146940891280806</v>
      </c>
      <c r="U124" s="93">
        <f t="shared" si="18"/>
        <v>6.0647954749889461</v>
      </c>
    </row>
    <row r="125" spans="1:21" hidden="1" x14ac:dyDescent="0.25">
      <c r="A125" s="45" t="s">
        <v>30</v>
      </c>
      <c r="B125" s="103">
        <v>26.350362151333002</v>
      </c>
      <c r="C125" s="103">
        <v>24.446951563476699</v>
      </c>
      <c r="D125" s="103">
        <v>30.507436356063</v>
      </c>
      <c r="E125" s="103">
        <v>33.335836587563797</v>
      </c>
      <c r="F125" s="103">
        <v>18.116727682343001</v>
      </c>
      <c r="G125" s="103">
        <v>15.861908650378799</v>
      </c>
      <c r="H125" s="103">
        <v>11.6367003626823</v>
      </c>
      <c r="I125" s="103">
        <v>31.780834542982898</v>
      </c>
      <c r="J125" s="103">
        <v>19.605484472201699</v>
      </c>
      <c r="K125" s="103">
        <v>16.302037498867101</v>
      </c>
    </row>
    <row r="126" spans="1:21" hidden="1" x14ac:dyDescent="0.25">
      <c r="A126" s="45" t="s">
        <v>159</v>
      </c>
      <c r="B126" s="103">
        <v>2614.8000000000002</v>
      </c>
      <c r="C126" s="103">
        <v>2391</v>
      </c>
      <c r="D126" s="103">
        <v>2899.6</v>
      </c>
      <c r="E126" s="103">
        <v>2727.5</v>
      </c>
      <c r="F126" s="103">
        <v>3073.4</v>
      </c>
      <c r="G126" s="103">
        <v>2882.3</v>
      </c>
      <c r="H126" s="103">
        <v>2761.9</v>
      </c>
      <c r="I126" s="103">
        <v>3007</v>
      </c>
      <c r="J126" s="103">
        <v>2887.7</v>
      </c>
      <c r="K126" s="103">
        <v>2915.5</v>
      </c>
    </row>
    <row r="127" spans="1:21" hidden="1" x14ac:dyDescent="0.25">
      <c r="A127" s="45" t="s">
        <v>30</v>
      </c>
      <c r="B127" s="103">
        <v>12.1798446951821</v>
      </c>
      <c r="C127" s="103">
        <v>-8.5589720055071208</v>
      </c>
      <c r="D127" s="103">
        <v>21.271434546215001</v>
      </c>
      <c r="E127" s="103">
        <v>-5.9353014208856401</v>
      </c>
      <c r="F127" s="103">
        <v>12.6819431714024</v>
      </c>
      <c r="G127" s="103">
        <v>-6.2178694605323104</v>
      </c>
      <c r="H127" s="103">
        <v>-4.1772195815841497</v>
      </c>
      <c r="I127" s="103">
        <v>8.8743256453890407</v>
      </c>
      <c r="J127" s="103">
        <v>-3.96740937811773</v>
      </c>
      <c r="K127" s="103">
        <v>0.96270388198220702</v>
      </c>
    </row>
    <row r="128" spans="1:21" hidden="1" x14ac:dyDescent="0.25">
      <c r="A128" s="45" t="s">
        <v>161</v>
      </c>
      <c r="B128" s="103">
        <v>11203.3</v>
      </c>
      <c r="C128" s="103">
        <v>12606</v>
      </c>
      <c r="D128" s="103">
        <v>15620.9</v>
      </c>
      <c r="E128" s="103">
        <v>19015.599999999999</v>
      </c>
      <c r="F128" s="103">
        <v>21945.1</v>
      </c>
      <c r="G128" s="103">
        <v>24438.1</v>
      </c>
      <c r="H128" s="103">
        <v>26601.3</v>
      </c>
      <c r="I128" s="103">
        <v>33768.699999999997</v>
      </c>
      <c r="J128" s="103">
        <v>39269.9</v>
      </c>
      <c r="K128" s="103">
        <v>44941.2</v>
      </c>
    </row>
    <row r="129" spans="1:21" hidden="1" x14ac:dyDescent="0.25">
      <c r="A129" s="45" t="s">
        <v>30</v>
      </c>
      <c r="B129" s="103">
        <v>17.538503504133601</v>
      </c>
      <c r="C129" s="103">
        <v>12.5204180910982</v>
      </c>
      <c r="D129" s="103">
        <v>23.9163890211011</v>
      </c>
      <c r="E129" s="103">
        <v>21.731782419706899</v>
      </c>
      <c r="F129" s="103">
        <v>15.405772102905001</v>
      </c>
      <c r="G129" s="103">
        <v>11.3601669621009</v>
      </c>
      <c r="H129" s="103">
        <v>8.8517519774450601</v>
      </c>
      <c r="I129" s="103">
        <v>26.9437959798957</v>
      </c>
      <c r="J129" s="103">
        <v>16.290825527781699</v>
      </c>
      <c r="K129" s="103">
        <v>14.4418498646546</v>
      </c>
    </row>
    <row r="130" spans="1:21" hidden="1" x14ac:dyDescent="0.25">
      <c r="A130" s="45" t="s">
        <v>163</v>
      </c>
      <c r="B130" s="103">
        <v>0</v>
      </c>
      <c r="C130" s="103">
        <v>0</v>
      </c>
      <c r="D130" s="103">
        <v>0</v>
      </c>
      <c r="E130" s="103">
        <v>0</v>
      </c>
      <c r="F130" s="103">
        <v>0</v>
      </c>
      <c r="G130" s="103">
        <v>34.5</v>
      </c>
      <c r="H130" s="103">
        <v>71.099999999999994</v>
      </c>
      <c r="I130" s="103">
        <v>70.599999999999994</v>
      </c>
      <c r="J130" s="103">
        <v>71.7</v>
      </c>
      <c r="K130" s="103">
        <v>81.400000000000006</v>
      </c>
    </row>
    <row r="131" spans="1:21" hidden="1" x14ac:dyDescent="0.25">
      <c r="A131" s="45" t="s">
        <v>30</v>
      </c>
      <c r="B131" s="45" t="s">
        <v>22</v>
      </c>
      <c r="C131" s="45" t="s">
        <v>22</v>
      </c>
      <c r="D131" s="45" t="s">
        <v>22</v>
      </c>
      <c r="E131" s="45" t="s">
        <v>22</v>
      </c>
      <c r="F131" s="45" t="s">
        <v>22</v>
      </c>
      <c r="G131" s="45" t="s">
        <v>22</v>
      </c>
      <c r="H131" s="103">
        <v>106.086956521739</v>
      </c>
      <c r="I131" s="103">
        <v>-0.70323488045006999</v>
      </c>
      <c r="J131" s="103">
        <v>1.5580736543909499</v>
      </c>
      <c r="K131" s="103">
        <v>13.528591352859101</v>
      </c>
    </row>
    <row r="132" spans="1:21" x14ac:dyDescent="0.25">
      <c r="A132" s="80" t="s">
        <v>165</v>
      </c>
      <c r="B132" s="103">
        <v>11203.3</v>
      </c>
      <c r="C132" s="103">
        <v>12606</v>
      </c>
      <c r="D132" s="103">
        <v>15620.9</v>
      </c>
      <c r="E132" s="103">
        <v>19015.599999999999</v>
      </c>
      <c r="F132" s="103">
        <v>21945.1</v>
      </c>
      <c r="G132" s="103">
        <v>24472.6</v>
      </c>
      <c r="H132" s="103">
        <v>26672.400000000001</v>
      </c>
      <c r="I132" s="103">
        <v>33839.300000000003</v>
      </c>
      <c r="J132" s="103">
        <v>39341.599999999999</v>
      </c>
      <c r="K132" s="103">
        <v>45022.6</v>
      </c>
      <c r="L132" s="93">
        <f>B132/$B$132</f>
        <v>1</v>
      </c>
      <c r="M132" s="93">
        <f t="shared" ref="M132:U132" si="19">C132/$B$132</f>
        <v>1.1252041809109816</v>
      </c>
      <c r="N132" s="93">
        <f t="shared" si="19"/>
        <v>1.3943123900993457</v>
      </c>
      <c r="O132" s="93">
        <f t="shared" si="19"/>
        <v>1.6973213249667509</v>
      </c>
      <c r="P132" s="93">
        <f t="shared" si="19"/>
        <v>1.9588067801451359</v>
      </c>
      <c r="Q132" s="93">
        <f t="shared" si="19"/>
        <v>2.1844099506395436</v>
      </c>
      <c r="R132" s="93">
        <f t="shared" si="19"/>
        <v>2.3807628109574859</v>
      </c>
      <c r="S132" s="93">
        <f t="shared" si="19"/>
        <v>3.0204761097176731</v>
      </c>
      <c r="T132" s="93">
        <f t="shared" si="19"/>
        <v>3.5116081868735107</v>
      </c>
      <c r="U132" s="93">
        <f t="shared" si="19"/>
        <v>4.0186909214249376</v>
      </c>
    </row>
    <row r="133" spans="1:21" hidden="1" x14ac:dyDescent="0.25">
      <c r="A133" s="45" t="s">
        <v>30</v>
      </c>
      <c r="B133" s="103">
        <v>17.538503504133601</v>
      </c>
      <c r="C133" s="103">
        <v>12.5204180910982</v>
      </c>
      <c r="D133" s="103">
        <v>23.9163890211011</v>
      </c>
      <c r="E133" s="103">
        <v>21.731782419706899</v>
      </c>
      <c r="F133" s="103">
        <v>15.405772102905001</v>
      </c>
      <c r="G133" s="103">
        <v>11.5173774555596</v>
      </c>
      <c r="H133" s="103">
        <v>8.9888283222869791</v>
      </c>
      <c r="I133" s="103">
        <v>26.870097928945299</v>
      </c>
      <c r="J133" s="103">
        <v>16.260088122390201</v>
      </c>
      <c r="K133" s="103">
        <v>14.440185452549001</v>
      </c>
    </row>
    <row r="134" spans="1:21" x14ac:dyDescent="0.25">
      <c r="A134" s="80" t="s">
        <v>167</v>
      </c>
      <c r="B134" s="103">
        <v>25948.6</v>
      </c>
      <c r="C134" s="103">
        <v>27158.400000000001</v>
      </c>
      <c r="D134" s="103">
        <v>28773.200000000001</v>
      </c>
      <c r="E134" s="103">
        <v>34403.300000000003</v>
      </c>
      <c r="F134" s="103">
        <v>39433.9</v>
      </c>
      <c r="G134" s="103">
        <v>45669.9</v>
      </c>
      <c r="H134" s="103">
        <v>49050.1</v>
      </c>
      <c r="I134" s="103">
        <v>59210.5</v>
      </c>
      <c r="J134" s="103">
        <v>72126.600000000006</v>
      </c>
      <c r="K134" s="103">
        <v>79671.7</v>
      </c>
      <c r="L134" s="93">
        <f>B134/$B$134</f>
        <v>1</v>
      </c>
      <c r="M134" s="93">
        <f t="shared" ref="M134:U134" si="20">C134/$B$134</f>
        <v>1.0466229391951782</v>
      </c>
      <c r="N134" s="93">
        <f t="shared" si="20"/>
        <v>1.1088536568446854</v>
      </c>
      <c r="O134" s="93">
        <f t="shared" si="20"/>
        <v>1.325824899994605</v>
      </c>
      <c r="P134" s="93">
        <f t="shared" si="20"/>
        <v>1.5196927772596596</v>
      </c>
      <c r="Q134" s="93">
        <f t="shared" si="20"/>
        <v>1.7600140277317469</v>
      </c>
      <c r="R134" s="93">
        <f t="shared" si="20"/>
        <v>1.8902792443522964</v>
      </c>
      <c r="S134" s="93">
        <f t="shared" si="20"/>
        <v>2.2818379411606022</v>
      </c>
      <c r="T134" s="93">
        <f t="shared" si="20"/>
        <v>2.7795950455901286</v>
      </c>
      <c r="U134" s="93">
        <f t="shared" si="20"/>
        <v>3.0703660313080476</v>
      </c>
    </row>
    <row r="135" spans="1:21" hidden="1" x14ac:dyDescent="0.25">
      <c r="A135" s="45" t="s">
        <v>30</v>
      </c>
      <c r="B135" s="103">
        <v>18.699224182097598</v>
      </c>
      <c r="C135" s="103">
        <v>4.6622939195178299</v>
      </c>
      <c r="D135" s="103">
        <v>5.9458583716271898</v>
      </c>
      <c r="E135" s="103">
        <v>19.567166668983599</v>
      </c>
      <c r="F135" s="103">
        <v>14.6224344757625</v>
      </c>
      <c r="G135" s="103">
        <v>15.813804873471801</v>
      </c>
      <c r="H135" s="103">
        <v>7.4013737713461101</v>
      </c>
      <c r="I135" s="103">
        <v>20.7143308576333</v>
      </c>
      <c r="J135" s="103">
        <v>21.813867472830001</v>
      </c>
      <c r="K135" s="103">
        <v>10.460911785665701</v>
      </c>
    </row>
    <row r="136" spans="1:21" hidden="1" x14ac:dyDescent="0.25">
      <c r="A136" s="45" t="s">
        <v>169</v>
      </c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</row>
    <row r="137" spans="1:21" hidden="1" x14ac:dyDescent="0.25">
      <c r="A137" s="45" t="s">
        <v>170</v>
      </c>
      <c r="B137" s="45" t="s">
        <v>171</v>
      </c>
      <c r="C137" s="45" t="s">
        <v>171</v>
      </c>
      <c r="D137" s="45" t="s">
        <v>171</v>
      </c>
      <c r="E137" s="45" t="s">
        <v>171</v>
      </c>
      <c r="F137" s="45" t="s">
        <v>171</v>
      </c>
      <c r="G137" s="45" t="s">
        <v>171</v>
      </c>
      <c r="H137" s="45" t="s">
        <v>171</v>
      </c>
      <c r="I137" s="45" t="s">
        <v>171</v>
      </c>
      <c r="J137" s="45" t="s">
        <v>171</v>
      </c>
      <c r="K137" s="45" t="s">
        <v>171</v>
      </c>
    </row>
    <row r="138" spans="1:21" hidden="1" x14ac:dyDescent="0.25">
      <c r="A138" s="45" t="s">
        <v>354</v>
      </c>
      <c r="B138" s="103">
        <v>1164.1772000000001</v>
      </c>
      <c r="C138" s="103">
        <v>1164.7173</v>
      </c>
      <c r="D138" s="103">
        <v>1165.0428999999999</v>
      </c>
      <c r="E138" s="103">
        <v>1165.2937999999999</v>
      </c>
      <c r="F138" s="103">
        <v>1165.3475000000001</v>
      </c>
      <c r="G138" s="103">
        <v>1165.4654</v>
      </c>
      <c r="H138" s="103">
        <v>1165.5735</v>
      </c>
      <c r="I138" s="103">
        <v>1165.6638</v>
      </c>
      <c r="J138" s="103">
        <v>1165.6980000000001</v>
      </c>
      <c r="K138" s="103">
        <v>1165.8168000000001</v>
      </c>
    </row>
    <row r="139" spans="1:21" hidden="1" x14ac:dyDescent="0.25">
      <c r="A139" s="45" t="s">
        <v>30</v>
      </c>
      <c r="B139" s="103">
        <v>5.5262663201832499E-2</v>
      </c>
      <c r="C139" s="103">
        <v>4.6393022333868397E-2</v>
      </c>
      <c r="D139" s="103">
        <v>2.79527052487651E-2</v>
      </c>
      <c r="E139" s="103">
        <v>2.15322544536929E-2</v>
      </c>
      <c r="F139" s="103">
        <v>4.6115410734705996E-3</v>
      </c>
      <c r="G139" s="103">
        <v>1.01205006242368E-2</v>
      </c>
      <c r="H139" s="103">
        <v>9.2738057526587803E-3</v>
      </c>
      <c r="I139" s="103">
        <v>7.7479454594923903E-3</v>
      </c>
      <c r="J139" s="103">
        <v>2.9290606274530802E-3</v>
      </c>
      <c r="K139" s="103">
        <v>1.0190890245200101E-2</v>
      </c>
    </row>
    <row r="140" spans="1:21" hidden="1" x14ac:dyDescent="0.25">
      <c r="A140" s="45" t="s">
        <v>355</v>
      </c>
      <c r="B140" s="103">
        <v>0</v>
      </c>
      <c r="C140" s="103">
        <v>0</v>
      </c>
      <c r="D140" s="103">
        <v>0</v>
      </c>
      <c r="E140" s="103">
        <v>0</v>
      </c>
      <c r="F140" s="103">
        <v>0</v>
      </c>
      <c r="G140" s="103">
        <v>0</v>
      </c>
      <c r="H140" s="103">
        <v>0</v>
      </c>
      <c r="I140" s="103">
        <v>0</v>
      </c>
      <c r="J140" s="103">
        <v>0</v>
      </c>
      <c r="K140" s="103">
        <v>0</v>
      </c>
    </row>
    <row r="141" spans="1:21" hidden="1" x14ac:dyDescent="0.25">
      <c r="A141" s="45" t="s">
        <v>356</v>
      </c>
      <c r="B141" s="45" t="s">
        <v>22</v>
      </c>
      <c r="C141" s="45" t="s">
        <v>22</v>
      </c>
      <c r="D141" s="103">
        <v>13.3</v>
      </c>
      <c r="E141" s="103">
        <v>14.6</v>
      </c>
      <c r="F141" s="103">
        <v>12</v>
      </c>
      <c r="G141" s="45" t="s">
        <v>22</v>
      </c>
      <c r="H141" s="45" t="s">
        <v>22</v>
      </c>
      <c r="I141" s="45" t="s">
        <v>22</v>
      </c>
      <c r="J141" s="45" t="s">
        <v>22</v>
      </c>
      <c r="K141" s="45" t="s">
        <v>22</v>
      </c>
    </row>
    <row r="142" spans="1:21" hidden="1" x14ac:dyDescent="0.25">
      <c r="A142" s="45" t="s">
        <v>30</v>
      </c>
      <c r="B142" s="45" t="s">
        <v>22</v>
      </c>
      <c r="C142" s="45" t="s">
        <v>22</v>
      </c>
      <c r="D142" s="45" t="s">
        <v>22</v>
      </c>
      <c r="E142" s="103">
        <v>9.7744360902255494</v>
      </c>
      <c r="F142" s="103">
        <v>-17.808219178082201</v>
      </c>
      <c r="G142" s="45" t="s">
        <v>22</v>
      </c>
      <c r="H142" s="45" t="s">
        <v>22</v>
      </c>
      <c r="I142" s="45" t="s">
        <v>22</v>
      </c>
      <c r="J142" s="45" t="s">
        <v>22</v>
      </c>
      <c r="K142" s="45" t="s">
        <v>22</v>
      </c>
    </row>
    <row r="143" spans="1:21" hidden="1" x14ac:dyDescent="0.25">
      <c r="A143" s="45" t="s">
        <v>357</v>
      </c>
      <c r="B143" s="103">
        <v>0</v>
      </c>
      <c r="C143" s="103">
        <v>0</v>
      </c>
      <c r="D143" s="103">
        <v>0</v>
      </c>
      <c r="E143" s="103">
        <v>0</v>
      </c>
      <c r="F143" s="103">
        <v>0</v>
      </c>
      <c r="G143" s="45" t="s">
        <v>22</v>
      </c>
      <c r="H143" s="45" t="s">
        <v>22</v>
      </c>
      <c r="I143" s="45" t="s">
        <v>22</v>
      </c>
      <c r="J143" s="45" t="s">
        <v>22</v>
      </c>
      <c r="K143" s="45" t="s">
        <v>22</v>
      </c>
    </row>
    <row r="144" spans="1:21" hidden="1" x14ac:dyDescent="0.25">
      <c r="A144" s="45" t="s">
        <v>358</v>
      </c>
      <c r="B144" s="103">
        <v>0</v>
      </c>
      <c r="C144" s="103">
        <v>0</v>
      </c>
      <c r="D144" s="45" t="s">
        <v>22</v>
      </c>
      <c r="E144" s="45" t="s">
        <v>22</v>
      </c>
      <c r="F144" s="45" t="s">
        <v>22</v>
      </c>
      <c r="G144" s="45" t="s">
        <v>22</v>
      </c>
      <c r="H144" s="45" t="s">
        <v>22</v>
      </c>
      <c r="I144" s="45" t="s">
        <v>22</v>
      </c>
      <c r="J144" s="45" t="s">
        <v>22</v>
      </c>
      <c r="K144" s="45" t="s">
        <v>22</v>
      </c>
    </row>
    <row r="145" spans="1:11" hidden="1" x14ac:dyDescent="0.25">
      <c r="A145" s="45" t="s">
        <v>359</v>
      </c>
      <c r="B145" s="45" t="s">
        <v>22</v>
      </c>
      <c r="C145" s="45" t="s">
        <v>22</v>
      </c>
      <c r="D145" s="45" t="s">
        <v>22</v>
      </c>
      <c r="E145" s="45" t="s">
        <v>22</v>
      </c>
      <c r="F145" s="45" t="s">
        <v>22</v>
      </c>
      <c r="G145" s="45" t="s">
        <v>22</v>
      </c>
      <c r="H145" s="45" t="s">
        <v>22</v>
      </c>
      <c r="I145" s="45" t="s">
        <v>22</v>
      </c>
      <c r="J145" s="45" t="s">
        <v>22</v>
      </c>
      <c r="K145" s="45" t="s">
        <v>22</v>
      </c>
    </row>
    <row r="146" spans="1:11" hidden="1" x14ac:dyDescent="0.25">
      <c r="A146" s="45" t="s">
        <v>30</v>
      </c>
      <c r="B146" s="45" t="s">
        <v>22</v>
      </c>
      <c r="C146" s="45" t="s">
        <v>22</v>
      </c>
      <c r="D146" s="45" t="s">
        <v>22</v>
      </c>
      <c r="E146" s="45" t="s">
        <v>22</v>
      </c>
      <c r="F146" s="45" t="s">
        <v>22</v>
      </c>
      <c r="G146" s="45" t="s">
        <v>22</v>
      </c>
      <c r="H146" s="45" t="s">
        <v>22</v>
      </c>
      <c r="I146" s="45" t="s">
        <v>22</v>
      </c>
      <c r="J146" s="45" t="s">
        <v>22</v>
      </c>
      <c r="K146" s="45" t="s">
        <v>22</v>
      </c>
    </row>
    <row r="147" spans="1:11" hidden="1" x14ac:dyDescent="0.25">
      <c r="A147" s="45" t="s">
        <v>360</v>
      </c>
      <c r="B147" s="105">
        <v>36990</v>
      </c>
      <c r="C147" s="105">
        <v>58255</v>
      </c>
      <c r="D147" s="105">
        <v>58255</v>
      </c>
      <c r="E147" s="105">
        <v>74326</v>
      </c>
      <c r="F147" s="105">
        <v>73480</v>
      </c>
      <c r="G147" s="105">
        <v>78242</v>
      </c>
      <c r="H147" s="105">
        <v>120702</v>
      </c>
      <c r="I147" s="105">
        <v>166656</v>
      </c>
      <c r="J147" s="105">
        <v>359352</v>
      </c>
      <c r="K147" s="105">
        <v>435511</v>
      </c>
    </row>
    <row r="148" spans="1:11" hidden="1" x14ac:dyDescent="0.25">
      <c r="A148" s="45" t="s">
        <v>361</v>
      </c>
      <c r="B148" s="103">
        <v>0</v>
      </c>
      <c r="C148" s="45" t="s">
        <v>22</v>
      </c>
      <c r="D148" s="45" t="s">
        <v>22</v>
      </c>
      <c r="E148" s="45" t="s">
        <v>22</v>
      </c>
      <c r="F148" s="45" t="s">
        <v>22</v>
      </c>
      <c r="G148" s="45" t="s">
        <v>22</v>
      </c>
      <c r="H148" s="45" t="s">
        <v>22</v>
      </c>
      <c r="I148" s="45" t="s">
        <v>22</v>
      </c>
      <c r="J148" s="45" t="s">
        <v>22</v>
      </c>
      <c r="K148" s="45" t="s">
        <v>22</v>
      </c>
    </row>
    <row r="149" spans="1:11" hidden="1" x14ac:dyDescent="0.25">
      <c r="A149" s="45" t="s">
        <v>362</v>
      </c>
      <c r="B149" s="103">
        <v>0</v>
      </c>
      <c r="C149" s="45" t="s">
        <v>22</v>
      </c>
      <c r="D149" s="45" t="s">
        <v>22</v>
      </c>
      <c r="E149" s="45" t="s">
        <v>22</v>
      </c>
      <c r="F149" s="45" t="s">
        <v>22</v>
      </c>
      <c r="G149" s="45" t="s">
        <v>22</v>
      </c>
      <c r="H149" s="45" t="s">
        <v>22</v>
      </c>
      <c r="I149" s="45" t="s">
        <v>22</v>
      </c>
      <c r="J149" s="45" t="s">
        <v>22</v>
      </c>
      <c r="K149" s="45" t="s">
        <v>22</v>
      </c>
    </row>
    <row r="150" spans="1:11" hidden="1" x14ac:dyDescent="0.25">
      <c r="A150" s="45" t="s">
        <v>363</v>
      </c>
      <c r="B150" s="103">
        <v>2566.9</v>
      </c>
      <c r="C150" s="103">
        <v>3082.8</v>
      </c>
      <c r="D150" s="103">
        <v>-465.2</v>
      </c>
      <c r="E150" s="103">
        <v>-635.1</v>
      </c>
      <c r="F150" s="103">
        <v>-103.9</v>
      </c>
      <c r="G150" s="103">
        <v>707.7</v>
      </c>
      <c r="H150" s="103">
        <v>3676.2</v>
      </c>
      <c r="I150" s="103">
        <v>-156.30000000000001</v>
      </c>
      <c r="J150" s="103">
        <v>6133.1</v>
      </c>
      <c r="K150" s="103">
        <v>8913.2000000000007</v>
      </c>
    </row>
    <row r="151" spans="1:11" hidden="1" x14ac:dyDescent="0.25">
      <c r="A151" s="45" t="s">
        <v>30</v>
      </c>
      <c r="B151" s="103">
        <v>-18.5576495970557</v>
      </c>
      <c r="C151" s="103">
        <v>20.098172893373299</v>
      </c>
      <c r="D151" s="45" t="s">
        <v>22</v>
      </c>
      <c r="E151" s="103">
        <v>-36.521926053310402</v>
      </c>
      <c r="F151" s="103">
        <v>83.640371595024405</v>
      </c>
      <c r="G151" s="45" t="s">
        <v>22</v>
      </c>
      <c r="H151" s="103">
        <v>419.45739720220399</v>
      </c>
      <c r="I151" s="45" t="s">
        <v>22</v>
      </c>
      <c r="J151" s="45" t="s">
        <v>22</v>
      </c>
      <c r="K151" s="103">
        <v>45.329441880941097</v>
      </c>
    </row>
    <row r="152" spans="1:11" hidden="1" x14ac:dyDescent="0.25">
      <c r="A152" s="45" t="s">
        <v>364</v>
      </c>
      <c r="B152" s="105">
        <v>22.911999999999999</v>
      </c>
      <c r="C152" s="105">
        <v>24.454999999999998</v>
      </c>
      <c r="D152" s="105">
        <v>-2.9781</v>
      </c>
      <c r="E152" s="105">
        <v>-3.3399000000000001</v>
      </c>
      <c r="F152" s="105">
        <v>-0.47349999999999998</v>
      </c>
      <c r="G152" s="105">
        <v>2.8917999999999999</v>
      </c>
      <c r="H152" s="105">
        <v>13.7828</v>
      </c>
      <c r="I152" s="105">
        <v>-0.46189999999999998</v>
      </c>
      <c r="J152" s="105">
        <v>15.589399999999999</v>
      </c>
      <c r="K152" s="105">
        <v>19.7972</v>
      </c>
    </row>
    <row r="153" spans="1:11" hidden="1" x14ac:dyDescent="0.25">
      <c r="A153" s="45" t="s">
        <v>30</v>
      </c>
      <c r="B153" s="103">
        <v>-30.710066706987</v>
      </c>
      <c r="C153" s="103">
        <v>6.7345586039873604</v>
      </c>
      <c r="D153" s="45" t="s">
        <v>22</v>
      </c>
      <c r="E153" s="103">
        <v>-12.1497847089096</v>
      </c>
      <c r="F153" s="103">
        <v>85.824259428980994</v>
      </c>
      <c r="G153" s="45" t="s">
        <v>22</v>
      </c>
      <c r="H153" s="103">
        <v>376.61520171131798</v>
      </c>
      <c r="I153" s="45" t="s">
        <v>22</v>
      </c>
      <c r="J153" s="45" t="s">
        <v>22</v>
      </c>
      <c r="K153" s="103">
        <v>26.991617547132002</v>
      </c>
    </row>
    <row r="154" spans="1:11" hidden="1" x14ac:dyDescent="0.25">
      <c r="A154" s="45" t="s">
        <v>365</v>
      </c>
      <c r="B154" s="105">
        <v>37.410899999999998</v>
      </c>
      <c r="C154" s="105">
        <v>41.898200000000003</v>
      </c>
      <c r="D154" s="105">
        <v>50.940399999999997</v>
      </c>
      <c r="E154" s="105">
        <v>52.719700000000003</v>
      </c>
      <c r="F154" s="105">
        <v>52.399099999999997</v>
      </c>
      <c r="G154" s="105">
        <v>50.5045</v>
      </c>
      <c r="H154" s="105">
        <v>51.389099999999999</v>
      </c>
      <c r="I154" s="105">
        <v>54.7699</v>
      </c>
      <c r="J154" s="105">
        <v>52.533200000000001</v>
      </c>
      <c r="K154" s="105">
        <v>54.715600000000002</v>
      </c>
    </row>
    <row r="155" spans="1:11" hidden="1" x14ac:dyDescent="0.25">
      <c r="A155" s="45" t="s">
        <v>30</v>
      </c>
      <c r="B155" s="103">
        <v>-0.81773656817082496</v>
      </c>
      <c r="C155" s="103">
        <v>11.994686577433299</v>
      </c>
      <c r="D155" s="103">
        <v>21.581161040260501</v>
      </c>
      <c r="E155" s="103">
        <v>3.4930080886938399</v>
      </c>
      <c r="F155" s="103">
        <v>-0.608102691907628</v>
      </c>
      <c r="G155" s="103">
        <v>-3.6158104475181601</v>
      </c>
      <c r="H155" s="103">
        <v>1.75160729829246</v>
      </c>
      <c r="I155" s="103">
        <v>6.5787886464897198</v>
      </c>
      <c r="J155" s="103">
        <v>-4.0837747133041598</v>
      </c>
      <c r="K155" s="103">
        <v>4.1542081197279899</v>
      </c>
    </row>
    <row r="156" spans="1:11" hidden="1" x14ac:dyDescent="0.25">
      <c r="A156" s="45" t="s">
        <v>366</v>
      </c>
      <c r="B156" s="105">
        <v>1.2376</v>
      </c>
      <c r="C156" s="105">
        <v>1.4643999999999999</v>
      </c>
      <c r="D156" s="105">
        <v>1.6902999999999999</v>
      </c>
      <c r="E156" s="105">
        <v>1.7445999999999999</v>
      </c>
      <c r="F156" s="105">
        <v>1.6819999999999999</v>
      </c>
      <c r="G156" s="105">
        <v>1.6414</v>
      </c>
      <c r="H156" s="105">
        <v>1.5156000000000001</v>
      </c>
      <c r="I156" s="105">
        <v>1.7098</v>
      </c>
      <c r="J156" s="105">
        <v>1.4228000000000001</v>
      </c>
      <c r="K156" s="105">
        <v>1.4</v>
      </c>
    </row>
    <row r="157" spans="1:11" hidden="1" x14ac:dyDescent="0.25">
      <c r="A157" s="45" t="s">
        <v>30</v>
      </c>
      <c r="B157" s="103">
        <v>-12.914952066246</v>
      </c>
      <c r="C157" s="103">
        <v>18.326020733845599</v>
      </c>
      <c r="D157" s="103">
        <v>15.426754193381401</v>
      </c>
      <c r="E157" s="103">
        <v>3.2116211392185701</v>
      </c>
      <c r="F157" s="103">
        <v>-3.5858957861038601</v>
      </c>
      <c r="G157" s="103">
        <v>-2.41238839352068</v>
      </c>
      <c r="H157" s="103">
        <v>-7.6690168259872804</v>
      </c>
      <c r="I157" s="103">
        <v>12.818445386080199</v>
      </c>
      <c r="J157" s="103">
        <v>-16.787613797330501</v>
      </c>
      <c r="K157" s="103">
        <v>-1.6003688509323699</v>
      </c>
    </row>
    <row r="158" spans="1:11" hidden="1" x14ac:dyDescent="0.25">
      <c r="A158" s="45" t="s">
        <v>367</v>
      </c>
      <c r="B158" s="105">
        <v>73.516999999999996</v>
      </c>
      <c r="C158" s="105">
        <v>66.107200000000006</v>
      </c>
      <c r="D158" s="105">
        <v>58.886499999999998</v>
      </c>
      <c r="E158" s="105">
        <v>67.826899999999995</v>
      </c>
      <c r="F158" s="105">
        <v>60.878399999999999</v>
      </c>
      <c r="G158" s="105">
        <v>60.044899999999998</v>
      </c>
      <c r="H158" s="105">
        <v>63.444200000000002</v>
      </c>
      <c r="I158" s="105">
        <v>72.390500000000003</v>
      </c>
      <c r="J158" s="105">
        <v>75.371399999999994</v>
      </c>
      <c r="K158" s="105">
        <v>68.962400000000002</v>
      </c>
    </row>
    <row r="159" spans="1:11" hidden="1" x14ac:dyDescent="0.25">
      <c r="A159" s="45" t="s">
        <v>30</v>
      </c>
      <c r="B159" s="103">
        <v>-10.003217590500199</v>
      </c>
      <c r="C159" s="103">
        <v>-10.078958355499401</v>
      </c>
      <c r="D159" s="103">
        <v>-10.922778559369799</v>
      </c>
      <c r="E159" s="103">
        <v>15.1824011786473</v>
      </c>
      <c r="F159" s="103">
        <v>-10.244376299706101</v>
      </c>
      <c r="G159" s="103">
        <v>-1.3692304033060501</v>
      </c>
      <c r="H159" s="103">
        <v>5.6612850131100396</v>
      </c>
      <c r="I159" s="103">
        <v>14.101123890376901</v>
      </c>
      <c r="J159" s="103">
        <v>4.11780995795871</v>
      </c>
      <c r="K159" s="103">
        <v>-8.5032161327244609</v>
      </c>
    </row>
    <row r="160" spans="1:11" hidden="1" x14ac:dyDescent="0.25">
      <c r="A160" s="45" t="s">
        <v>368</v>
      </c>
      <c r="B160" s="105">
        <v>2607</v>
      </c>
      <c r="C160" s="45" t="s">
        <v>22</v>
      </c>
      <c r="D160" s="45" t="s">
        <v>22</v>
      </c>
      <c r="E160" s="105">
        <v>2993</v>
      </c>
      <c r="F160" s="105">
        <v>3130</v>
      </c>
      <c r="G160" s="105">
        <v>3450</v>
      </c>
      <c r="H160" s="105">
        <v>3600</v>
      </c>
      <c r="I160" s="105">
        <v>3814</v>
      </c>
      <c r="J160" s="105">
        <v>3931</v>
      </c>
      <c r="K160" s="105">
        <v>4088</v>
      </c>
    </row>
    <row r="161" spans="1:1" hidden="1" x14ac:dyDescent="0.25">
      <c r="A161" s="45" t="s">
        <v>23</v>
      </c>
    </row>
  </sheetData>
  <autoFilter ref="A4:K161" xr:uid="{05B26115-93D7-4222-AE00-CCAA7870A2FE}">
    <filterColumn colId="0">
      <filters>
        <filter val="+ Accounts &amp; Notes Receiv"/>
        <filter val="+ Accounts Payable"/>
        <filter val="+ Cash &amp; Cash Equivalents"/>
        <filter val="+ Cash, Cash Equivalents &amp; STI"/>
        <filter val="+ Common Stock"/>
        <filter val="+ Finished Goods"/>
        <filter val="+ Inventories"/>
        <filter val="+ LT Borrowings"/>
        <filter val="+ LT Debt"/>
        <filter val="+ Payables &amp; Accruals"/>
        <filter val="+ Property, Plant &amp; Equip, Net"/>
        <filter val="+ Raw Materials"/>
        <filter val="+ Retained Earnings"/>
        <filter val="Liabilities &amp; Shareholders' Equity"/>
        <filter val="Total Assets"/>
        <filter val="Total Current Assets"/>
        <filter val="Total Current Liabilities"/>
        <filter val="Total Equity"/>
        <filter val="Total Liabilities"/>
        <filter val="Total Liabilities &amp; Equity"/>
        <filter val="Total Noncurrent Assets"/>
        <filter val="Total Noncurrent Liabilitie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275E-CD2D-4951-824B-CD426A390A90}">
  <dimension ref="A1:Q110"/>
  <sheetViews>
    <sheetView workbookViewId="0">
      <selection activeCell="L101" sqref="L101"/>
    </sheetView>
  </sheetViews>
  <sheetFormatPr defaultColWidth="8.85546875" defaultRowHeight="15" x14ac:dyDescent="0.25"/>
  <cols>
    <col min="1" max="1" width="35.140625" customWidth="1"/>
    <col min="2" max="2" width="8.85546875" hidden="1" customWidth="1"/>
    <col min="3" max="17" width="11.85546875" customWidth="1"/>
  </cols>
  <sheetData>
    <row r="1" spans="1:17" ht="1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spans="1:17" ht="20.25" customHeight="1" x14ac:dyDescent="0.25">
      <c r="A2" s="8" t="s">
        <v>26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1:17" ht="15" customHeight="1" x14ac:dyDescent="0.25">
      <c r="A3" s="11"/>
      <c r="B3" s="1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2"/>
    </row>
    <row r="4" spans="1:17" ht="15" customHeight="1" x14ac:dyDescent="0.25">
      <c r="A4" s="12" t="s">
        <v>0</v>
      </c>
      <c r="B4" s="13"/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9</v>
      </c>
      <c r="L4" s="14" t="s">
        <v>10</v>
      </c>
      <c r="M4" s="14" t="s">
        <v>172</v>
      </c>
    </row>
    <row r="5" spans="1:17" ht="15" customHeight="1" x14ac:dyDescent="0.25">
      <c r="A5" s="15" t="s">
        <v>11</v>
      </c>
      <c r="B5" s="16"/>
      <c r="C5" s="17" t="s">
        <v>12</v>
      </c>
      <c r="D5" s="17" t="s">
        <v>13</v>
      </c>
      <c r="E5" s="17" t="s">
        <v>14</v>
      </c>
      <c r="F5" s="17" t="s">
        <v>15</v>
      </c>
      <c r="G5" s="17" t="s">
        <v>16</v>
      </c>
      <c r="H5" s="17" t="s">
        <v>17</v>
      </c>
      <c r="I5" s="17" t="s">
        <v>18</v>
      </c>
      <c r="J5" s="17" t="s">
        <v>19</v>
      </c>
      <c r="K5" s="17" t="s">
        <v>20</v>
      </c>
      <c r="L5" s="17" t="s">
        <v>21</v>
      </c>
      <c r="M5" s="17" t="s">
        <v>173</v>
      </c>
    </row>
    <row r="6" spans="1:17" ht="15" customHeight="1" x14ac:dyDescent="0.25">
      <c r="A6" s="18" t="s">
        <v>174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7" ht="15" customHeight="1" x14ac:dyDescent="0.25">
      <c r="A7" s="27" t="s">
        <v>175</v>
      </c>
      <c r="B7" s="20" t="s">
        <v>176</v>
      </c>
      <c r="C7" s="21">
        <v>2493.9</v>
      </c>
      <c r="D7" s="21">
        <v>2647</v>
      </c>
      <c r="E7" s="21">
        <v>3697.7</v>
      </c>
      <c r="F7" s="21">
        <v>4736.6000000000004</v>
      </c>
      <c r="G7" s="21">
        <v>4608.3</v>
      </c>
      <c r="H7" s="21">
        <v>4943</v>
      </c>
      <c r="I7" s="21">
        <v>6578.1</v>
      </c>
      <c r="J7" s="21">
        <v>7197.5</v>
      </c>
      <c r="K7" s="21">
        <v>8328.2000000000007</v>
      </c>
      <c r="L7" s="21">
        <v>8594.2000000000007</v>
      </c>
      <c r="M7" s="21">
        <v>9603.4</v>
      </c>
    </row>
    <row r="8" spans="1:17" ht="15" customHeight="1" x14ac:dyDescent="0.25">
      <c r="A8" s="35" t="s">
        <v>30</v>
      </c>
      <c r="B8" s="31" t="s">
        <v>176</v>
      </c>
      <c r="C8" s="32">
        <v>14.189560439560401</v>
      </c>
      <c r="D8" s="32">
        <v>6.1389791090260202</v>
      </c>
      <c r="E8" s="32">
        <v>39.693993199848897</v>
      </c>
      <c r="F8" s="32">
        <v>28.095843362090001</v>
      </c>
      <c r="G8" s="32">
        <v>-2.7086939999155502</v>
      </c>
      <c r="H8" s="32">
        <v>7.2629820107197798</v>
      </c>
      <c r="I8" s="32">
        <v>33.079101760064702</v>
      </c>
      <c r="J8" s="32">
        <v>9.4160927927516997</v>
      </c>
      <c r="K8" s="32">
        <v>15.7096213963182</v>
      </c>
      <c r="L8" s="32">
        <v>3.19396748397013</v>
      </c>
      <c r="M8" s="32">
        <v>1.5523549690163601</v>
      </c>
    </row>
    <row r="9" spans="1:17" ht="15" customHeight="1" x14ac:dyDescent="0.25">
      <c r="A9" s="27" t="s">
        <v>177</v>
      </c>
      <c r="B9" s="20" t="s">
        <v>178</v>
      </c>
      <c r="C9" s="21">
        <v>707.2</v>
      </c>
      <c r="D9" s="21">
        <v>925</v>
      </c>
      <c r="E9" s="21">
        <v>986.5</v>
      </c>
      <c r="F9" s="21">
        <v>1080.5</v>
      </c>
      <c r="G9" s="21">
        <v>1242.0999999999999</v>
      </c>
      <c r="H9" s="21">
        <v>1822.7</v>
      </c>
      <c r="I9" s="21">
        <v>1910.1</v>
      </c>
      <c r="J9" s="21">
        <v>2111.4</v>
      </c>
      <c r="K9" s="21">
        <v>2265.1</v>
      </c>
      <c r="L9" s="21">
        <v>2640.3</v>
      </c>
      <c r="M9" s="21">
        <v>2794.4</v>
      </c>
    </row>
    <row r="10" spans="1:17" ht="15" customHeight="1" x14ac:dyDescent="0.25">
      <c r="A10" s="35" t="s">
        <v>30</v>
      </c>
      <c r="B10" s="31" t="s">
        <v>178</v>
      </c>
      <c r="C10" s="32">
        <v>24.682651622002801</v>
      </c>
      <c r="D10" s="32">
        <v>30.7975113122172</v>
      </c>
      <c r="E10" s="32">
        <v>6.64864864864865</v>
      </c>
      <c r="F10" s="32">
        <v>9.5286365940192592</v>
      </c>
      <c r="G10" s="32">
        <v>14.956038870893099</v>
      </c>
      <c r="H10" s="32">
        <v>46.7434184043153</v>
      </c>
      <c r="I10" s="32">
        <v>4.7950842157239197</v>
      </c>
      <c r="J10" s="32">
        <v>10.538715250510499</v>
      </c>
      <c r="K10" s="32">
        <v>7.2795301695557404</v>
      </c>
      <c r="L10" s="32">
        <v>16.5643900931526</v>
      </c>
      <c r="M10" s="32">
        <v>19.169260949294198</v>
      </c>
    </row>
    <row r="11" spans="1:17" ht="15" customHeight="1" x14ac:dyDescent="0.25">
      <c r="A11" s="27" t="s">
        <v>179</v>
      </c>
      <c r="B11" s="20" t="s">
        <v>180</v>
      </c>
      <c r="C11" s="21">
        <v>-58.2</v>
      </c>
      <c r="D11" s="21">
        <v>147.1</v>
      </c>
      <c r="E11" s="21">
        <v>46.1</v>
      </c>
      <c r="F11" s="21">
        <v>-791.1</v>
      </c>
      <c r="G11" s="21">
        <v>-2014</v>
      </c>
      <c r="H11" s="21">
        <v>796.5</v>
      </c>
      <c r="I11" s="21">
        <v>-1263.9000000000001</v>
      </c>
      <c r="J11" s="21">
        <v>738.6</v>
      </c>
      <c r="K11" s="21">
        <v>-677.3</v>
      </c>
      <c r="L11" s="21">
        <v>415.5</v>
      </c>
      <c r="M11" s="21"/>
    </row>
    <row r="12" spans="1:17" ht="15" customHeight="1" x14ac:dyDescent="0.25">
      <c r="A12" s="35" t="s">
        <v>30</v>
      </c>
      <c r="B12" s="31" t="s">
        <v>180</v>
      </c>
      <c r="C12" s="32">
        <v>40.368852459016402</v>
      </c>
      <c r="D12" s="44">
        <v>0</v>
      </c>
      <c r="E12" s="32">
        <v>-68.660774983004799</v>
      </c>
      <c r="F12" s="43">
        <v>0</v>
      </c>
      <c r="G12" s="32">
        <v>-154.582227278473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32"/>
    </row>
    <row r="13" spans="1:17" ht="15" customHeight="1" x14ac:dyDescent="0.25">
      <c r="A13" s="27" t="s">
        <v>181</v>
      </c>
      <c r="B13" s="20" t="s">
        <v>182</v>
      </c>
      <c r="C13" s="44">
        <v>0</v>
      </c>
      <c r="D13" s="44">
        <v>0</v>
      </c>
      <c r="E13" s="21">
        <v>4.9000000000000004</v>
      </c>
      <c r="F13" s="21">
        <v>16.100000000000001</v>
      </c>
      <c r="G13" s="21">
        <v>23.6</v>
      </c>
      <c r="H13" s="21">
        <v>24.6</v>
      </c>
      <c r="I13" s="21">
        <v>21.9</v>
      </c>
      <c r="J13" s="21">
        <v>29</v>
      </c>
      <c r="K13" s="21">
        <v>55.6</v>
      </c>
      <c r="L13" s="21">
        <v>45.6</v>
      </c>
      <c r="M13" s="21"/>
    </row>
    <row r="14" spans="1:17" ht="15" customHeight="1" x14ac:dyDescent="0.25">
      <c r="A14" s="35" t="s">
        <v>30</v>
      </c>
      <c r="B14" s="31" t="s">
        <v>182</v>
      </c>
      <c r="C14" s="44">
        <v>0</v>
      </c>
      <c r="D14" s="44">
        <v>0</v>
      </c>
      <c r="E14" s="43">
        <v>0</v>
      </c>
      <c r="F14" s="32">
        <v>228.57142857142901</v>
      </c>
      <c r="G14" s="32">
        <v>46.583850931676999</v>
      </c>
      <c r="H14" s="32">
        <v>4.2372881355932197</v>
      </c>
      <c r="I14" s="32">
        <v>-10.975609756097599</v>
      </c>
      <c r="J14" s="32">
        <v>32.420091324200897</v>
      </c>
      <c r="K14" s="32">
        <v>91.724137931034505</v>
      </c>
      <c r="L14" s="32">
        <v>-17.985611510791401</v>
      </c>
      <c r="M14" s="32"/>
    </row>
    <row r="15" spans="1:17" ht="15" customHeight="1" x14ac:dyDescent="0.25">
      <c r="A15" s="27" t="s">
        <v>183</v>
      </c>
      <c r="B15" s="20" t="s">
        <v>184</v>
      </c>
      <c r="C15" s="21">
        <v>-58.2</v>
      </c>
      <c r="D15" s="21">
        <v>147.1</v>
      </c>
      <c r="E15" s="21">
        <v>41.2</v>
      </c>
      <c r="F15" s="21">
        <v>-807.2</v>
      </c>
      <c r="G15" s="21">
        <v>-2037.6</v>
      </c>
      <c r="H15" s="21">
        <v>771.9</v>
      </c>
      <c r="I15" s="21">
        <v>-1285.8</v>
      </c>
      <c r="J15" s="21">
        <v>709.6</v>
      </c>
      <c r="K15" s="21">
        <v>-732.9</v>
      </c>
      <c r="L15" s="21">
        <v>369.9</v>
      </c>
      <c r="M15" s="21"/>
    </row>
    <row r="16" spans="1:17" ht="15" customHeight="1" x14ac:dyDescent="0.25">
      <c r="A16" s="35" t="s">
        <v>30</v>
      </c>
      <c r="B16" s="31" t="s">
        <v>184</v>
      </c>
      <c r="C16" s="32">
        <v>40.368852459016402</v>
      </c>
      <c r="D16" s="43">
        <v>0</v>
      </c>
      <c r="E16" s="32">
        <v>-71.991842284160398</v>
      </c>
      <c r="F16" s="43">
        <v>0</v>
      </c>
      <c r="G16" s="32">
        <v>-152.428146679881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32"/>
    </row>
    <row r="17" spans="1:13" ht="15" customHeight="1" x14ac:dyDescent="0.25">
      <c r="A17" s="27" t="s">
        <v>185</v>
      </c>
      <c r="B17" s="20" t="s">
        <v>186</v>
      </c>
      <c r="C17" s="21">
        <v>-255.1</v>
      </c>
      <c r="D17" s="21">
        <v>115.4</v>
      </c>
      <c r="E17" s="21">
        <v>1060.3</v>
      </c>
      <c r="F17" s="21">
        <v>-1197.2</v>
      </c>
      <c r="G17" s="21">
        <v>193.6</v>
      </c>
      <c r="H17" s="21">
        <v>-1576.8</v>
      </c>
      <c r="I17" s="21">
        <v>-117.9</v>
      </c>
      <c r="J17" s="21">
        <v>-2158.4</v>
      </c>
      <c r="K17" s="21">
        <v>-4226.7</v>
      </c>
      <c r="L17" s="21">
        <v>-2333.1999999999998</v>
      </c>
      <c r="M17" s="21"/>
    </row>
    <row r="18" spans="1:13" ht="15" customHeight="1" x14ac:dyDescent="0.25">
      <c r="A18" s="35" t="s">
        <v>30</v>
      </c>
      <c r="B18" s="31" t="s">
        <v>186</v>
      </c>
      <c r="C18" s="32">
        <v>83.8931683293345</v>
      </c>
      <c r="D18" s="43">
        <v>0</v>
      </c>
      <c r="E18" s="32">
        <v>818.80415944540698</v>
      </c>
      <c r="F18" s="43">
        <v>0</v>
      </c>
      <c r="G18" s="43">
        <v>0</v>
      </c>
      <c r="H18" s="43">
        <v>0</v>
      </c>
      <c r="I18" s="32">
        <v>92.522831050228305</v>
      </c>
      <c r="J18" s="32">
        <v>-1730.7039864291801</v>
      </c>
      <c r="K18" s="32">
        <v>-95.825611564121601</v>
      </c>
      <c r="L18" s="32">
        <v>44.798542598244502</v>
      </c>
      <c r="M18" s="32"/>
    </row>
    <row r="19" spans="1:13" ht="15" customHeight="1" x14ac:dyDescent="0.25">
      <c r="A19" s="27" t="s">
        <v>187</v>
      </c>
      <c r="B19" s="20" t="s">
        <v>188</v>
      </c>
      <c r="C19" s="44">
        <v>0</v>
      </c>
      <c r="D19" s="21">
        <v>-488.9</v>
      </c>
      <c r="E19" s="21">
        <v>-437.4</v>
      </c>
      <c r="F19" s="21">
        <v>-337.6</v>
      </c>
      <c r="G19" s="21">
        <v>-1142.5999999999999</v>
      </c>
      <c r="H19" s="21">
        <v>209.1</v>
      </c>
      <c r="I19" s="21">
        <v>-426.3</v>
      </c>
      <c r="J19" s="21">
        <v>-3056.1</v>
      </c>
      <c r="K19" s="21">
        <v>-339.6</v>
      </c>
      <c r="L19" s="21">
        <v>-2121.4</v>
      </c>
      <c r="M19" s="21"/>
    </row>
    <row r="20" spans="1:13" ht="15" customHeight="1" x14ac:dyDescent="0.25">
      <c r="A20" s="35" t="s">
        <v>30</v>
      </c>
      <c r="B20" s="31" t="s">
        <v>188</v>
      </c>
      <c r="C20" s="44">
        <v>0</v>
      </c>
      <c r="D20" s="43">
        <v>0</v>
      </c>
      <c r="E20" s="32">
        <v>10.533851503374899</v>
      </c>
      <c r="F20" s="32">
        <v>22.816643804298099</v>
      </c>
      <c r="G20" s="32">
        <v>-238.44786729857799</v>
      </c>
      <c r="H20" s="43">
        <v>0</v>
      </c>
      <c r="I20" s="43">
        <v>0</v>
      </c>
      <c r="J20" s="32">
        <v>-616.88951442645998</v>
      </c>
      <c r="K20" s="32">
        <v>88.887798174143498</v>
      </c>
      <c r="L20" s="32">
        <v>-524.67608951707905</v>
      </c>
      <c r="M20" s="32"/>
    </row>
    <row r="21" spans="1:13" ht="15" customHeight="1" x14ac:dyDescent="0.25">
      <c r="A21" s="27" t="s">
        <v>189</v>
      </c>
      <c r="B21" s="20" t="s">
        <v>190</v>
      </c>
      <c r="C21" s="21">
        <v>-604.1</v>
      </c>
      <c r="D21" s="21">
        <v>-238.2</v>
      </c>
      <c r="E21" s="21">
        <v>-394.4</v>
      </c>
      <c r="F21" s="21">
        <v>-2031.6</v>
      </c>
      <c r="G21" s="21">
        <v>-718.7</v>
      </c>
      <c r="H21" s="21">
        <v>-2261.9</v>
      </c>
      <c r="I21" s="21">
        <v>-449.3</v>
      </c>
      <c r="J21" s="21">
        <v>-3376.8</v>
      </c>
      <c r="K21" s="21">
        <v>-6997</v>
      </c>
      <c r="L21" s="21">
        <v>-32.9</v>
      </c>
      <c r="M21" s="21"/>
    </row>
    <row r="22" spans="1:13" ht="15" customHeight="1" x14ac:dyDescent="0.25">
      <c r="A22" s="35" t="s">
        <v>30</v>
      </c>
      <c r="B22" s="31" t="s">
        <v>190</v>
      </c>
      <c r="C22" s="32">
        <v>25.5392579810181</v>
      </c>
      <c r="D22" s="32">
        <v>60.569442145340197</v>
      </c>
      <c r="E22" s="32">
        <v>-65.5751469353484</v>
      </c>
      <c r="F22" s="32">
        <v>-415.11156186612601</v>
      </c>
      <c r="G22" s="32">
        <v>64.623941720811203</v>
      </c>
      <c r="H22" s="32">
        <v>-214.72102407124001</v>
      </c>
      <c r="I22" s="32">
        <v>80.136168707723598</v>
      </c>
      <c r="J22" s="32">
        <v>-651.56910750055602</v>
      </c>
      <c r="K22" s="32">
        <v>-107.208007581142</v>
      </c>
      <c r="L22" s="32">
        <v>99.529798485065001</v>
      </c>
      <c r="M22" s="32"/>
    </row>
    <row r="23" spans="1:13" ht="15" customHeight="1" x14ac:dyDescent="0.25">
      <c r="A23" s="27" t="s">
        <v>191</v>
      </c>
      <c r="B23" s="20" t="s">
        <v>192</v>
      </c>
      <c r="C23" s="44">
        <v>0</v>
      </c>
      <c r="D23" s="21">
        <v>152.19999999999999</v>
      </c>
      <c r="E23" s="44">
        <v>0</v>
      </c>
      <c r="F23" s="44">
        <v>0</v>
      </c>
      <c r="G23" s="44">
        <v>0</v>
      </c>
      <c r="H23" s="21">
        <v>455.5</v>
      </c>
      <c r="I23" s="21">
        <v>634.9</v>
      </c>
      <c r="J23" s="21">
        <v>4326.8</v>
      </c>
      <c r="K23" s="21">
        <v>3138.3</v>
      </c>
      <c r="L23" s="21">
        <v>-372.4</v>
      </c>
      <c r="M23" s="21"/>
    </row>
    <row r="24" spans="1:13" ht="15" customHeight="1" x14ac:dyDescent="0.25">
      <c r="A24" s="35" t="s">
        <v>30</v>
      </c>
      <c r="B24" s="31" t="s">
        <v>192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32">
        <v>39.385290889132797</v>
      </c>
      <c r="J24" s="32">
        <v>581.49314852732698</v>
      </c>
      <c r="K24" s="32">
        <v>-27.468336877137801</v>
      </c>
      <c r="L24" s="43">
        <v>0</v>
      </c>
      <c r="M24" s="32"/>
    </row>
    <row r="25" spans="1:13" ht="15" customHeight="1" x14ac:dyDescent="0.25">
      <c r="A25" s="27" t="s">
        <v>193</v>
      </c>
      <c r="B25" s="20" t="s">
        <v>194</v>
      </c>
      <c r="C25" s="21">
        <v>349</v>
      </c>
      <c r="D25" s="21">
        <v>690.3</v>
      </c>
      <c r="E25" s="21">
        <v>1892.1</v>
      </c>
      <c r="F25" s="21">
        <v>1172</v>
      </c>
      <c r="G25" s="21">
        <v>2054.9</v>
      </c>
      <c r="H25" s="21">
        <v>20.5</v>
      </c>
      <c r="I25" s="21">
        <v>122.8</v>
      </c>
      <c r="J25" s="21">
        <v>-52.3</v>
      </c>
      <c r="K25" s="21">
        <v>-28.4</v>
      </c>
      <c r="L25" s="21">
        <v>193.5</v>
      </c>
      <c r="M25" s="21"/>
    </row>
    <row r="26" spans="1:13" ht="15" customHeight="1" x14ac:dyDescent="0.25">
      <c r="A26" s="35" t="s">
        <v>30</v>
      </c>
      <c r="B26" s="31" t="s">
        <v>194</v>
      </c>
      <c r="C26" s="43">
        <v>0</v>
      </c>
      <c r="D26" s="32">
        <v>97.793696275071596</v>
      </c>
      <c r="E26" s="32">
        <v>174.09821816601499</v>
      </c>
      <c r="F26" s="32">
        <v>-38.0582421647904</v>
      </c>
      <c r="G26" s="32">
        <v>75.332764505119499</v>
      </c>
      <c r="H26" s="32">
        <v>-99.002384544260096</v>
      </c>
      <c r="I26" s="32">
        <v>499.02439024390202</v>
      </c>
      <c r="J26" s="43">
        <v>0</v>
      </c>
      <c r="K26" s="32">
        <v>45.697896749522002</v>
      </c>
      <c r="L26" s="43">
        <v>0</v>
      </c>
      <c r="M26" s="32"/>
    </row>
    <row r="27" spans="1:13" ht="15" customHeight="1" x14ac:dyDescent="0.25">
      <c r="A27" s="27" t="s">
        <v>195</v>
      </c>
      <c r="B27" s="20" t="s">
        <v>196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/>
    </row>
    <row r="28" spans="1:13" ht="15" customHeight="1" x14ac:dyDescent="0.25">
      <c r="A28" s="28" t="s">
        <v>174</v>
      </c>
      <c r="B28" s="22" t="s">
        <v>197</v>
      </c>
      <c r="C28" s="23">
        <v>2887.8</v>
      </c>
      <c r="D28" s="23">
        <v>3834.5</v>
      </c>
      <c r="E28" s="23">
        <v>5790.6</v>
      </c>
      <c r="F28" s="23">
        <v>3828.8</v>
      </c>
      <c r="G28" s="23">
        <v>4030</v>
      </c>
      <c r="H28" s="23">
        <v>5985.4</v>
      </c>
      <c r="I28" s="23">
        <v>7106.4</v>
      </c>
      <c r="J28" s="23">
        <v>7889.1</v>
      </c>
      <c r="K28" s="23">
        <v>5689.3</v>
      </c>
      <c r="L28" s="23">
        <v>9316.7999999999993</v>
      </c>
      <c r="M28" s="23"/>
    </row>
    <row r="29" spans="1:13" ht="15" customHeight="1" x14ac:dyDescent="0.25">
      <c r="A29" s="35" t="s">
        <v>30</v>
      </c>
      <c r="B29" s="31" t="s">
        <v>197</v>
      </c>
      <c r="C29" s="32">
        <v>169.93830622546301</v>
      </c>
      <c r="D29" s="32">
        <v>32.782741187062797</v>
      </c>
      <c r="E29" s="32">
        <v>51.013169904811598</v>
      </c>
      <c r="F29" s="32">
        <v>-33.879045349359302</v>
      </c>
      <c r="G29" s="32">
        <v>5.2549101546176296</v>
      </c>
      <c r="H29" s="32">
        <v>48.521091811414401</v>
      </c>
      <c r="I29" s="32">
        <v>18.728907007050498</v>
      </c>
      <c r="J29" s="32">
        <v>11.014015535292099</v>
      </c>
      <c r="K29" s="32">
        <v>-27.884042539706702</v>
      </c>
      <c r="L29" s="32">
        <v>63.7600407783031</v>
      </c>
      <c r="M29" s="32"/>
    </row>
    <row r="30" spans="1:13" ht="15" customHeight="1" x14ac:dyDescent="0.25">
      <c r="A30" s="36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</row>
    <row r="31" spans="1:13" ht="15" customHeight="1" x14ac:dyDescent="0.25">
      <c r="A31" s="28" t="s">
        <v>198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 spans="1:13" ht="15" customHeight="1" x14ac:dyDescent="0.25">
      <c r="A32" s="27" t="s">
        <v>199</v>
      </c>
      <c r="B32" s="20" t="s">
        <v>200</v>
      </c>
      <c r="C32" s="21">
        <v>-2419.6</v>
      </c>
      <c r="D32" s="21">
        <v>-1602.1</v>
      </c>
      <c r="E32" s="21">
        <v>-1175.5</v>
      </c>
      <c r="F32" s="21">
        <v>-2643.7</v>
      </c>
      <c r="G32" s="21">
        <v>-2895.9</v>
      </c>
      <c r="H32" s="21">
        <v>-2911.6</v>
      </c>
      <c r="I32" s="21">
        <v>-4309.7</v>
      </c>
      <c r="J32" s="21">
        <v>-1847.6</v>
      </c>
      <c r="K32" s="21">
        <v>-7595.8</v>
      </c>
      <c r="L32" s="21">
        <v>-7438.5</v>
      </c>
      <c r="M32" s="21"/>
    </row>
    <row r="33" spans="1:13" ht="15" customHeight="1" x14ac:dyDescent="0.25">
      <c r="A33" s="35" t="s">
        <v>30</v>
      </c>
      <c r="B33" s="31" t="s">
        <v>200</v>
      </c>
      <c r="C33" s="32">
        <v>-12.591903210795699</v>
      </c>
      <c r="D33" s="32">
        <v>33.786576293602302</v>
      </c>
      <c r="E33" s="32">
        <v>26.627551338867701</v>
      </c>
      <c r="F33" s="32">
        <v>-124.900042535091</v>
      </c>
      <c r="G33" s="32">
        <v>-9.5396603245451601</v>
      </c>
      <c r="H33" s="32">
        <v>-0.54214579232707705</v>
      </c>
      <c r="I33" s="32">
        <v>-48.018271740623703</v>
      </c>
      <c r="J33" s="32">
        <v>57.129266538274102</v>
      </c>
      <c r="K33" s="32">
        <v>-311.117124918814</v>
      </c>
      <c r="L33" s="32">
        <v>2.0708812764949101</v>
      </c>
      <c r="M33" s="32"/>
    </row>
    <row r="34" spans="1:13" ht="15" customHeight="1" x14ac:dyDescent="0.25">
      <c r="A34" s="27" t="s">
        <v>201</v>
      </c>
      <c r="B34" s="20" t="s">
        <v>202</v>
      </c>
      <c r="C34" s="21">
        <v>10.9</v>
      </c>
      <c r="D34" s="21">
        <v>13.1</v>
      </c>
      <c r="E34" s="21">
        <v>42.3</v>
      </c>
      <c r="F34" s="21">
        <v>42.3</v>
      </c>
      <c r="G34" s="21">
        <v>32.799999999999997</v>
      </c>
      <c r="H34" s="21">
        <v>16.100000000000001</v>
      </c>
      <c r="I34" s="21">
        <v>39.799999999999997</v>
      </c>
      <c r="J34" s="21">
        <v>13.3</v>
      </c>
      <c r="K34" s="21">
        <v>144.4</v>
      </c>
      <c r="L34" s="21">
        <v>41.9</v>
      </c>
      <c r="M34" s="21"/>
    </row>
    <row r="35" spans="1:13" ht="15" customHeight="1" x14ac:dyDescent="0.25">
      <c r="A35" s="35" t="s">
        <v>30</v>
      </c>
      <c r="B35" s="31" t="s">
        <v>202</v>
      </c>
      <c r="C35" s="32">
        <v>-63.907284768211902</v>
      </c>
      <c r="D35" s="32">
        <v>20.183486238532101</v>
      </c>
      <c r="E35" s="32">
        <v>222.90076335877899</v>
      </c>
      <c r="F35" s="32">
        <v>0</v>
      </c>
      <c r="G35" s="32">
        <v>-22.458628841607599</v>
      </c>
      <c r="H35" s="32">
        <v>-50.914634146341498</v>
      </c>
      <c r="I35" s="32">
        <v>147.20496894409899</v>
      </c>
      <c r="J35" s="32">
        <v>-66.582914572864297</v>
      </c>
      <c r="K35" s="32">
        <v>985.71428571428601</v>
      </c>
      <c r="L35" s="32">
        <v>-70.983379501385002</v>
      </c>
      <c r="M35" s="32"/>
    </row>
    <row r="36" spans="1:13" ht="15" customHeight="1" x14ac:dyDescent="0.25">
      <c r="A36" s="35" t="s">
        <v>203</v>
      </c>
      <c r="B36" s="31" t="s">
        <v>204</v>
      </c>
      <c r="C36" s="32">
        <v>10.9</v>
      </c>
      <c r="D36" s="32">
        <v>13.1</v>
      </c>
      <c r="E36" s="32">
        <v>42.3</v>
      </c>
      <c r="F36" s="32">
        <v>42.3</v>
      </c>
      <c r="G36" s="32">
        <v>32.799999999999997</v>
      </c>
      <c r="H36" s="32">
        <v>16.100000000000001</v>
      </c>
      <c r="I36" s="32">
        <v>39.799999999999997</v>
      </c>
      <c r="J36" s="32">
        <v>13.3</v>
      </c>
      <c r="K36" s="32">
        <v>144.4</v>
      </c>
      <c r="L36" s="32">
        <v>41.9</v>
      </c>
      <c r="M36" s="32"/>
    </row>
    <row r="37" spans="1:13" ht="15" customHeight="1" x14ac:dyDescent="0.25">
      <c r="A37" s="35" t="s">
        <v>30</v>
      </c>
      <c r="B37" s="31" t="s">
        <v>204</v>
      </c>
      <c r="C37" s="32">
        <v>-63.907284768211902</v>
      </c>
      <c r="D37" s="32">
        <v>20.183486238532101</v>
      </c>
      <c r="E37" s="32">
        <v>222.90076335877899</v>
      </c>
      <c r="F37" s="32">
        <v>0</v>
      </c>
      <c r="G37" s="32">
        <v>-22.458628841607599</v>
      </c>
      <c r="H37" s="32">
        <v>-50.914634146341498</v>
      </c>
      <c r="I37" s="32">
        <v>147.20496894409899</v>
      </c>
      <c r="J37" s="32">
        <v>-66.582914572864297</v>
      </c>
      <c r="K37" s="32">
        <v>985.71428571428601</v>
      </c>
      <c r="L37" s="32">
        <v>-70.983379501385002</v>
      </c>
      <c r="M37" s="32"/>
    </row>
    <row r="38" spans="1:13" ht="15" customHeight="1" x14ac:dyDescent="0.25">
      <c r="A38" s="35" t="s">
        <v>205</v>
      </c>
      <c r="B38" s="31" t="s">
        <v>206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/>
    </row>
    <row r="39" spans="1:13" ht="15" customHeight="1" x14ac:dyDescent="0.25">
      <c r="A39" s="27" t="s">
        <v>207</v>
      </c>
      <c r="B39" s="20" t="s">
        <v>208</v>
      </c>
      <c r="C39" s="21">
        <v>-2430.5</v>
      </c>
      <c r="D39" s="21">
        <v>-1615.2</v>
      </c>
      <c r="E39" s="21">
        <v>-1217.8</v>
      </c>
      <c r="F39" s="21">
        <v>-2686</v>
      </c>
      <c r="G39" s="21">
        <v>-2928.7</v>
      </c>
      <c r="H39" s="21">
        <v>-2927.7</v>
      </c>
      <c r="I39" s="21">
        <v>-4349.5</v>
      </c>
      <c r="J39" s="21">
        <v>-1860.9</v>
      </c>
      <c r="K39" s="21">
        <v>-7740.2</v>
      </c>
      <c r="L39" s="21">
        <v>-7480.4</v>
      </c>
      <c r="M39" s="21"/>
    </row>
    <row r="40" spans="1:13" ht="15" customHeight="1" x14ac:dyDescent="0.25">
      <c r="A40" s="35" t="s">
        <v>30</v>
      </c>
      <c r="B40" s="31" t="s">
        <v>208</v>
      </c>
      <c r="C40" s="32">
        <v>-11.5317547723935</v>
      </c>
      <c r="D40" s="32">
        <v>33.5445381608722</v>
      </c>
      <c r="E40" s="32">
        <v>24.603764239722601</v>
      </c>
      <c r="F40" s="32">
        <v>-120.56166858269</v>
      </c>
      <c r="G40" s="32">
        <v>-9.0357408786299303</v>
      </c>
      <c r="H40" s="32">
        <v>3.4144842421552198E-2</v>
      </c>
      <c r="I40" s="32">
        <v>-48.563718960275999</v>
      </c>
      <c r="J40" s="32">
        <v>57.215771927807801</v>
      </c>
      <c r="K40" s="32">
        <v>-315.93852436992802</v>
      </c>
      <c r="L40" s="32">
        <v>3.3565024159582499</v>
      </c>
      <c r="M40" s="32"/>
    </row>
    <row r="41" spans="1:13" ht="15" customHeight="1" x14ac:dyDescent="0.25">
      <c r="A41" s="35" t="s">
        <v>209</v>
      </c>
      <c r="B41" s="31" t="s">
        <v>210</v>
      </c>
      <c r="C41" s="32">
        <v>-2430.5</v>
      </c>
      <c r="D41" s="32">
        <v>-1615.2</v>
      </c>
      <c r="E41" s="32">
        <v>-1217.8</v>
      </c>
      <c r="F41" s="32">
        <v>-2686</v>
      </c>
      <c r="G41" s="32">
        <v>-2928.7</v>
      </c>
      <c r="H41" s="32">
        <v>-2927.7</v>
      </c>
      <c r="I41" s="32">
        <v>-4349.5</v>
      </c>
      <c r="J41" s="32">
        <v>-1860.9</v>
      </c>
      <c r="K41" s="32">
        <v>-7740.2</v>
      </c>
      <c r="L41" s="32">
        <v>-7480.4</v>
      </c>
      <c r="M41" s="32"/>
    </row>
    <row r="42" spans="1:13" ht="15" customHeight="1" x14ac:dyDescent="0.25">
      <c r="A42" s="35" t="s">
        <v>30</v>
      </c>
      <c r="B42" s="31" t="s">
        <v>210</v>
      </c>
      <c r="C42" s="32">
        <v>11.5317547723935</v>
      </c>
      <c r="D42" s="32">
        <v>-33.5445381608722</v>
      </c>
      <c r="E42" s="32">
        <v>-24.603764239722601</v>
      </c>
      <c r="F42" s="32">
        <v>120.56166858269</v>
      </c>
      <c r="G42" s="32">
        <v>9.0357408786299303</v>
      </c>
      <c r="H42" s="32">
        <v>-3.4144842421552198E-2</v>
      </c>
      <c r="I42" s="32">
        <v>48.563718960275999</v>
      </c>
      <c r="J42" s="32">
        <v>-57.215771927807801</v>
      </c>
      <c r="K42" s="32">
        <v>315.93852436992802</v>
      </c>
      <c r="L42" s="32">
        <v>-3.3565024159582499</v>
      </c>
      <c r="M42" s="32"/>
    </row>
    <row r="43" spans="1:13" ht="15" customHeight="1" x14ac:dyDescent="0.25">
      <c r="A43" s="35" t="s">
        <v>211</v>
      </c>
      <c r="B43" s="31" t="s">
        <v>212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/>
    </row>
    <row r="44" spans="1:13" ht="15" customHeight="1" x14ac:dyDescent="0.25">
      <c r="A44" s="27" t="s">
        <v>213</v>
      </c>
      <c r="B44" s="20" t="s">
        <v>214</v>
      </c>
      <c r="C44" s="21">
        <v>0</v>
      </c>
      <c r="D44" s="21">
        <v>5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/>
    </row>
    <row r="45" spans="1:13" ht="15" customHeight="1" x14ac:dyDescent="0.25">
      <c r="A45" s="27" t="s">
        <v>215</v>
      </c>
      <c r="B45" s="20" t="s">
        <v>216</v>
      </c>
      <c r="C45" s="21">
        <v>0</v>
      </c>
      <c r="D45" s="21">
        <v>5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/>
    </row>
    <row r="46" spans="1:13" ht="15" customHeight="1" x14ac:dyDescent="0.25">
      <c r="A46" s="27" t="s">
        <v>217</v>
      </c>
      <c r="B46" s="20" t="s">
        <v>218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/>
    </row>
    <row r="47" spans="1:13" ht="15" customHeight="1" x14ac:dyDescent="0.25">
      <c r="A47" s="27" t="s">
        <v>219</v>
      </c>
      <c r="B47" s="20" t="s">
        <v>220</v>
      </c>
      <c r="C47" s="21">
        <v>0</v>
      </c>
      <c r="D47" s="21">
        <v>0</v>
      </c>
      <c r="E47" s="21">
        <v>-57</v>
      </c>
      <c r="F47" s="21">
        <v>-572.29999999999995</v>
      </c>
      <c r="G47" s="21">
        <v>17.7</v>
      </c>
      <c r="H47" s="21">
        <v>-411.8</v>
      </c>
      <c r="I47" s="21">
        <v>0</v>
      </c>
      <c r="J47" s="21">
        <v>-196</v>
      </c>
      <c r="K47" s="21">
        <v>0</v>
      </c>
      <c r="L47" s="21">
        <v>-40.9</v>
      </c>
      <c r="M47" s="21"/>
    </row>
    <row r="48" spans="1:13" ht="15" customHeight="1" x14ac:dyDescent="0.25">
      <c r="A48" s="35" t="s">
        <v>30</v>
      </c>
      <c r="B48" s="31" t="s">
        <v>220</v>
      </c>
      <c r="C48" s="43">
        <v>0</v>
      </c>
      <c r="D48" s="43">
        <v>0</v>
      </c>
      <c r="E48" s="43">
        <v>0</v>
      </c>
      <c r="F48" s="32">
        <v>-904.03508771929796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32"/>
    </row>
    <row r="49" spans="1:13" ht="15" customHeight="1" x14ac:dyDescent="0.25">
      <c r="A49" s="27" t="s">
        <v>221</v>
      </c>
      <c r="B49" s="20" t="s">
        <v>222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/>
    </row>
    <row r="50" spans="1:13" ht="15" customHeight="1" x14ac:dyDescent="0.25">
      <c r="A50" s="27" t="s">
        <v>223</v>
      </c>
      <c r="B50" s="20" t="s">
        <v>224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/>
    </row>
    <row r="51" spans="1:13" ht="15" customHeight="1" x14ac:dyDescent="0.25">
      <c r="A51" s="27" t="s">
        <v>225</v>
      </c>
      <c r="B51" s="20" t="s">
        <v>226</v>
      </c>
      <c r="C51" s="21">
        <v>0</v>
      </c>
      <c r="D51" s="21">
        <v>0</v>
      </c>
      <c r="E51" s="21">
        <v>-57</v>
      </c>
      <c r="F51" s="21">
        <v>-572.29999999999995</v>
      </c>
      <c r="G51" s="21">
        <v>17.7</v>
      </c>
      <c r="H51" s="21">
        <v>-411.8</v>
      </c>
      <c r="I51" s="21">
        <v>0</v>
      </c>
      <c r="J51" s="21">
        <v>-196</v>
      </c>
      <c r="K51" s="21">
        <v>0</v>
      </c>
      <c r="L51" s="21">
        <v>-40.9</v>
      </c>
      <c r="M51" s="21"/>
    </row>
    <row r="52" spans="1:13" ht="15" customHeight="1" x14ac:dyDescent="0.25">
      <c r="A52" s="35" t="s">
        <v>30</v>
      </c>
      <c r="B52" s="31" t="s">
        <v>226</v>
      </c>
      <c r="C52" s="43">
        <v>0</v>
      </c>
      <c r="D52" s="43">
        <v>0</v>
      </c>
      <c r="E52" s="43">
        <v>0</v>
      </c>
      <c r="F52" s="32">
        <v>904.03508771929796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32"/>
    </row>
    <row r="53" spans="1:13" ht="15" customHeight="1" x14ac:dyDescent="0.25">
      <c r="A53" s="27" t="s">
        <v>227</v>
      </c>
      <c r="B53" s="20" t="s">
        <v>228</v>
      </c>
      <c r="C53" s="21">
        <v>-803.3</v>
      </c>
      <c r="D53" s="21">
        <v>-385.9</v>
      </c>
      <c r="E53" s="21">
        <v>-1476.9</v>
      </c>
      <c r="F53" s="21">
        <v>85.1</v>
      </c>
      <c r="G53" s="21">
        <v>987.2</v>
      </c>
      <c r="H53" s="21">
        <v>-644.20000000000005</v>
      </c>
      <c r="I53" s="21">
        <v>1901.9</v>
      </c>
      <c r="J53" s="21">
        <v>-2707.4</v>
      </c>
      <c r="K53" s="21">
        <v>2130.5</v>
      </c>
      <c r="L53" s="21">
        <v>1305.0999999999999</v>
      </c>
      <c r="M53" s="21"/>
    </row>
    <row r="54" spans="1:13" ht="15" customHeight="1" x14ac:dyDescent="0.25">
      <c r="A54" s="35" t="s">
        <v>30</v>
      </c>
      <c r="B54" s="31" t="s">
        <v>228</v>
      </c>
      <c r="C54" s="32">
        <v>-865.50480769230796</v>
      </c>
      <c r="D54" s="32">
        <v>51.960662268143899</v>
      </c>
      <c r="E54" s="32">
        <v>-282.71572946359203</v>
      </c>
      <c r="F54" s="43">
        <v>0</v>
      </c>
      <c r="G54" s="32">
        <v>1060.0470035252599</v>
      </c>
      <c r="H54" s="21">
        <v>0</v>
      </c>
      <c r="I54" s="21">
        <v>0</v>
      </c>
      <c r="J54" s="21">
        <v>0</v>
      </c>
      <c r="K54" s="21">
        <v>0</v>
      </c>
      <c r="L54" s="32">
        <v>-38.742079324102299</v>
      </c>
      <c r="M54" s="32"/>
    </row>
    <row r="55" spans="1:13" ht="15" customHeight="1" x14ac:dyDescent="0.25">
      <c r="A55" s="27" t="s">
        <v>195</v>
      </c>
      <c r="B55" s="20" t="s">
        <v>229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/>
    </row>
    <row r="56" spans="1:13" ht="15" customHeight="1" x14ac:dyDescent="0.25">
      <c r="A56" s="28" t="s">
        <v>198</v>
      </c>
      <c r="B56" s="22" t="s">
        <v>230</v>
      </c>
      <c r="C56" s="23">
        <v>-3222.9</v>
      </c>
      <c r="D56" s="23">
        <v>-1983</v>
      </c>
      <c r="E56" s="23">
        <v>-2709.4</v>
      </c>
      <c r="F56" s="23">
        <v>-3130.9</v>
      </c>
      <c r="G56" s="23">
        <v>-1891</v>
      </c>
      <c r="H56" s="23">
        <v>-3967.6</v>
      </c>
      <c r="I56" s="23">
        <v>-2407.8000000000002</v>
      </c>
      <c r="J56" s="23">
        <v>-4751</v>
      </c>
      <c r="K56" s="23">
        <v>-5465.3</v>
      </c>
      <c r="L56" s="23">
        <v>-6174.3</v>
      </c>
      <c r="M56" s="23"/>
    </row>
    <row r="57" spans="1:13" ht="15" customHeight="1" x14ac:dyDescent="0.25">
      <c r="A57" s="35" t="s">
        <v>30</v>
      </c>
      <c r="B57" s="31" t="s">
        <v>230</v>
      </c>
      <c r="C57" s="32">
        <v>-44.382223815070297</v>
      </c>
      <c r="D57" s="32">
        <v>38.4715628781532</v>
      </c>
      <c r="E57" s="32">
        <v>-36.631366616237997</v>
      </c>
      <c r="F57" s="32">
        <v>-15.556949878201801</v>
      </c>
      <c r="G57" s="32">
        <v>39.602031364783301</v>
      </c>
      <c r="H57" s="32">
        <v>-109.81491274458</v>
      </c>
      <c r="I57" s="32">
        <v>39.313438854723302</v>
      </c>
      <c r="J57" s="32">
        <v>-97.317052911371405</v>
      </c>
      <c r="K57" s="32">
        <v>-15.0347295306251</v>
      </c>
      <c r="L57" s="32">
        <v>-12.9727553839679</v>
      </c>
      <c r="M57" s="32"/>
    </row>
    <row r="58" spans="1:13" ht="15" customHeight="1" x14ac:dyDescent="0.25">
      <c r="A58" s="36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 spans="1:13" ht="15" customHeight="1" x14ac:dyDescent="0.25">
      <c r="A59" s="28" t="s">
        <v>231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 spans="1:13" ht="15" customHeight="1" x14ac:dyDescent="0.25">
      <c r="A60" s="27" t="s">
        <v>232</v>
      </c>
      <c r="B60" s="20" t="s">
        <v>233</v>
      </c>
      <c r="C60" s="21">
        <v>-619.29999999999995</v>
      </c>
      <c r="D60" s="21">
        <v>-1383.3</v>
      </c>
      <c r="E60" s="21">
        <v>-1084.8</v>
      </c>
      <c r="F60" s="21">
        <v>-1168.5</v>
      </c>
      <c r="G60" s="21">
        <v>-2045.2</v>
      </c>
      <c r="H60" s="21">
        <v>-2105.1999999999998</v>
      </c>
      <c r="I60" s="21">
        <v>-3816.3</v>
      </c>
      <c r="J60" s="21">
        <v>-291.3</v>
      </c>
      <c r="K60" s="21">
        <v>-2719.6</v>
      </c>
      <c r="L60" s="21">
        <v>-3011.1</v>
      </c>
      <c r="M60" s="21"/>
    </row>
    <row r="61" spans="1:13" ht="15" customHeight="1" x14ac:dyDescent="0.25">
      <c r="A61" s="35" t="s">
        <v>30</v>
      </c>
      <c r="B61" s="31" t="s">
        <v>233</v>
      </c>
      <c r="C61" s="32">
        <v>28.0074410913601</v>
      </c>
      <c r="D61" s="32">
        <v>123.36508961731001</v>
      </c>
      <c r="E61" s="32">
        <v>-21.578833224897</v>
      </c>
      <c r="F61" s="32">
        <v>7.7157079646017701</v>
      </c>
      <c r="G61" s="32">
        <v>75.027813436029106</v>
      </c>
      <c r="H61" s="32">
        <v>2.9336984158028399</v>
      </c>
      <c r="I61" s="32">
        <v>81.2796883906517</v>
      </c>
      <c r="J61" s="32">
        <v>-92.366952283625494</v>
      </c>
      <c r="K61" s="32">
        <v>833.60796429797404</v>
      </c>
      <c r="L61" s="32">
        <v>10.7184880129431</v>
      </c>
      <c r="M61" s="32"/>
    </row>
    <row r="62" spans="1:13" ht="15" customHeight="1" x14ac:dyDescent="0.25">
      <c r="A62" s="27" t="s">
        <v>234</v>
      </c>
      <c r="B62" s="20" t="s">
        <v>235</v>
      </c>
      <c r="C62" s="21">
        <v>524.79999999999995</v>
      </c>
      <c r="D62" s="21">
        <v>-148.80000000000001</v>
      </c>
      <c r="E62" s="21">
        <v>-2319.3000000000002</v>
      </c>
      <c r="F62" s="21">
        <v>507.5</v>
      </c>
      <c r="G62" s="21">
        <v>289.60000000000002</v>
      </c>
      <c r="H62" s="21">
        <v>618.5</v>
      </c>
      <c r="I62" s="21">
        <v>519.6</v>
      </c>
      <c r="J62" s="21">
        <v>-1521.1</v>
      </c>
      <c r="K62" s="21">
        <v>2923.5</v>
      </c>
      <c r="L62" s="21">
        <v>997.2</v>
      </c>
      <c r="M62" s="21"/>
    </row>
    <row r="63" spans="1:13" ht="15" customHeight="1" x14ac:dyDescent="0.25">
      <c r="A63" s="35" t="s">
        <v>30</v>
      </c>
      <c r="B63" s="31" t="s">
        <v>235</v>
      </c>
      <c r="C63" s="32">
        <v>-74.769230769230802</v>
      </c>
      <c r="D63" s="43">
        <v>0</v>
      </c>
      <c r="E63" s="32">
        <v>-1458.66935483871</v>
      </c>
      <c r="F63" s="43">
        <v>0</v>
      </c>
      <c r="G63" s="32">
        <v>-42.935960591132996</v>
      </c>
      <c r="H63" s="32">
        <v>113.57044198894999</v>
      </c>
      <c r="I63" s="32">
        <v>-15.990299110751801</v>
      </c>
      <c r="J63" s="43">
        <v>0</v>
      </c>
      <c r="K63" s="43">
        <v>0</v>
      </c>
      <c r="L63" s="32">
        <v>-65.890200102616703</v>
      </c>
      <c r="M63" s="32"/>
    </row>
    <row r="64" spans="1:13" ht="15" customHeight="1" x14ac:dyDescent="0.25">
      <c r="A64" s="27" t="s">
        <v>236</v>
      </c>
      <c r="B64" s="20" t="s">
        <v>237</v>
      </c>
      <c r="C64" s="21">
        <v>465.3</v>
      </c>
      <c r="D64" s="21">
        <v>-244.5</v>
      </c>
      <c r="E64" s="21">
        <v>-2319.3000000000002</v>
      </c>
      <c r="F64" s="21">
        <v>507.5</v>
      </c>
      <c r="G64" s="21">
        <v>289.60000000000002</v>
      </c>
      <c r="H64" s="21">
        <v>618.5</v>
      </c>
      <c r="I64" s="21">
        <v>519.6</v>
      </c>
      <c r="J64" s="21">
        <v>-782.1</v>
      </c>
      <c r="K64" s="21">
        <v>4481.7</v>
      </c>
      <c r="L64" s="21">
        <v>1656.3</v>
      </c>
      <c r="M64" s="21"/>
    </row>
    <row r="65" spans="1:13" ht="15" customHeight="1" x14ac:dyDescent="0.25">
      <c r="A65" s="35" t="s">
        <v>30</v>
      </c>
      <c r="B65" s="31" t="s">
        <v>237</v>
      </c>
      <c r="C65" s="32">
        <v>-66.083533785261295</v>
      </c>
      <c r="D65" s="43">
        <v>0</v>
      </c>
      <c r="E65" s="32">
        <v>-848.58895705521502</v>
      </c>
      <c r="F65" s="43">
        <v>0</v>
      </c>
      <c r="G65" s="32">
        <v>-42.935960591132996</v>
      </c>
      <c r="H65" s="32">
        <v>113.57044198894999</v>
      </c>
      <c r="I65" s="32">
        <v>-15.990299110751801</v>
      </c>
      <c r="J65" s="43">
        <v>0</v>
      </c>
      <c r="K65" s="44">
        <v>0</v>
      </c>
      <c r="L65" s="32">
        <v>-63.043041702925201</v>
      </c>
      <c r="M65" s="32"/>
    </row>
    <row r="66" spans="1:13" ht="15" customHeight="1" x14ac:dyDescent="0.25">
      <c r="A66" s="27" t="s">
        <v>238</v>
      </c>
      <c r="B66" s="20" t="s">
        <v>239</v>
      </c>
      <c r="C66" s="21">
        <v>59.5</v>
      </c>
      <c r="D66" s="21">
        <v>95.7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43">
        <v>0</v>
      </c>
      <c r="K66" s="44">
        <v>0</v>
      </c>
      <c r="L66" s="44">
        <v>0</v>
      </c>
      <c r="M66" s="21"/>
    </row>
    <row r="67" spans="1:13" ht="15" customHeight="1" x14ac:dyDescent="0.25">
      <c r="A67" s="35" t="s">
        <v>30</v>
      </c>
      <c r="B67" s="31" t="s">
        <v>239</v>
      </c>
      <c r="C67" s="32">
        <v>-91.597232029374396</v>
      </c>
      <c r="D67" s="32">
        <v>60.8403361344538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43">
        <v>0</v>
      </c>
      <c r="K67" s="44">
        <v>0</v>
      </c>
      <c r="L67" s="43">
        <v>0</v>
      </c>
      <c r="M67" s="32"/>
    </row>
    <row r="68" spans="1:13" ht="15" customHeight="1" x14ac:dyDescent="0.25">
      <c r="A68" s="27" t="s">
        <v>240</v>
      </c>
      <c r="B68" s="20" t="s">
        <v>241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-739</v>
      </c>
      <c r="K68" s="21">
        <v>-1558.2</v>
      </c>
      <c r="L68" s="21">
        <v>-659.1</v>
      </c>
      <c r="M68" s="21"/>
    </row>
    <row r="69" spans="1:13" ht="15" customHeight="1" x14ac:dyDescent="0.25">
      <c r="A69" s="35" t="s">
        <v>30</v>
      </c>
      <c r="B69" s="31" t="s">
        <v>241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32">
        <v>110.85250338295</v>
      </c>
      <c r="L69" s="32">
        <v>-57.701193685021202</v>
      </c>
      <c r="M69" s="32"/>
    </row>
    <row r="70" spans="1:13" ht="15" customHeight="1" x14ac:dyDescent="0.25">
      <c r="A70" s="27" t="s">
        <v>242</v>
      </c>
      <c r="B70" s="20" t="s">
        <v>243</v>
      </c>
      <c r="C70" s="21">
        <v>0.4</v>
      </c>
      <c r="D70" s="21">
        <v>0.3</v>
      </c>
      <c r="E70" s="21">
        <v>0.2</v>
      </c>
      <c r="F70" s="21">
        <v>0.1</v>
      </c>
      <c r="G70" s="21">
        <v>0</v>
      </c>
      <c r="H70" s="21">
        <v>0.1</v>
      </c>
      <c r="I70" s="21">
        <v>0.1</v>
      </c>
      <c r="J70" s="21">
        <v>0.1</v>
      </c>
      <c r="K70" s="21">
        <v>0</v>
      </c>
      <c r="L70" s="21">
        <v>0.1</v>
      </c>
      <c r="M70" s="21"/>
    </row>
    <row r="71" spans="1:13" ht="15" customHeight="1" x14ac:dyDescent="0.25">
      <c r="A71" s="35" t="s">
        <v>30</v>
      </c>
      <c r="B71" s="31" t="s">
        <v>243</v>
      </c>
      <c r="C71" s="32">
        <v>33.3333333333333</v>
      </c>
      <c r="D71" s="32">
        <v>-25</v>
      </c>
      <c r="E71" s="32">
        <v>-33.3333333333333</v>
      </c>
      <c r="F71" s="32">
        <v>-50</v>
      </c>
      <c r="G71" s="21">
        <v>0</v>
      </c>
      <c r="H71" s="21">
        <v>0</v>
      </c>
      <c r="I71" s="32">
        <v>0</v>
      </c>
      <c r="J71" s="32">
        <v>0</v>
      </c>
      <c r="K71" s="32">
        <v>0</v>
      </c>
      <c r="L71" s="32">
        <v>0</v>
      </c>
      <c r="M71" s="32"/>
    </row>
    <row r="72" spans="1:13" ht="15" customHeight="1" x14ac:dyDescent="0.25">
      <c r="A72" s="27" t="s">
        <v>244</v>
      </c>
      <c r="B72" s="20" t="s">
        <v>245</v>
      </c>
      <c r="C72" s="21">
        <v>0.4</v>
      </c>
      <c r="D72" s="21">
        <v>0.3</v>
      </c>
      <c r="E72" s="21">
        <v>0.2</v>
      </c>
      <c r="F72" s="21">
        <v>0.1</v>
      </c>
      <c r="G72" s="21">
        <v>0</v>
      </c>
      <c r="H72" s="21">
        <v>0.1</v>
      </c>
      <c r="I72" s="21">
        <v>0.1</v>
      </c>
      <c r="J72" s="21">
        <v>0.1</v>
      </c>
      <c r="K72" s="21">
        <v>0</v>
      </c>
      <c r="L72" s="21">
        <v>0.1</v>
      </c>
      <c r="M72" s="21"/>
    </row>
    <row r="73" spans="1:13" ht="15" customHeight="1" x14ac:dyDescent="0.25">
      <c r="A73" s="35" t="s">
        <v>30</v>
      </c>
      <c r="B73" s="31" t="s">
        <v>245</v>
      </c>
      <c r="C73" s="32">
        <v>33.3333333333333</v>
      </c>
      <c r="D73" s="32">
        <v>-25</v>
      </c>
      <c r="E73" s="32">
        <v>-33.3333333333333</v>
      </c>
      <c r="F73" s="32">
        <v>-50</v>
      </c>
      <c r="G73" s="21">
        <v>0</v>
      </c>
      <c r="H73" s="21">
        <v>0</v>
      </c>
      <c r="I73" s="32">
        <v>0</v>
      </c>
      <c r="J73" s="32">
        <v>0</v>
      </c>
      <c r="K73" s="32">
        <v>0</v>
      </c>
      <c r="L73" s="32">
        <v>0</v>
      </c>
      <c r="M73" s="32"/>
    </row>
    <row r="74" spans="1:13" ht="15" customHeight="1" x14ac:dyDescent="0.25">
      <c r="A74" s="27" t="s">
        <v>246</v>
      </c>
      <c r="B74" s="20" t="s">
        <v>247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/>
    </row>
    <row r="75" spans="1:13" ht="15" customHeight="1" x14ac:dyDescent="0.25">
      <c r="A75" s="27" t="s">
        <v>248</v>
      </c>
      <c r="B75" s="20" t="s">
        <v>249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-796.4</v>
      </c>
      <c r="I75" s="21">
        <v>-1183.5</v>
      </c>
      <c r="J75" s="21">
        <v>-752.8</v>
      </c>
      <c r="K75" s="21">
        <v>-757.1</v>
      </c>
      <c r="L75" s="21">
        <v>-1000</v>
      </c>
      <c r="M75" s="21"/>
    </row>
    <row r="76" spans="1:13" ht="15" customHeight="1" x14ac:dyDescent="0.25">
      <c r="A76" s="35" t="s">
        <v>30</v>
      </c>
      <c r="B76" s="31" t="s">
        <v>249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32">
        <v>-48.606228026117499</v>
      </c>
      <c r="J76" s="32">
        <v>36.3920574566962</v>
      </c>
      <c r="K76" s="32">
        <v>-0.57120085015941402</v>
      </c>
      <c r="L76" s="32">
        <v>-32.082948091401398</v>
      </c>
      <c r="M76" s="32"/>
    </row>
    <row r="77" spans="1:13" ht="15" customHeight="1" x14ac:dyDescent="0.25">
      <c r="A77" s="27" t="s">
        <v>195</v>
      </c>
      <c r="B77" s="20" t="s">
        <v>250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/>
    </row>
    <row r="78" spans="1:13" ht="15" customHeight="1" x14ac:dyDescent="0.25">
      <c r="A78" s="28" t="s">
        <v>231</v>
      </c>
      <c r="B78" s="22" t="s">
        <v>251</v>
      </c>
      <c r="C78" s="23">
        <v>-94.1</v>
      </c>
      <c r="D78" s="23">
        <v>-1531.8</v>
      </c>
      <c r="E78" s="23">
        <v>-3403.9</v>
      </c>
      <c r="F78" s="23">
        <v>-660.9</v>
      </c>
      <c r="G78" s="23">
        <v>-1755.6</v>
      </c>
      <c r="H78" s="23">
        <v>-2283</v>
      </c>
      <c r="I78" s="23">
        <v>-4480.1000000000004</v>
      </c>
      <c r="J78" s="23">
        <v>-2565.1</v>
      </c>
      <c r="K78" s="23">
        <v>-553.20000000000005</v>
      </c>
      <c r="L78" s="23">
        <v>-3013.8</v>
      </c>
      <c r="M78" s="23"/>
    </row>
    <row r="79" spans="1:13" ht="15" customHeight="1" x14ac:dyDescent="0.25">
      <c r="A79" s="35" t="s">
        <v>30</v>
      </c>
      <c r="B79" s="31" t="s">
        <v>251</v>
      </c>
      <c r="C79" s="21">
        <v>0</v>
      </c>
      <c r="D79" s="32">
        <v>-1527.8427205101</v>
      </c>
      <c r="E79" s="32">
        <v>-122.215693954824</v>
      </c>
      <c r="F79" s="32">
        <v>80.584035958753205</v>
      </c>
      <c r="G79" s="32">
        <v>-165.63776668179801</v>
      </c>
      <c r="H79" s="32">
        <v>-30.041011619959001</v>
      </c>
      <c r="I79" s="32">
        <v>-96.237406920718399</v>
      </c>
      <c r="J79" s="32">
        <v>42.744581594160799</v>
      </c>
      <c r="K79" s="32">
        <v>78.433589333749197</v>
      </c>
      <c r="L79" s="32">
        <v>-444.79392624728803</v>
      </c>
      <c r="M79" s="32"/>
    </row>
    <row r="80" spans="1:13" ht="15" customHeight="1" x14ac:dyDescent="0.25">
      <c r="A80" s="36"/>
      <c r="B80" s="34"/>
      <c r="C80" s="21"/>
      <c r="D80" s="34"/>
      <c r="E80" s="34"/>
      <c r="F80" s="34"/>
      <c r="G80" s="34"/>
      <c r="H80" s="34"/>
      <c r="I80" s="34"/>
      <c r="J80" s="34"/>
      <c r="K80" s="34"/>
      <c r="L80" s="34"/>
      <c r="M80" s="34"/>
    </row>
    <row r="81" spans="1:13" ht="15" customHeight="1" x14ac:dyDescent="0.25">
      <c r="A81" s="27" t="s">
        <v>252</v>
      </c>
      <c r="B81" s="20" t="s">
        <v>253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/>
    </row>
    <row r="82" spans="1:13" ht="15" customHeight="1" x14ac:dyDescent="0.25">
      <c r="A82" s="36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</row>
    <row r="83" spans="1:13" ht="15" customHeight="1" x14ac:dyDescent="0.25">
      <c r="A83" s="28" t="s">
        <v>254</v>
      </c>
      <c r="B83" s="22" t="s">
        <v>255</v>
      </c>
      <c r="C83" s="23">
        <v>-429.2</v>
      </c>
      <c r="D83" s="23">
        <v>319.7</v>
      </c>
      <c r="E83" s="23">
        <v>-322.7</v>
      </c>
      <c r="F83" s="23">
        <v>37</v>
      </c>
      <c r="G83" s="23">
        <v>383.4</v>
      </c>
      <c r="H83" s="23">
        <v>-265.2</v>
      </c>
      <c r="I83" s="23">
        <v>218.5</v>
      </c>
      <c r="J83" s="23">
        <v>573</v>
      </c>
      <c r="K83" s="23">
        <v>-329.2</v>
      </c>
      <c r="L83" s="23">
        <v>128.69999999999999</v>
      </c>
      <c r="M83" s="23"/>
    </row>
    <row r="84" spans="1:13" ht="15" customHeight="1" x14ac:dyDescent="0.25">
      <c r="A84" s="35" t="s">
        <v>30</v>
      </c>
      <c r="B84" s="31" t="s">
        <v>255</v>
      </c>
      <c r="C84" s="33" t="s">
        <v>22</v>
      </c>
      <c r="D84" s="33" t="s">
        <v>22</v>
      </c>
      <c r="E84" s="33" t="s">
        <v>22</v>
      </c>
      <c r="F84" s="33" t="s">
        <v>22</v>
      </c>
      <c r="G84" s="32">
        <v>936.21621621621603</v>
      </c>
      <c r="H84" s="33" t="s">
        <v>22</v>
      </c>
      <c r="I84" s="33" t="s">
        <v>22</v>
      </c>
      <c r="J84" s="32">
        <v>162.24256292906199</v>
      </c>
      <c r="K84" s="33" t="s">
        <v>22</v>
      </c>
      <c r="L84" s="33" t="s">
        <v>22</v>
      </c>
      <c r="M84" s="32"/>
    </row>
    <row r="85" spans="1:13" ht="15" customHeight="1" x14ac:dyDescent="0.25">
      <c r="A85" s="36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</row>
    <row r="86" spans="1:13" ht="15" customHeight="1" x14ac:dyDescent="0.25">
      <c r="A86" s="28" t="s">
        <v>256</v>
      </c>
      <c r="B86" s="22" t="s">
        <v>257</v>
      </c>
      <c r="C86" s="23">
        <v>1022.4</v>
      </c>
      <c r="D86" s="23">
        <v>1222</v>
      </c>
      <c r="E86" s="23">
        <v>1782.3</v>
      </c>
      <c r="F86" s="23">
        <v>2195.3000000000002</v>
      </c>
      <c r="G86" s="23">
        <v>2769.1</v>
      </c>
      <c r="H86" s="23">
        <v>2430.8000000000002</v>
      </c>
      <c r="I86" s="23">
        <v>2625.7</v>
      </c>
      <c r="J86" s="23">
        <v>2524.6</v>
      </c>
      <c r="K86" s="23">
        <v>2992.2</v>
      </c>
      <c r="L86" s="23">
        <v>3077.8</v>
      </c>
      <c r="M86" s="23"/>
    </row>
    <row r="87" spans="1:13" ht="15" customHeight="1" x14ac:dyDescent="0.25">
      <c r="A87" s="35" t="s">
        <v>30</v>
      </c>
      <c r="B87" s="31" t="s">
        <v>257</v>
      </c>
      <c r="C87" s="32">
        <v>21.252371916508501</v>
      </c>
      <c r="D87" s="32">
        <v>19.522691705790301</v>
      </c>
      <c r="E87" s="32">
        <v>45.851063829787201</v>
      </c>
      <c r="F87" s="32">
        <v>23.172305448016601</v>
      </c>
      <c r="G87" s="32">
        <v>26.137657723318</v>
      </c>
      <c r="H87" s="32">
        <v>-12.2169658011628</v>
      </c>
      <c r="I87" s="32">
        <v>8.0179364818166707</v>
      </c>
      <c r="J87" s="32">
        <v>-3.85040179761587</v>
      </c>
      <c r="K87" s="32">
        <v>18.521746019171299</v>
      </c>
      <c r="L87" s="32">
        <v>2.8607713388142599</v>
      </c>
      <c r="M87" s="32"/>
    </row>
    <row r="88" spans="1:13" ht="15" customHeight="1" x14ac:dyDescent="0.25">
      <c r="A88" s="28" t="s">
        <v>258</v>
      </c>
      <c r="B88" s="22" t="s">
        <v>259</v>
      </c>
      <c r="C88" s="23">
        <v>424.4</v>
      </c>
      <c r="D88" s="23">
        <v>451.1</v>
      </c>
      <c r="E88" s="23">
        <v>272.39999999999998</v>
      </c>
      <c r="F88" s="23">
        <v>163.30000000000001</v>
      </c>
      <c r="G88" s="23">
        <v>245.7</v>
      </c>
      <c r="H88" s="23">
        <v>304.7</v>
      </c>
      <c r="I88" s="23">
        <v>314.10000000000002</v>
      </c>
      <c r="J88" s="23">
        <v>252.5</v>
      </c>
      <c r="K88" s="23">
        <v>228.1</v>
      </c>
      <c r="L88" s="23">
        <v>614.70000000000005</v>
      </c>
      <c r="M88" s="23"/>
    </row>
    <row r="89" spans="1:13" ht="15" customHeight="1" x14ac:dyDescent="0.25">
      <c r="A89" s="35" t="s">
        <v>30</v>
      </c>
      <c r="B89" s="31" t="s">
        <v>259</v>
      </c>
      <c r="C89" s="32">
        <v>29.785932721712499</v>
      </c>
      <c r="D89" s="32">
        <v>6.2912346842601403</v>
      </c>
      <c r="E89" s="32">
        <v>-39.614276213699902</v>
      </c>
      <c r="F89" s="32">
        <v>-40.051395007342101</v>
      </c>
      <c r="G89" s="32">
        <v>50.459277403551702</v>
      </c>
      <c r="H89" s="32">
        <v>24.013024013024001</v>
      </c>
      <c r="I89" s="32">
        <v>3.0850016409583301</v>
      </c>
      <c r="J89" s="32">
        <v>-19.611588666029899</v>
      </c>
      <c r="K89" s="32">
        <v>-9.6633663366336595</v>
      </c>
      <c r="L89" s="32">
        <v>169.48706707584401</v>
      </c>
      <c r="M89" s="32"/>
    </row>
    <row r="90" spans="1:13" ht="15" customHeight="1" x14ac:dyDescent="0.25">
      <c r="A90" s="36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</row>
    <row r="91" spans="1:13" ht="15" customHeight="1" x14ac:dyDescent="0.25">
      <c r="A91" s="28" t="s">
        <v>169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</row>
    <row r="92" spans="1:13" ht="15" customHeight="1" x14ac:dyDescent="0.25">
      <c r="A92" s="27" t="s">
        <v>260</v>
      </c>
      <c r="B92" s="20" t="s">
        <v>260</v>
      </c>
      <c r="C92" s="21">
        <v>4510.2</v>
      </c>
      <c r="D92" s="21">
        <v>5278.6</v>
      </c>
      <c r="E92" s="21">
        <v>6818.7</v>
      </c>
      <c r="F92" s="21">
        <v>7185.6</v>
      </c>
      <c r="G92" s="21">
        <v>8069.9</v>
      </c>
      <c r="H92" s="21">
        <v>9355.4</v>
      </c>
      <c r="I92" s="21">
        <v>10609.9</v>
      </c>
      <c r="J92" s="21">
        <v>11879.8</v>
      </c>
      <c r="K92" s="21">
        <v>13375.2</v>
      </c>
      <c r="L92" s="21">
        <v>15062.4</v>
      </c>
      <c r="M92" s="21">
        <v>16391.099999999999</v>
      </c>
    </row>
    <row r="93" spans="1:13" ht="15" customHeight="1" x14ac:dyDescent="0.25">
      <c r="A93" s="35" t="s">
        <v>30</v>
      </c>
      <c r="B93" s="31" t="s">
        <v>260</v>
      </c>
      <c r="C93" s="32">
        <v>17.395039000000001</v>
      </c>
      <c r="D93" s="32">
        <v>17.036937999999999</v>
      </c>
      <c r="E93" s="32">
        <v>29.176297000000002</v>
      </c>
      <c r="F93" s="32">
        <v>5.3807910000000003</v>
      </c>
      <c r="G93" s="32">
        <v>12.306558000000001</v>
      </c>
      <c r="H93" s="32">
        <v>15.929565</v>
      </c>
      <c r="I93" s="32">
        <v>13.409368000000001</v>
      </c>
      <c r="J93" s="32">
        <v>11.969010000000001</v>
      </c>
      <c r="K93" s="32">
        <v>12.587754</v>
      </c>
      <c r="L93" s="32">
        <v>12.614390999999999</v>
      </c>
      <c r="M93" s="32">
        <v>9.4651992146282105</v>
      </c>
    </row>
    <row r="94" spans="1:13" ht="15" customHeight="1" x14ac:dyDescent="0.25">
      <c r="A94" s="27" t="s">
        <v>261</v>
      </c>
      <c r="B94" s="20" t="s">
        <v>262</v>
      </c>
      <c r="C94" s="24">
        <v>11.655099999999999</v>
      </c>
      <c r="D94" s="24">
        <v>12.213200000000001</v>
      </c>
      <c r="E94" s="24">
        <v>14.7141</v>
      </c>
      <c r="F94" s="24">
        <v>15.843400000000001</v>
      </c>
      <c r="G94" s="24">
        <v>15.772600000000001</v>
      </c>
      <c r="H94" s="24">
        <v>15.589</v>
      </c>
      <c r="I94" s="24">
        <v>16.908799999999999</v>
      </c>
      <c r="J94" s="24">
        <v>18.250800000000002</v>
      </c>
      <c r="K94" s="24">
        <v>15.6914</v>
      </c>
      <c r="L94" s="24">
        <v>14.5162</v>
      </c>
      <c r="M94" s="24">
        <v>15.124219733982899</v>
      </c>
    </row>
    <row r="95" spans="1:13" ht="15" customHeight="1" x14ac:dyDescent="0.25">
      <c r="A95" s="35" t="s">
        <v>30</v>
      </c>
      <c r="B95" s="31" t="s">
        <v>262</v>
      </c>
      <c r="C95" s="32">
        <v>1.5194769708817299</v>
      </c>
      <c r="D95" s="32">
        <v>4.7880384109729803</v>
      </c>
      <c r="E95" s="32">
        <v>20.477602926286501</v>
      </c>
      <c r="F95" s="32">
        <v>7.6745738107341799</v>
      </c>
      <c r="G95" s="32">
        <v>-0.44638241646377402</v>
      </c>
      <c r="H95" s="32">
        <v>-1.1642689710108201</v>
      </c>
      <c r="I95" s="32">
        <v>8.4663437211655701</v>
      </c>
      <c r="J95" s="32">
        <v>7.9364287067340697</v>
      </c>
      <c r="K95" s="32">
        <v>-14.023572905142</v>
      </c>
      <c r="L95" s="32">
        <v>-7.4892941165374101</v>
      </c>
      <c r="M95" s="32"/>
    </row>
    <row r="96" spans="1:13" ht="15" customHeight="1" x14ac:dyDescent="0.25">
      <c r="A96" s="27" t="s">
        <v>263</v>
      </c>
      <c r="B96" s="20" t="s">
        <v>264</v>
      </c>
      <c r="C96" s="21">
        <v>209.1</v>
      </c>
      <c r="D96" s="21">
        <v>147.5</v>
      </c>
      <c r="E96" s="21">
        <v>117.3</v>
      </c>
      <c r="F96" s="21">
        <v>47</v>
      </c>
      <c r="G96" s="21">
        <v>56.7</v>
      </c>
      <c r="H96" s="21">
        <v>181.7</v>
      </c>
      <c r="I96" s="21">
        <v>174.1</v>
      </c>
      <c r="J96" s="21">
        <v>144.80000000000001</v>
      </c>
      <c r="K96" s="21">
        <v>225.3</v>
      </c>
      <c r="L96" s="21">
        <v>134.19999999999999</v>
      </c>
      <c r="M96" s="21"/>
    </row>
    <row r="97" spans="1:13" ht="15" customHeight="1" x14ac:dyDescent="0.25">
      <c r="A97" s="35" t="s">
        <v>30</v>
      </c>
      <c r="B97" s="31" t="s">
        <v>264</v>
      </c>
      <c r="C97" s="32">
        <v>5.1282051282051198</v>
      </c>
      <c r="D97" s="32">
        <v>-29.459588713534199</v>
      </c>
      <c r="E97" s="32">
        <v>-20.4745762711864</v>
      </c>
      <c r="F97" s="32">
        <v>-59.931798806479101</v>
      </c>
      <c r="G97" s="32">
        <v>20.638297872340399</v>
      </c>
      <c r="H97" s="32">
        <v>220.458553791887</v>
      </c>
      <c r="I97" s="32">
        <v>-4.1827187671986801</v>
      </c>
      <c r="J97" s="32">
        <v>-16.829408385985101</v>
      </c>
      <c r="K97" s="32">
        <v>55.593922651933703</v>
      </c>
      <c r="L97" s="32">
        <v>-40.434975588104798</v>
      </c>
      <c r="M97" s="32"/>
    </row>
    <row r="98" spans="1:13" ht="15" customHeight="1" x14ac:dyDescent="0.25">
      <c r="A98" s="27" t="s">
        <v>265</v>
      </c>
      <c r="B98" s="20" t="s">
        <v>266</v>
      </c>
      <c r="C98" s="21">
        <v>457.3</v>
      </c>
      <c r="D98" s="21">
        <v>2219.3000000000002</v>
      </c>
      <c r="E98" s="21">
        <v>4572.8</v>
      </c>
      <c r="F98" s="21">
        <v>1142.8</v>
      </c>
      <c r="G98" s="21">
        <v>1101.3</v>
      </c>
      <c r="H98" s="21">
        <v>3057.7</v>
      </c>
      <c r="I98" s="21">
        <v>2756.9</v>
      </c>
      <c r="J98" s="21">
        <v>6028.2</v>
      </c>
      <c r="K98" s="21">
        <v>-2050.9</v>
      </c>
      <c r="L98" s="21">
        <v>1836.4</v>
      </c>
      <c r="M98" s="21"/>
    </row>
    <row r="99" spans="1:13" ht="15" customHeight="1" x14ac:dyDescent="0.25">
      <c r="A99" s="35" t="s">
        <v>30</v>
      </c>
      <c r="B99" s="31" t="s">
        <v>266</v>
      </c>
      <c r="C99" s="43">
        <v>0</v>
      </c>
      <c r="D99" s="32">
        <v>385.30505138858501</v>
      </c>
      <c r="E99" s="32">
        <v>106.04695174154</v>
      </c>
      <c r="F99" s="32">
        <v>-75.008747375787294</v>
      </c>
      <c r="G99" s="32">
        <v>-3.6314315715785801</v>
      </c>
      <c r="H99" s="32">
        <v>177.64460183419601</v>
      </c>
      <c r="I99" s="32">
        <v>-9.8374595284036896</v>
      </c>
      <c r="J99" s="32">
        <v>118.658638325656</v>
      </c>
      <c r="K99" s="43">
        <v>0</v>
      </c>
      <c r="L99" s="43">
        <v>0</v>
      </c>
      <c r="M99" s="32"/>
    </row>
    <row r="100" spans="1:13" ht="15" customHeight="1" x14ac:dyDescent="0.25">
      <c r="A100" s="27" t="s">
        <v>267</v>
      </c>
      <c r="B100" s="20" t="s">
        <v>268</v>
      </c>
      <c r="C100" s="21">
        <v>761.92949999999996</v>
      </c>
      <c r="D100" s="21">
        <v>2513.1491000000001</v>
      </c>
      <c r="E100" s="21">
        <v>4742.7022999999999</v>
      </c>
      <c r="F100" s="21">
        <v>1250.7256</v>
      </c>
      <c r="G100" s="21">
        <v>1260.4594</v>
      </c>
      <c r="H100" s="21">
        <v>3362.6214</v>
      </c>
      <c r="I100" s="21">
        <v>3106.3604</v>
      </c>
      <c r="J100" s="21">
        <v>6352.5307000000003</v>
      </c>
      <c r="K100" s="21">
        <v>-1674.4622999999999</v>
      </c>
      <c r="L100" s="21">
        <v>2532.9573</v>
      </c>
      <c r="M100" s="21"/>
    </row>
    <row r="101" spans="1:13" ht="15" customHeight="1" x14ac:dyDescent="0.25">
      <c r="A101" s="35" t="s">
        <v>30</v>
      </c>
      <c r="B101" s="31" t="s">
        <v>268</v>
      </c>
      <c r="C101" s="43">
        <v>0</v>
      </c>
      <c r="D101" s="32">
        <v>229.84011857611799</v>
      </c>
      <c r="E101" s="32">
        <v>88.715518258008103</v>
      </c>
      <c r="F101" s="32">
        <v>-73.628418746413402</v>
      </c>
      <c r="G101" s="32">
        <v>0.77825511722435403</v>
      </c>
      <c r="H101" s="32">
        <v>166.77743603836601</v>
      </c>
      <c r="I101" s="32">
        <v>-7.6208692780594403</v>
      </c>
      <c r="J101" s="32">
        <v>104.50076325207</v>
      </c>
      <c r="K101" s="43">
        <v>0</v>
      </c>
      <c r="L101" s="43">
        <v>0</v>
      </c>
      <c r="M101" s="32"/>
    </row>
    <row r="102" spans="1:13" ht="15" customHeight="1" x14ac:dyDescent="0.25">
      <c r="A102" s="27" t="s">
        <v>269</v>
      </c>
      <c r="B102" s="20" t="s">
        <v>270</v>
      </c>
      <c r="C102" s="21">
        <v>993</v>
      </c>
      <c r="D102" s="21">
        <v>2083.6</v>
      </c>
      <c r="E102" s="21">
        <v>2295.8000000000002</v>
      </c>
      <c r="F102" s="21">
        <v>1692.6</v>
      </c>
      <c r="G102" s="21">
        <v>1423.7</v>
      </c>
      <c r="H102" s="21">
        <v>3692.3</v>
      </c>
      <c r="I102" s="21">
        <v>3316.3</v>
      </c>
      <c r="J102" s="21">
        <v>4520.3999999999996</v>
      </c>
      <c r="K102" s="21">
        <v>1017</v>
      </c>
      <c r="L102" s="21">
        <v>2875.5</v>
      </c>
      <c r="M102" s="21"/>
    </row>
    <row r="103" spans="1:13" ht="15" customHeight="1" x14ac:dyDescent="0.25">
      <c r="A103" s="35" t="s">
        <v>30</v>
      </c>
      <c r="B103" s="31" t="s">
        <v>270</v>
      </c>
      <c r="C103" s="32">
        <v>-0.77937649880095505</v>
      </c>
      <c r="D103" s="32">
        <v>109.828801611279</v>
      </c>
      <c r="E103" s="32">
        <v>10.184296410059501</v>
      </c>
      <c r="F103" s="32">
        <v>-26.274065685164199</v>
      </c>
      <c r="G103" s="32">
        <v>-15.8868013706723</v>
      </c>
      <c r="H103" s="32">
        <v>159.34536770387001</v>
      </c>
      <c r="I103" s="32">
        <v>-10.1833545486553</v>
      </c>
      <c r="J103" s="32">
        <v>36.308536622139101</v>
      </c>
      <c r="K103" s="32">
        <v>-77.501990974250106</v>
      </c>
      <c r="L103" s="32">
        <v>182.74336283185801</v>
      </c>
      <c r="M103" s="32"/>
    </row>
    <row r="104" spans="1:13" ht="15" customHeight="1" x14ac:dyDescent="0.25">
      <c r="A104" s="27" t="s">
        <v>271</v>
      </c>
      <c r="B104" s="20" t="s">
        <v>272</v>
      </c>
      <c r="C104" s="24">
        <v>0.39290000000000003</v>
      </c>
      <c r="D104" s="24">
        <v>1.9057999999999999</v>
      </c>
      <c r="E104" s="24">
        <v>3.9255</v>
      </c>
      <c r="F104" s="24">
        <v>0.98089999999999999</v>
      </c>
      <c r="G104" s="24">
        <v>0.94520000000000004</v>
      </c>
      <c r="H104" s="24">
        <v>2.6240000000000001</v>
      </c>
      <c r="I104" s="24">
        <v>2.3656000000000001</v>
      </c>
      <c r="J104" s="24">
        <v>5.1722999999999999</v>
      </c>
      <c r="K104" s="24">
        <v>-1.7596000000000001</v>
      </c>
      <c r="L104" s="24">
        <v>1.5753999999999999</v>
      </c>
      <c r="M104" s="24"/>
    </row>
    <row r="105" spans="1:13" ht="15" customHeight="1" x14ac:dyDescent="0.25">
      <c r="A105" s="35" t="s">
        <v>30</v>
      </c>
      <c r="B105" s="31" t="s">
        <v>272</v>
      </c>
      <c r="C105" s="43">
        <v>0</v>
      </c>
      <c r="D105" s="32">
        <v>385.06431694740098</v>
      </c>
      <c r="E105" s="32">
        <v>105.975785598549</v>
      </c>
      <c r="F105" s="32">
        <v>-75.013189392544106</v>
      </c>
      <c r="G105" s="32">
        <v>-3.6395686225733002</v>
      </c>
      <c r="H105" s="32">
        <v>177.62725636638899</v>
      </c>
      <c r="I105" s="32">
        <v>-9.8471085765766109</v>
      </c>
      <c r="J105" s="32">
        <v>118.64265275747</v>
      </c>
      <c r="K105" s="43">
        <v>0</v>
      </c>
      <c r="L105" s="43">
        <v>0</v>
      </c>
      <c r="M105" s="32"/>
    </row>
    <row r="106" spans="1:13" ht="15" customHeight="1" x14ac:dyDescent="0.25">
      <c r="A106" s="27" t="s">
        <v>273</v>
      </c>
      <c r="B106" s="20" t="s">
        <v>274</v>
      </c>
      <c r="C106" s="24">
        <v>174.11089999999999</v>
      </c>
      <c r="D106" s="24">
        <v>65.167299999999997</v>
      </c>
      <c r="E106" s="24">
        <v>37.119900000000001</v>
      </c>
      <c r="F106" s="24">
        <v>205.68719999999999</v>
      </c>
      <c r="G106" s="24">
        <v>226.3288</v>
      </c>
      <c r="H106" s="24">
        <v>102.81619999999999</v>
      </c>
      <c r="I106" s="24">
        <v>175.41139999999999</v>
      </c>
      <c r="J106" s="24">
        <v>123.2533</v>
      </c>
      <c r="K106" s="43">
        <v>0</v>
      </c>
      <c r="L106" s="24">
        <v>307.68990000000002</v>
      </c>
      <c r="M106" s="24">
        <v>361.07147479710602</v>
      </c>
    </row>
    <row r="107" spans="1:13" ht="15" customHeight="1" x14ac:dyDescent="0.25">
      <c r="A107" s="35" t="s">
        <v>30</v>
      </c>
      <c r="B107" s="31" t="s">
        <v>274</v>
      </c>
      <c r="C107" s="43">
        <v>0</v>
      </c>
      <c r="D107" s="32">
        <v>-62.5713541804001</v>
      </c>
      <c r="E107" s="32">
        <v>-43.039095537064803</v>
      </c>
      <c r="F107" s="32">
        <v>454.11568144141802</v>
      </c>
      <c r="G107" s="32">
        <v>10.035407695186301</v>
      </c>
      <c r="H107" s="32">
        <v>-54.572189387562503</v>
      </c>
      <c r="I107" s="32">
        <v>70.606813906757907</v>
      </c>
      <c r="J107" s="32">
        <v>-29.734724318983002</v>
      </c>
      <c r="K107" s="43">
        <v>0</v>
      </c>
      <c r="L107" s="43">
        <v>0</v>
      </c>
      <c r="M107" s="32"/>
    </row>
    <row r="108" spans="1:13" ht="15" customHeight="1" x14ac:dyDescent="0.25">
      <c r="A108" s="27" t="s">
        <v>275</v>
      </c>
      <c r="B108" s="20" t="s">
        <v>276</v>
      </c>
      <c r="C108" s="24">
        <v>1.1578999999999999</v>
      </c>
      <c r="D108" s="24">
        <v>1.4486000000000001</v>
      </c>
      <c r="E108" s="24">
        <v>1.5660000000000001</v>
      </c>
      <c r="F108" s="24">
        <v>0.80830000000000002</v>
      </c>
      <c r="G108" s="24">
        <v>0.87450000000000006</v>
      </c>
      <c r="H108" s="24">
        <v>1.2109000000000001</v>
      </c>
      <c r="I108" s="24">
        <v>1.0803</v>
      </c>
      <c r="J108" s="24">
        <v>1.0961000000000001</v>
      </c>
      <c r="K108" s="24">
        <v>0.68310000000000004</v>
      </c>
      <c r="L108" s="24">
        <v>1.0841000000000001</v>
      </c>
      <c r="M108" s="24"/>
    </row>
    <row r="109" spans="1:13" ht="15" customHeight="1" x14ac:dyDescent="0.25">
      <c r="A109" s="41" t="s">
        <v>30</v>
      </c>
      <c r="B109" s="39" t="s">
        <v>276</v>
      </c>
      <c r="C109" s="40">
        <v>136.39490848959301</v>
      </c>
      <c r="D109" s="40">
        <v>25.102746676223799</v>
      </c>
      <c r="E109" s="40">
        <v>8.1028094995171394</v>
      </c>
      <c r="F109" s="40">
        <v>-48.381609195402298</v>
      </c>
      <c r="G109" s="40">
        <v>8.1852528131587601</v>
      </c>
      <c r="H109" s="40">
        <v>38.4644411892845</v>
      </c>
      <c r="I109" s="40">
        <v>-10.7831964085742</v>
      </c>
      <c r="J109" s="40">
        <v>1.4604114366960801</v>
      </c>
      <c r="K109" s="40">
        <v>-37.6750428113046</v>
      </c>
      <c r="L109" s="40">
        <v>58.691448421034103</v>
      </c>
      <c r="M109" s="40"/>
    </row>
    <row r="110" spans="1:13" ht="15" customHeight="1" x14ac:dyDescent="0.25">
      <c r="A110" s="25" t="s">
        <v>23</v>
      </c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42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I.S 2</vt:lpstr>
      <vt:lpstr>Balance Sheet</vt:lpstr>
      <vt:lpstr>BS 2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Vencel Aranha</dc:creator>
  <cp:lastModifiedBy>Vencel Aranha</cp:lastModifiedBy>
  <dcterms:created xsi:type="dcterms:W3CDTF">2023-12-01T13:33:02Z</dcterms:created>
  <dcterms:modified xsi:type="dcterms:W3CDTF">2023-12-09T04:34:36Z</dcterms:modified>
</cp:coreProperties>
</file>