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comoveneri/Documents/workspace-unisi/data/analysis/"/>
    </mc:Choice>
  </mc:AlternateContent>
  <xr:revisionPtr revIDLastSave="0" documentId="8_{2376B218-F988-3B41-926F-67CB15BD5E5C}" xr6:coauthVersionLast="32" xr6:coauthVersionMax="32" xr10:uidLastSave="{00000000-0000-0000-0000-000000000000}"/>
  <bookViews>
    <workbookView xWindow="0" yWindow="440" windowWidth="28800" windowHeight="16500"/>
  </bookViews>
  <sheets>
    <sheet name="output" sheetId="1" r:id="rId1"/>
  </sheets>
  <definedNames>
    <definedName name="_xlnm._FilterDatabase" localSheetId="0" hidden="1">output!$A$2:$A$115</definedName>
  </definedNames>
  <calcPr calcId="162913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N2" i="1"/>
  <c r="O2" i="1"/>
  <c r="P2" i="1"/>
  <c r="Q2" i="1"/>
  <c r="R2" i="1"/>
  <c r="M2" i="1"/>
  <c r="S2" i="1" l="1"/>
  <c r="W2" i="1"/>
  <c r="V3" i="1"/>
  <c r="X3" i="1"/>
  <c r="T3" i="1"/>
  <c r="S4" i="1"/>
  <c r="W4" i="1"/>
  <c r="T4" i="1"/>
  <c r="V4" i="1"/>
  <c r="V2" i="1"/>
  <c r="X4" i="1"/>
  <c r="U4" i="1"/>
  <c r="U3" i="1"/>
  <c r="S3" i="1"/>
  <c r="U2" i="1"/>
  <c r="W3" i="1"/>
  <c r="X2" i="1"/>
  <c r="T2" i="1"/>
</calcChain>
</file>

<file path=xl/sharedStrings.xml><?xml version="1.0" encoding="utf-8"?>
<sst xmlns="http://schemas.openxmlformats.org/spreadsheetml/2006/main" count="471" uniqueCount="261">
  <si>
    <t>CTRL</t>
  </si>
  <si>
    <t>CNG_fix_imm2</t>
  </si>
  <si>
    <t>C:\Users\mimma\Desktop\CNG\43125BACED\DATA</t>
  </si>
  <si>
    <t>regions\43125BACED</t>
  </si>
  <si>
    <t>CNG_fix_imm3</t>
  </si>
  <si>
    <t>C:\Users\mimma\Desktop\CNG\CEABD42531\DATA</t>
  </si>
  <si>
    <t>regions\CEABD42531</t>
  </si>
  <si>
    <t>CNG_fix_imm4</t>
  </si>
  <si>
    <t>C:\Users\mimma\Desktop\CNG\CEBAD42135\DATA</t>
  </si>
  <si>
    <t>regions\CEBAD42135</t>
  </si>
  <si>
    <t>MA_fix_imm1</t>
  </si>
  <si>
    <t>C:\Users\mimma\Desktop\MA\42135CABED\DATA</t>
  </si>
  <si>
    <t>regions\42135CABED</t>
  </si>
  <si>
    <t>MA_fix_imm2</t>
  </si>
  <si>
    <t>Controlli\MA\43125BACED\DATA</t>
  </si>
  <si>
    <t>MA_fix_imm3</t>
  </si>
  <si>
    <t>Controlli\MA\DBEAC24531\DATA</t>
  </si>
  <si>
    <t>regions\DBEAC24531</t>
  </si>
  <si>
    <t>MA_fix_imm4</t>
  </si>
  <si>
    <t>Controlli\MA\ECBAD42135\DATA</t>
  </si>
  <si>
    <t>regions\ECBAD42135</t>
  </si>
  <si>
    <t>BA_fix_imm1</t>
  </si>
  <si>
    <t>Controlli\BA\42135CABED\DATA</t>
  </si>
  <si>
    <t>CTRL-N</t>
  </si>
  <si>
    <t>NON CONSIDERARE</t>
  </si>
  <si>
    <t>Controlli\BA\43125BACED\DATA</t>
  </si>
  <si>
    <t>Controlli\BA\CEBAD42135\DATA</t>
  </si>
  <si>
    <t>SS_fix_imm1</t>
  </si>
  <si>
    <t>Controlli\SS\34251BADCE\DATA</t>
  </si>
  <si>
    <t>regions\34251BADCE</t>
  </si>
  <si>
    <t>SS_fix_imm2</t>
  </si>
  <si>
    <t>Controlli\SS\CABED42135\DATA</t>
  </si>
  <si>
    <t>regions\CABED42135</t>
  </si>
  <si>
    <t>SS_fix_imm3</t>
  </si>
  <si>
    <t>Controlli\SS\DBAEC34521\DATA</t>
  </si>
  <si>
    <t>regions\DBAEC34521</t>
  </si>
  <si>
    <t>SS_fix_imm4</t>
  </si>
  <si>
    <t>Controlli\SS\ZZZZZZZZZZ\DATA</t>
  </si>
  <si>
    <t>GD_fix_imm1</t>
  </si>
  <si>
    <t>Controlli\GD\32451EDCAB\DATA</t>
  </si>
  <si>
    <t>regions\32451EDCAB</t>
  </si>
  <si>
    <t>GD_fix_imm2</t>
  </si>
  <si>
    <t>Controlli\GD\42531EACBD\DATA</t>
  </si>
  <si>
    <t>regions\42531EACBD</t>
  </si>
  <si>
    <t>GD_fix_imm3</t>
  </si>
  <si>
    <t>Controlli\GD\CABED42135\DATA</t>
  </si>
  <si>
    <t>GD_fix_imm4</t>
  </si>
  <si>
    <t>Controlli\GD\DBEAC24531\DATA</t>
  </si>
  <si>
    <t>PT-N</t>
  </si>
  <si>
    <t>CO_fix_imm1</t>
  </si>
  <si>
    <t>Pazienti\CO\32451EDCAB\DATA</t>
  </si>
  <si>
    <t>CO_fix_imm2</t>
  </si>
  <si>
    <t>Pazienti\CO\43125BACED\DATA</t>
  </si>
  <si>
    <t>CO_fix_imm3</t>
  </si>
  <si>
    <t>Pazienti\CO\BEACD24531\DATA</t>
  </si>
  <si>
    <t>regions\BEACD24531</t>
  </si>
  <si>
    <t>CO_fix_imm4</t>
  </si>
  <si>
    <t>Pazienti\CO\DCAEB35412\DATA</t>
  </si>
  <si>
    <t>regions\DCAEB35412</t>
  </si>
  <si>
    <t>PT</t>
  </si>
  <si>
    <t>FG_fix_imm1</t>
  </si>
  <si>
    <t>Pazienti\FG\42531EACBD\DATA</t>
  </si>
  <si>
    <t>FG_fix_imm2</t>
  </si>
  <si>
    <t>Pazienti\FG\43521EACBD\DATA</t>
  </si>
  <si>
    <t>regions\43521EACBD</t>
  </si>
  <si>
    <t>FG_fix_imm3</t>
  </si>
  <si>
    <t>Pazienti\FG\CABED42135\DATA</t>
  </si>
  <si>
    <t>FG_fix_imm4</t>
  </si>
  <si>
    <t>Pazienti\FG\DBEAC34521\DATA</t>
  </si>
  <si>
    <t>regions\DBEAC34521</t>
  </si>
  <si>
    <t>DTR_fix_imm1</t>
  </si>
  <si>
    <t>Pazienti\DTR\43215DECAB\DATA</t>
  </si>
  <si>
    <t>regions\43215DECAB</t>
  </si>
  <si>
    <t>DTR_fix_imm2</t>
  </si>
  <si>
    <t>Pazienti\DTR\43521EACBD\DATA</t>
  </si>
  <si>
    <t>DTR_fix_imm3</t>
  </si>
  <si>
    <t>Pazienti\DTR\DBEAC24531\DATA</t>
  </si>
  <si>
    <t>Pazienti\DTR\DBEAC24531\DATAcalibratedcalibrated</t>
  </si>
  <si>
    <t>DTR_fix_imm4</t>
  </si>
  <si>
    <t>Pazienti\DTR\ECBAD42135\DATA</t>
  </si>
  <si>
    <t>GG_fix_imm1</t>
  </si>
  <si>
    <t>Pazienti\GG\43125BACED\DATA</t>
  </si>
  <si>
    <t>GG_fix_imm2</t>
  </si>
  <si>
    <t>Pazienti\GG\43521EACBD\DATA</t>
  </si>
  <si>
    <t>GG_fix_imm3</t>
  </si>
  <si>
    <t>Pazienti\GG\CABED42135\DATA</t>
  </si>
  <si>
    <t>GG_fix_imm4</t>
  </si>
  <si>
    <t>Pazienti\GG\CEABD42531\DATA</t>
  </si>
  <si>
    <t>PA_fix_imm1</t>
  </si>
  <si>
    <t>Pazienti\PA\42531EADBC\DATA</t>
  </si>
  <si>
    <t>regions\42531EADBC</t>
  </si>
  <si>
    <t>PA_fix_imm2</t>
  </si>
  <si>
    <t>Pazienti\PA\43125BACED\DATA</t>
  </si>
  <si>
    <t>PA_fix_imm3</t>
  </si>
  <si>
    <t>Pazienti\PA\CEBAD42135\DATA</t>
  </si>
  <si>
    <t>PA_fix_imm4</t>
  </si>
  <si>
    <t>Pazienti\PA\DCAEB35412\DATA</t>
  </si>
  <si>
    <t>OM_fix_imm1</t>
  </si>
  <si>
    <t>Pazienti\OM\32451EDCAB\DATA</t>
  </si>
  <si>
    <t>OM_fix_imm2</t>
  </si>
  <si>
    <t>Pazienti\OM\43125BACED\DATA</t>
  </si>
  <si>
    <t>OM_fix_imm3</t>
  </si>
  <si>
    <t>Pazienti\OM\DBEAC24531\DATA</t>
  </si>
  <si>
    <t>OM_fix_imm4</t>
  </si>
  <si>
    <t>Pazienti\OM\ECBAD42135\DATA</t>
  </si>
  <si>
    <t>SG_fix_imm1</t>
  </si>
  <si>
    <t>Pazienti\SG\42135CABED\DATA</t>
  </si>
  <si>
    <t>SG_fix_imm2</t>
  </si>
  <si>
    <t>Pazienti\SG\43521EACBD\DATA</t>
  </si>
  <si>
    <t>SG_fix_imm3</t>
  </si>
  <si>
    <t>Pazienti\SG\CEBAD42135\DATA</t>
  </si>
  <si>
    <t>SG_fix_imm4</t>
  </si>
  <si>
    <t>Pazienti\SG\DBEAC34521\DATA</t>
  </si>
  <si>
    <t>CE_fix_imm1</t>
  </si>
  <si>
    <t>Pazienti\CE\32451EDCAB\DATA</t>
  </si>
  <si>
    <t>CE_fix_imm2</t>
  </si>
  <si>
    <t>Pazienti\CE\42531EACBD\DATA</t>
  </si>
  <si>
    <t>CE_fix_imm3</t>
  </si>
  <si>
    <t>Pazienti\CE\DBEAC34521\DATA</t>
  </si>
  <si>
    <t>CE_fix_imm4</t>
  </si>
  <si>
    <t>Pazienti\CE\ECBAD42135\DATA</t>
  </si>
  <si>
    <t>RM_fix_imm1</t>
  </si>
  <si>
    <t>Pazienti\RM\1, 43125BACED\DATA</t>
  </si>
  <si>
    <t>RM_fix_imm2</t>
  </si>
  <si>
    <t>Pazienti\RM\2, CABED42135\DATA</t>
  </si>
  <si>
    <t>RM_fix_imm3</t>
  </si>
  <si>
    <t>Pazienti\RM\3, ECBAD42135\DATA</t>
  </si>
  <si>
    <t>RM_fix_imm4</t>
  </si>
  <si>
    <t>Pazienti\RM\4, 32451EDCAB\DATA</t>
  </si>
  <si>
    <t>RMP_fix_imm1</t>
  </si>
  <si>
    <t>Pazienti\RMP\1, CEABD42531\DATA</t>
  </si>
  <si>
    <t>RMP_fix_imm2</t>
  </si>
  <si>
    <t>Pazienti\RMP\2, DBEAC24531\DATA</t>
  </si>
  <si>
    <t>RMP_fix_imm3</t>
  </si>
  <si>
    <t>Pazienti\RMP\3, 32451EDCAB\DATA</t>
  </si>
  <si>
    <t>RMP_fix_imm4</t>
  </si>
  <si>
    <t>Pazienti\RMP\4, 43251EADCB\DATA</t>
  </si>
  <si>
    <t>regions\43251EADCB</t>
  </si>
  <si>
    <t>GiGo_fix_imm1</t>
  </si>
  <si>
    <t>SHIFTED GiGo-32451EDCAB\DATAcalibrated</t>
  </si>
  <si>
    <t>GiGo_fix_imm2</t>
  </si>
  <si>
    <t>SHIFTED GiGo\2, 43521EACBD\DATAcalibrated</t>
  </si>
  <si>
    <t>GiGo_fix_imm3</t>
  </si>
  <si>
    <t>SHIFTED GiGo-BDACE24513\DATAcalibrated</t>
  </si>
  <si>
    <t>regions\BDACE24513</t>
  </si>
  <si>
    <t>GiGo_fix_imm4</t>
  </si>
  <si>
    <t>SHITED GiGo-ECBAD42135\DATAcalibrated</t>
  </si>
  <si>
    <t>BF_fix_imm1</t>
  </si>
  <si>
    <t>Pazienti\BF\1, BDACE24513\DATA</t>
  </si>
  <si>
    <t>BF_fix_imm2</t>
  </si>
  <si>
    <t>Pazienti\BF\2, 42351DECAB\DATA</t>
  </si>
  <si>
    <t>regions\42351DECAB</t>
  </si>
  <si>
    <t>BF_fix_imm3</t>
  </si>
  <si>
    <t>Pazienti\BF\3, DCAEB35412\DATA</t>
  </si>
  <si>
    <t>BF_fix_imm4</t>
  </si>
  <si>
    <t>Pazienti\BF\4, 34251BADCE\DATA</t>
  </si>
  <si>
    <t>RI_fix_imm1</t>
  </si>
  <si>
    <t>Pazienti\RI\1, CABED42135\DATA</t>
  </si>
  <si>
    <t>RI_fix_imm2</t>
  </si>
  <si>
    <t>Pazienti\RI\2, DBEAC34521\DATA</t>
  </si>
  <si>
    <t>RI_fix_imm3</t>
  </si>
  <si>
    <t>Pazienti\RI\3, 42531EADBC\DATA</t>
  </si>
  <si>
    <t>RI_fix_imm4</t>
  </si>
  <si>
    <t>Pazienti\RI\4, 42351DECAB\DATA</t>
  </si>
  <si>
    <t>VT_fix_imm1</t>
  </si>
  <si>
    <t>Pazienti\VT\1, 43521EACBD\DATA</t>
  </si>
  <si>
    <t>VT_fix_imm2</t>
  </si>
  <si>
    <t>Pazienti\VT\2, DBEAC34521\DATA</t>
  </si>
  <si>
    <t>VT_fix_imm3</t>
  </si>
  <si>
    <t>Pazienti\VT\3, 42135CABED\DATA</t>
  </si>
  <si>
    <t>VT_fix_imm4</t>
  </si>
  <si>
    <t>Pazienti\VT\4, BEACD24531\DATA</t>
  </si>
  <si>
    <t>RF_fix_imm1</t>
  </si>
  <si>
    <t>Pazienti\RF\1, 43215DECAB\DATA</t>
  </si>
  <si>
    <t>RF_fix_imm2</t>
  </si>
  <si>
    <t>Pazienti\RF\2, 42531EADBC\DATA</t>
  </si>
  <si>
    <t>RF_fix_imm3</t>
  </si>
  <si>
    <t>Pazienti\RF\3, DEBAD42135\DATA</t>
  </si>
  <si>
    <t>regions\DEBAD42135</t>
  </si>
  <si>
    <t>MD_fix_imm1</t>
  </si>
  <si>
    <t>Controlli\MD\1, 42135CABED\DATA</t>
  </si>
  <si>
    <t>MD_x001F__fix_imm2</t>
  </si>
  <si>
    <t>Controlli\MD\2, 43215DECAB\DATA</t>
  </si>
  <si>
    <t>MD_fix_imm3</t>
  </si>
  <si>
    <t>Controlli\MD\3, CABED42135\DATA</t>
  </si>
  <si>
    <t>MD_fix_imm4</t>
  </si>
  <si>
    <t>Controlli\MD\4, DCAEB35412\DATA</t>
  </si>
  <si>
    <t>BM_fix_imm1</t>
  </si>
  <si>
    <t>BM-43521EACBD-prova2</t>
  </si>
  <si>
    <t>BM_fix_imm2</t>
  </si>
  <si>
    <t>BM-DBEAC34521-prova4</t>
  </si>
  <si>
    <t>BM_fix_imm3</t>
  </si>
  <si>
    <t>BM-42135CABED-prova6</t>
  </si>
  <si>
    <t>BM_fix_imm4</t>
  </si>
  <si>
    <t>BM-CABED42135-prova8</t>
  </si>
  <si>
    <t>CG_fix_imm1</t>
  </si>
  <si>
    <t>CG-32451EDCAB-prova2</t>
  </si>
  <si>
    <t>CG_fix_imm2</t>
  </si>
  <si>
    <t>GC-43215DECAB-prova4</t>
  </si>
  <si>
    <t>CG_fix_imm3</t>
  </si>
  <si>
    <t>CG-CBEAD42531-prova6</t>
  </si>
  <si>
    <t>CG_fix_imm4</t>
  </si>
  <si>
    <t>CG-ECBAD42135-prova8</t>
  </si>
  <si>
    <t>LM_fix_imm1</t>
  </si>
  <si>
    <t>LM-43521EACBD-prova2</t>
  </si>
  <si>
    <t>LM_fix_imm2</t>
  </si>
  <si>
    <t>LM-42135CABED-prova4</t>
  </si>
  <si>
    <t>LM_fix_imm3</t>
  </si>
  <si>
    <t>LM-CABED42135-prova6</t>
  </si>
  <si>
    <t>LM_fix_imm4</t>
  </si>
  <si>
    <t>LM-DCAEB35412-prova8</t>
  </si>
  <si>
    <t>LG_fix_imm1</t>
  </si>
  <si>
    <t>Controlli\LG\1, 34251BADCE\DATA</t>
  </si>
  <si>
    <t>LG_fix_imm2</t>
  </si>
  <si>
    <t>Controlli\LG\2, 43251EADCB\DATA</t>
  </si>
  <si>
    <t>LG_fix_imm3</t>
  </si>
  <si>
    <t>Controlli\LG\3, CABED42135\DATA</t>
  </si>
  <si>
    <t>LG_fix_imm4</t>
  </si>
  <si>
    <t>Controlli\LG\4, CEBAD42135\DATA</t>
  </si>
  <si>
    <t>ZD_fix_imm1</t>
  </si>
  <si>
    <t>ZD-42531EACBD-prova2-14,2,2018</t>
  </si>
  <si>
    <t>ZD_fix_imm2</t>
  </si>
  <si>
    <t>ZD-34251BADCE-prova4-14,2,2018</t>
  </si>
  <si>
    <t>ZD_fix_imm3</t>
  </si>
  <si>
    <t>ZD-34251BADCE-prova6-14,2,18</t>
  </si>
  <si>
    <t>ZD_fix_imm4</t>
  </si>
  <si>
    <t>ZD-DCAEB35412-prova8-14,2,2018</t>
  </si>
  <si>
    <t>GA_fix_imm1</t>
  </si>
  <si>
    <t>GA-43125BACED-prova2-21,2,18</t>
  </si>
  <si>
    <t>GA_fix_imm2</t>
  </si>
  <si>
    <t>GA-42135CABED-prova4-21,2,18</t>
  </si>
  <si>
    <t>GA_fix_imm3</t>
  </si>
  <si>
    <t>GA-CEABD42531-prova6-21,2,18</t>
  </si>
  <si>
    <t>GA_fix_imm4</t>
  </si>
  <si>
    <t>GA-ECBAD42135-prova8-21,2,18</t>
  </si>
  <si>
    <t>RB_fix_imm1</t>
  </si>
  <si>
    <t>Controlli\RB\1, 42135CABED\DATA</t>
  </si>
  <si>
    <t>RB_fix_imm2</t>
  </si>
  <si>
    <t>Controlli\RB\2, 42531EACBD\DATA</t>
  </si>
  <si>
    <t>RB_fix_imm3</t>
  </si>
  <si>
    <t>Controlli\RB\3, CABED42135\DATA</t>
  </si>
  <si>
    <t>RB_fix_imm4</t>
  </si>
  <si>
    <t>Controlli\RB\4, DBAEC43521\DATA</t>
  </si>
  <si>
    <t>regions\DBAEC43521</t>
  </si>
  <si>
    <t>CNG_fix_imm1</t>
  </si>
  <si>
    <t>Controlli\CNG\32451EDCAB\DATA</t>
  </si>
  <si>
    <t>BA_fix_imm2</t>
  </si>
  <si>
    <t>BA-CEBAD42135-prova4-21,2,18</t>
  </si>
  <si>
    <t>BA_fix_imm3</t>
  </si>
  <si>
    <t>BA-CEABD42531-prova6-30,04,2018</t>
  </si>
  <si>
    <t>BA_fix_imm4</t>
  </si>
  <si>
    <t>BA-ECBAD42135-prova8</t>
  </si>
  <si>
    <t>th</t>
  </si>
  <si>
    <t>DNROI</t>
  </si>
  <si>
    <t>DNROI-OUT</t>
  </si>
  <si>
    <t>NFIX</t>
  </si>
  <si>
    <t>NFIX-OUT</t>
  </si>
  <si>
    <t>DURATION</t>
  </si>
  <si>
    <t>SEQUENCING</t>
  </si>
  <si>
    <t>TTEST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</si>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</sst>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7" fillId="0" borderId="0" xfId="0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5"/>
  <sheetViews>
    <sheetView tabSelected="1" topLeftCell="G1" workbookViewId="0">
      <selection activeCell="S1" sqref="S1:Y4"/>
    </sheetView>
  </sheetViews>
  <sheetFormatPr baseColWidth="10" defaultRowHeight="16" x14ac:dyDescent="0.2"/>
  <cols>
    <col min="10" max="10" width="18.83203125" bestFit="1" customWidth="1"/>
    <col min="19" max="19" width="12.1640625" bestFit="1" customWidth="1"/>
  </cols>
  <sheetData>
    <row r="1" spans="1:25" x14ac:dyDescent="0.2">
      <c r="L1" t="s">
        <v>252</v>
      </c>
      <c r="M1" t="s">
        <v>258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s="2" t="s">
        <v>258</v>
      </c>
      <c r="T1" s="2" t="s">
        <v>253</v>
      </c>
      <c r="U1" s="2" t="s">
        <v>254</v>
      </c>
      <c r="V1" s="2" t="s">
        <v>255</v>
      </c>
      <c r="W1" s="2" t="s">
        <v>256</v>
      </c>
      <c r="X1" s="2" t="s">
        <v>257</v>
      </c>
    </row>
    <row r="2" spans="1:25" x14ac:dyDescent="0.2">
      <c r="A2" t="s">
        <v>0</v>
      </c>
      <c r="B2" t="s">
        <v>1</v>
      </c>
      <c r="C2" t="s">
        <v>2</v>
      </c>
      <c r="D2">
        <v>10</v>
      </c>
      <c r="E2">
        <v>51.498033173279097</v>
      </c>
      <c r="F2">
        <v>99.034679179382806</v>
      </c>
      <c r="G2">
        <v>25</v>
      </c>
      <c r="H2">
        <v>13</v>
      </c>
      <c r="I2">
        <v>746.84</v>
      </c>
      <c r="J2" t="s">
        <v>3</v>
      </c>
      <c r="L2">
        <v>1</v>
      </c>
      <c r="M2">
        <f>IF($D2&gt;=$L$2,D2,"")</f>
        <v>10</v>
      </c>
      <c r="N2">
        <f t="shared" ref="N2:R17" si="0">IF($D2&gt;=$L$2,E2,"")</f>
        <v>51.498033173279097</v>
      </c>
      <c r="O2">
        <f t="shared" si="0"/>
        <v>99.034679179382806</v>
      </c>
      <c r="P2">
        <f t="shared" si="0"/>
        <v>25</v>
      </c>
      <c r="Q2">
        <f t="shared" si="0"/>
        <v>13</v>
      </c>
      <c r="R2">
        <f t="shared" si="0"/>
        <v>746.84</v>
      </c>
      <c r="S2" s="1">
        <f>TTEST(M$2:M$32,M$44:M$105,1,2)</f>
        <v>6.4276139200393503E-2</v>
      </c>
      <c r="T2" s="1">
        <f t="shared" ref="T2:X2" si="1">TTEST(N2:N32,N44:N105,2,2)</f>
        <v>6.1408146763476869E-2</v>
      </c>
      <c r="U2" s="1">
        <f t="shared" si="1"/>
        <v>0.68428009559298664</v>
      </c>
      <c r="V2" s="1">
        <f t="shared" si="1"/>
        <v>7.7110058759353257E-4</v>
      </c>
      <c r="W2" s="1">
        <f t="shared" si="1"/>
        <v>1.6031934431119316E-4</v>
      </c>
      <c r="X2" s="1">
        <f t="shared" si="1"/>
        <v>7.4741145231960182E-2</v>
      </c>
      <c r="Y2" s="2" t="s">
        <v>259</v>
      </c>
    </row>
    <row r="3" spans="1:25" x14ac:dyDescent="0.2">
      <c r="A3" t="s">
        <v>0</v>
      </c>
      <c r="B3" t="s">
        <v>4</v>
      </c>
      <c r="C3" t="s">
        <v>5</v>
      </c>
      <c r="D3">
        <v>9</v>
      </c>
      <c r="E3">
        <v>54.000410556084802</v>
      </c>
      <c r="F3">
        <v>114.000866729512</v>
      </c>
      <c r="G3">
        <v>38</v>
      </c>
      <c r="H3">
        <v>18</v>
      </c>
      <c r="I3">
        <v>508.552631578947</v>
      </c>
      <c r="J3" t="s">
        <v>6</v>
      </c>
      <c r="M3">
        <f t="shared" ref="M3:Q66" si="2">IF($D3&gt;=$L$2,D3,"")</f>
        <v>9</v>
      </c>
      <c r="N3">
        <f t="shared" si="0"/>
        <v>54.000410556084802</v>
      </c>
      <c r="O3">
        <f t="shared" si="0"/>
        <v>114.000866729512</v>
      </c>
      <c r="P3">
        <f t="shared" si="0"/>
        <v>38</v>
      </c>
      <c r="Q3">
        <f t="shared" si="0"/>
        <v>18</v>
      </c>
      <c r="R3">
        <f t="shared" si="0"/>
        <v>508.552631578947</v>
      </c>
      <c r="S3">
        <f>AVERAGE(M$2:M$32)</f>
        <v>7.5666666666666664</v>
      </c>
      <c r="T3">
        <f t="shared" ref="T3:X3" si="3">AVERAGE(N$2:N$32)</f>
        <v>55.685711672154703</v>
      </c>
      <c r="U3">
        <f t="shared" si="3"/>
        <v>123.56280524826937</v>
      </c>
      <c r="V3">
        <f t="shared" si="3"/>
        <v>34</v>
      </c>
      <c r="W3">
        <f t="shared" si="3"/>
        <v>15.233333333333333</v>
      </c>
      <c r="X3">
        <f t="shared" si="3"/>
        <v>464.57456240921721</v>
      </c>
      <c r="Y3" s="2" t="s">
        <v>0</v>
      </c>
    </row>
    <row r="4" spans="1:25" x14ac:dyDescent="0.2">
      <c r="A4" t="s">
        <v>0</v>
      </c>
      <c r="B4" t="s">
        <v>7</v>
      </c>
      <c r="C4" t="s">
        <v>8</v>
      </c>
      <c r="D4">
        <v>9</v>
      </c>
      <c r="E4">
        <v>45.281436329322403</v>
      </c>
      <c r="F4">
        <v>98.795861082157899</v>
      </c>
      <c r="G4">
        <v>24</v>
      </c>
      <c r="H4">
        <v>11</v>
      </c>
      <c r="I4">
        <v>773</v>
      </c>
      <c r="J4" t="s">
        <v>9</v>
      </c>
      <c r="M4">
        <f t="shared" si="2"/>
        <v>9</v>
      </c>
      <c r="N4">
        <f t="shared" si="0"/>
        <v>45.281436329322403</v>
      </c>
      <c r="O4">
        <f t="shared" si="0"/>
        <v>98.795861082157899</v>
      </c>
      <c r="P4">
        <f t="shared" si="0"/>
        <v>24</v>
      </c>
      <c r="Q4">
        <f t="shared" si="0"/>
        <v>11</v>
      </c>
      <c r="R4">
        <f t="shared" si="0"/>
        <v>773</v>
      </c>
      <c r="S4">
        <f>AVERAGE(M$44:M$105)</f>
        <v>6.918032786885246</v>
      </c>
      <c r="T4">
        <f t="shared" ref="T4:X4" si="4">AVERAGE(N$44:N$105)</f>
        <v>64.040857502138067</v>
      </c>
      <c r="U4">
        <f t="shared" si="4"/>
        <v>124.68688066817359</v>
      </c>
      <c r="V4">
        <f t="shared" si="4"/>
        <v>43.950819672131146</v>
      </c>
      <c r="W4">
        <f t="shared" si="4"/>
        <v>21.967213114754099</v>
      </c>
      <c r="X4">
        <f t="shared" si="4"/>
        <v>397.71390723535075</v>
      </c>
      <c r="Y4" s="2" t="s">
        <v>59</v>
      </c>
    </row>
    <row r="5" spans="1:25" x14ac:dyDescent="0.2">
      <c r="A5" t="s">
        <v>0</v>
      </c>
      <c r="B5" t="s">
        <v>10</v>
      </c>
      <c r="C5" t="s">
        <v>11</v>
      </c>
      <c r="D5">
        <v>10</v>
      </c>
      <c r="E5">
        <v>42.653235994805797</v>
      </c>
      <c r="F5">
        <v>120.85083531861601</v>
      </c>
      <c r="G5">
        <v>51</v>
      </c>
      <c r="H5">
        <v>18</v>
      </c>
      <c r="I5">
        <v>363.137254901961</v>
      </c>
      <c r="J5" t="s">
        <v>12</v>
      </c>
      <c r="M5">
        <f t="shared" si="2"/>
        <v>10</v>
      </c>
      <c r="N5">
        <f t="shared" si="0"/>
        <v>42.653235994805797</v>
      </c>
      <c r="O5">
        <f t="shared" si="0"/>
        <v>120.85083531861601</v>
      </c>
      <c r="P5">
        <f t="shared" si="0"/>
        <v>51</v>
      </c>
      <c r="Q5">
        <f t="shared" si="0"/>
        <v>18</v>
      </c>
      <c r="R5">
        <f t="shared" si="0"/>
        <v>363.137254901961</v>
      </c>
    </row>
    <row r="6" spans="1:25" x14ac:dyDescent="0.2">
      <c r="A6" t="s">
        <v>0</v>
      </c>
      <c r="B6" t="s">
        <v>13</v>
      </c>
      <c r="C6" t="s">
        <v>14</v>
      </c>
      <c r="D6">
        <v>9</v>
      </c>
      <c r="E6">
        <v>43.981583064189998</v>
      </c>
      <c r="F6">
        <v>119.00898946780799</v>
      </c>
      <c r="G6">
        <v>46</v>
      </c>
      <c r="H6">
        <v>17</v>
      </c>
      <c r="I6">
        <v>404.41304347826099</v>
      </c>
      <c r="J6" t="s">
        <v>3</v>
      </c>
      <c r="M6">
        <f t="shared" si="2"/>
        <v>9</v>
      </c>
      <c r="N6">
        <f t="shared" si="0"/>
        <v>43.981583064189998</v>
      </c>
      <c r="O6">
        <f t="shared" si="0"/>
        <v>119.00898946780799</v>
      </c>
      <c r="P6">
        <f t="shared" si="0"/>
        <v>46</v>
      </c>
      <c r="Q6">
        <f t="shared" si="0"/>
        <v>17</v>
      </c>
      <c r="R6">
        <f t="shared" si="0"/>
        <v>404.41304347826099</v>
      </c>
    </row>
    <row r="7" spans="1:25" x14ac:dyDescent="0.2">
      <c r="A7" t="s">
        <v>0</v>
      </c>
      <c r="B7" t="s">
        <v>15</v>
      </c>
      <c r="C7" t="s">
        <v>16</v>
      </c>
      <c r="D7">
        <v>9</v>
      </c>
      <c r="E7">
        <v>50.6741793423571</v>
      </c>
      <c r="F7">
        <v>122.68485524991701</v>
      </c>
      <c r="G7">
        <v>46</v>
      </c>
      <c r="H7">
        <v>19</v>
      </c>
      <c r="I7">
        <v>405.73913043478302</v>
      </c>
      <c r="J7" t="s">
        <v>17</v>
      </c>
      <c r="M7">
        <f t="shared" si="2"/>
        <v>9</v>
      </c>
      <c r="N7">
        <f t="shared" si="0"/>
        <v>50.6741793423571</v>
      </c>
      <c r="O7">
        <f t="shared" si="0"/>
        <v>122.68485524991701</v>
      </c>
      <c r="P7">
        <f t="shared" si="0"/>
        <v>46</v>
      </c>
      <c r="Q7">
        <f t="shared" si="0"/>
        <v>19</v>
      </c>
      <c r="R7">
        <f t="shared" si="0"/>
        <v>405.73913043478302</v>
      </c>
    </row>
    <row r="8" spans="1:25" x14ac:dyDescent="0.2">
      <c r="A8" t="s">
        <v>0</v>
      </c>
      <c r="B8" t="s">
        <v>18</v>
      </c>
      <c r="C8" t="s">
        <v>19</v>
      </c>
      <c r="D8">
        <v>10</v>
      </c>
      <c r="E8">
        <v>35.191526185009998</v>
      </c>
      <c r="F8">
        <v>111.784847881796</v>
      </c>
      <c r="G8">
        <v>54</v>
      </c>
      <c r="H8">
        <v>17</v>
      </c>
      <c r="I8">
        <v>333.09259259259301</v>
      </c>
      <c r="J8" t="s">
        <v>20</v>
      </c>
      <c r="M8">
        <f t="shared" si="2"/>
        <v>10</v>
      </c>
      <c r="N8">
        <f t="shared" si="0"/>
        <v>35.191526185009998</v>
      </c>
      <c r="O8">
        <f t="shared" si="0"/>
        <v>111.784847881796</v>
      </c>
      <c r="P8">
        <f t="shared" si="0"/>
        <v>54</v>
      </c>
      <c r="Q8">
        <f t="shared" si="0"/>
        <v>17</v>
      </c>
      <c r="R8">
        <f t="shared" si="0"/>
        <v>333.09259259259301</v>
      </c>
    </row>
    <row r="9" spans="1:25" x14ac:dyDescent="0.2">
      <c r="A9" t="s">
        <v>0</v>
      </c>
      <c r="B9" t="s">
        <v>21</v>
      </c>
      <c r="C9" t="s">
        <v>22</v>
      </c>
      <c r="D9">
        <v>8</v>
      </c>
      <c r="E9">
        <v>64.397887115470198</v>
      </c>
      <c r="F9">
        <v>136.845510120374</v>
      </c>
      <c r="G9">
        <v>34</v>
      </c>
      <c r="H9">
        <v>16</v>
      </c>
      <c r="I9">
        <v>550.41176470588198</v>
      </c>
      <c r="J9" t="s">
        <v>12</v>
      </c>
      <c r="M9">
        <f t="shared" si="2"/>
        <v>8</v>
      </c>
      <c r="N9">
        <f t="shared" si="0"/>
        <v>64.397887115470198</v>
      </c>
      <c r="O9">
        <f t="shared" si="0"/>
        <v>136.845510120374</v>
      </c>
      <c r="P9">
        <f t="shared" si="0"/>
        <v>34</v>
      </c>
      <c r="Q9">
        <f t="shared" si="0"/>
        <v>16</v>
      </c>
      <c r="R9">
        <f t="shared" si="0"/>
        <v>550.41176470588198</v>
      </c>
    </row>
    <row r="10" spans="1:25" x14ac:dyDescent="0.2">
      <c r="A10" t="s">
        <v>0</v>
      </c>
      <c r="B10" t="s">
        <v>38</v>
      </c>
      <c r="C10" t="s">
        <v>39</v>
      </c>
      <c r="D10">
        <v>7</v>
      </c>
      <c r="E10">
        <v>77.308182979093402</v>
      </c>
      <c r="F10">
        <v>132.172054770708</v>
      </c>
      <c r="G10">
        <v>53</v>
      </c>
      <c r="H10">
        <v>31</v>
      </c>
      <c r="I10">
        <v>349.43396226415098</v>
      </c>
      <c r="J10" t="s">
        <v>40</v>
      </c>
      <c r="M10">
        <f t="shared" si="2"/>
        <v>7</v>
      </c>
      <c r="N10">
        <f t="shared" si="0"/>
        <v>77.308182979093402</v>
      </c>
      <c r="O10">
        <f t="shared" si="0"/>
        <v>132.172054770708</v>
      </c>
      <c r="P10">
        <f t="shared" si="0"/>
        <v>53</v>
      </c>
      <c r="Q10">
        <f t="shared" si="0"/>
        <v>31</v>
      </c>
      <c r="R10">
        <f t="shared" si="0"/>
        <v>349.43396226415098</v>
      </c>
    </row>
    <row r="11" spans="1:25" x14ac:dyDescent="0.2">
      <c r="A11" t="s">
        <v>0</v>
      </c>
      <c r="B11" t="s">
        <v>41</v>
      </c>
      <c r="C11" t="s">
        <v>42</v>
      </c>
      <c r="D11">
        <v>5</v>
      </c>
      <c r="E11">
        <v>74.551501240881095</v>
      </c>
      <c r="F11">
        <v>128.770774870613</v>
      </c>
      <c r="G11">
        <v>19</v>
      </c>
      <c r="H11">
        <v>11</v>
      </c>
      <c r="I11">
        <v>234</v>
      </c>
      <c r="J11" t="s">
        <v>43</v>
      </c>
      <c r="M11">
        <f t="shared" si="2"/>
        <v>5</v>
      </c>
      <c r="N11">
        <f t="shared" si="0"/>
        <v>74.551501240881095</v>
      </c>
      <c r="O11">
        <f t="shared" si="0"/>
        <v>128.770774870613</v>
      </c>
      <c r="P11">
        <f t="shared" si="0"/>
        <v>19</v>
      </c>
      <c r="Q11">
        <f t="shared" si="0"/>
        <v>11</v>
      </c>
      <c r="R11">
        <f t="shared" si="0"/>
        <v>234</v>
      </c>
    </row>
    <row r="12" spans="1:25" x14ac:dyDescent="0.2">
      <c r="A12" t="s">
        <v>0</v>
      </c>
      <c r="B12" t="s">
        <v>44</v>
      </c>
      <c r="C12" t="s">
        <v>45</v>
      </c>
      <c r="D12">
        <v>9</v>
      </c>
      <c r="E12">
        <v>71.018113594517601</v>
      </c>
      <c r="F12">
        <v>118.363522657529</v>
      </c>
      <c r="G12">
        <v>40</v>
      </c>
      <c r="H12">
        <v>24</v>
      </c>
      <c r="I12">
        <v>449.875</v>
      </c>
      <c r="J12" t="s">
        <v>32</v>
      </c>
      <c r="M12">
        <f t="shared" si="2"/>
        <v>9</v>
      </c>
      <c r="N12">
        <f t="shared" si="0"/>
        <v>71.018113594517601</v>
      </c>
      <c r="O12">
        <f t="shared" si="0"/>
        <v>118.363522657529</v>
      </c>
      <c r="P12">
        <f t="shared" si="0"/>
        <v>40</v>
      </c>
      <c r="Q12">
        <f t="shared" si="0"/>
        <v>24</v>
      </c>
      <c r="R12">
        <f t="shared" si="0"/>
        <v>449.875</v>
      </c>
    </row>
    <row r="13" spans="1:25" x14ac:dyDescent="0.2">
      <c r="A13" t="s">
        <v>0</v>
      </c>
      <c r="B13" t="s">
        <v>46</v>
      </c>
      <c r="C13" t="s">
        <v>47</v>
      </c>
      <c r="D13">
        <v>0</v>
      </c>
      <c r="E13">
        <v>-1</v>
      </c>
      <c r="F13">
        <v>-1</v>
      </c>
      <c r="G13">
        <v>0</v>
      </c>
      <c r="H13">
        <v>0</v>
      </c>
      <c r="I13">
        <v>-1</v>
      </c>
      <c r="J13" t="s">
        <v>17</v>
      </c>
      <c r="M13" t="str">
        <f t="shared" si="2"/>
        <v/>
      </c>
      <c r="N13" t="str">
        <f t="shared" si="0"/>
        <v/>
      </c>
      <c r="O13" t="str">
        <f t="shared" si="0"/>
        <v/>
      </c>
      <c r="P13" t="str">
        <f t="shared" si="0"/>
        <v/>
      </c>
      <c r="Q13" t="str">
        <f t="shared" si="0"/>
        <v/>
      </c>
      <c r="R13" t="str">
        <f t="shared" si="0"/>
        <v/>
      </c>
    </row>
    <row r="14" spans="1:25" x14ac:dyDescent="0.2">
      <c r="A14" t="s">
        <v>0</v>
      </c>
      <c r="B14" t="s">
        <v>179</v>
      </c>
      <c r="C14" t="s">
        <v>180</v>
      </c>
      <c r="D14">
        <v>7</v>
      </c>
      <c r="E14">
        <v>50.192692161214097</v>
      </c>
      <c r="F14">
        <v>139.42414489226101</v>
      </c>
      <c r="G14">
        <v>25</v>
      </c>
      <c r="H14">
        <v>9</v>
      </c>
      <c r="I14">
        <v>380.24</v>
      </c>
      <c r="J14" t="s">
        <v>12</v>
      </c>
      <c r="M14">
        <f t="shared" si="2"/>
        <v>7</v>
      </c>
      <c r="N14">
        <f t="shared" si="0"/>
        <v>50.192692161214097</v>
      </c>
      <c r="O14">
        <f t="shared" si="0"/>
        <v>139.42414489226101</v>
      </c>
      <c r="P14">
        <f t="shared" si="0"/>
        <v>25</v>
      </c>
      <c r="Q14">
        <f t="shared" si="0"/>
        <v>9</v>
      </c>
      <c r="R14">
        <f t="shared" si="0"/>
        <v>380.24</v>
      </c>
    </row>
    <row r="15" spans="1:25" x14ac:dyDescent="0.2">
      <c r="A15" t="s">
        <v>0</v>
      </c>
      <c r="B15" t="s">
        <v>181</v>
      </c>
      <c r="C15" t="s">
        <v>182</v>
      </c>
      <c r="D15">
        <v>7</v>
      </c>
      <c r="E15">
        <v>16.4724010265424</v>
      </c>
      <c r="F15">
        <v>111.188706929161</v>
      </c>
      <c r="G15">
        <v>27</v>
      </c>
      <c r="H15">
        <v>4</v>
      </c>
      <c r="I15">
        <v>300.222222222222</v>
      </c>
      <c r="J15" t="s">
        <v>72</v>
      </c>
      <c r="M15">
        <f t="shared" si="2"/>
        <v>7</v>
      </c>
      <c r="N15">
        <f t="shared" si="0"/>
        <v>16.4724010265424</v>
      </c>
      <c r="O15">
        <f t="shared" si="0"/>
        <v>111.188706929161</v>
      </c>
      <c r="P15">
        <f t="shared" si="0"/>
        <v>27</v>
      </c>
      <c r="Q15">
        <f t="shared" si="0"/>
        <v>4</v>
      </c>
      <c r="R15">
        <f t="shared" si="0"/>
        <v>300.222222222222</v>
      </c>
      <c r="U15" t="s">
        <v>260</v>
      </c>
    </row>
    <row r="16" spans="1:25" x14ac:dyDescent="0.2">
      <c r="A16" t="s">
        <v>0</v>
      </c>
      <c r="B16" t="s">
        <v>183</v>
      </c>
      <c r="C16" t="s">
        <v>184</v>
      </c>
      <c r="D16">
        <v>6</v>
      </c>
      <c r="E16">
        <v>36.947209536220498</v>
      </c>
      <c r="F16">
        <v>110.841628608661</v>
      </c>
      <c r="G16">
        <v>21</v>
      </c>
      <c r="H16">
        <v>7</v>
      </c>
      <c r="I16">
        <v>423.80952380952402</v>
      </c>
      <c r="J16" t="s">
        <v>32</v>
      </c>
      <c r="M16">
        <f t="shared" si="2"/>
        <v>6</v>
      </c>
      <c r="N16">
        <f t="shared" si="0"/>
        <v>36.947209536220498</v>
      </c>
      <c r="O16">
        <f t="shared" si="0"/>
        <v>110.841628608661</v>
      </c>
      <c r="P16">
        <f t="shared" si="0"/>
        <v>21</v>
      </c>
      <c r="Q16">
        <f t="shared" si="0"/>
        <v>7</v>
      </c>
      <c r="R16">
        <f t="shared" si="0"/>
        <v>423.80952380952402</v>
      </c>
    </row>
    <row r="17" spans="1:18" x14ac:dyDescent="0.2">
      <c r="A17" t="s">
        <v>0</v>
      </c>
      <c r="B17" t="s">
        <v>185</v>
      </c>
      <c r="C17" t="s">
        <v>186</v>
      </c>
      <c r="D17">
        <v>5</v>
      </c>
      <c r="E17">
        <v>51.734568222809997</v>
      </c>
      <c r="F17">
        <v>141.09427697129999</v>
      </c>
      <c r="G17">
        <v>30</v>
      </c>
      <c r="H17">
        <v>11</v>
      </c>
      <c r="I17">
        <v>310.2</v>
      </c>
      <c r="J17" t="s">
        <v>58</v>
      </c>
      <c r="M17">
        <f t="shared" si="2"/>
        <v>5</v>
      </c>
      <c r="N17">
        <f t="shared" si="0"/>
        <v>51.734568222809997</v>
      </c>
      <c r="O17">
        <f t="shared" si="0"/>
        <v>141.09427697129999</v>
      </c>
      <c r="P17">
        <f t="shared" si="0"/>
        <v>30</v>
      </c>
      <c r="Q17">
        <f t="shared" si="0"/>
        <v>11</v>
      </c>
      <c r="R17">
        <f t="shared" si="0"/>
        <v>310.2</v>
      </c>
    </row>
    <row r="18" spans="1:18" x14ac:dyDescent="0.2">
      <c r="A18" t="s">
        <v>0</v>
      </c>
      <c r="B18" t="s">
        <v>213</v>
      </c>
      <c r="C18" t="s">
        <v>214</v>
      </c>
      <c r="D18">
        <v>10</v>
      </c>
      <c r="E18">
        <v>44.746578520925098</v>
      </c>
      <c r="F18">
        <v>120.471557556337</v>
      </c>
      <c r="G18">
        <v>35</v>
      </c>
      <c r="H18">
        <v>13</v>
      </c>
      <c r="I18">
        <v>269.45714285714303</v>
      </c>
      <c r="J18" t="s">
        <v>137</v>
      </c>
      <c r="M18">
        <f t="shared" si="2"/>
        <v>10</v>
      </c>
      <c r="N18">
        <f t="shared" si="2"/>
        <v>44.746578520925098</v>
      </c>
      <c r="O18">
        <f t="shared" si="2"/>
        <v>120.471557556337</v>
      </c>
      <c r="P18">
        <f t="shared" si="2"/>
        <v>35</v>
      </c>
      <c r="Q18">
        <f t="shared" si="2"/>
        <v>13</v>
      </c>
      <c r="R18">
        <f t="shared" ref="R18:R81" si="5">IF($D18&gt;=$L$2,I18,"")</f>
        <v>269.45714285714303</v>
      </c>
    </row>
    <row r="19" spans="1:18" x14ac:dyDescent="0.2">
      <c r="A19" t="s">
        <v>0</v>
      </c>
      <c r="B19" t="s">
        <v>215</v>
      </c>
      <c r="C19" t="s">
        <v>216</v>
      </c>
      <c r="D19">
        <v>8</v>
      </c>
      <c r="E19">
        <v>63.965345101396601</v>
      </c>
      <c r="F19">
        <v>124.73242294772299</v>
      </c>
      <c r="G19">
        <v>39</v>
      </c>
      <c r="H19">
        <v>20</v>
      </c>
      <c r="I19">
        <v>233.871794871795</v>
      </c>
      <c r="J19" t="s">
        <v>32</v>
      </c>
      <c r="M19">
        <f t="shared" si="2"/>
        <v>8</v>
      </c>
      <c r="N19">
        <f t="shared" si="2"/>
        <v>63.965345101396601</v>
      </c>
      <c r="O19">
        <f t="shared" si="2"/>
        <v>124.73242294772299</v>
      </c>
      <c r="P19">
        <f t="shared" si="2"/>
        <v>39</v>
      </c>
      <c r="Q19">
        <f t="shared" si="2"/>
        <v>20</v>
      </c>
      <c r="R19">
        <f t="shared" si="5"/>
        <v>233.871794871795</v>
      </c>
    </row>
    <row r="20" spans="1:18" x14ac:dyDescent="0.2">
      <c r="A20" t="s">
        <v>0</v>
      </c>
      <c r="B20" t="s">
        <v>217</v>
      </c>
      <c r="C20" t="s">
        <v>218</v>
      </c>
      <c r="D20">
        <v>7</v>
      </c>
      <c r="E20">
        <v>83.136484455609803</v>
      </c>
      <c r="F20">
        <v>124.704726683415</v>
      </c>
      <c r="G20">
        <v>36</v>
      </c>
      <c r="H20">
        <v>24</v>
      </c>
      <c r="I20">
        <v>257</v>
      </c>
      <c r="J20" t="s">
        <v>9</v>
      </c>
      <c r="M20">
        <f t="shared" si="2"/>
        <v>7</v>
      </c>
      <c r="N20">
        <f t="shared" si="2"/>
        <v>83.136484455609803</v>
      </c>
      <c r="O20">
        <f t="shared" si="2"/>
        <v>124.704726683415</v>
      </c>
      <c r="P20">
        <f t="shared" si="2"/>
        <v>36</v>
      </c>
      <c r="Q20">
        <f t="shared" si="2"/>
        <v>24</v>
      </c>
      <c r="R20">
        <f t="shared" si="5"/>
        <v>257</v>
      </c>
    </row>
    <row r="21" spans="1:18" x14ac:dyDescent="0.2">
      <c r="A21" t="s">
        <v>0</v>
      </c>
      <c r="B21" t="s">
        <v>219</v>
      </c>
      <c r="C21" t="s">
        <v>220</v>
      </c>
      <c r="D21">
        <v>7</v>
      </c>
      <c r="E21">
        <v>47.883201128289102</v>
      </c>
      <c r="F21">
        <v>117.866341238865</v>
      </c>
      <c r="G21">
        <v>32</v>
      </c>
      <c r="H21">
        <v>13</v>
      </c>
      <c r="I21">
        <v>286.0625</v>
      </c>
      <c r="J21" t="s">
        <v>43</v>
      </c>
      <c r="M21">
        <f t="shared" si="2"/>
        <v>7</v>
      </c>
      <c r="N21">
        <f t="shared" si="2"/>
        <v>47.883201128289102</v>
      </c>
      <c r="O21">
        <f t="shared" si="2"/>
        <v>117.866341238865</v>
      </c>
      <c r="P21">
        <f t="shared" si="2"/>
        <v>32</v>
      </c>
      <c r="Q21">
        <f t="shared" si="2"/>
        <v>13</v>
      </c>
      <c r="R21">
        <f t="shared" si="5"/>
        <v>286.0625</v>
      </c>
    </row>
    <row r="22" spans="1:18" x14ac:dyDescent="0.2">
      <c r="A22" t="s">
        <v>0</v>
      </c>
      <c r="B22" t="s">
        <v>221</v>
      </c>
      <c r="C22" t="s">
        <v>222</v>
      </c>
      <c r="D22">
        <v>7</v>
      </c>
      <c r="E22">
        <v>45.049337118771398</v>
      </c>
      <c r="F22">
        <v>125.137047552143</v>
      </c>
      <c r="G22">
        <v>25</v>
      </c>
      <c r="H22">
        <v>9</v>
      </c>
      <c r="I22">
        <v>368.32</v>
      </c>
      <c r="J22" t="s">
        <v>29</v>
      </c>
      <c r="M22">
        <f t="shared" si="2"/>
        <v>7</v>
      </c>
      <c r="N22">
        <f t="shared" si="2"/>
        <v>45.049337118771398</v>
      </c>
      <c r="O22">
        <f t="shared" si="2"/>
        <v>125.137047552143</v>
      </c>
      <c r="P22">
        <f t="shared" si="2"/>
        <v>25</v>
      </c>
      <c r="Q22">
        <f t="shared" si="2"/>
        <v>9</v>
      </c>
      <c r="R22">
        <f t="shared" si="5"/>
        <v>368.32</v>
      </c>
    </row>
    <row r="23" spans="1:18" x14ac:dyDescent="0.2">
      <c r="A23" t="s">
        <v>0</v>
      </c>
      <c r="B23" t="s">
        <v>223</v>
      </c>
      <c r="C23" t="s">
        <v>224</v>
      </c>
      <c r="D23">
        <v>5</v>
      </c>
      <c r="E23">
        <v>84.399421379294793</v>
      </c>
      <c r="F23">
        <v>135.772982218865</v>
      </c>
      <c r="G23">
        <v>37</v>
      </c>
      <c r="H23">
        <v>23</v>
      </c>
      <c r="I23">
        <v>246.37837837837799</v>
      </c>
      <c r="J23" t="s">
        <v>29</v>
      </c>
      <c r="M23">
        <f t="shared" si="2"/>
        <v>5</v>
      </c>
      <c r="N23">
        <f t="shared" si="2"/>
        <v>84.399421379294793</v>
      </c>
      <c r="O23">
        <f t="shared" si="2"/>
        <v>135.772982218865</v>
      </c>
      <c r="P23">
        <f t="shared" si="2"/>
        <v>37</v>
      </c>
      <c r="Q23">
        <f t="shared" si="2"/>
        <v>23</v>
      </c>
      <c r="R23">
        <f t="shared" si="5"/>
        <v>246.37837837837799</v>
      </c>
    </row>
    <row r="24" spans="1:18" x14ac:dyDescent="0.2">
      <c r="A24" t="s">
        <v>0</v>
      </c>
      <c r="B24" t="s">
        <v>225</v>
      </c>
      <c r="C24" t="s">
        <v>226</v>
      </c>
      <c r="D24">
        <v>8</v>
      </c>
      <c r="E24">
        <v>37.584736828137601</v>
      </c>
      <c r="F24">
        <v>108.99573680159899</v>
      </c>
      <c r="G24">
        <v>29</v>
      </c>
      <c r="H24">
        <v>10</v>
      </c>
      <c r="I24">
        <v>321.931034482759</v>
      </c>
      <c r="J24" t="s">
        <v>58</v>
      </c>
      <c r="M24">
        <f t="shared" si="2"/>
        <v>8</v>
      </c>
      <c r="N24">
        <f t="shared" si="2"/>
        <v>37.584736828137601</v>
      </c>
      <c r="O24">
        <f t="shared" si="2"/>
        <v>108.99573680159899</v>
      </c>
      <c r="P24">
        <f t="shared" si="2"/>
        <v>29</v>
      </c>
      <c r="Q24">
        <f t="shared" si="2"/>
        <v>10</v>
      </c>
      <c r="R24">
        <f t="shared" si="5"/>
        <v>321.931034482759</v>
      </c>
    </row>
    <row r="25" spans="1:18" x14ac:dyDescent="0.2">
      <c r="A25" t="s">
        <v>0</v>
      </c>
      <c r="B25" t="s">
        <v>227</v>
      </c>
      <c r="C25" t="s">
        <v>228</v>
      </c>
      <c r="D25">
        <v>7</v>
      </c>
      <c r="E25">
        <v>53.190451507664498</v>
      </c>
      <c r="F25">
        <v>119.678515892245</v>
      </c>
      <c r="G25">
        <v>27</v>
      </c>
      <c r="H25">
        <v>12</v>
      </c>
      <c r="I25">
        <v>712.22222222222194</v>
      </c>
      <c r="J25" t="s">
        <v>3</v>
      </c>
      <c r="M25">
        <f t="shared" si="2"/>
        <v>7</v>
      </c>
      <c r="N25">
        <f t="shared" si="2"/>
        <v>53.190451507664498</v>
      </c>
      <c r="O25">
        <f t="shared" si="2"/>
        <v>119.678515892245</v>
      </c>
      <c r="P25">
        <f t="shared" si="2"/>
        <v>27</v>
      </c>
      <c r="Q25">
        <f t="shared" si="2"/>
        <v>12</v>
      </c>
      <c r="R25">
        <f t="shared" si="5"/>
        <v>712.22222222222194</v>
      </c>
    </row>
    <row r="26" spans="1:18" x14ac:dyDescent="0.2">
      <c r="A26" t="s">
        <v>0</v>
      </c>
      <c r="B26" t="s">
        <v>229</v>
      </c>
      <c r="C26" t="s">
        <v>230</v>
      </c>
      <c r="D26">
        <v>6</v>
      </c>
      <c r="E26">
        <v>68.980798609693196</v>
      </c>
      <c r="F26">
        <v>157.67039682215599</v>
      </c>
      <c r="G26">
        <v>16</v>
      </c>
      <c r="H26">
        <v>7</v>
      </c>
      <c r="I26">
        <v>1221.1875</v>
      </c>
      <c r="J26" t="s">
        <v>12</v>
      </c>
      <c r="M26">
        <f t="shared" si="2"/>
        <v>6</v>
      </c>
      <c r="N26">
        <f t="shared" si="2"/>
        <v>68.980798609693196</v>
      </c>
      <c r="O26">
        <f t="shared" si="2"/>
        <v>157.67039682215599</v>
      </c>
      <c r="P26">
        <f t="shared" si="2"/>
        <v>16</v>
      </c>
      <c r="Q26">
        <f t="shared" si="2"/>
        <v>7</v>
      </c>
      <c r="R26">
        <f t="shared" si="5"/>
        <v>1221.1875</v>
      </c>
    </row>
    <row r="27" spans="1:18" x14ac:dyDescent="0.2">
      <c r="A27" t="s">
        <v>0</v>
      </c>
      <c r="B27" t="s">
        <v>231</v>
      </c>
      <c r="C27" t="s">
        <v>232</v>
      </c>
      <c r="D27">
        <v>7</v>
      </c>
      <c r="E27">
        <v>58.0249112224678</v>
      </c>
      <c r="F27">
        <v>133.903641282618</v>
      </c>
      <c r="G27">
        <v>30</v>
      </c>
      <c r="H27">
        <v>13</v>
      </c>
      <c r="I27">
        <v>603.43333333333305</v>
      </c>
      <c r="J27" t="s">
        <v>6</v>
      </c>
      <c r="M27">
        <f t="shared" si="2"/>
        <v>7</v>
      </c>
      <c r="N27">
        <f t="shared" si="2"/>
        <v>58.0249112224678</v>
      </c>
      <c r="O27">
        <f t="shared" si="2"/>
        <v>133.903641282618</v>
      </c>
      <c r="P27">
        <f t="shared" si="2"/>
        <v>30</v>
      </c>
      <c r="Q27">
        <f t="shared" si="2"/>
        <v>13</v>
      </c>
      <c r="R27">
        <f t="shared" si="5"/>
        <v>603.43333333333305</v>
      </c>
    </row>
    <row r="28" spans="1:18" x14ac:dyDescent="0.2">
      <c r="A28" t="s">
        <v>0</v>
      </c>
      <c r="B28" t="s">
        <v>233</v>
      </c>
      <c r="C28" t="s">
        <v>234</v>
      </c>
      <c r="D28">
        <v>6</v>
      </c>
      <c r="E28">
        <v>84.830071630530298</v>
      </c>
      <c r="F28">
        <v>147.03879082625201</v>
      </c>
      <c r="G28">
        <v>26</v>
      </c>
      <c r="H28">
        <v>15</v>
      </c>
      <c r="I28">
        <v>729.76923076923094</v>
      </c>
      <c r="J28" t="s">
        <v>20</v>
      </c>
      <c r="M28">
        <f t="shared" si="2"/>
        <v>6</v>
      </c>
      <c r="N28">
        <f t="shared" si="2"/>
        <v>84.830071630530298</v>
      </c>
      <c r="O28">
        <f t="shared" si="2"/>
        <v>147.03879082625201</v>
      </c>
      <c r="P28">
        <f t="shared" si="2"/>
        <v>26</v>
      </c>
      <c r="Q28">
        <f t="shared" si="2"/>
        <v>15</v>
      </c>
      <c r="R28">
        <f t="shared" si="5"/>
        <v>729.76923076923094</v>
      </c>
    </row>
    <row r="29" spans="1:18" x14ac:dyDescent="0.2">
      <c r="A29" t="s">
        <v>0</v>
      </c>
      <c r="B29" t="s">
        <v>244</v>
      </c>
      <c r="C29" t="s">
        <v>245</v>
      </c>
      <c r="D29">
        <v>9</v>
      </c>
      <c r="E29">
        <v>57.556523238073403</v>
      </c>
      <c r="F29">
        <v>102.779505782274</v>
      </c>
      <c r="G29">
        <v>25</v>
      </c>
      <c r="H29">
        <v>14</v>
      </c>
      <c r="I29">
        <v>771.36</v>
      </c>
      <c r="J29" t="s">
        <v>40</v>
      </c>
      <c r="M29">
        <f t="shared" si="2"/>
        <v>9</v>
      </c>
      <c r="N29">
        <f t="shared" si="2"/>
        <v>57.556523238073403</v>
      </c>
      <c r="O29">
        <f t="shared" si="2"/>
        <v>102.779505782274</v>
      </c>
      <c r="P29">
        <f t="shared" si="2"/>
        <v>25</v>
      </c>
      <c r="Q29">
        <f t="shared" si="2"/>
        <v>14</v>
      </c>
      <c r="R29">
        <f t="shared" si="5"/>
        <v>771.36</v>
      </c>
    </row>
    <row r="30" spans="1:18" x14ac:dyDescent="0.2">
      <c r="A30" t="s">
        <v>0</v>
      </c>
      <c r="B30" t="s">
        <v>246</v>
      </c>
      <c r="C30" t="s">
        <v>247</v>
      </c>
      <c r="D30">
        <v>8</v>
      </c>
      <c r="E30">
        <v>60.5879886996808</v>
      </c>
      <c r="F30">
        <v>121.175977399362</v>
      </c>
      <c r="G30">
        <v>34</v>
      </c>
      <c r="H30">
        <v>17</v>
      </c>
      <c r="I30">
        <v>572.05882352941205</v>
      </c>
      <c r="J30" t="s">
        <v>9</v>
      </c>
      <c r="M30">
        <f t="shared" si="2"/>
        <v>8</v>
      </c>
      <c r="N30">
        <f t="shared" si="2"/>
        <v>60.5879886996808</v>
      </c>
      <c r="O30">
        <f t="shared" si="2"/>
        <v>121.175977399362</v>
      </c>
      <c r="P30">
        <f t="shared" si="2"/>
        <v>34</v>
      </c>
      <c r="Q30">
        <f t="shared" si="2"/>
        <v>17</v>
      </c>
      <c r="R30">
        <f t="shared" si="5"/>
        <v>572.05882352941205</v>
      </c>
    </row>
    <row r="31" spans="1:18" x14ac:dyDescent="0.2">
      <c r="A31" t="s">
        <v>0</v>
      </c>
      <c r="B31" t="s">
        <v>248</v>
      </c>
      <c r="C31" t="s">
        <v>249</v>
      </c>
      <c r="D31">
        <v>5</v>
      </c>
      <c r="E31">
        <v>63.457015572600199</v>
      </c>
      <c r="F31">
        <v>126.9140311452</v>
      </c>
      <c r="G31">
        <v>38</v>
      </c>
      <c r="H31">
        <v>19</v>
      </c>
      <c r="I31">
        <v>498.63157894736798</v>
      </c>
      <c r="J31" t="s">
        <v>6</v>
      </c>
      <c r="M31">
        <f t="shared" si="2"/>
        <v>5</v>
      </c>
      <c r="N31">
        <f t="shared" si="2"/>
        <v>63.457015572600199</v>
      </c>
      <c r="O31">
        <f t="shared" si="2"/>
        <v>126.9140311452</v>
      </c>
      <c r="P31">
        <f t="shared" si="2"/>
        <v>38</v>
      </c>
      <c r="Q31">
        <f t="shared" si="2"/>
        <v>19</v>
      </c>
      <c r="R31">
        <f t="shared" si="5"/>
        <v>498.63157894736798</v>
      </c>
    </row>
    <row r="32" spans="1:18" x14ac:dyDescent="0.2">
      <c r="A32" t="s">
        <v>0</v>
      </c>
      <c r="B32" t="s">
        <v>250</v>
      </c>
      <c r="C32" t="s">
        <v>251</v>
      </c>
      <c r="D32">
        <v>7</v>
      </c>
      <c r="E32">
        <v>51.275524629708002</v>
      </c>
      <c r="F32">
        <v>135.18092856922999</v>
      </c>
      <c r="G32">
        <v>58</v>
      </c>
      <c r="H32">
        <v>22</v>
      </c>
      <c r="I32">
        <v>312.58620689655203</v>
      </c>
      <c r="J32" t="s">
        <v>20</v>
      </c>
      <c r="M32">
        <f t="shared" si="2"/>
        <v>7</v>
      </c>
      <c r="N32">
        <f t="shared" si="2"/>
        <v>51.275524629708002</v>
      </c>
      <c r="O32">
        <f t="shared" si="2"/>
        <v>135.18092856922999</v>
      </c>
      <c r="P32">
        <f t="shared" si="2"/>
        <v>58</v>
      </c>
      <c r="Q32">
        <f t="shared" si="2"/>
        <v>22</v>
      </c>
      <c r="R32">
        <f t="shared" si="5"/>
        <v>312.58620689655203</v>
      </c>
    </row>
    <row r="33" spans="1:18" x14ac:dyDescent="0.2">
      <c r="A33" t="s">
        <v>23</v>
      </c>
      <c r="B33" t="s">
        <v>24</v>
      </c>
      <c r="C33" t="s">
        <v>25</v>
      </c>
      <c r="D33">
        <v>0</v>
      </c>
      <c r="E33">
        <v>148.79831337659601</v>
      </c>
      <c r="F33">
        <v>148.79831337659601</v>
      </c>
      <c r="G33">
        <v>1</v>
      </c>
      <c r="H33">
        <v>1</v>
      </c>
      <c r="I33">
        <v>148.79831337659601</v>
      </c>
      <c r="J33" t="s">
        <v>3</v>
      </c>
      <c r="M33" t="str">
        <f t="shared" si="2"/>
        <v/>
      </c>
      <c r="N33" t="str">
        <f t="shared" si="2"/>
        <v/>
      </c>
      <c r="O33" t="str">
        <f t="shared" si="2"/>
        <v/>
      </c>
      <c r="P33" t="str">
        <f t="shared" si="2"/>
        <v/>
      </c>
      <c r="Q33" t="str">
        <f t="shared" si="2"/>
        <v/>
      </c>
      <c r="R33" t="str">
        <f t="shared" si="5"/>
        <v/>
      </c>
    </row>
    <row r="34" spans="1:18" x14ac:dyDescent="0.2">
      <c r="A34" t="s">
        <v>23</v>
      </c>
      <c r="B34" t="s">
        <v>24</v>
      </c>
      <c r="C34" t="s">
        <v>26</v>
      </c>
      <c r="D34">
        <v>0</v>
      </c>
      <c r="E34">
        <v>163.69667391549399</v>
      </c>
      <c r="F34">
        <v>163.69667391549399</v>
      </c>
      <c r="G34">
        <v>1</v>
      </c>
      <c r="H34">
        <v>1</v>
      </c>
      <c r="I34">
        <v>163.69667391549399</v>
      </c>
      <c r="J34" t="s">
        <v>9</v>
      </c>
      <c r="M34" t="str">
        <f t="shared" si="2"/>
        <v/>
      </c>
      <c r="N34" t="str">
        <f t="shared" si="2"/>
        <v/>
      </c>
      <c r="O34" t="str">
        <f t="shared" si="2"/>
        <v/>
      </c>
      <c r="P34" t="str">
        <f t="shared" si="2"/>
        <v/>
      </c>
      <c r="Q34" t="str">
        <f t="shared" si="2"/>
        <v/>
      </c>
      <c r="R34" t="str">
        <f t="shared" si="5"/>
        <v/>
      </c>
    </row>
    <row r="35" spans="1:18" x14ac:dyDescent="0.2">
      <c r="A35" t="s">
        <v>23</v>
      </c>
      <c r="B35" t="s">
        <v>27</v>
      </c>
      <c r="C35" t="s">
        <v>28</v>
      </c>
      <c r="D35">
        <v>8</v>
      </c>
      <c r="E35">
        <v>64.631896135804496</v>
      </c>
      <c r="F35">
        <v>115.125564991902</v>
      </c>
      <c r="G35">
        <v>57</v>
      </c>
      <c r="H35">
        <v>32</v>
      </c>
      <c r="I35">
        <v>319.385964912281</v>
      </c>
      <c r="J35" t="s">
        <v>29</v>
      </c>
      <c r="M35">
        <f t="shared" si="2"/>
        <v>8</v>
      </c>
      <c r="N35">
        <f t="shared" si="2"/>
        <v>64.631896135804496</v>
      </c>
      <c r="O35">
        <f t="shared" si="2"/>
        <v>115.125564991902</v>
      </c>
      <c r="P35">
        <f t="shared" si="2"/>
        <v>57</v>
      </c>
      <c r="Q35">
        <f t="shared" si="2"/>
        <v>32</v>
      </c>
      <c r="R35">
        <f t="shared" si="5"/>
        <v>319.385964912281</v>
      </c>
    </row>
    <row r="36" spans="1:18" x14ac:dyDescent="0.2">
      <c r="A36" t="s">
        <v>23</v>
      </c>
      <c r="B36" t="s">
        <v>30</v>
      </c>
      <c r="C36" t="s">
        <v>31</v>
      </c>
      <c r="D36">
        <v>1</v>
      </c>
      <c r="E36">
        <v>173.02920810613699</v>
      </c>
      <c r="F36">
        <v>173.02920810613699</v>
      </c>
      <c r="G36">
        <v>7</v>
      </c>
      <c r="H36">
        <v>7</v>
      </c>
      <c r="I36">
        <v>229.57142857142901</v>
      </c>
      <c r="J36" t="s">
        <v>32</v>
      </c>
      <c r="M36">
        <f t="shared" si="2"/>
        <v>1</v>
      </c>
      <c r="N36">
        <f t="shared" si="2"/>
        <v>173.02920810613699</v>
      </c>
      <c r="O36">
        <f t="shared" si="2"/>
        <v>173.02920810613699</v>
      </c>
      <c r="P36">
        <f t="shared" si="2"/>
        <v>7</v>
      </c>
      <c r="Q36">
        <f t="shared" si="2"/>
        <v>7</v>
      </c>
      <c r="R36">
        <f t="shared" si="5"/>
        <v>229.57142857142901</v>
      </c>
    </row>
    <row r="37" spans="1:18" x14ac:dyDescent="0.2">
      <c r="A37" t="s">
        <v>23</v>
      </c>
      <c r="B37" t="s">
        <v>33</v>
      </c>
      <c r="C37" t="s">
        <v>34</v>
      </c>
      <c r="D37">
        <v>8</v>
      </c>
      <c r="E37">
        <v>73.002369610249303</v>
      </c>
      <c r="F37">
        <v>130.03547086825699</v>
      </c>
      <c r="G37">
        <v>57</v>
      </c>
      <c r="H37">
        <v>32</v>
      </c>
      <c r="I37">
        <v>312.45614035087698</v>
      </c>
      <c r="J37" t="s">
        <v>35</v>
      </c>
      <c r="M37">
        <f t="shared" si="2"/>
        <v>8</v>
      </c>
      <c r="N37">
        <f t="shared" si="2"/>
        <v>73.002369610249303</v>
      </c>
      <c r="O37">
        <f t="shared" si="2"/>
        <v>130.03547086825699</v>
      </c>
      <c r="P37">
        <f t="shared" si="2"/>
        <v>57</v>
      </c>
      <c r="Q37">
        <f t="shared" si="2"/>
        <v>32</v>
      </c>
      <c r="R37">
        <f t="shared" si="5"/>
        <v>312.45614035087698</v>
      </c>
    </row>
    <row r="38" spans="1:18" x14ac:dyDescent="0.2">
      <c r="A38" t="s">
        <v>23</v>
      </c>
      <c r="B38" t="s">
        <v>36</v>
      </c>
      <c r="C38" t="s">
        <v>37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M38" t="str">
        <f t="shared" si="2"/>
        <v/>
      </c>
      <c r="N38" t="str">
        <f t="shared" si="2"/>
        <v/>
      </c>
      <c r="O38" t="str">
        <f t="shared" si="2"/>
        <v/>
      </c>
      <c r="P38" t="str">
        <f t="shared" si="2"/>
        <v/>
      </c>
      <c r="Q38" t="str">
        <f t="shared" si="2"/>
        <v/>
      </c>
      <c r="R38" t="str">
        <f t="shared" si="5"/>
        <v/>
      </c>
    </row>
    <row r="39" spans="1:18" x14ac:dyDescent="0.2">
      <c r="A39" t="s">
        <v>23</v>
      </c>
      <c r="B39" t="s">
        <v>211</v>
      </c>
      <c r="C39" t="s">
        <v>212</v>
      </c>
      <c r="D39">
        <v>2</v>
      </c>
      <c r="E39">
        <v>107.955517062693</v>
      </c>
      <c r="F39">
        <v>140.34217218150101</v>
      </c>
      <c r="G39">
        <v>13</v>
      </c>
      <c r="H39">
        <v>10</v>
      </c>
      <c r="I39">
        <v>755.30769230769204</v>
      </c>
      <c r="J39" t="s">
        <v>29</v>
      </c>
      <c r="M39">
        <f t="shared" si="2"/>
        <v>2</v>
      </c>
      <c r="N39">
        <f t="shared" si="2"/>
        <v>107.955517062693</v>
      </c>
      <c r="O39">
        <f t="shared" si="2"/>
        <v>140.34217218150101</v>
      </c>
      <c r="P39">
        <f t="shared" si="2"/>
        <v>13</v>
      </c>
      <c r="Q39">
        <f t="shared" si="2"/>
        <v>10</v>
      </c>
      <c r="R39">
        <f t="shared" si="5"/>
        <v>755.30769230769204</v>
      </c>
    </row>
    <row r="40" spans="1:18" x14ac:dyDescent="0.2">
      <c r="A40" t="s">
        <v>23</v>
      </c>
      <c r="B40" t="s">
        <v>235</v>
      </c>
      <c r="C40" t="s">
        <v>236</v>
      </c>
      <c r="D40">
        <v>1</v>
      </c>
      <c r="E40">
        <v>112.531707742175</v>
      </c>
      <c r="F40">
        <v>126.03551267123601</v>
      </c>
      <c r="G40">
        <v>28</v>
      </c>
      <c r="H40">
        <v>25</v>
      </c>
      <c r="I40">
        <v>303.71428571428601</v>
      </c>
      <c r="J40" t="s">
        <v>12</v>
      </c>
      <c r="M40">
        <f t="shared" si="2"/>
        <v>1</v>
      </c>
      <c r="N40">
        <f t="shared" si="2"/>
        <v>112.531707742175</v>
      </c>
      <c r="O40">
        <f t="shared" si="2"/>
        <v>126.03551267123601</v>
      </c>
      <c r="P40">
        <f t="shared" si="2"/>
        <v>28</v>
      </c>
      <c r="Q40">
        <f t="shared" si="2"/>
        <v>25</v>
      </c>
      <c r="R40">
        <f t="shared" si="5"/>
        <v>303.71428571428601</v>
      </c>
    </row>
    <row r="41" spans="1:18" x14ac:dyDescent="0.2">
      <c r="A41" t="s">
        <v>23</v>
      </c>
      <c r="B41" t="s">
        <v>237</v>
      </c>
      <c r="C41" t="s">
        <v>238</v>
      </c>
      <c r="D41">
        <v>2</v>
      </c>
      <c r="E41">
        <v>116.81564227459999</v>
      </c>
      <c r="F41">
        <v>124.603351759574</v>
      </c>
      <c r="G41">
        <v>32</v>
      </c>
      <c r="H41">
        <v>30</v>
      </c>
      <c r="I41">
        <v>280</v>
      </c>
      <c r="J41" t="s">
        <v>43</v>
      </c>
      <c r="M41">
        <f t="shared" si="2"/>
        <v>2</v>
      </c>
      <c r="N41">
        <f t="shared" si="2"/>
        <v>116.81564227459999</v>
      </c>
      <c r="O41">
        <f t="shared" si="2"/>
        <v>124.603351759574</v>
      </c>
      <c r="P41">
        <f t="shared" si="2"/>
        <v>32</v>
      </c>
      <c r="Q41">
        <f t="shared" si="2"/>
        <v>30</v>
      </c>
      <c r="R41">
        <f t="shared" si="5"/>
        <v>280</v>
      </c>
    </row>
    <row r="42" spans="1:18" x14ac:dyDescent="0.2">
      <c r="A42" t="s">
        <v>23</v>
      </c>
      <c r="B42" t="s">
        <v>239</v>
      </c>
      <c r="C42" t="s">
        <v>240</v>
      </c>
      <c r="D42">
        <v>1</v>
      </c>
      <c r="E42">
        <v>128.534349134053</v>
      </c>
      <c r="F42">
        <v>133.67572309941499</v>
      </c>
      <c r="G42">
        <v>26</v>
      </c>
      <c r="H42">
        <v>25</v>
      </c>
      <c r="I42">
        <v>364.19230769230802</v>
      </c>
      <c r="J42" t="s">
        <v>32</v>
      </c>
      <c r="M42">
        <f t="shared" si="2"/>
        <v>1</v>
      </c>
      <c r="N42">
        <f t="shared" si="2"/>
        <v>128.534349134053</v>
      </c>
      <c r="O42">
        <f t="shared" si="2"/>
        <v>133.67572309941499</v>
      </c>
      <c r="P42">
        <f t="shared" si="2"/>
        <v>26</v>
      </c>
      <c r="Q42">
        <f t="shared" si="2"/>
        <v>25</v>
      </c>
      <c r="R42">
        <f t="shared" si="5"/>
        <v>364.19230769230802</v>
      </c>
    </row>
    <row r="43" spans="1:18" x14ac:dyDescent="0.2">
      <c r="A43" t="s">
        <v>23</v>
      </c>
      <c r="B43" t="s">
        <v>241</v>
      </c>
      <c r="C43" t="s">
        <v>242</v>
      </c>
      <c r="D43">
        <v>1</v>
      </c>
      <c r="E43">
        <v>121.032719999485</v>
      </c>
      <c r="F43">
        <v>126.075749999463</v>
      </c>
      <c r="G43">
        <v>25</v>
      </c>
      <c r="H43">
        <v>24</v>
      </c>
      <c r="I43">
        <v>356.48</v>
      </c>
      <c r="J43" t="s">
        <v>243</v>
      </c>
      <c r="M43">
        <f t="shared" si="2"/>
        <v>1</v>
      </c>
      <c r="N43">
        <f t="shared" si="2"/>
        <v>121.032719999485</v>
      </c>
      <c r="O43">
        <f t="shared" si="2"/>
        <v>126.075749999463</v>
      </c>
      <c r="P43">
        <f t="shared" si="2"/>
        <v>25</v>
      </c>
      <c r="Q43">
        <f t="shared" si="2"/>
        <v>24</v>
      </c>
      <c r="R43">
        <f t="shared" si="5"/>
        <v>356.48</v>
      </c>
    </row>
    <row r="44" spans="1:18" x14ac:dyDescent="0.2">
      <c r="A44" t="s">
        <v>59</v>
      </c>
      <c r="B44" t="s">
        <v>60</v>
      </c>
      <c r="C44" t="s">
        <v>61</v>
      </c>
      <c r="D44">
        <v>7</v>
      </c>
      <c r="E44">
        <v>85.369618835215903</v>
      </c>
      <c r="F44">
        <v>145.444535793331</v>
      </c>
      <c r="G44">
        <v>46</v>
      </c>
      <c r="H44">
        <v>27</v>
      </c>
      <c r="I44">
        <v>404.54347826087002</v>
      </c>
      <c r="J44" t="s">
        <v>43</v>
      </c>
      <c r="M44">
        <f t="shared" si="2"/>
        <v>7</v>
      </c>
      <c r="N44">
        <f t="shared" si="2"/>
        <v>85.369618835215903</v>
      </c>
      <c r="O44">
        <f t="shared" si="2"/>
        <v>145.444535793331</v>
      </c>
      <c r="P44">
        <f t="shared" si="2"/>
        <v>46</v>
      </c>
      <c r="Q44">
        <f t="shared" si="2"/>
        <v>27</v>
      </c>
      <c r="R44">
        <f t="shared" si="5"/>
        <v>404.54347826087002</v>
      </c>
    </row>
    <row r="45" spans="1:18" x14ac:dyDescent="0.2">
      <c r="A45" t="s">
        <v>59</v>
      </c>
      <c r="B45" t="s">
        <v>62</v>
      </c>
      <c r="C45" t="s">
        <v>63</v>
      </c>
      <c r="D45">
        <v>4</v>
      </c>
      <c r="E45">
        <v>111.600026006519</v>
      </c>
      <c r="F45">
        <v>147.31203432860499</v>
      </c>
      <c r="G45">
        <v>33</v>
      </c>
      <c r="H45">
        <v>25</v>
      </c>
      <c r="I45">
        <v>558.15151515151501</v>
      </c>
      <c r="J45" t="s">
        <v>64</v>
      </c>
      <c r="M45">
        <f t="shared" si="2"/>
        <v>4</v>
      </c>
      <c r="N45">
        <f t="shared" si="2"/>
        <v>111.600026006519</v>
      </c>
      <c r="O45">
        <f t="shared" si="2"/>
        <v>147.31203432860499</v>
      </c>
      <c r="P45">
        <f t="shared" si="2"/>
        <v>33</v>
      </c>
      <c r="Q45">
        <f t="shared" si="2"/>
        <v>25</v>
      </c>
      <c r="R45">
        <f t="shared" si="5"/>
        <v>558.15151515151501</v>
      </c>
    </row>
    <row r="46" spans="1:18" x14ac:dyDescent="0.2">
      <c r="A46" t="s">
        <v>59</v>
      </c>
      <c r="B46" t="s">
        <v>65</v>
      </c>
      <c r="C46" t="s">
        <v>66</v>
      </c>
      <c r="D46">
        <v>9</v>
      </c>
      <c r="E46">
        <v>40.420910425588801</v>
      </c>
      <c r="F46">
        <v>110.625649585822</v>
      </c>
      <c r="G46">
        <v>52</v>
      </c>
      <c r="H46">
        <v>19</v>
      </c>
      <c r="I46">
        <v>349.84615384615398</v>
      </c>
      <c r="J46" t="s">
        <v>32</v>
      </c>
      <c r="M46">
        <f t="shared" si="2"/>
        <v>9</v>
      </c>
      <c r="N46">
        <f t="shared" si="2"/>
        <v>40.420910425588801</v>
      </c>
      <c r="O46">
        <f t="shared" si="2"/>
        <v>110.625649585822</v>
      </c>
      <c r="P46">
        <f t="shared" si="2"/>
        <v>52</v>
      </c>
      <c r="Q46">
        <f t="shared" si="2"/>
        <v>19</v>
      </c>
      <c r="R46">
        <f t="shared" si="5"/>
        <v>349.84615384615398</v>
      </c>
    </row>
    <row r="47" spans="1:18" x14ac:dyDescent="0.2">
      <c r="A47" t="s">
        <v>59</v>
      </c>
      <c r="B47" t="s">
        <v>67</v>
      </c>
      <c r="C47" t="s">
        <v>68</v>
      </c>
      <c r="D47">
        <v>9</v>
      </c>
      <c r="E47">
        <v>39.368086819159501</v>
      </c>
      <c r="F47">
        <v>101.23222324926699</v>
      </c>
      <c r="G47">
        <v>54</v>
      </c>
      <c r="H47">
        <v>21</v>
      </c>
      <c r="I47">
        <v>321.85185185185202</v>
      </c>
      <c r="J47" t="s">
        <v>69</v>
      </c>
      <c r="M47">
        <f t="shared" si="2"/>
        <v>9</v>
      </c>
      <c r="N47">
        <f t="shared" si="2"/>
        <v>39.368086819159501</v>
      </c>
      <c r="O47">
        <f t="shared" si="2"/>
        <v>101.23222324926699</v>
      </c>
      <c r="P47">
        <f t="shared" si="2"/>
        <v>54</v>
      </c>
      <c r="Q47">
        <f t="shared" si="2"/>
        <v>21</v>
      </c>
      <c r="R47">
        <f t="shared" si="5"/>
        <v>321.85185185185202</v>
      </c>
    </row>
    <row r="48" spans="1:18" x14ac:dyDescent="0.2">
      <c r="A48" t="s">
        <v>59</v>
      </c>
      <c r="B48" t="s">
        <v>70</v>
      </c>
      <c r="C48" t="s">
        <v>71</v>
      </c>
      <c r="D48">
        <v>4</v>
      </c>
      <c r="E48">
        <v>77.656824678889905</v>
      </c>
      <c r="F48">
        <v>116.485237018335</v>
      </c>
      <c r="G48">
        <v>15</v>
      </c>
      <c r="H48">
        <v>10</v>
      </c>
      <c r="I48">
        <v>626.53333333333296</v>
      </c>
      <c r="J48" t="s">
        <v>72</v>
      </c>
      <c r="M48">
        <f t="shared" si="2"/>
        <v>4</v>
      </c>
      <c r="N48">
        <f t="shared" si="2"/>
        <v>77.656824678889905</v>
      </c>
      <c r="O48">
        <f t="shared" si="2"/>
        <v>116.485237018335</v>
      </c>
      <c r="P48">
        <f t="shared" si="2"/>
        <v>15</v>
      </c>
      <c r="Q48">
        <f t="shared" si="2"/>
        <v>10</v>
      </c>
      <c r="R48">
        <f t="shared" si="5"/>
        <v>626.53333333333296</v>
      </c>
    </row>
    <row r="49" spans="1:18" x14ac:dyDescent="0.2">
      <c r="A49" t="s">
        <v>59</v>
      </c>
      <c r="B49" t="s">
        <v>78</v>
      </c>
      <c r="C49" t="s">
        <v>79</v>
      </c>
      <c r="D49">
        <v>4</v>
      </c>
      <c r="E49">
        <v>60.622870011139</v>
      </c>
      <c r="F49">
        <v>121.245740022278</v>
      </c>
      <c r="G49">
        <v>22</v>
      </c>
      <c r="H49">
        <v>11</v>
      </c>
      <c r="I49">
        <v>426.77272727272702</v>
      </c>
      <c r="J49" t="s">
        <v>20</v>
      </c>
      <c r="M49">
        <f t="shared" si="2"/>
        <v>4</v>
      </c>
      <c r="N49">
        <f t="shared" si="2"/>
        <v>60.622870011139</v>
      </c>
      <c r="O49">
        <f t="shared" si="2"/>
        <v>121.245740022278</v>
      </c>
      <c r="P49">
        <f t="shared" si="2"/>
        <v>22</v>
      </c>
      <c r="Q49">
        <f t="shared" si="2"/>
        <v>11</v>
      </c>
      <c r="R49">
        <f t="shared" si="5"/>
        <v>426.77272727272702</v>
      </c>
    </row>
    <row r="50" spans="1:18" x14ac:dyDescent="0.2">
      <c r="A50" t="s">
        <v>59</v>
      </c>
      <c r="B50" t="s">
        <v>80</v>
      </c>
      <c r="C50" t="s">
        <v>81</v>
      </c>
      <c r="D50">
        <v>8</v>
      </c>
      <c r="E50">
        <v>56.168676116822198</v>
      </c>
      <c r="F50">
        <v>124.81928025960499</v>
      </c>
      <c r="G50">
        <v>60</v>
      </c>
      <c r="H50">
        <v>27</v>
      </c>
      <c r="I50">
        <v>304.38333333333298</v>
      </c>
      <c r="J50" t="s">
        <v>3</v>
      </c>
      <c r="M50">
        <f t="shared" si="2"/>
        <v>8</v>
      </c>
      <c r="N50">
        <f t="shared" si="2"/>
        <v>56.168676116822198</v>
      </c>
      <c r="O50">
        <f t="shared" si="2"/>
        <v>124.81928025960499</v>
      </c>
      <c r="P50">
        <f t="shared" si="2"/>
        <v>60</v>
      </c>
      <c r="Q50">
        <f t="shared" si="2"/>
        <v>27</v>
      </c>
      <c r="R50">
        <f t="shared" si="5"/>
        <v>304.38333333333298</v>
      </c>
    </row>
    <row r="51" spans="1:18" x14ac:dyDescent="0.2">
      <c r="A51" t="s">
        <v>59</v>
      </c>
      <c r="B51" t="s">
        <v>82</v>
      </c>
      <c r="C51" t="s">
        <v>83</v>
      </c>
      <c r="D51">
        <v>8</v>
      </c>
      <c r="E51">
        <v>56.022024996874599</v>
      </c>
      <c r="F51">
        <v>122.41849906724499</v>
      </c>
      <c r="G51">
        <v>59</v>
      </c>
      <c r="H51">
        <v>27</v>
      </c>
      <c r="I51">
        <v>301.35593220339001</v>
      </c>
      <c r="J51" t="s">
        <v>64</v>
      </c>
      <c r="M51">
        <f t="shared" si="2"/>
        <v>8</v>
      </c>
      <c r="N51">
        <f t="shared" si="2"/>
        <v>56.022024996874599</v>
      </c>
      <c r="O51">
        <f t="shared" si="2"/>
        <v>122.41849906724499</v>
      </c>
      <c r="P51">
        <f t="shared" si="2"/>
        <v>59</v>
      </c>
      <c r="Q51">
        <f t="shared" si="2"/>
        <v>27</v>
      </c>
      <c r="R51">
        <f t="shared" si="5"/>
        <v>301.35593220339001</v>
      </c>
    </row>
    <row r="52" spans="1:18" x14ac:dyDescent="0.2">
      <c r="A52" t="s">
        <v>59</v>
      </c>
      <c r="B52" t="s">
        <v>84</v>
      </c>
      <c r="C52" t="s">
        <v>85</v>
      </c>
      <c r="D52">
        <v>8</v>
      </c>
      <c r="E52">
        <v>67.919356391976805</v>
      </c>
      <c r="F52">
        <v>133.41302148424001</v>
      </c>
      <c r="G52">
        <v>55</v>
      </c>
      <c r="H52">
        <v>28</v>
      </c>
      <c r="I52">
        <v>324.16363636363599</v>
      </c>
      <c r="J52" t="s">
        <v>32</v>
      </c>
      <c r="M52">
        <f t="shared" si="2"/>
        <v>8</v>
      </c>
      <c r="N52">
        <f t="shared" si="2"/>
        <v>67.919356391976805</v>
      </c>
      <c r="O52">
        <f t="shared" si="2"/>
        <v>133.41302148424001</v>
      </c>
      <c r="P52">
        <f t="shared" si="2"/>
        <v>55</v>
      </c>
      <c r="Q52">
        <f t="shared" si="2"/>
        <v>28</v>
      </c>
      <c r="R52">
        <f t="shared" si="5"/>
        <v>324.16363636363599</v>
      </c>
    </row>
    <row r="53" spans="1:18" x14ac:dyDescent="0.2">
      <c r="A53" t="s">
        <v>59</v>
      </c>
      <c r="B53" t="s">
        <v>86</v>
      </c>
      <c r="C53" t="s">
        <v>87</v>
      </c>
      <c r="D53">
        <v>7</v>
      </c>
      <c r="E53">
        <v>63.243218977795401</v>
      </c>
      <c r="F53">
        <v>120.98702760969501</v>
      </c>
      <c r="G53">
        <v>44</v>
      </c>
      <c r="H53">
        <v>23</v>
      </c>
      <c r="I53">
        <v>413.54545454545502</v>
      </c>
      <c r="J53" t="s">
        <v>6</v>
      </c>
      <c r="M53">
        <f t="shared" si="2"/>
        <v>7</v>
      </c>
      <c r="N53">
        <f t="shared" si="2"/>
        <v>63.243218977795401</v>
      </c>
      <c r="O53">
        <f t="shared" si="2"/>
        <v>120.98702760969501</v>
      </c>
      <c r="P53">
        <f t="shared" si="2"/>
        <v>44</v>
      </c>
      <c r="Q53">
        <f t="shared" si="2"/>
        <v>23</v>
      </c>
      <c r="R53">
        <f t="shared" si="5"/>
        <v>413.54545454545502</v>
      </c>
    </row>
    <row r="54" spans="1:18" x14ac:dyDescent="0.2">
      <c r="A54" t="s">
        <v>59</v>
      </c>
      <c r="B54" t="s">
        <v>88</v>
      </c>
      <c r="C54" t="s">
        <v>89</v>
      </c>
      <c r="D54">
        <v>4</v>
      </c>
      <c r="E54">
        <v>87.980546445174099</v>
      </c>
      <c r="F54">
        <v>122.544332548635</v>
      </c>
      <c r="G54">
        <v>39</v>
      </c>
      <c r="H54">
        <v>28</v>
      </c>
      <c r="I54">
        <v>492.51282051282101</v>
      </c>
      <c r="J54" t="s">
        <v>90</v>
      </c>
      <c r="M54">
        <f t="shared" si="2"/>
        <v>4</v>
      </c>
      <c r="N54">
        <f t="shared" si="2"/>
        <v>87.980546445174099</v>
      </c>
      <c r="O54">
        <f t="shared" si="2"/>
        <v>122.544332548635</v>
      </c>
      <c r="P54">
        <f t="shared" si="2"/>
        <v>39</v>
      </c>
      <c r="Q54">
        <f t="shared" si="2"/>
        <v>28</v>
      </c>
      <c r="R54">
        <f t="shared" si="5"/>
        <v>492.51282051282101</v>
      </c>
    </row>
    <row r="55" spans="1:18" x14ac:dyDescent="0.2">
      <c r="A55" t="s">
        <v>59</v>
      </c>
      <c r="B55" t="s">
        <v>91</v>
      </c>
      <c r="C55" t="s">
        <v>92</v>
      </c>
      <c r="D55">
        <v>7</v>
      </c>
      <c r="E55">
        <v>67.883654586953497</v>
      </c>
      <c r="F55">
        <v>107.996723206517</v>
      </c>
      <c r="G55">
        <v>35</v>
      </c>
      <c r="H55">
        <v>22</v>
      </c>
      <c r="I55">
        <v>546.22857142857094</v>
      </c>
      <c r="J55" t="s">
        <v>3</v>
      </c>
      <c r="M55">
        <f t="shared" si="2"/>
        <v>7</v>
      </c>
      <c r="N55">
        <f t="shared" si="2"/>
        <v>67.883654586953497</v>
      </c>
      <c r="O55">
        <f t="shared" si="2"/>
        <v>107.996723206517</v>
      </c>
      <c r="P55">
        <f t="shared" si="2"/>
        <v>35</v>
      </c>
      <c r="Q55">
        <f t="shared" si="2"/>
        <v>22</v>
      </c>
      <c r="R55">
        <f t="shared" si="5"/>
        <v>546.22857142857094</v>
      </c>
    </row>
    <row r="56" spans="1:18" x14ac:dyDescent="0.2">
      <c r="A56" t="s">
        <v>59</v>
      </c>
      <c r="B56" t="s">
        <v>93</v>
      </c>
      <c r="C56" t="s">
        <v>94</v>
      </c>
      <c r="D56">
        <v>7</v>
      </c>
      <c r="E56">
        <v>86.738320703788901</v>
      </c>
      <c r="F56">
        <v>110.832298677064</v>
      </c>
      <c r="G56">
        <v>46</v>
      </c>
      <c r="H56">
        <v>36</v>
      </c>
      <c r="I56">
        <v>403.56521739130397</v>
      </c>
      <c r="J56" t="s">
        <v>9</v>
      </c>
      <c r="M56">
        <f t="shared" si="2"/>
        <v>7</v>
      </c>
      <c r="N56">
        <f t="shared" si="2"/>
        <v>86.738320703788901</v>
      </c>
      <c r="O56">
        <f t="shared" si="2"/>
        <v>110.832298677064</v>
      </c>
      <c r="P56">
        <f t="shared" si="2"/>
        <v>46</v>
      </c>
      <c r="Q56">
        <f t="shared" si="2"/>
        <v>36</v>
      </c>
      <c r="R56">
        <f t="shared" si="5"/>
        <v>403.56521739130397</v>
      </c>
    </row>
    <row r="57" spans="1:18" x14ac:dyDescent="0.2">
      <c r="A57" t="s">
        <v>59</v>
      </c>
      <c r="B57" t="s">
        <v>95</v>
      </c>
      <c r="C57" t="s">
        <v>96</v>
      </c>
      <c r="D57">
        <v>6</v>
      </c>
      <c r="E57">
        <v>86.601925104375894</v>
      </c>
      <c r="F57">
        <v>113.819672994323</v>
      </c>
      <c r="G57">
        <v>46</v>
      </c>
      <c r="H57">
        <v>35</v>
      </c>
      <c r="I57">
        <v>319.82608695652198</v>
      </c>
      <c r="J57" t="s">
        <v>58</v>
      </c>
      <c r="M57">
        <f t="shared" si="2"/>
        <v>6</v>
      </c>
      <c r="N57">
        <f t="shared" si="2"/>
        <v>86.601925104375894</v>
      </c>
      <c r="O57">
        <f t="shared" si="2"/>
        <v>113.819672994323</v>
      </c>
      <c r="P57">
        <f t="shared" si="2"/>
        <v>46</v>
      </c>
      <c r="Q57">
        <f t="shared" si="2"/>
        <v>35</v>
      </c>
      <c r="R57">
        <f t="shared" si="5"/>
        <v>319.82608695652198</v>
      </c>
    </row>
    <row r="58" spans="1:18" x14ac:dyDescent="0.2">
      <c r="A58" t="s">
        <v>59</v>
      </c>
      <c r="B58" t="s">
        <v>101</v>
      </c>
      <c r="C58" t="s">
        <v>102</v>
      </c>
      <c r="D58">
        <v>5</v>
      </c>
      <c r="E58">
        <v>33.478755948087603</v>
      </c>
      <c r="F58">
        <v>109.363936097086</v>
      </c>
      <c r="G58">
        <v>49</v>
      </c>
      <c r="H58">
        <v>15</v>
      </c>
      <c r="I58">
        <v>366.53061224489801</v>
      </c>
      <c r="J58" t="s">
        <v>17</v>
      </c>
      <c r="M58">
        <f t="shared" si="2"/>
        <v>5</v>
      </c>
      <c r="N58">
        <f t="shared" si="2"/>
        <v>33.478755948087603</v>
      </c>
      <c r="O58">
        <f t="shared" si="2"/>
        <v>109.363936097086</v>
      </c>
      <c r="P58">
        <f t="shared" si="2"/>
        <v>49</v>
      </c>
      <c r="Q58">
        <f t="shared" si="2"/>
        <v>15</v>
      </c>
      <c r="R58">
        <f t="shared" si="5"/>
        <v>366.53061224489801</v>
      </c>
    </row>
    <row r="59" spans="1:18" x14ac:dyDescent="0.2">
      <c r="A59" t="s">
        <v>59</v>
      </c>
      <c r="B59" t="s">
        <v>103</v>
      </c>
      <c r="C59" t="s">
        <v>104</v>
      </c>
      <c r="D59">
        <v>4</v>
      </c>
      <c r="E59">
        <v>58.431803816335901</v>
      </c>
      <c r="F59">
        <v>140.23632915920601</v>
      </c>
      <c r="G59">
        <v>24</v>
      </c>
      <c r="H59">
        <v>10</v>
      </c>
      <c r="I59">
        <v>764.75</v>
      </c>
      <c r="J59" t="s">
        <v>20</v>
      </c>
      <c r="M59">
        <f t="shared" si="2"/>
        <v>4</v>
      </c>
      <c r="N59">
        <f t="shared" si="2"/>
        <v>58.431803816335901</v>
      </c>
      <c r="O59">
        <f t="shared" si="2"/>
        <v>140.23632915920601</v>
      </c>
      <c r="P59">
        <f t="shared" si="2"/>
        <v>24</v>
      </c>
      <c r="Q59">
        <f t="shared" si="2"/>
        <v>10</v>
      </c>
      <c r="R59">
        <f t="shared" si="5"/>
        <v>764.75</v>
      </c>
    </row>
    <row r="60" spans="1:18" x14ac:dyDescent="0.2">
      <c r="A60" t="s">
        <v>59</v>
      </c>
      <c r="B60" t="s">
        <v>105</v>
      </c>
      <c r="C60" t="s">
        <v>106</v>
      </c>
      <c r="D60">
        <v>8</v>
      </c>
      <c r="E60">
        <v>84.701834665851294</v>
      </c>
      <c r="F60">
        <v>137.64048133200799</v>
      </c>
      <c r="G60">
        <v>52</v>
      </c>
      <c r="H60">
        <v>32</v>
      </c>
      <c r="I60">
        <v>342.211538461538</v>
      </c>
      <c r="J60" t="s">
        <v>12</v>
      </c>
      <c r="M60">
        <f t="shared" si="2"/>
        <v>8</v>
      </c>
      <c r="N60">
        <f t="shared" si="2"/>
        <v>84.701834665851294</v>
      </c>
      <c r="O60">
        <f t="shared" si="2"/>
        <v>137.64048133200799</v>
      </c>
      <c r="P60">
        <f t="shared" si="2"/>
        <v>52</v>
      </c>
      <c r="Q60">
        <f t="shared" si="2"/>
        <v>32</v>
      </c>
      <c r="R60">
        <f t="shared" si="5"/>
        <v>342.211538461538</v>
      </c>
    </row>
    <row r="61" spans="1:18" x14ac:dyDescent="0.2">
      <c r="A61" t="s">
        <v>59</v>
      </c>
      <c r="B61" t="s">
        <v>107</v>
      </c>
      <c r="C61" t="s">
        <v>108</v>
      </c>
      <c r="D61">
        <v>8</v>
      </c>
      <c r="E61">
        <v>44.639143652352402</v>
      </c>
      <c r="F61">
        <v>119.714067067672</v>
      </c>
      <c r="G61">
        <v>59</v>
      </c>
      <c r="H61">
        <v>22</v>
      </c>
      <c r="I61">
        <v>311.13559322033899</v>
      </c>
      <c r="J61" t="s">
        <v>64</v>
      </c>
      <c r="M61">
        <f t="shared" si="2"/>
        <v>8</v>
      </c>
      <c r="N61">
        <f t="shared" si="2"/>
        <v>44.639143652352402</v>
      </c>
      <c r="O61">
        <f t="shared" si="2"/>
        <v>119.714067067672</v>
      </c>
      <c r="P61">
        <f t="shared" si="2"/>
        <v>59</v>
      </c>
      <c r="Q61">
        <f t="shared" si="2"/>
        <v>22</v>
      </c>
      <c r="R61">
        <f t="shared" si="5"/>
        <v>311.13559322033899</v>
      </c>
    </row>
    <row r="62" spans="1:18" x14ac:dyDescent="0.2">
      <c r="A62" t="s">
        <v>59</v>
      </c>
      <c r="B62" t="s">
        <v>109</v>
      </c>
      <c r="C62" t="s">
        <v>110</v>
      </c>
      <c r="D62">
        <v>10</v>
      </c>
      <c r="E62">
        <v>46.803160831883503</v>
      </c>
      <c r="F62">
        <v>121.26273488260701</v>
      </c>
      <c r="G62">
        <v>57</v>
      </c>
      <c r="H62">
        <v>22</v>
      </c>
      <c r="I62">
        <v>304.85964912280701</v>
      </c>
      <c r="J62" t="s">
        <v>9</v>
      </c>
      <c r="M62">
        <f t="shared" si="2"/>
        <v>10</v>
      </c>
      <c r="N62">
        <f t="shared" si="2"/>
        <v>46.803160831883503</v>
      </c>
      <c r="O62">
        <f t="shared" si="2"/>
        <v>121.26273488260701</v>
      </c>
      <c r="P62">
        <f t="shared" si="2"/>
        <v>57</v>
      </c>
      <c r="Q62">
        <f t="shared" ref="Q62:R115" si="6">IF($D62&gt;=$L$2,H62,"")</f>
        <v>22</v>
      </c>
      <c r="R62">
        <f t="shared" si="5"/>
        <v>304.85964912280701</v>
      </c>
    </row>
    <row r="63" spans="1:18" x14ac:dyDescent="0.2">
      <c r="A63" t="s">
        <v>59</v>
      </c>
      <c r="B63" t="s">
        <v>111</v>
      </c>
      <c r="C63" t="s">
        <v>112</v>
      </c>
      <c r="D63">
        <v>8</v>
      </c>
      <c r="E63">
        <v>44.2581415922863</v>
      </c>
      <c r="F63">
        <v>137.433176523415</v>
      </c>
      <c r="G63">
        <v>59</v>
      </c>
      <c r="H63">
        <v>19</v>
      </c>
      <c r="I63">
        <v>313.93220338983099</v>
      </c>
      <c r="J63" t="s">
        <v>69</v>
      </c>
      <c r="M63">
        <f t="shared" si="2"/>
        <v>8</v>
      </c>
      <c r="N63">
        <f t="shared" si="2"/>
        <v>44.2581415922863</v>
      </c>
      <c r="O63">
        <f t="shared" si="2"/>
        <v>137.433176523415</v>
      </c>
      <c r="P63">
        <f t="shared" si="2"/>
        <v>59</v>
      </c>
      <c r="Q63">
        <f t="shared" si="6"/>
        <v>19</v>
      </c>
      <c r="R63">
        <f t="shared" si="5"/>
        <v>313.93220338983099</v>
      </c>
    </row>
    <row r="64" spans="1:18" x14ac:dyDescent="0.2">
      <c r="A64" t="s">
        <v>59</v>
      </c>
      <c r="B64" t="s">
        <v>113</v>
      </c>
      <c r="C64" t="s">
        <v>114</v>
      </c>
      <c r="D64">
        <v>9</v>
      </c>
      <c r="E64">
        <v>59.123301586454701</v>
      </c>
      <c r="F64">
        <v>128.996294370447</v>
      </c>
      <c r="G64">
        <v>48</v>
      </c>
      <c r="H64">
        <v>22</v>
      </c>
      <c r="I64">
        <v>300.79166666666703</v>
      </c>
      <c r="J64" t="s">
        <v>40</v>
      </c>
      <c r="M64">
        <f t="shared" si="2"/>
        <v>9</v>
      </c>
      <c r="N64">
        <f t="shared" si="2"/>
        <v>59.123301586454701</v>
      </c>
      <c r="O64">
        <f t="shared" si="2"/>
        <v>128.996294370447</v>
      </c>
      <c r="P64">
        <f t="shared" si="2"/>
        <v>48</v>
      </c>
      <c r="Q64">
        <f t="shared" si="6"/>
        <v>22</v>
      </c>
      <c r="R64">
        <f t="shared" si="5"/>
        <v>300.79166666666703</v>
      </c>
    </row>
    <row r="65" spans="1:18" x14ac:dyDescent="0.2">
      <c r="A65" t="s">
        <v>59</v>
      </c>
      <c r="B65" t="s">
        <v>115</v>
      </c>
      <c r="C65" t="s">
        <v>116</v>
      </c>
      <c r="D65">
        <v>7</v>
      </c>
      <c r="E65">
        <v>49.199786679003203</v>
      </c>
      <c r="F65">
        <v>115.970925743365</v>
      </c>
      <c r="G65">
        <v>33</v>
      </c>
      <c r="H65">
        <v>14</v>
      </c>
      <c r="I65">
        <v>441.75757575757598</v>
      </c>
      <c r="J65" t="s">
        <v>43</v>
      </c>
      <c r="M65">
        <f t="shared" si="2"/>
        <v>7</v>
      </c>
      <c r="N65">
        <f t="shared" si="2"/>
        <v>49.199786679003203</v>
      </c>
      <c r="O65">
        <f t="shared" si="2"/>
        <v>115.970925743365</v>
      </c>
      <c r="P65">
        <f t="shared" si="2"/>
        <v>33</v>
      </c>
      <c r="Q65">
        <f t="shared" si="6"/>
        <v>14</v>
      </c>
      <c r="R65">
        <f t="shared" si="5"/>
        <v>441.75757575757598</v>
      </c>
    </row>
    <row r="66" spans="1:18" x14ac:dyDescent="0.2">
      <c r="A66" t="s">
        <v>59</v>
      </c>
      <c r="B66" t="s">
        <v>117</v>
      </c>
      <c r="C66" t="s">
        <v>118</v>
      </c>
      <c r="D66">
        <v>8</v>
      </c>
      <c r="E66">
        <v>52.234328515191599</v>
      </c>
      <c r="F66">
        <v>118.095003599564</v>
      </c>
      <c r="G66">
        <v>52</v>
      </c>
      <c r="H66">
        <v>23</v>
      </c>
      <c r="I66">
        <v>356.05769230769198</v>
      </c>
      <c r="J66" t="s">
        <v>69</v>
      </c>
      <c r="M66">
        <f t="shared" si="2"/>
        <v>8</v>
      </c>
      <c r="N66">
        <f t="shared" si="2"/>
        <v>52.234328515191599</v>
      </c>
      <c r="O66">
        <f t="shared" si="2"/>
        <v>118.095003599564</v>
      </c>
      <c r="P66">
        <f t="shared" si="2"/>
        <v>52</v>
      </c>
      <c r="Q66">
        <f t="shared" si="6"/>
        <v>23</v>
      </c>
      <c r="R66">
        <f t="shared" si="5"/>
        <v>356.05769230769198</v>
      </c>
    </row>
    <row r="67" spans="1:18" x14ac:dyDescent="0.2">
      <c r="A67" t="s">
        <v>59</v>
      </c>
      <c r="B67" t="s">
        <v>119</v>
      </c>
      <c r="C67" t="s">
        <v>120</v>
      </c>
      <c r="D67">
        <v>9</v>
      </c>
      <c r="E67">
        <v>59.955011578823701</v>
      </c>
      <c r="F67">
        <v>125.123502425371</v>
      </c>
      <c r="G67">
        <v>48</v>
      </c>
      <c r="H67">
        <v>23</v>
      </c>
      <c r="I67">
        <v>379.89583333333297</v>
      </c>
      <c r="J67" t="s">
        <v>20</v>
      </c>
      <c r="M67">
        <f t="shared" ref="M67:P115" si="7">IF($D67&gt;=$L$2,D67,"")</f>
        <v>9</v>
      </c>
      <c r="N67">
        <f t="shared" si="7"/>
        <v>59.955011578823701</v>
      </c>
      <c r="O67">
        <f t="shared" si="7"/>
        <v>125.123502425371</v>
      </c>
      <c r="P67">
        <f t="shared" si="7"/>
        <v>48</v>
      </c>
      <c r="Q67">
        <f t="shared" si="6"/>
        <v>23</v>
      </c>
      <c r="R67">
        <f t="shared" si="5"/>
        <v>379.89583333333297</v>
      </c>
    </row>
    <row r="68" spans="1:18" x14ac:dyDescent="0.2">
      <c r="A68" t="s">
        <v>59</v>
      </c>
      <c r="B68" t="s">
        <v>121</v>
      </c>
      <c r="C68" t="s">
        <v>122</v>
      </c>
      <c r="D68">
        <v>9</v>
      </c>
      <c r="E68">
        <v>59.804601138183997</v>
      </c>
      <c r="F68">
        <v>119.60920227636799</v>
      </c>
      <c r="G68">
        <v>50</v>
      </c>
      <c r="H68">
        <v>25</v>
      </c>
      <c r="I68">
        <v>351.66</v>
      </c>
      <c r="J68" t="s">
        <v>3</v>
      </c>
      <c r="M68">
        <f t="shared" si="7"/>
        <v>9</v>
      </c>
      <c r="N68">
        <f t="shared" si="7"/>
        <v>59.804601138183997</v>
      </c>
      <c r="O68">
        <f t="shared" si="7"/>
        <v>119.60920227636799</v>
      </c>
      <c r="P68">
        <f t="shared" si="7"/>
        <v>50</v>
      </c>
      <c r="Q68">
        <f t="shared" si="6"/>
        <v>25</v>
      </c>
      <c r="R68">
        <f t="shared" si="5"/>
        <v>351.66</v>
      </c>
    </row>
    <row r="69" spans="1:18" x14ac:dyDescent="0.2">
      <c r="A69" t="s">
        <v>59</v>
      </c>
      <c r="B69" t="s">
        <v>123</v>
      </c>
      <c r="C69" t="s">
        <v>124</v>
      </c>
      <c r="D69">
        <v>9</v>
      </c>
      <c r="E69">
        <v>63.470427578705902</v>
      </c>
      <c r="F69">
        <v>132.46002277295099</v>
      </c>
      <c r="G69">
        <v>48</v>
      </c>
      <c r="H69">
        <v>23</v>
      </c>
      <c r="I69">
        <v>384.39583333333297</v>
      </c>
      <c r="J69" t="s">
        <v>32</v>
      </c>
      <c r="M69">
        <f t="shared" si="7"/>
        <v>9</v>
      </c>
      <c r="N69">
        <f t="shared" si="7"/>
        <v>63.470427578705902</v>
      </c>
      <c r="O69">
        <f t="shared" si="7"/>
        <v>132.46002277295099</v>
      </c>
      <c r="P69">
        <f t="shared" si="7"/>
        <v>48</v>
      </c>
      <c r="Q69">
        <f t="shared" si="6"/>
        <v>23</v>
      </c>
      <c r="R69">
        <f t="shared" si="5"/>
        <v>384.39583333333297</v>
      </c>
    </row>
    <row r="70" spans="1:18" x14ac:dyDescent="0.2">
      <c r="A70" t="s">
        <v>59</v>
      </c>
      <c r="B70" t="s">
        <v>125</v>
      </c>
      <c r="C70" t="s">
        <v>126</v>
      </c>
      <c r="D70">
        <v>8</v>
      </c>
      <c r="E70">
        <v>66.092427887550897</v>
      </c>
      <c r="F70">
        <v>135.663404611289</v>
      </c>
      <c r="G70">
        <v>39</v>
      </c>
      <c r="H70">
        <v>19</v>
      </c>
      <c r="I70">
        <v>471.61538461538498</v>
      </c>
      <c r="J70" t="s">
        <v>20</v>
      </c>
      <c r="M70">
        <f t="shared" si="7"/>
        <v>8</v>
      </c>
      <c r="N70">
        <f t="shared" si="7"/>
        <v>66.092427887550897</v>
      </c>
      <c r="O70">
        <f t="shared" si="7"/>
        <v>135.663404611289</v>
      </c>
      <c r="P70">
        <f t="shared" si="7"/>
        <v>39</v>
      </c>
      <c r="Q70">
        <f t="shared" si="6"/>
        <v>19</v>
      </c>
      <c r="R70">
        <f t="shared" si="5"/>
        <v>471.61538461538498</v>
      </c>
    </row>
    <row r="71" spans="1:18" x14ac:dyDescent="0.2">
      <c r="A71" t="s">
        <v>59</v>
      </c>
      <c r="B71" t="s">
        <v>127</v>
      </c>
      <c r="C71" t="s">
        <v>128</v>
      </c>
      <c r="D71">
        <v>8</v>
      </c>
      <c r="E71">
        <v>50.177805852236801</v>
      </c>
      <c r="F71">
        <v>115.794936582085</v>
      </c>
      <c r="G71">
        <v>30</v>
      </c>
      <c r="H71">
        <v>13</v>
      </c>
      <c r="I71">
        <v>312.86666666666702</v>
      </c>
      <c r="J71" t="s">
        <v>40</v>
      </c>
      <c r="M71">
        <f t="shared" si="7"/>
        <v>8</v>
      </c>
      <c r="N71">
        <f t="shared" si="7"/>
        <v>50.177805852236801</v>
      </c>
      <c r="O71">
        <f t="shared" si="7"/>
        <v>115.794936582085</v>
      </c>
      <c r="P71">
        <f t="shared" si="7"/>
        <v>30</v>
      </c>
      <c r="Q71">
        <f t="shared" si="6"/>
        <v>13</v>
      </c>
      <c r="R71">
        <f t="shared" si="5"/>
        <v>312.86666666666702</v>
      </c>
    </row>
    <row r="72" spans="1:18" x14ac:dyDescent="0.2">
      <c r="A72" t="s">
        <v>59</v>
      </c>
      <c r="B72" t="s">
        <v>129</v>
      </c>
      <c r="C72" t="s">
        <v>130</v>
      </c>
      <c r="D72">
        <v>5</v>
      </c>
      <c r="E72">
        <v>49.917480967103003</v>
      </c>
      <c r="F72">
        <v>126.71360553187699</v>
      </c>
      <c r="G72">
        <v>33</v>
      </c>
      <c r="H72">
        <v>13</v>
      </c>
      <c r="I72">
        <v>563.27272727272702</v>
      </c>
      <c r="J72" t="s">
        <v>6</v>
      </c>
      <c r="M72">
        <f t="shared" si="7"/>
        <v>5</v>
      </c>
      <c r="N72">
        <f t="shared" si="7"/>
        <v>49.917480967103003</v>
      </c>
      <c r="O72">
        <f t="shared" si="7"/>
        <v>126.71360553187699</v>
      </c>
      <c r="P72">
        <f t="shared" si="7"/>
        <v>33</v>
      </c>
      <c r="Q72">
        <f t="shared" si="6"/>
        <v>13</v>
      </c>
      <c r="R72">
        <f t="shared" si="5"/>
        <v>563.27272727272702</v>
      </c>
    </row>
    <row r="73" spans="1:18" x14ac:dyDescent="0.2">
      <c r="A73" t="s">
        <v>59</v>
      </c>
      <c r="B73" t="s">
        <v>131</v>
      </c>
      <c r="C73" t="s">
        <v>132</v>
      </c>
      <c r="D73">
        <v>10</v>
      </c>
      <c r="E73">
        <v>58.680368309476897</v>
      </c>
      <c r="F73">
        <v>136.92085938877901</v>
      </c>
      <c r="G73">
        <v>42</v>
      </c>
      <c r="H73">
        <v>18</v>
      </c>
      <c r="I73">
        <v>431.19047619047598</v>
      </c>
      <c r="J73" t="s">
        <v>17</v>
      </c>
      <c r="M73">
        <f t="shared" si="7"/>
        <v>10</v>
      </c>
      <c r="N73">
        <f t="shared" si="7"/>
        <v>58.680368309476897</v>
      </c>
      <c r="O73">
        <f t="shared" si="7"/>
        <v>136.92085938877901</v>
      </c>
      <c r="P73">
        <f t="shared" si="7"/>
        <v>42</v>
      </c>
      <c r="Q73">
        <f t="shared" si="6"/>
        <v>18</v>
      </c>
      <c r="R73">
        <f t="shared" si="5"/>
        <v>431.19047619047598</v>
      </c>
    </row>
    <row r="74" spans="1:18" x14ac:dyDescent="0.2">
      <c r="A74" t="s">
        <v>59</v>
      </c>
      <c r="B74" t="s">
        <v>133</v>
      </c>
      <c r="C74" t="s">
        <v>134</v>
      </c>
      <c r="D74">
        <v>7</v>
      </c>
      <c r="E74">
        <v>48.615016797565602</v>
      </c>
      <c r="F74">
        <v>130.652857643457</v>
      </c>
      <c r="G74">
        <v>43</v>
      </c>
      <c r="H74">
        <v>16</v>
      </c>
      <c r="I74">
        <v>433.32558139534899</v>
      </c>
      <c r="J74" t="s">
        <v>40</v>
      </c>
      <c r="M74">
        <f t="shared" si="7"/>
        <v>7</v>
      </c>
      <c r="N74">
        <f t="shared" si="7"/>
        <v>48.615016797565602</v>
      </c>
      <c r="O74">
        <f t="shared" si="7"/>
        <v>130.652857643457</v>
      </c>
      <c r="P74">
        <f t="shared" si="7"/>
        <v>43</v>
      </c>
      <c r="Q74">
        <f t="shared" si="6"/>
        <v>16</v>
      </c>
      <c r="R74">
        <f t="shared" si="5"/>
        <v>433.32558139534899</v>
      </c>
    </row>
    <row r="75" spans="1:18" x14ac:dyDescent="0.2">
      <c r="A75" t="s">
        <v>59</v>
      </c>
      <c r="B75" t="s">
        <v>135</v>
      </c>
      <c r="C75" t="s">
        <v>136</v>
      </c>
      <c r="D75">
        <v>7</v>
      </c>
      <c r="E75">
        <v>39.639252598090302</v>
      </c>
      <c r="F75">
        <v>124.202991474016</v>
      </c>
      <c r="G75">
        <v>47</v>
      </c>
      <c r="H75">
        <v>15</v>
      </c>
      <c r="I75">
        <v>397.42553191489401</v>
      </c>
      <c r="J75" t="s">
        <v>137</v>
      </c>
      <c r="M75">
        <f t="shared" si="7"/>
        <v>7</v>
      </c>
      <c r="N75">
        <f t="shared" si="7"/>
        <v>39.639252598090302</v>
      </c>
      <c r="O75">
        <f t="shared" si="7"/>
        <v>124.202991474016</v>
      </c>
      <c r="P75">
        <f t="shared" si="7"/>
        <v>47</v>
      </c>
      <c r="Q75">
        <f t="shared" si="6"/>
        <v>15</v>
      </c>
      <c r="R75">
        <f t="shared" si="5"/>
        <v>397.42553191489401</v>
      </c>
    </row>
    <row r="76" spans="1:18" x14ac:dyDescent="0.2">
      <c r="A76" t="s">
        <v>59</v>
      </c>
      <c r="B76" t="s">
        <v>138</v>
      </c>
      <c r="C76" t="s">
        <v>139</v>
      </c>
      <c r="D76">
        <v>8</v>
      </c>
      <c r="E76">
        <v>46.417691166522502</v>
      </c>
      <c r="F76">
        <v>123.78050977739299</v>
      </c>
      <c r="G76">
        <v>32</v>
      </c>
      <c r="H76">
        <v>12</v>
      </c>
      <c r="I76">
        <v>286.8125</v>
      </c>
      <c r="J76" t="s">
        <v>40</v>
      </c>
      <c r="M76">
        <f t="shared" si="7"/>
        <v>8</v>
      </c>
      <c r="N76">
        <f t="shared" si="7"/>
        <v>46.417691166522502</v>
      </c>
      <c r="O76">
        <f t="shared" si="7"/>
        <v>123.78050977739299</v>
      </c>
      <c r="P76">
        <f t="shared" si="7"/>
        <v>32</v>
      </c>
      <c r="Q76">
        <f t="shared" si="6"/>
        <v>12</v>
      </c>
      <c r="R76">
        <f t="shared" si="5"/>
        <v>286.8125</v>
      </c>
    </row>
    <row r="77" spans="1:18" x14ac:dyDescent="0.2">
      <c r="A77" t="s">
        <v>59</v>
      </c>
      <c r="B77" t="s">
        <v>140</v>
      </c>
      <c r="C77" t="s">
        <v>141</v>
      </c>
      <c r="D77">
        <v>5</v>
      </c>
      <c r="E77">
        <v>14.4505925996194</v>
      </c>
      <c r="F77">
        <v>104.766796347241</v>
      </c>
      <c r="G77">
        <v>29</v>
      </c>
      <c r="H77">
        <v>4</v>
      </c>
      <c r="I77">
        <v>320.55172413793099</v>
      </c>
      <c r="J77" t="s">
        <v>64</v>
      </c>
      <c r="M77">
        <f t="shared" si="7"/>
        <v>5</v>
      </c>
      <c r="N77">
        <f t="shared" si="7"/>
        <v>14.4505925996194</v>
      </c>
      <c r="O77">
        <f t="shared" si="7"/>
        <v>104.766796347241</v>
      </c>
      <c r="P77">
        <f t="shared" si="7"/>
        <v>29</v>
      </c>
      <c r="Q77">
        <f t="shared" si="6"/>
        <v>4</v>
      </c>
      <c r="R77">
        <f t="shared" si="5"/>
        <v>320.55172413793099</v>
      </c>
    </row>
    <row r="78" spans="1:18" x14ac:dyDescent="0.2">
      <c r="A78" t="s">
        <v>59</v>
      </c>
      <c r="B78" t="s">
        <v>142</v>
      </c>
      <c r="C78" t="s">
        <v>143</v>
      </c>
      <c r="D78">
        <v>7</v>
      </c>
      <c r="E78">
        <v>20.6060667713603</v>
      </c>
      <c r="F78">
        <v>103.03033385680099</v>
      </c>
      <c r="G78">
        <v>35</v>
      </c>
      <c r="H78">
        <v>7</v>
      </c>
      <c r="I78">
        <v>257.05714285714299</v>
      </c>
      <c r="J78" t="s">
        <v>144</v>
      </c>
      <c r="M78">
        <f t="shared" si="7"/>
        <v>7</v>
      </c>
      <c r="N78">
        <f t="shared" si="7"/>
        <v>20.6060667713603</v>
      </c>
      <c r="O78">
        <f t="shared" si="7"/>
        <v>103.03033385680099</v>
      </c>
      <c r="P78">
        <f t="shared" si="7"/>
        <v>35</v>
      </c>
      <c r="Q78">
        <f t="shared" si="6"/>
        <v>7</v>
      </c>
      <c r="R78">
        <f t="shared" si="5"/>
        <v>257.05714285714299</v>
      </c>
    </row>
    <row r="79" spans="1:18" x14ac:dyDescent="0.2">
      <c r="A79" t="s">
        <v>59</v>
      </c>
      <c r="B79" t="s">
        <v>145</v>
      </c>
      <c r="C79" t="s">
        <v>146</v>
      </c>
      <c r="D79">
        <v>7</v>
      </c>
      <c r="E79">
        <v>33.378787702475599</v>
      </c>
      <c r="F79">
        <v>110.149999418169</v>
      </c>
      <c r="G79">
        <v>33</v>
      </c>
      <c r="H79">
        <v>10</v>
      </c>
      <c r="I79">
        <v>278.51515151515201</v>
      </c>
      <c r="J79" t="s">
        <v>20</v>
      </c>
      <c r="M79">
        <f t="shared" si="7"/>
        <v>7</v>
      </c>
      <c r="N79">
        <f t="shared" si="7"/>
        <v>33.378787702475599</v>
      </c>
      <c r="O79">
        <f t="shared" si="7"/>
        <v>110.149999418169</v>
      </c>
      <c r="P79">
        <f t="shared" si="7"/>
        <v>33</v>
      </c>
      <c r="Q79">
        <f t="shared" si="6"/>
        <v>10</v>
      </c>
      <c r="R79">
        <f t="shared" si="5"/>
        <v>278.51515151515201</v>
      </c>
    </row>
    <row r="80" spans="1:18" x14ac:dyDescent="0.2">
      <c r="A80" t="s">
        <v>59</v>
      </c>
      <c r="B80" t="s">
        <v>147</v>
      </c>
      <c r="C80" t="s">
        <v>148</v>
      </c>
      <c r="D80">
        <v>9</v>
      </c>
      <c r="E80">
        <v>58.160838722413502</v>
      </c>
      <c r="F80">
        <v>118.139203654902</v>
      </c>
      <c r="G80">
        <v>65</v>
      </c>
      <c r="H80">
        <v>32</v>
      </c>
      <c r="I80">
        <v>287.8</v>
      </c>
      <c r="J80" t="s">
        <v>144</v>
      </c>
      <c r="M80">
        <f t="shared" si="7"/>
        <v>9</v>
      </c>
      <c r="N80">
        <f t="shared" si="7"/>
        <v>58.160838722413502</v>
      </c>
      <c r="O80">
        <f t="shared" si="7"/>
        <v>118.139203654902</v>
      </c>
      <c r="P80">
        <f t="shared" si="7"/>
        <v>65</v>
      </c>
      <c r="Q80">
        <f t="shared" si="6"/>
        <v>32</v>
      </c>
      <c r="R80">
        <f t="shared" si="5"/>
        <v>287.8</v>
      </c>
    </row>
    <row r="81" spans="1:18" x14ac:dyDescent="0.2">
      <c r="A81" t="s">
        <v>59</v>
      </c>
      <c r="B81" t="s">
        <v>149</v>
      </c>
      <c r="C81" t="s">
        <v>150</v>
      </c>
      <c r="D81">
        <v>10</v>
      </c>
      <c r="E81">
        <v>64.041594469820694</v>
      </c>
      <c r="F81">
        <v>124.31603632377001</v>
      </c>
      <c r="G81">
        <v>66</v>
      </c>
      <c r="H81">
        <v>34</v>
      </c>
      <c r="I81">
        <v>275.22727272727298</v>
      </c>
      <c r="J81" t="s">
        <v>151</v>
      </c>
      <c r="M81">
        <f t="shared" si="7"/>
        <v>10</v>
      </c>
      <c r="N81">
        <f t="shared" si="7"/>
        <v>64.041594469820694</v>
      </c>
      <c r="O81">
        <f t="shared" si="7"/>
        <v>124.31603632377001</v>
      </c>
      <c r="P81">
        <f t="shared" si="7"/>
        <v>66</v>
      </c>
      <c r="Q81">
        <f t="shared" si="6"/>
        <v>34</v>
      </c>
      <c r="R81">
        <f t="shared" si="5"/>
        <v>275.22727272727298</v>
      </c>
    </row>
    <row r="82" spans="1:18" x14ac:dyDescent="0.2">
      <c r="A82" t="s">
        <v>59</v>
      </c>
      <c r="B82" t="s">
        <v>152</v>
      </c>
      <c r="C82" t="s">
        <v>153</v>
      </c>
      <c r="D82">
        <v>10</v>
      </c>
      <c r="E82">
        <v>48.758420741665397</v>
      </c>
      <c r="F82">
        <v>108.768784731407</v>
      </c>
      <c r="G82">
        <v>58</v>
      </c>
      <c r="H82">
        <v>26</v>
      </c>
      <c r="I82">
        <v>296.431034482759</v>
      </c>
      <c r="J82" t="s">
        <v>58</v>
      </c>
      <c r="M82">
        <f t="shared" si="7"/>
        <v>10</v>
      </c>
      <c r="N82">
        <f t="shared" si="7"/>
        <v>48.758420741665397</v>
      </c>
      <c r="O82">
        <f t="shared" si="7"/>
        <v>108.768784731407</v>
      </c>
      <c r="P82">
        <f t="shared" si="7"/>
        <v>58</v>
      </c>
      <c r="Q82">
        <f t="shared" si="6"/>
        <v>26</v>
      </c>
      <c r="R82">
        <f t="shared" si="6"/>
        <v>296.431034482759</v>
      </c>
    </row>
    <row r="83" spans="1:18" x14ac:dyDescent="0.2">
      <c r="A83" t="s">
        <v>59</v>
      </c>
      <c r="B83" t="s">
        <v>154</v>
      </c>
      <c r="C83" t="s">
        <v>155</v>
      </c>
      <c r="D83">
        <v>10</v>
      </c>
      <c r="E83">
        <v>61.2759976938422</v>
      </c>
      <c r="F83">
        <v>118.175138409553</v>
      </c>
      <c r="G83">
        <v>54</v>
      </c>
      <c r="H83">
        <v>28</v>
      </c>
      <c r="I83">
        <v>348.57407407407402</v>
      </c>
      <c r="J83" t="s">
        <v>29</v>
      </c>
      <c r="M83">
        <f t="shared" si="7"/>
        <v>10</v>
      </c>
      <c r="N83">
        <f t="shared" si="7"/>
        <v>61.2759976938422</v>
      </c>
      <c r="O83">
        <f t="shared" si="7"/>
        <v>118.175138409553</v>
      </c>
      <c r="P83">
        <f t="shared" si="7"/>
        <v>54</v>
      </c>
      <c r="Q83">
        <f t="shared" si="6"/>
        <v>28</v>
      </c>
      <c r="R83">
        <f t="shared" si="6"/>
        <v>348.57407407407402</v>
      </c>
    </row>
    <row r="84" spans="1:18" x14ac:dyDescent="0.2">
      <c r="A84" t="s">
        <v>59</v>
      </c>
      <c r="B84" t="s">
        <v>156</v>
      </c>
      <c r="C84" t="s">
        <v>157</v>
      </c>
      <c r="D84">
        <v>7</v>
      </c>
      <c r="E84">
        <v>63.856990690806299</v>
      </c>
      <c r="F84">
        <v>140.485379519774</v>
      </c>
      <c r="G84">
        <v>22</v>
      </c>
      <c r="H84">
        <v>10</v>
      </c>
      <c r="I84">
        <v>385.36363636363598</v>
      </c>
      <c r="J84" t="s">
        <v>32</v>
      </c>
      <c r="M84">
        <f t="shared" si="7"/>
        <v>7</v>
      </c>
      <c r="N84">
        <f t="shared" si="7"/>
        <v>63.856990690806299</v>
      </c>
      <c r="O84">
        <f t="shared" si="7"/>
        <v>140.485379519774</v>
      </c>
      <c r="P84">
        <f t="shared" si="7"/>
        <v>22</v>
      </c>
      <c r="Q84">
        <f t="shared" si="6"/>
        <v>10</v>
      </c>
      <c r="R84">
        <f t="shared" si="6"/>
        <v>385.36363636363598</v>
      </c>
    </row>
    <row r="85" spans="1:18" x14ac:dyDescent="0.2">
      <c r="A85" t="s">
        <v>59</v>
      </c>
      <c r="B85" t="s">
        <v>158</v>
      </c>
      <c r="C85" t="s">
        <v>159</v>
      </c>
      <c r="D85">
        <v>4</v>
      </c>
      <c r="E85">
        <v>69.631198866183794</v>
      </c>
      <c r="F85">
        <v>108.31519823628599</v>
      </c>
      <c r="G85">
        <v>28</v>
      </c>
      <c r="H85">
        <v>18</v>
      </c>
      <c r="I85">
        <v>312.82142857142901</v>
      </c>
      <c r="J85" t="s">
        <v>69</v>
      </c>
      <c r="M85">
        <f t="shared" si="7"/>
        <v>4</v>
      </c>
      <c r="N85">
        <f t="shared" si="7"/>
        <v>69.631198866183794</v>
      </c>
      <c r="O85">
        <f t="shared" si="7"/>
        <v>108.31519823628599</v>
      </c>
      <c r="P85">
        <f t="shared" si="7"/>
        <v>28</v>
      </c>
      <c r="Q85">
        <f t="shared" si="6"/>
        <v>18</v>
      </c>
      <c r="R85">
        <f t="shared" si="6"/>
        <v>312.82142857142901</v>
      </c>
    </row>
    <row r="86" spans="1:18" x14ac:dyDescent="0.2">
      <c r="A86" t="s">
        <v>59</v>
      </c>
      <c r="B86" t="s">
        <v>160</v>
      </c>
      <c r="C86" t="s">
        <v>161</v>
      </c>
      <c r="D86">
        <v>7</v>
      </c>
      <c r="E86">
        <v>55.316762819666302</v>
      </c>
      <c r="F86">
        <v>123.398932443871</v>
      </c>
      <c r="G86">
        <v>29</v>
      </c>
      <c r="H86">
        <v>13</v>
      </c>
      <c r="I86">
        <v>312.55172413793099</v>
      </c>
      <c r="J86" t="s">
        <v>90</v>
      </c>
      <c r="M86">
        <f t="shared" si="7"/>
        <v>7</v>
      </c>
      <c r="N86">
        <f t="shared" si="7"/>
        <v>55.316762819666302</v>
      </c>
      <c r="O86">
        <f t="shared" si="7"/>
        <v>123.398932443871</v>
      </c>
      <c r="P86">
        <f t="shared" si="7"/>
        <v>29</v>
      </c>
      <c r="Q86">
        <f t="shared" si="6"/>
        <v>13</v>
      </c>
      <c r="R86">
        <f t="shared" si="6"/>
        <v>312.55172413793099</v>
      </c>
    </row>
    <row r="87" spans="1:18" x14ac:dyDescent="0.2">
      <c r="A87" t="s">
        <v>59</v>
      </c>
      <c r="B87" t="s">
        <v>162</v>
      </c>
      <c r="C87" t="s">
        <v>163</v>
      </c>
      <c r="D87">
        <v>7</v>
      </c>
      <c r="E87">
        <v>75.941237632508106</v>
      </c>
      <c r="F87">
        <v>127.90103180211899</v>
      </c>
      <c r="G87">
        <v>32</v>
      </c>
      <c r="H87">
        <v>19</v>
      </c>
      <c r="I87">
        <v>258.8125</v>
      </c>
      <c r="J87" t="s">
        <v>151</v>
      </c>
      <c r="M87">
        <f t="shared" si="7"/>
        <v>7</v>
      </c>
      <c r="N87">
        <f t="shared" si="7"/>
        <v>75.941237632508106</v>
      </c>
      <c r="O87">
        <f t="shared" si="7"/>
        <v>127.90103180211899</v>
      </c>
      <c r="P87">
        <f t="shared" si="7"/>
        <v>32</v>
      </c>
      <c r="Q87">
        <f t="shared" si="6"/>
        <v>19</v>
      </c>
      <c r="R87">
        <f t="shared" si="6"/>
        <v>258.8125</v>
      </c>
    </row>
    <row r="88" spans="1:18" x14ac:dyDescent="0.2">
      <c r="A88" t="s">
        <v>59</v>
      </c>
      <c r="B88" t="s">
        <v>164</v>
      </c>
      <c r="C88" t="s">
        <v>165</v>
      </c>
      <c r="D88">
        <v>10</v>
      </c>
      <c r="E88">
        <v>50.784489882151902</v>
      </c>
      <c r="F88">
        <v>130.588688268391</v>
      </c>
      <c r="G88">
        <v>54</v>
      </c>
      <c r="H88">
        <v>21</v>
      </c>
      <c r="I88">
        <v>347.74074074074099</v>
      </c>
      <c r="J88" t="s">
        <v>64</v>
      </c>
      <c r="M88">
        <f t="shared" si="7"/>
        <v>10</v>
      </c>
      <c r="N88">
        <f t="shared" si="7"/>
        <v>50.784489882151902</v>
      </c>
      <c r="O88">
        <f t="shared" si="7"/>
        <v>130.588688268391</v>
      </c>
      <c r="P88">
        <f t="shared" si="7"/>
        <v>54</v>
      </c>
      <c r="Q88">
        <f t="shared" si="6"/>
        <v>21</v>
      </c>
      <c r="R88">
        <f t="shared" si="6"/>
        <v>347.74074074074099</v>
      </c>
    </row>
    <row r="89" spans="1:18" x14ac:dyDescent="0.2">
      <c r="A89" t="s">
        <v>59</v>
      </c>
      <c r="B89" t="s">
        <v>166</v>
      </c>
      <c r="C89" t="s">
        <v>167</v>
      </c>
      <c r="D89">
        <v>10</v>
      </c>
      <c r="E89">
        <v>69.2554711965482</v>
      </c>
      <c r="F89">
        <v>132.40016552281301</v>
      </c>
      <c r="G89">
        <v>65</v>
      </c>
      <c r="H89">
        <v>34</v>
      </c>
      <c r="I89">
        <v>279.38461538461502</v>
      </c>
      <c r="J89" t="s">
        <v>69</v>
      </c>
      <c r="M89">
        <f t="shared" si="7"/>
        <v>10</v>
      </c>
      <c r="N89">
        <f t="shared" si="7"/>
        <v>69.2554711965482</v>
      </c>
      <c r="O89">
        <f t="shared" si="7"/>
        <v>132.40016552281301</v>
      </c>
      <c r="P89">
        <f t="shared" si="7"/>
        <v>65</v>
      </c>
      <c r="Q89">
        <f t="shared" si="6"/>
        <v>34</v>
      </c>
      <c r="R89">
        <f t="shared" si="6"/>
        <v>279.38461538461502</v>
      </c>
    </row>
    <row r="90" spans="1:18" x14ac:dyDescent="0.2">
      <c r="A90" t="s">
        <v>59</v>
      </c>
      <c r="B90" t="s">
        <v>168</v>
      </c>
      <c r="C90" t="s">
        <v>169</v>
      </c>
      <c r="D90">
        <v>9</v>
      </c>
      <c r="E90">
        <v>73.402610657934801</v>
      </c>
      <c r="F90">
        <v>131.692919121589</v>
      </c>
      <c r="G90">
        <v>61</v>
      </c>
      <c r="H90">
        <v>34</v>
      </c>
      <c r="I90">
        <v>305.77049180327901</v>
      </c>
      <c r="J90" t="s">
        <v>12</v>
      </c>
      <c r="M90">
        <f t="shared" si="7"/>
        <v>9</v>
      </c>
      <c r="N90">
        <f t="shared" si="7"/>
        <v>73.402610657934801</v>
      </c>
      <c r="O90">
        <f t="shared" si="7"/>
        <v>131.692919121589</v>
      </c>
      <c r="P90">
        <f t="shared" si="7"/>
        <v>61</v>
      </c>
      <c r="Q90">
        <f t="shared" si="6"/>
        <v>34</v>
      </c>
      <c r="R90">
        <f t="shared" si="6"/>
        <v>305.77049180327901</v>
      </c>
    </row>
    <row r="91" spans="1:18" x14ac:dyDescent="0.2">
      <c r="A91" t="s">
        <v>59</v>
      </c>
      <c r="B91" t="s">
        <v>170</v>
      </c>
      <c r="C91" t="s">
        <v>171</v>
      </c>
      <c r="D91">
        <v>6</v>
      </c>
      <c r="E91">
        <v>78.400854841608194</v>
      </c>
      <c r="F91">
        <v>125.44136774657299</v>
      </c>
      <c r="G91">
        <v>24</v>
      </c>
      <c r="H91">
        <v>15</v>
      </c>
      <c r="I91">
        <v>437.66666666666703</v>
      </c>
      <c r="J91" t="s">
        <v>55</v>
      </c>
      <c r="M91">
        <f t="shared" si="7"/>
        <v>6</v>
      </c>
      <c r="N91">
        <f t="shared" si="7"/>
        <v>78.400854841608194</v>
      </c>
      <c r="O91">
        <f t="shared" si="7"/>
        <v>125.44136774657299</v>
      </c>
      <c r="P91">
        <f t="shared" si="7"/>
        <v>24</v>
      </c>
      <c r="Q91">
        <f t="shared" si="6"/>
        <v>15</v>
      </c>
      <c r="R91">
        <f t="shared" si="6"/>
        <v>437.66666666666703</v>
      </c>
    </row>
    <row r="92" spans="1:18" x14ac:dyDescent="0.2">
      <c r="A92" t="s">
        <v>59</v>
      </c>
      <c r="B92" t="s">
        <v>172</v>
      </c>
      <c r="C92" t="s">
        <v>173</v>
      </c>
      <c r="D92">
        <v>4</v>
      </c>
      <c r="E92">
        <v>78.189386167903507</v>
      </c>
      <c r="F92">
        <v>139.917848932038</v>
      </c>
      <c r="G92">
        <v>34</v>
      </c>
      <c r="H92">
        <v>19</v>
      </c>
      <c r="I92">
        <v>547.70588235294099</v>
      </c>
      <c r="J92" t="s">
        <v>72</v>
      </c>
      <c r="M92">
        <f t="shared" si="7"/>
        <v>4</v>
      </c>
      <c r="N92">
        <f t="shared" si="7"/>
        <v>78.189386167903507</v>
      </c>
      <c r="O92">
        <f t="shared" si="7"/>
        <v>139.917848932038</v>
      </c>
      <c r="P92">
        <f t="shared" si="7"/>
        <v>34</v>
      </c>
      <c r="Q92">
        <f t="shared" si="6"/>
        <v>19</v>
      </c>
      <c r="R92">
        <f t="shared" si="6"/>
        <v>547.70588235294099</v>
      </c>
    </row>
    <row r="93" spans="1:18" x14ac:dyDescent="0.2">
      <c r="A93" t="s">
        <v>59</v>
      </c>
      <c r="B93" t="s">
        <v>174</v>
      </c>
      <c r="C93" t="s">
        <v>175</v>
      </c>
      <c r="D93">
        <v>5</v>
      </c>
      <c r="E93">
        <v>90.189885663998297</v>
      </c>
      <c r="F93">
        <v>123.68898605348301</v>
      </c>
      <c r="G93">
        <v>48</v>
      </c>
      <c r="H93">
        <v>35</v>
      </c>
      <c r="I93">
        <v>367.625</v>
      </c>
      <c r="J93" t="s">
        <v>90</v>
      </c>
      <c r="M93">
        <f t="shared" si="7"/>
        <v>5</v>
      </c>
      <c r="N93">
        <f t="shared" si="7"/>
        <v>90.189885663998297</v>
      </c>
      <c r="O93">
        <f t="shared" si="7"/>
        <v>123.68898605348301</v>
      </c>
      <c r="P93">
        <f t="shared" si="7"/>
        <v>48</v>
      </c>
      <c r="Q93">
        <f t="shared" si="6"/>
        <v>35</v>
      </c>
      <c r="R93">
        <f t="shared" si="6"/>
        <v>367.625</v>
      </c>
    </row>
    <row r="94" spans="1:18" x14ac:dyDescent="0.2">
      <c r="A94" t="s">
        <v>59</v>
      </c>
      <c r="B94" t="s">
        <v>187</v>
      </c>
      <c r="C94" t="s">
        <v>188</v>
      </c>
      <c r="D94">
        <v>6</v>
      </c>
      <c r="E94">
        <v>80.129560772790697</v>
      </c>
      <c r="F94">
        <v>132.71458502993499</v>
      </c>
      <c r="G94">
        <v>53</v>
      </c>
      <c r="H94">
        <v>32</v>
      </c>
      <c r="I94">
        <v>356.24528301886801</v>
      </c>
      <c r="J94" t="s">
        <v>64</v>
      </c>
      <c r="M94">
        <f t="shared" si="7"/>
        <v>6</v>
      </c>
      <c r="N94">
        <f t="shared" si="7"/>
        <v>80.129560772790697</v>
      </c>
      <c r="O94">
        <f t="shared" si="7"/>
        <v>132.71458502993499</v>
      </c>
      <c r="P94">
        <f t="shared" si="7"/>
        <v>53</v>
      </c>
      <c r="Q94">
        <f t="shared" si="6"/>
        <v>32</v>
      </c>
      <c r="R94">
        <f t="shared" si="6"/>
        <v>356.24528301886801</v>
      </c>
    </row>
    <row r="95" spans="1:18" x14ac:dyDescent="0.2">
      <c r="A95" t="s">
        <v>59</v>
      </c>
      <c r="B95" t="s">
        <v>189</v>
      </c>
      <c r="C95" t="s">
        <v>190</v>
      </c>
      <c r="D95">
        <v>6</v>
      </c>
      <c r="E95">
        <v>46.640049877464399</v>
      </c>
      <c r="F95">
        <v>117.463829321021</v>
      </c>
      <c r="G95">
        <v>68</v>
      </c>
      <c r="H95">
        <v>27</v>
      </c>
      <c r="I95">
        <v>271.98529411764702</v>
      </c>
      <c r="J95" t="s">
        <v>69</v>
      </c>
      <c r="M95">
        <f t="shared" si="7"/>
        <v>6</v>
      </c>
      <c r="N95">
        <f t="shared" si="7"/>
        <v>46.640049877464399</v>
      </c>
      <c r="O95">
        <f t="shared" si="7"/>
        <v>117.463829321021</v>
      </c>
      <c r="P95">
        <f t="shared" si="7"/>
        <v>68</v>
      </c>
      <c r="Q95">
        <f t="shared" si="6"/>
        <v>27</v>
      </c>
      <c r="R95">
        <f t="shared" si="6"/>
        <v>271.98529411764702</v>
      </c>
    </row>
    <row r="96" spans="1:18" x14ac:dyDescent="0.2">
      <c r="A96" t="s">
        <v>59</v>
      </c>
      <c r="B96" t="s">
        <v>191</v>
      </c>
      <c r="C96" t="s">
        <v>192</v>
      </c>
      <c r="D96">
        <v>7</v>
      </c>
      <c r="E96">
        <v>78.3194680062158</v>
      </c>
      <c r="F96">
        <v>124.00582434317499</v>
      </c>
      <c r="G96">
        <v>76</v>
      </c>
      <c r="H96">
        <v>48</v>
      </c>
      <c r="I96">
        <v>253.539473684211</v>
      </c>
      <c r="J96" t="s">
        <v>12</v>
      </c>
      <c r="M96">
        <f t="shared" si="7"/>
        <v>7</v>
      </c>
      <c r="N96">
        <f t="shared" si="7"/>
        <v>78.3194680062158</v>
      </c>
      <c r="O96">
        <f t="shared" si="7"/>
        <v>124.00582434317499</v>
      </c>
      <c r="P96">
        <f t="shared" si="7"/>
        <v>76</v>
      </c>
      <c r="Q96">
        <f t="shared" si="6"/>
        <v>48</v>
      </c>
      <c r="R96">
        <f t="shared" si="6"/>
        <v>253.539473684211</v>
      </c>
    </row>
    <row r="97" spans="1:18" x14ac:dyDescent="0.2">
      <c r="A97" t="s">
        <v>59</v>
      </c>
      <c r="B97" t="s">
        <v>193</v>
      </c>
      <c r="C97" t="s">
        <v>194</v>
      </c>
      <c r="D97">
        <v>7</v>
      </c>
      <c r="E97">
        <v>45.165892710383403</v>
      </c>
      <c r="F97">
        <v>105.387082990895</v>
      </c>
      <c r="G97">
        <v>49</v>
      </c>
      <c r="H97">
        <v>21</v>
      </c>
      <c r="I97">
        <v>375.53061224489801</v>
      </c>
      <c r="J97" t="s">
        <v>32</v>
      </c>
      <c r="M97">
        <f t="shared" si="7"/>
        <v>7</v>
      </c>
      <c r="N97">
        <f t="shared" si="7"/>
        <v>45.165892710383403</v>
      </c>
      <c r="O97">
        <f t="shared" si="7"/>
        <v>105.387082990895</v>
      </c>
      <c r="P97">
        <f t="shared" si="7"/>
        <v>49</v>
      </c>
      <c r="Q97">
        <f t="shared" si="6"/>
        <v>21</v>
      </c>
      <c r="R97">
        <f t="shared" si="6"/>
        <v>375.53061224489801</v>
      </c>
    </row>
    <row r="98" spans="1:18" x14ac:dyDescent="0.2">
      <c r="A98" t="s">
        <v>59</v>
      </c>
      <c r="B98" t="s">
        <v>195</v>
      </c>
      <c r="C98" t="s">
        <v>196</v>
      </c>
      <c r="D98">
        <v>5</v>
      </c>
      <c r="E98">
        <v>79.616123148286505</v>
      </c>
      <c r="F98">
        <v>140.12437674098399</v>
      </c>
      <c r="G98">
        <v>44</v>
      </c>
      <c r="H98">
        <v>25</v>
      </c>
      <c r="I98">
        <v>434.22727272727298</v>
      </c>
      <c r="J98" t="s">
        <v>40</v>
      </c>
      <c r="M98">
        <f t="shared" si="7"/>
        <v>5</v>
      </c>
      <c r="N98">
        <f t="shared" si="7"/>
        <v>79.616123148286505</v>
      </c>
      <c r="O98">
        <f t="shared" si="7"/>
        <v>140.12437674098399</v>
      </c>
      <c r="P98">
        <f t="shared" si="7"/>
        <v>44</v>
      </c>
      <c r="Q98">
        <f t="shared" si="6"/>
        <v>25</v>
      </c>
      <c r="R98">
        <f t="shared" si="6"/>
        <v>434.22727272727298</v>
      </c>
    </row>
    <row r="99" spans="1:18" x14ac:dyDescent="0.2">
      <c r="A99" t="s">
        <v>59</v>
      </c>
      <c r="B99" t="s">
        <v>197</v>
      </c>
      <c r="C99" t="s">
        <v>198</v>
      </c>
      <c r="D99">
        <v>5</v>
      </c>
      <c r="E99">
        <v>77.551276474261996</v>
      </c>
      <c r="F99">
        <v>135.71473382995899</v>
      </c>
      <c r="G99">
        <v>49</v>
      </c>
      <c r="H99">
        <v>28</v>
      </c>
      <c r="I99">
        <v>386.959183673469</v>
      </c>
      <c r="J99" t="s">
        <v>72</v>
      </c>
      <c r="M99">
        <f t="shared" si="7"/>
        <v>5</v>
      </c>
      <c r="N99">
        <f t="shared" si="7"/>
        <v>77.551276474261996</v>
      </c>
      <c r="O99">
        <f t="shared" si="7"/>
        <v>135.71473382995899</v>
      </c>
      <c r="P99">
        <f t="shared" si="7"/>
        <v>49</v>
      </c>
      <c r="Q99">
        <f t="shared" si="6"/>
        <v>28</v>
      </c>
      <c r="R99">
        <f t="shared" si="6"/>
        <v>386.959183673469</v>
      </c>
    </row>
    <row r="100" spans="1:18" x14ac:dyDescent="0.2">
      <c r="A100" t="s">
        <v>59</v>
      </c>
      <c r="B100" t="s">
        <v>199</v>
      </c>
      <c r="C100" t="s">
        <v>200</v>
      </c>
      <c r="D100">
        <v>-1</v>
      </c>
      <c r="E100">
        <v>-1</v>
      </c>
      <c r="F100">
        <v>-1</v>
      </c>
      <c r="G100">
        <v>-1</v>
      </c>
      <c r="H100">
        <v>-1</v>
      </c>
      <c r="I100">
        <v>-1</v>
      </c>
      <c r="J100">
        <v>-1</v>
      </c>
      <c r="M100" t="str">
        <f t="shared" si="7"/>
        <v/>
      </c>
      <c r="N100" t="str">
        <f t="shared" si="7"/>
        <v/>
      </c>
      <c r="O100" t="str">
        <f t="shared" si="7"/>
        <v/>
      </c>
      <c r="P100" t="str">
        <f t="shared" si="7"/>
        <v/>
      </c>
      <c r="Q100" t="str">
        <f t="shared" si="6"/>
        <v/>
      </c>
      <c r="R100" t="str">
        <f t="shared" si="6"/>
        <v/>
      </c>
    </row>
    <row r="101" spans="1:18" x14ac:dyDescent="0.2">
      <c r="A101" t="s">
        <v>59</v>
      </c>
      <c r="B101" t="s">
        <v>201</v>
      </c>
      <c r="C101" t="s">
        <v>202</v>
      </c>
      <c r="D101">
        <v>4</v>
      </c>
      <c r="E101">
        <v>56.071997184485099</v>
      </c>
      <c r="F101">
        <v>120.15427968103999</v>
      </c>
      <c r="G101">
        <v>45</v>
      </c>
      <c r="H101">
        <v>21</v>
      </c>
      <c r="I101">
        <v>421.42222222222199</v>
      </c>
      <c r="J101" t="s">
        <v>20</v>
      </c>
      <c r="M101">
        <f t="shared" si="7"/>
        <v>4</v>
      </c>
      <c r="N101">
        <f t="shared" si="7"/>
        <v>56.071997184485099</v>
      </c>
      <c r="O101">
        <f t="shared" si="7"/>
        <v>120.15427968103999</v>
      </c>
      <c r="P101">
        <f t="shared" si="7"/>
        <v>45</v>
      </c>
      <c r="Q101">
        <f t="shared" si="6"/>
        <v>21</v>
      </c>
      <c r="R101">
        <f t="shared" si="6"/>
        <v>421.42222222222199</v>
      </c>
    </row>
    <row r="102" spans="1:18" x14ac:dyDescent="0.2">
      <c r="A102" t="s">
        <v>59</v>
      </c>
      <c r="B102" t="s">
        <v>203</v>
      </c>
      <c r="C102" t="s">
        <v>204</v>
      </c>
      <c r="D102">
        <v>2</v>
      </c>
      <c r="E102">
        <v>125.80453048940301</v>
      </c>
      <c r="F102">
        <v>144.67521006281399</v>
      </c>
      <c r="G102">
        <v>23</v>
      </c>
      <c r="H102">
        <v>20</v>
      </c>
      <c r="I102">
        <v>844.695652173913</v>
      </c>
      <c r="J102" t="s">
        <v>64</v>
      </c>
      <c r="M102">
        <f t="shared" si="7"/>
        <v>2</v>
      </c>
      <c r="N102">
        <f t="shared" si="7"/>
        <v>125.80453048940301</v>
      </c>
      <c r="O102">
        <f t="shared" si="7"/>
        <v>144.67521006281399</v>
      </c>
      <c r="P102">
        <f t="shared" si="7"/>
        <v>23</v>
      </c>
      <c r="Q102">
        <f t="shared" si="6"/>
        <v>20</v>
      </c>
      <c r="R102">
        <f t="shared" si="6"/>
        <v>844.695652173913</v>
      </c>
    </row>
    <row r="103" spans="1:18" x14ac:dyDescent="0.2">
      <c r="A103" t="s">
        <v>59</v>
      </c>
      <c r="B103" t="s">
        <v>205</v>
      </c>
      <c r="C103" t="s">
        <v>206</v>
      </c>
      <c r="D103">
        <v>5</v>
      </c>
      <c r="E103">
        <v>100.711299194219</v>
      </c>
      <c r="F103">
        <v>142.18065768595599</v>
      </c>
      <c r="G103">
        <v>24</v>
      </c>
      <c r="H103">
        <v>17</v>
      </c>
      <c r="I103">
        <v>785.54166666666697</v>
      </c>
      <c r="J103" t="s">
        <v>12</v>
      </c>
      <c r="M103">
        <f t="shared" si="7"/>
        <v>5</v>
      </c>
      <c r="N103">
        <f t="shared" si="7"/>
        <v>100.711299194219</v>
      </c>
      <c r="O103">
        <f t="shared" si="7"/>
        <v>142.18065768595599</v>
      </c>
      <c r="P103">
        <f t="shared" si="7"/>
        <v>24</v>
      </c>
      <c r="Q103">
        <f t="shared" si="6"/>
        <v>17</v>
      </c>
      <c r="R103">
        <f t="shared" si="6"/>
        <v>785.54166666666697</v>
      </c>
    </row>
    <row r="104" spans="1:18" x14ac:dyDescent="0.2">
      <c r="A104" t="s">
        <v>59</v>
      </c>
      <c r="B104" t="s">
        <v>207</v>
      </c>
      <c r="C104" t="s">
        <v>208</v>
      </c>
      <c r="D104">
        <v>5</v>
      </c>
      <c r="E104">
        <v>98.974745343958006</v>
      </c>
      <c r="F104">
        <v>137.70399352202799</v>
      </c>
      <c r="G104">
        <v>32</v>
      </c>
      <c r="H104">
        <v>23</v>
      </c>
      <c r="I104">
        <v>578.96875</v>
      </c>
      <c r="J104" t="s">
        <v>32</v>
      </c>
      <c r="M104">
        <f t="shared" si="7"/>
        <v>5</v>
      </c>
      <c r="N104">
        <f t="shared" si="7"/>
        <v>98.974745343958006</v>
      </c>
      <c r="O104">
        <f t="shared" si="7"/>
        <v>137.70399352202799</v>
      </c>
      <c r="P104">
        <f t="shared" si="7"/>
        <v>32</v>
      </c>
      <c r="Q104">
        <f t="shared" si="6"/>
        <v>23</v>
      </c>
      <c r="R104">
        <f t="shared" si="6"/>
        <v>578.96875</v>
      </c>
    </row>
    <row r="105" spans="1:18" x14ac:dyDescent="0.2">
      <c r="A105" t="s">
        <v>59</v>
      </c>
      <c r="B105" t="s">
        <v>209</v>
      </c>
      <c r="C105" t="s">
        <v>210</v>
      </c>
      <c r="D105">
        <v>4</v>
      </c>
      <c r="E105">
        <v>108.629776046467</v>
      </c>
      <c r="F105">
        <v>135.78722005808299</v>
      </c>
      <c r="G105">
        <v>30</v>
      </c>
      <c r="H105">
        <v>24</v>
      </c>
      <c r="I105">
        <v>624.06666666666695</v>
      </c>
      <c r="J105" t="s">
        <v>58</v>
      </c>
      <c r="M105">
        <f t="shared" si="7"/>
        <v>4</v>
      </c>
      <c r="N105">
        <f t="shared" si="7"/>
        <v>108.629776046467</v>
      </c>
      <c r="O105">
        <f t="shared" si="7"/>
        <v>135.78722005808299</v>
      </c>
      <c r="P105">
        <f t="shared" si="7"/>
        <v>30</v>
      </c>
      <c r="Q105">
        <f t="shared" si="6"/>
        <v>24</v>
      </c>
      <c r="R105">
        <f t="shared" si="6"/>
        <v>624.06666666666695</v>
      </c>
    </row>
    <row r="106" spans="1:18" x14ac:dyDescent="0.2">
      <c r="A106" t="s">
        <v>48</v>
      </c>
      <c r="B106" t="s">
        <v>49</v>
      </c>
      <c r="C106" t="s">
        <v>50</v>
      </c>
      <c r="D106">
        <v>5</v>
      </c>
      <c r="E106">
        <v>69.139640486723394</v>
      </c>
      <c r="F106">
        <v>120.354188995407</v>
      </c>
      <c r="G106">
        <v>47</v>
      </c>
      <c r="H106">
        <v>27</v>
      </c>
      <c r="I106">
        <v>331.61702127659601</v>
      </c>
      <c r="J106" t="s">
        <v>40</v>
      </c>
      <c r="M106">
        <f t="shared" si="7"/>
        <v>5</v>
      </c>
      <c r="N106">
        <f t="shared" si="7"/>
        <v>69.139640486723394</v>
      </c>
      <c r="O106">
        <f t="shared" si="7"/>
        <v>120.354188995407</v>
      </c>
      <c r="P106">
        <f t="shared" si="7"/>
        <v>47</v>
      </c>
      <c r="Q106">
        <f t="shared" si="6"/>
        <v>27</v>
      </c>
      <c r="R106">
        <f t="shared" si="6"/>
        <v>331.61702127659601</v>
      </c>
    </row>
    <row r="107" spans="1:18" x14ac:dyDescent="0.2">
      <c r="A107" t="s">
        <v>48</v>
      </c>
      <c r="B107" t="s">
        <v>51</v>
      </c>
      <c r="C107" t="s">
        <v>52</v>
      </c>
      <c r="D107">
        <v>4</v>
      </c>
      <c r="E107">
        <v>72.263915016957895</v>
      </c>
      <c r="F107">
        <v>125.511010292611</v>
      </c>
      <c r="G107">
        <v>33</v>
      </c>
      <c r="H107">
        <v>19</v>
      </c>
      <c r="I107">
        <v>478.60606060606102</v>
      </c>
      <c r="J107" t="s">
        <v>3</v>
      </c>
      <c r="M107">
        <f t="shared" si="7"/>
        <v>4</v>
      </c>
      <c r="N107">
        <f t="shared" si="7"/>
        <v>72.263915016957895</v>
      </c>
      <c r="O107">
        <f t="shared" si="7"/>
        <v>125.511010292611</v>
      </c>
      <c r="P107">
        <f t="shared" si="7"/>
        <v>33</v>
      </c>
      <c r="Q107">
        <f t="shared" si="6"/>
        <v>19</v>
      </c>
      <c r="R107">
        <f t="shared" si="6"/>
        <v>478.60606060606102</v>
      </c>
    </row>
    <row r="108" spans="1:18" x14ac:dyDescent="0.2">
      <c r="A108" t="s">
        <v>48</v>
      </c>
      <c r="B108" t="s">
        <v>53</v>
      </c>
      <c r="C108" t="s">
        <v>54</v>
      </c>
      <c r="D108">
        <v>4</v>
      </c>
      <c r="E108">
        <v>64.698340598637898</v>
      </c>
      <c r="F108">
        <v>134.78820958049599</v>
      </c>
      <c r="G108">
        <v>25</v>
      </c>
      <c r="H108">
        <v>12</v>
      </c>
      <c r="I108">
        <v>479.48</v>
      </c>
      <c r="J108" t="s">
        <v>55</v>
      </c>
      <c r="M108">
        <f t="shared" si="7"/>
        <v>4</v>
      </c>
      <c r="N108">
        <f t="shared" si="7"/>
        <v>64.698340598637898</v>
      </c>
      <c r="O108">
        <f t="shared" si="7"/>
        <v>134.78820958049599</v>
      </c>
      <c r="P108">
        <f t="shared" si="7"/>
        <v>25</v>
      </c>
      <c r="Q108">
        <f t="shared" si="6"/>
        <v>12</v>
      </c>
      <c r="R108">
        <f t="shared" si="6"/>
        <v>479.48</v>
      </c>
    </row>
    <row r="109" spans="1:18" x14ac:dyDescent="0.2">
      <c r="A109" t="s">
        <v>48</v>
      </c>
      <c r="B109" t="s">
        <v>56</v>
      </c>
      <c r="C109" t="s">
        <v>57</v>
      </c>
      <c r="D109">
        <v>6</v>
      </c>
      <c r="E109">
        <v>53.686200439109001</v>
      </c>
      <c r="F109">
        <v>132.15064723473</v>
      </c>
      <c r="G109">
        <v>32</v>
      </c>
      <c r="H109">
        <v>13</v>
      </c>
      <c r="I109">
        <v>576.84375</v>
      </c>
      <c r="J109" t="s">
        <v>58</v>
      </c>
      <c r="M109">
        <f t="shared" si="7"/>
        <v>6</v>
      </c>
      <c r="N109">
        <f t="shared" si="7"/>
        <v>53.686200439109001</v>
      </c>
      <c r="O109">
        <f t="shared" si="7"/>
        <v>132.15064723473</v>
      </c>
      <c r="P109">
        <f t="shared" si="7"/>
        <v>32</v>
      </c>
      <c r="Q109">
        <f t="shared" si="6"/>
        <v>13</v>
      </c>
      <c r="R109">
        <f t="shared" si="6"/>
        <v>576.84375</v>
      </c>
    </row>
    <row r="110" spans="1:18" x14ac:dyDescent="0.2">
      <c r="A110" t="s">
        <v>48</v>
      </c>
      <c r="B110" t="s">
        <v>73</v>
      </c>
      <c r="C110" t="s">
        <v>74</v>
      </c>
      <c r="D110">
        <v>0</v>
      </c>
      <c r="E110">
        <v>119.65988833793701</v>
      </c>
      <c r="F110">
        <v>119.65988833793701</v>
      </c>
      <c r="G110">
        <v>1</v>
      </c>
      <c r="H110">
        <v>1</v>
      </c>
      <c r="I110">
        <v>119.65988833793701</v>
      </c>
      <c r="J110" t="s">
        <v>64</v>
      </c>
      <c r="M110" t="str">
        <f t="shared" si="7"/>
        <v/>
      </c>
      <c r="N110" t="str">
        <f t="shared" si="7"/>
        <v/>
      </c>
      <c r="O110" t="str">
        <f t="shared" si="7"/>
        <v/>
      </c>
      <c r="P110" t="str">
        <f t="shared" si="7"/>
        <v/>
      </c>
      <c r="Q110" t="str">
        <f t="shared" si="6"/>
        <v/>
      </c>
      <c r="R110" t="str">
        <f t="shared" si="6"/>
        <v/>
      </c>
    </row>
    <row r="111" spans="1:18" x14ac:dyDescent="0.2">
      <c r="A111" t="s">
        <v>48</v>
      </c>
      <c r="B111" t="s">
        <v>75</v>
      </c>
      <c r="C111" t="s">
        <v>76</v>
      </c>
      <c r="D111">
        <v>3</v>
      </c>
      <c r="E111">
        <v>90.684041983834007</v>
      </c>
      <c r="F111">
        <v>124.690557727772</v>
      </c>
      <c r="G111">
        <v>33</v>
      </c>
      <c r="H111">
        <v>24</v>
      </c>
      <c r="I111">
        <v>579.24242424242402</v>
      </c>
      <c r="J111" t="s">
        <v>17</v>
      </c>
      <c r="M111">
        <f t="shared" si="7"/>
        <v>3</v>
      </c>
      <c r="N111">
        <f t="shared" si="7"/>
        <v>90.684041983834007</v>
      </c>
      <c r="O111">
        <f t="shared" si="7"/>
        <v>124.690557727772</v>
      </c>
      <c r="P111">
        <f t="shared" si="7"/>
        <v>33</v>
      </c>
      <c r="Q111">
        <f t="shared" si="6"/>
        <v>24</v>
      </c>
      <c r="R111">
        <f t="shared" si="6"/>
        <v>579.24242424242402</v>
      </c>
    </row>
    <row r="112" spans="1:18" x14ac:dyDescent="0.2">
      <c r="A112" t="s">
        <v>48</v>
      </c>
      <c r="B112" t="s">
        <v>75</v>
      </c>
      <c r="C112" t="s">
        <v>77</v>
      </c>
      <c r="D112">
        <v>4</v>
      </c>
      <c r="E112">
        <v>-1</v>
      </c>
      <c r="F112">
        <v>-1</v>
      </c>
      <c r="G112">
        <v>0</v>
      </c>
      <c r="H112">
        <v>0</v>
      </c>
      <c r="I112">
        <v>-1</v>
      </c>
      <c r="J112" t="s">
        <v>17</v>
      </c>
      <c r="M112">
        <f t="shared" si="7"/>
        <v>4</v>
      </c>
      <c r="N112">
        <f t="shared" si="7"/>
        <v>-1</v>
      </c>
      <c r="O112">
        <f t="shared" si="7"/>
        <v>-1</v>
      </c>
      <c r="P112">
        <f t="shared" si="7"/>
        <v>0</v>
      </c>
      <c r="Q112">
        <f t="shared" si="6"/>
        <v>0</v>
      </c>
      <c r="R112">
        <f t="shared" si="6"/>
        <v>-1</v>
      </c>
    </row>
    <row r="113" spans="1:18" x14ac:dyDescent="0.2">
      <c r="A113" t="s">
        <v>48</v>
      </c>
      <c r="B113" t="s">
        <v>97</v>
      </c>
      <c r="C113" t="s">
        <v>98</v>
      </c>
      <c r="D113">
        <v>4</v>
      </c>
      <c r="E113">
        <v>55.556063858803903</v>
      </c>
      <c r="F113">
        <v>111.112127717608</v>
      </c>
      <c r="G113">
        <v>18</v>
      </c>
      <c r="H113">
        <v>9</v>
      </c>
      <c r="I113">
        <v>527.055555555556</v>
      </c>
      <c r="J113" t="s">
        <v>40</v>
      </c>
      <c r="M113">
        <f t="shared" si="7"/>
        <v>4</v>
      </c>
      <c r="N113">
        <f t="shared" si="7"/>
        <v>55.556063858803903</v>
      </c>
      <c r="O113">
        <f t="shared" si="7"/>
        <v>111.112127717608</v>
      </c>
      <c r="P113">
        <f t="shared" si="7"/>
        <v>18</v>
      </c>
      <c r="Q113">
        <f t="shared" si="6"/>
        <v>9</v>
      </c>
      <c r="R113">
        <f t="shared" si="6"/>
        <v>527.055555555556</v>
      </c>
    </row>
    <row r="114" spans="1:18" x14ac:dyDescent="0.2">
      <c r="A114" t="s">
        <v>48</v>
      </c>
      <c r="B114" t="s">
        <v>99</v>
      </c>
      <c r="C114" t="s">
        <v>100</v>
      </c>
      <c r="D114">
        <v>3</v>
      </c>
      <c r="E114">
        <v>77.044216012455394</v>
      </c>
      <c r="F114">
        <v>130.97516722117399</v>
      </c>
      <c r="G114">
        <v>17</v>
      </c>
      <c r="H114">
        <v>10</v>
      </c>
      <c r="I114">
        <v>542.64705882352905</v>
      </c>
      <c r="J114" t="s">
        <v>3</v>
      </c>
      <c r="M114">
        <f t="shared" si="7"/>
        <v>3</v>
      </c>
      <c r="N114">
        <f t="shared" si="7"/>
        <v>77.044216012455394</v>
      </c>
      <c r="O114">
        <f t="shared" si="7"/>
        <v>130.97516722117399</v>
      </c>
      <c r="P114">
        <f t="shared" si="7"/>
        <v>17</v>
      </c>
      <c r="Q114">
        <f t="shared" si="6"/>
        <v>10</v>
      </c>
      <c r="R114">
        <f t="shared" si="6"/>
        <v>542.64705882352905</v>
      </c>
    </row>
    <row r="115" spans="1:18" x14ac:dyDescent="0.2">
      <c r="A115" t="s">
        <v>48</v>
      </c>
      <c r="B115" t="s">
        <v>176</v>
      </c>
      <c r="C115" t="s">
        <v>177</v>
      </c>
      <c r="D115">
        <v>2</v>
      </c>
      <c r="E115">
        <v>92.294906910043295</v>
      </c>
      <c r="F115">
        <v>143.569855193401</v>
      </c>
      <c r="G115">
        <v>28</v>
      </c>
      <c r="H115">
        <v>18</v>
      </c>
      <c r="I115">
        <v>636.21428571428601</v>
      </c>
      <c r="J115" t="s">
        <v>178</v>
      </c>
      <c r="M115">
        <f t="shared" si="7"/>
        <v>2</v>
      </c>
      <c r="N115">
        <f t="shared" si="7"/>
        <v>92.294906910043295</v>
      </c>
      <c r="O115">
        <f t="shared" si="7"/>
        <v>143.569855193401</v>
      </c>
      <c r="P115">
        <f t="shared" si="7"/>
        <v>28</v>
      </c>
      <c r="Q115">
        <f t="shared" si="6"/>
        <v>18</v>
      </c>
      <c r="R115">
        <f t="shared" si="6"/>
        <v>636.21428571428601</v>
      </c>
    </row>
  </sheetData>
  <autoFilter ref="A2:A115"/>
  <sortState ref="A2:J115">
    <sortCondition ref="A2"/>
  </sortState>
  <conditionalFormatting sqref="S2:X2">
    <cfRule type="colorScale" priority="1">
      <colorScale>
        <cfvo type="num" val="0.01"/>
        <cfvo type="num" val="0.1"/>
        <color theme="9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Veneri, Giacomo (BHGE)</dc:creator>
  <cp:lastModifiedBy>Veneri, Giacomo (BHGE)</cp:lastModifiedBy>
  <dcterms:created xsi:type="dcterms:W3CDTF">2018-05-10T15:51:26Z</dcterms:created>
  <dcterms:modified xsi:type="dcterms:W3CDTF">2018-05-10T15:51:26Z</dcterms:modified>
</cp:coreProperties>
</file>