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_revit\PROYECTOS_REVIT\REVITArmaduraLosaRevit\ArmaduraLosaRevit_2022\ArmaduraLosaRevit.Model\"/>
    </mc:Choice>
  </mc:AlternateContent>
  <xr:revisionPtr revIDLastSave="0" documentId="8_{54A0F04B-76AC-4CA5-A53B-6132B882D1FD}" xr6:coauthVersionLast="47" xr6:coauthVersionMax="47" xr10:uidLastSave="{00000000-0000-0000-0000-000000000000}"/>
  <bookViews>
    <workbookView xWindow="28680" yWindow="-120" windowWidth="29040" windowHeight="15060" xr2:uid="{6640D99D-98B8-421F-B927-46BF2F3FFA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G13" i="1" s="1"/>
  <c r="E12" i="1"/>
  <c r="G12" i="1" s="1"/>
  <c r="E11" i="1"/>
  <c r="E10" i="1"/>
  <c r="E9" i="1"/>
  <c r="G9" i="1" s="1"/>
  <c r="E8" i="1"/>
  <c r="E7" i="1"/>
  <c r="G7" i="1" s="1"/>
  <c r="E6" i="1"/>
  <c r="E5" i="1"/>
  <c r="E4" i="1"/>
  <c r="G11" i="1"/>
  <c r="F5" i="1"/>
  <c r="F6" i="1"/>
  <c r="F7" i="1"/>
  <c r="F8" i="1"/>
  <c r="F9" i="1"/>
  <c r="F10" i="1"/>
  <c r="F11" i="1"/>
  <c r="F12" i="1"/>
  <c r="F13" i="1"/>
  <c r="F4" i="1"/>
  <c r="J12" i="1"/>
  <c r="D8" i="1"/>
  <c r="D5" i="1"/>
  <c r="G5" i="1" s="1"/>
  <c r="D6" i="1"/>
  <c r="G6" i="1" s="1"/>
  <c r="D7" i="1"/>
  <c r="D9" i="1"/>
  <c r="D10" i="1"/>
  <c r="D11" i="1"/>
  <c r="D12" i="1"/>
  <c r="D13" i="1"/>
  <c r="D4" i="1"/>
  <c r="G8" i="1" l="1"/>
  <c r="G4" i="1"/>
  <c r="G10" i="1"/>
</calcChain>
</file>

<file path=xl/sharedStrings.xml><?xml version="1.0" encoding="utf-8"?>
<sst xmlns="http://schemas.openxmlformats.org/spreadsheetml/2006/main" count="11" uniqueCount="10">
  <si>
    <t>12*D</t>
  </si>
  <si>
    <t>5*D</t>
  </si>
  <si>
    <t>6*D</t>
  </si>
  <si>
    <t>8*D</t>
  </si>
  <si>
    <t>D</t>
  </si>
  <si>
    <t>Largo Total</t>
  </si>
  <si>
    <t>K*D/2</t>
  </si>
  <si>
    <t>Largo Pata   Aprox cm</t>
  </si>
  <si>
    <t>tabla by NH</t>
  </si>
  <si>
    <t>obs3)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</si>
</sst>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A58F-9066-46B0-80AF-D28115D5B557}">
  <dimension ref="B1:J13"/>
  <sheetViews>
    <sheetView tabSelected="1" workbookViewId="0">
      <selection activeCell="A4" sqref="A4"/>
    </sheetView>
  </sheetViews>
  <sheetFormatPr baseColWidth="10" defaultRowHeight="15" x14ac:dyDescent="0.25"/>
  <cols>
    <col min="2" max="2" width="11.42578125" customWidth="1"/>
    <col min="4" max="6" width="11.42578125" customWidth="1"/>
    <col min="7" max="7" width="11.42578125" style="1" customWidth="1"/>
    <col min="8" max="8" width="19.7109375" style="1" bestFit="1" customWidth="1"/>
  </cols>
  <sheetData>
    <row r="1" spans="2:10" x14ac:dyDescent="0.25">
      <c r="C1" t="s">
        <v>9</v>
      </c>
    </row>
    <row r="2" spans="2:10" x14ac:dyDescent="0.25">
      <c r="C2" t="s">
        <v>8</v>
      </c>
    </row>
    <row r="3" spans="2:10" ht="15.75" thickBot="1" x14ac:dyDescent="0.3">
      <c r="B3" s="19"/>
      <c r="C3" s="20" t="s">
        <v>4</v>
      </c>
      <c r="D3" s="20" t="s">
        <v>0</v>
      </c>
      <c r="E3" s="20" t="s">
        <v>6</v>
      </c>
      <c r="F3" s="20" t="s">
        <v>4</v>
      </c>
      <c r="G3" s="20" t="s">
        <v>5</v>
      </c>
      <c r="H3" s="20" t="s">
        <v>7</v>
      </c>
    </row>
    <row r="4" spans="2:10" x14ac:dyDescent="0.25">
      <c r="B4" s="5" t="s">
        <v>1</v>
      </c>
      <c r="C4" s="10">
        <v>8</v>
      </c>
      <c r="D4" s="3">
        <f>C4*12/10</f>
        <v>9.6</v>
      </c>
      <c r="E4" s="3">
        <f>5*C4/20</f>
        <v>2</v>
      </c>
      <c r="F4" s="3">
        <f>C4/10</f>
        <v>0.8</v>
      </c>
      <c r="G4" s="17">
        <f>E4+D4+F4</f>
        <v>12.4</v>
      </c>
      <c r="H4" s="11">
        <v>15</v>
      </c>
    </row>
    <row r="5" spans="2:10" ht="15.75" thickBot="1" x14ac:dyDescent="0.3">
      <c r="B5" s="6"/>
      <c r="C5" s="12">
        <v>10</v>
      </c>
      <c r="D5" s="4">
        <f t="shared" ref="D5:D13" si="0">C5*12/10</f>
        <v>12</v>
      </c>
      <c r="E5" s="4">
        <f>5*C5/20</f>
        <v>2.5</v>
      </c>
      <c r="F5" s="4">
        <f t="shared" ref="F5:F13" si="1">C5/10</f>
        <v>1</v>
      </c>
      <c r="G5" s="18">
        <f t="shared" ref="G5:G13" si="2">E5+D5+F5</f>
        <v>15.5</v>
      </c>
      <c r="H5" s="13">
        <v>20</v>
      </c>
    </row>
    <row r="6" spans="2:10" x14ac:dyDescent="0.25">
      <c r="B6" s="7" t="s">
        <v>2</v>
      </c>
      <c r="C6" s="10">
        <v>12</v>
      </c>
      <c r="D6" s="3">
        <f t="shared" si="0"/>
        <v>14.4</v>
      </c>
      <c r="E6" s="3">
        <f>6*C6/20</f>
        <v>3.6</v>
      </c>
      <c r="F6" s="3">
        <f t="shared" si="1"/>
        <v>1.2</v>
      </c>
      <c r="G6" s="17">
        <f t="shared" si="2"/>
        <v>19.2</v>
      </c>
      <c r="H6" s="11">
        <v>25</v>
      </c>
    </row>
    <row r="7" spans="2:10" x14ac:dyDescent="0.25">
      <c r="B7" s="8"/>
      <c r="C7" s="14">
        <v>16</v>
      </c>
      <c r="D7" s="2">
        <f t="shared" si="0"/>
        <v>19.2</v>
      </c>
      <c r="E7" s="2">
        <f>6*C7/20</f>
        <v>4.8</v>
      </c>
      <c r="F7" s="2">
        <f t="shared" si="1"/>
        <v>1.6</v>
      </c>
      <c r="G7" s="16">
        <f t="shared" si="2"/>
        <v>25.6</v>
      </c>
      <c r="H7" s="15">
        <v>30</v>
      </c>
    </row>
    <row r="8" spans="2:10" x14ac:dyDescent="0.25">
      <c r="B8" s="8"/>
      <c r="C8" s="14">
        <v>18</v>
      </c>
      <c r="D8" s="2">
        <f>C8*12/10</f>
        <v>21.6</v>
      </c>
      <c r="E8" s="2">
        <f>6*C8/20</f>
        <v>5.4</v>
      </c>
      <c r="F8" s="2">
        <f t="shared" si="1"/>
        <v>1.8</v>
      </c>
      <c r="G8" s="16">
        <f t="shared" si="2"/>
        <v>28.8</v>
      </c>
      <c r="H8" s="15">
        <v>35</v>
      </c>
    </row>
    <row r="9" spans="2:10" x14ac:dyDescent="0.25">
      <c r="B9" s="8"/>
      <c r="C9" s="14">
        <v>22</v>
      </c>
      <c r="D9" s="2">
        <f t="shared" si="0"/>
        <v>26.4</v>
      </c>
      <c r="E9" s="2">
        <f>6*C9/20</f>
        <v>6.6</v>
      </c>
      <c r="F9" s="2">
        <f t="shared" si="1"/>
        <v>2.2000000000000002</v>
      </c>
      <c r="G9" s="16">
        <f t="shared" si="2"/>
        <v>35.200000000000003</v>
      </c>
      <c r="H9" s="15">
        <v>40</v>
      </c>
    </row>
    <row r="10" spans="2:10" ht="15.75" thickBot="1" x14ac:dyDescent="0.3">
      <c r="B10" s="9"/>
      <c r="C10" s="12">
        <v>25</v>
      </c>
      <c r="D10" s="4">
        <f t="shared" si="0"/>
        <v>30</v>
      </c>
      <c r="E10" s="4">
        <f>6*C10/20</f>
        <v>7.5</v>
      </c>
      <c r="F10" s="4">
        <f t="shared" si="1"/>
        <v>2.5</v>
      </c>
      <c r="G10" s="18">
        <f t="shared" si="2"/>
        <v>40</v>
      </c>
      <c r="H10" s="13">
        <v>45</v>
      </c>
    </row>
    <row r="11" spans="2:10" x14ac:dyDescent="0.25">
      <c r="B11" s="5" t="s">
        <v>3</v>
      </c>
      <c r="C11" s="10">
        <v>28</v>
      </c>
      <c r="D11" s="3">
        <f t="shared" si="0"/>
        <v>33.6</v>
      </c>
      <c r="E11" s="3">
        <f>8*C11/20</f>
        <v>11.2</v>
      </c>
      <c r="F11" s="3">
        <f t="shared" si="1"/>
        <v>2.8</v>
      </c>
      <c r="G11" s="17">
        <f t="shared" si="2"/>
        <v>47.599999999999994</v>
      </c>
      <c r="H11" s="11">
        <v>50</v>
      </c>
    </row>
    <row r="12" spans="2:10" x14ac:dyDescent="0.25">
      <c r="B12" s="8"/>
      <c r="C12" s="14">
        <v>30</v>
      </c>
      <c r="D12" s="2">
        <f t="shared" si="0"/>
        <v>36</v>
      </c>
      <c r="E12" s="2">
        <f>8*C12/20</f>
        <v>12</v>
      </c>
      <c r="F12" s="2">
        <f t="shared" si="1"/>
        <v>3</v>
      </c>
      <c r="G12" s="16">
        <f t="shared" si="2"/>
        <v>51</v>
      </c>
      <c r="H12" s="15">
        <v>55</v>
      </c>
      <c r="J12">
        <f>I12*30.48</f>
        <v>0</v>
      </c>
    </row>
    <row r="13" spans="2:10" ht="15.75" thickBot="1" x14ac:dyDescent="0.3">
      <c r="B13" s="6"/>
      <c r="C13" s="12">
        <v>32</v>
      </c>
      <c r="D13" s="4">
        <f t="shared" si="0"/>
        <v>38.4</v>
      </c>
      <c r="E13" s="4">
        <f>8*C13/20</f>
        <v>12.8</v>
      </c>
      <c r="F13" s="4">
        <f t="shared" si="1"/>
        <v>3.2</v>
      </c>
      <c r="G13" s="18">
        <f t="shared" si="2"/>
        <v>54.400000000000006</v>
      </c>
      <c r="H13" s="13">
        <v>60</v>
      </c>
    </row>
  </sheetData>
  <mergeCells count="3">
    <mergeCell ref="B4:B5"/>
    <mergeCell ref="B11:B13"/>
    <mergeCell ref="B6:B1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JHUERTA</dc:creator>
  <cp:lastModifiedBy>JHUERTA</cp:lastModifiedBy>
  <cp:lastPrinted>2022-05-17T21:26:10Z</cp:lastPrinted>
  <dcterms:created xsi:type="dcterms:W3CDTF">2022-05-17T20:41:21Z</dcterms:created>
  <dcterms:modified xsi:type="dcterms:W3CDTF">2022-05-17T21:35:31Z</dcterms:modified>
</cp:coreProperties>
</file>