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Sheet1" sheetId="1" r:id="rId3"/>
    <sheet state="visible" name="Template" sheetId="2" r:id="rId4"/>
  </sheets>
  <definedNames>
    <definedName name="Result">Sheet1!$B$2:$B$4</definedName>
  </definedNames>
  <calcPr/>
</workbook>
</file>

<file path=xl/sharedStrings.xml><?xml version="1.0" encoding="utf-8"?>
<sst xmlns="http://schemas.openxmlformats.org/spreadsheetml/2006/main" count="143" uniqueCount="117">
  <si>
    <t>passed</t>
  </si>
  <si>
    <t>failed</t>
  </si>
  <si>
    <t>Общее Failed</t>
  </si>
  <si>
    <t>Общее Passed</t>
  </si>
  <si>
    <t>Дата</t>
  </si>
  <si>
    <t>Билд</t>
  </si>
  <si>
    <t>Браузер</t>
  </si>
  <si>
    <t>Firefox</t>
  </si>
  <si>
    <t>IE 11</t>
  </si>
  <si>
    <t>№</t>
  </si>
  <si>
    <t>Функциональная группа</t>
  </si>
  <si>
    <t>Название теста</t>
  </si>
  <si>
    <t>Подход</t>
  </si>
  <si>
    <t>задача</t>
  </si>
  <si>
    <t xml:space="preserve">Приоритет </t>
  </si>
  <si>
    <t>Автоматизирвоано</t>
  </si>
  <si>
    <t>Пост релиз</t>
  </si>
  <si>
    <t xml:space="preserve">Результат
</t>
  </si>
  <si>
    <t xml:space="preserve">Регрессия
</t>
  </si>
  <si>
    <t>Шаги</t>
  </si>
  <si>
    <t>Ожидаемый результат</t>
  </si>
  <si>
    <t>Регистрация</t>
  </si>
  <si>
    <t>Регистрация по логину и паролю</t>
  </si>
  <si>
    <t>1. Я, как пользователь с установленным расширением и открытым yandex-браузером, нахожусь на странице reviews.megabonus.com
2. Кликаю по кнопке "Регистрация"
3. В появившемся поп-апе регистрации в поле логина ввожу текст "mihail.anenkov@megabonus.com"
4. В появившемся поп-апе регистрации в поле пароль ввожу текст "a4697657"
5. Кликаю по кнопке "Зарегистрироваться бесплатно"</t>
  </si>
  <si>
    <t>1. Страница обновилась
2. Произошла авторизация
3. Пользователь оказался на главной странице в авторизованной зоне</t>
  </si>
  <si>
    <t>Регистрация с помощью своей соцсети vk</t>
  </si>
  <si>
    <t xml:space="preserve">1. Я, как пользователь с установленным расширением и открытым yandex-браузером, нахожусь на странице reviews.megabonus.com
2. Кликаю по кнопке "Регистрация"
3. В появившемся поп-апе регистрации кликаю по иконке соцсети vk
</t>
  </si>
  <si>
    <t>1. Страница обновилась
2. Произошла авторизация
3. Пользователь оказался на главной странице в авторизованной зоне
4. В юзерпик подтянулась аватарка из соцсети</t>
  </si>
  <si>
    <t>Черновики</t>
  </si>
  <si>
    <t xml:space="preserve">Создание черновика кликом на кнопку "Рассказать о товаре"
</t>
  </si>
  <si>
    <t>1. Я, как пользователь с открытым yandex-браузером, нахожусь на главной странице reviews.megabonus.com
2. Кликаю по кнопке "Рассказать о товаре"
3. Происходит переход на страницу редактора публикации
4. Кликаю по кнопке категории
5. Кликаю по области добавления фото
6. Кликаю по полю "Загловок публикации" и ввожу от 1 до 100 символов
7. Кликаю по полю "Текст публикации"
8. Появляется кнопка "+". Кликаю по ней
9. Появляются кнопки добавления картинок, ссылки на видео и ссылки на товар
10. Кликаю по кнопке добавления картинок, добавляю картинку в поле "Текст публикации"
11. Кликаю по кнопке добавления ссылки на видео, вставляю ссылку на видео
12. Кликаю по кнопке добавления ссылки на товар, вставляю ссылку на товар</t>
  </si>
  <si>
    <t>1. Произошел переход на страницу редактора публикаций
2. Выбраная кнопка категории подсвечена
3. В черновик подгрузилась обложка
4. Появляется кнопка добавления контента
5. При клике по ней - появляются кнопки добавления контента
6. В поле "Текст публикации" отображается подгруженная картинка
7. В поле "Текст публикации" отображается подтянутый по добавленной ссылке снипет видео
8. В поле "Текст публикации" отображается подтянутый по добавленной ссылке блок товара
9. Под желтой кнопкой "Опубликовать" появляется текст статуса черновика "Все изменения сохранены 
в черновик"</t>
  </si>
  <si>
    <t>Публикации</t>
  </si>
  <si>
    <t>Создание публикации кликом на круглую кнопку "Создать публикацию" на любой странице сайта reviews.megabonus.com</t>
  </si>
  <si>
    <t>1. Я, как пользователь с открытым yandex-браузером, нахожусь на любой странице сайта reviews.megabonus.com
2. Кликаю по кнопке "Рассказать о товаре"
3. Происходит переход на страницу редактора публикации
4. Кликаю по кнопке категории
5. Кликаю по области добавления фото
6. Кликаю по полю "Загловок публикации" и ввожу от 1 до 100 символов
7. Кликаю по полю "Текст публикации"
8. Появляется кнопка "+". Кликаю по ней
9. Появляются кнопки добавления картинок, ссылки на видео и ссылки на товар
10. Кликаю по кнопке добавления картинок, добавляю картинку в поле "Текст публикации"
11. Кликаю по кнопке добавления ссылки на видео, вставляю ссылку на видео
12. Кликаю по кнопке добавления ссылки на товар, вставляю ссылку на товар
13. Кликаю по кнопке "Опубликовать" вверху страницы</t>
  </si>
  <si>
    <t>1. Открывается раздел только что созданной публикации
2. В публикации сохранились ковер, заголовок, картинка, снипет видо и блок информации о товаре (тайтл+ссылка на товар)</t>
  </si>
  <si>
    <t>Удаление черновика</t>
  </si>
  <si>
    <t>1. Я, как пользователь с открытым yandex-браузером, нахожусь на любой странице сайта reviews.megabonus.com
2. Кликаю на ссылку своей учетной записи справа в хэдере
3. Кликаю по кнопке "Мои публикации" в выпадающем меню
4. На странице "мои публикации" кликаю по вкладке "черновики"
5. В табе черновиков кликаю по кнопке "Удалить"
6. Кликаю по кнопке "Да, удалить" в модальном окне удаления черновика</t>
  </si>
  <si>
    <t>1. Отображается выпадающее меню
2. При клике по кнопке "Мои публикации" происходит переход на страницу моих публикаций
3. При клике по вкладке - открывается таб с черновиками
4. При клике по кнопке "Удалить" в одном из черновиков появляется модалка "Уверены, что хотите безвозвратно удалить черновик?"
5. Модальное окно удаления исчезло
6. Отобразилось модальное окно "Черновик удален"</t>
  </si>
  <si>
    <t>Поиск</t>
  </si>
  <si>
    <t>Поиск публикации по названию</t>
  </si>
  <si>
    <t>1. Я, как пользователь с открытым yandex-браузером, нахожусь на любой странице сайта reviews.megabonus.com
2. Кликаю в строку поиска "Например "Интересные товары на AliExpress"
3. Ввожу текст "али"
4. Кликаю на кнопку "Найти" справа от строки поиска</t>
  </si>
  <si>
    <r>
      <t xml:space="preserve">1. При клике по строке - она подсвечивается
2. При клике по строке - текст "Например "Интересные товары на AliExpress" исчезает
3. При вводе текста "али" под строкой поиска отображается выпадающий список с названиями найденных публикаций
4. Происходит переход на страницу результатов поиска
</t>
    </r>
    <r>
      <rPr>
        <b/>
      </rPr>
      <t xml:space="preserve">Постусловие:
</t>
    </r>
    <r>
      <t>5. На странице результатов поиска отображаются публикации только тех статей, в названии которых содержится введенный текст "али"</t>
    </r>
  </si>
  <si>
    <t>Свои пбликации</t>
  </si>
  <si>
    <t>Шеринг публикации в соцсети</t>
  </si>
  <si>
    <t xml:space="preserve">1. Я, как пользователь с открытым yandex-браузером, нахожусь на главной странице сайта reviews.megabonus.com
2. Захожу на страницу своей публикации
3. Кликаю на иконку шеринга VK
4. Кликаю на кнопку "Отправить" на странице шеринга вк
</t>
  </si>
  <si>
    <t xml:space="preserve">1. При клике - в новой вкладке открывается страница vk "Поделиться ссылкой"
2. По дефолту стоит выбор вида шеринга на пункте "Друзья и подписчики"
3. Страница обновляется, после обновления на странице шеринга отображен текст "Поздравляем! Ссылка появится на Вашей странице.
Это окно закроется через несколько секунд."
4. На моей странице вк появился пост со ссылкой на публикацию
</t>
  </si>
  <si>
    <t>Свои публикации</t>
  </si>
  <si>
    <t>Свои Публикации</t>
  </si>
  <si>
    <t>Добавление ответа на коммент в публикации</t>
  </si>
  <si>
    <t xml:space="preserve">1. Я, как авторизованный пользователь с открытым yandex-браузером, нахожусь на главной странице сайта reviews.megabonus.com
2. Захожу на страницу своей публикации, вижу комментарий
3. Кликаю по кнопке "Ответить".
4. В блоке добавления ответа на коммент оставляю текст комментария и кликаю по кнопке "Отправить"
</t>
  </si>
  <si>
    <t>1. При клике по кнопке "Ответить" - появляется блок добавления ответа на коммент с кнопками "Отправить" и "Отмена"
2. При клике по кнопке "Отправить" блок добавления ответа исчезает
3. При клике по кнопке "Отправить" под комментом появляется мой ответ</t>
  </si>
  <si>
    <t>Сортировка публикаций  
по дате</t>
  </si>
  <si>
    <t>1. Я, как пользователь с открытым yandex-браузером, нахожусь на любой странице сайта reviews.megabonus.com
2. Кликаю на ссылку своей учетной записи справа в хэдере
3. Кликаю по кнопке "Мои публикации" в выпадающем меню
4. Кликаю по кнопке "по дате публикации" в области сортировки</t>
  </si>
  <si>
    <r>
      <t xml:space="preserve">1. Отображается выпадающее меню
2. При клике по кнопке "Мои публикации" происходит переход на страницу моих публикаций
3. При клике по вкладке - лента моих публикаций
</t>
    </r>
    <r>
      <rPr>
        <b/>
      </rPr>
      <t xml:space="preserve">Постусловие:
</t>
    </r>
    <r>
      <t>4. Публикации отсортированы по дате опубликования</t>
    </r>
  </si>
  <si>
    <t>Лайк публикации</t>
  </si>
  <si>
    <t>1. Я, как пользователь с открытым yandex-браузером, нахожусь на главной странице сайта reviews.megabonus.com
2. Захожу на страницу публикации
3. Кликаю по кнопке лайка</t>
  </si>
  <si>
    <t>1. Кнопка лайка стала красной
2. Кол-во лайков под кнопкой увеличилось на 1</t>
  </si>
  <si>
    <t>Редактирование публикации</t>
  </si>
  <si>
    <t>1. Я, как авторизованный пользователь с открытым yandex-браузером, нахожусь на главной странице сайта reviews.megabonus.com
2. Захожу на страницу своей публикации
3. Кликаю на кнопку "Редактировать"
4. Редактирую название публикации, кликаю за пределами текстового поля, содержащего название публикации
5. Кликаю по кнопке "Опубликовать"</t>
  </si>
  <si>
    <t>1. Совершается заход на страницу публикации пользователя
2. При клике по кнопке "Редактировать" данная публикация открывается в режиме редактирования
3. После опубликования публикации, страница обновляется.
4. На обновленной странице появляется модальное окно "Статья опубликована"</t>
  </si>
  <si>
    <t>Удаление публикации</t>
  </si>
  <si>
    <t>1. Я, как пользователь с открытым yandex-браузером, нахожусь на любой странице сайта reviews.megabonus.com
2. Кликаю на ссылку своей учетной записи справа в хэдере
3. Кликаю по кнопке "Мои публикации" в выпадающем меню
4. На странице "мои публикации" кликаю по вкладке "публикации"
5. В табе публикаций кликаю по кнопке "Удалить" в карточке одной из публикаций
6. Кликаю по кнопке "Да, удалить" в модальном окне удаления черновика</t>
  </si>
  <si>
    <t>1. При клике по ссылке "Мои публикации" происходит переход на страницу публикаций пользователя
2. При клике по кнопке "Удалить" появляется модальное окно удаления 
3. При удалении публикации появляется модальное окно с текстом "Публикация удалена"</t>
  </si>
  <si>
    <t>Создание комментария к своей публикации</t>
  </si>
  <si>
    <t>1. Я, как авторизованный пользователь с открытым yandex-браузером, нахожусь на главной странице сайта reviews.megabonus.com
2. Захожу на страницу своей публикации
3. Кликаю по кнопке "Написать комментарий".
4. В блоке добавления комментария оставляю текст комментария и кликаю по кнопке "Отправить"</t>
  </si>
  <si>
    <t>1. При клике по кнопке "Написать комментарий" появляется блок добавления комментария с кнопками "Отменить" и "Отправить"
2. При клике по кнопке "Отправить" блок добавления комментария исчезает
3. При клике по кнопке "Отправить" на странице публикации под ее область появляется комментарий пользователя</t>
  </si>
  <si>
    <t>Редактирование черновика</t>
  </si>
  <si>
    <t>1. Я, как авторизованный пользователь с открытым yandex-браузером, нахожусь на главной странице сайта reviews.megabonus.com
2. Захожу на страницу своего черновика
3. Кликаю на кнопку "Редактировать"
4. Редактирую название публикации, кликаю за пределами текстового поля, содержащего название публикации
5. Кликаю по лого сайта</t>
  </si>
  <si>
    <t>1. При клике по кнопке "редактировать" в карточке черновика в текущей вкладке открывается данный черновик в режиме редактирвоания
2. При клике по лого сайта после редактирования черновика - все изменения в нем сохранились</t>
  </si>
  <si>
    <t>Подписки</t>
  </si>
  <si>
    <t>Подписка на автора</t>
  </si>
  <si>
    <t>1. Я, как авторизованный пользователь с открытым yandex-браузером, нахожусь на главной странице сайта reviews.megabonus.com
2. Захожу на страницу одного из авторов публикаций
3. Вижу кнопку "Потписаться", кликаю по ней</t>
  </si>
  <si>
    <r>
      <rPr>
        <b/>
      </rPr>
      <t xml:space="preserve">Постусловие
</t>
    </r>
    <r>
      <t>При клике по кнопке "Подписаться" ее название меняется на "Отписаться"</t>
    </r>
  </si>
  <si>
    <t>Отписка от автора</t>
  </si>
  <si>
    <t>1. Я, как авторизованный пользователь с открытым yandex-браузером, нахожусь на главной странице сайта reviews.megabonus.com
2. Захожу на страницу своих публикаций
3. Кликаю по табу "Подписки"
4. Вижу в карточке одного из авторов, на которых я подписан кнопку "Отписаться". Кликаю по ней.</t>
  </si>
  <si>
    <r>
      <t xml:space="preserve">1. При клике по табу "Подписки" открывается данный таб с лентой авторов, на которых пользователь подписан
2. При клике по кнопке "Отписаться", название данной кнопки меняется на "Подписаться.
</t>
    </r>
    <r>
      <rPr>
        <b/>
      </rPr>
      <t xml:space="preserve">Постусловие
</t>
    </r>
    <r>
      <t>1. При последующем заходе на страницу подписок, карточки данного автора больше не будет в ленте подписок пользователя</t>
    </r>
  </si>
  <si>
    <t>Подписчики</t>
  </si>
  <si>
    <t>Отписка от подписчика</t>
  </si>
  <si>
    <t>1. Я, как авторизованный пользователь с открытым yandex-браузером, нахожусь на главной странице сайта reviews.megabonus.com
2. Захожу на страницу своих публикаций
3. Кликаю по табу "Подписчики"
4. Вижу в карточке одного из авторов, на которых я подписан кнопку "Отписаться". Кликаю по ней.</t>
  </si>
  <si>
    <t>1. При клике по табу "Подписчики" открывается данный таб с лентой авторов, которые подписаны на публикации пользователя
2. При клике по кнопке "Отписаться", название данной кнопки меняется на "Подписаться.
Постусловие
1. При последующем заходе на страницу подписчиков, карточки данного автора больше не будет в ленте подписок пользователя</t>
  </si>
  <si>
    <t>Подписка на подписчика</t>
  </si>
  <si>
    <t>1. Я, как авторизованный пользователь с открытым yandex-браузером, нахожусь на главной странице сайта reviews.megabonus.com
2. Захожу на страницу своих публикаций
3. Кликаю по табу "Подписчики"
4. Вижу в карточке одного из авторов, который подписан на меня, кнопку "Подписаться". Кликаю по ней.</t>
  </si>
  <si>
    <r>
      <t xml:space="preserve">1. При клике по табу "Подписчики" открывается данный таб с лентой авторов, которые подписаны на публикации пользователя
2. При клике по кнопке "Подписаться", название данной кнопки меняется на "Отписаться.
</t>
    </r>
    <r>
      <rPr>
        <b/>
      </rPr>
      <t xml:space="preserve">Постусловие
</t>
    </r>
    <r>
      <t>1. При последующем заходе на страницу подписок, карточка данного автора появится в ленте подписок пользователя</t>
    </r>
  </si>
  <si>
    <t>Чужие публикации</t>
  </si>
  <si>
    <t>Создание комментария к чужой публикации</t>
  </si>
  <si>
    <t>1. Я, как авторизованный пользователь с открытым yandex-браузером, нахожусь на главной странице сайта reviews.megabonus.com
2. Захожу на страницу чужой публикации
3. Кликаю по кнопке "Написать комментарий".
4. В блоке добавления комментария оставляю текст комментария и кликаю по кнопке "Отправить"</t>
  </si>
  <si>
    <t>Добавление ответа на коммент в чужой публикации</t>
  </si>
  <si>
    <t xml:space="preserve">1. Я, как авторизованный пользователь с открытым yandex-браузером, нахожусь на главной странице сайта reviews.megabonus.com
2. Захожу на страницу чужой публикации, вижу чужой комментарий
3. Кликаю по кнопке "Ответить".
4. В блоке добавления ответа на коммент оставляю текст комментария и кликаю по кнопке "Отправить"
</t>
  </si>
  <si>
    <t>Лайк чужой публикации</t>
  </si>
  <si>
    <t>1. Я, как пользователь с открытым yandex-браузером, нахожусь на главной странице сайта reviews.megabonus.com
2. Захожу на страницу чужой публикации
3. Кликаю по кнопке лайка</t>
  </si>
  <si>
    <t>Шеринг своей публикации в соцсети</t>
  </si>
  <si>
    <t xml:space="preserve">1. Я, как пользователь с открытым yandex-браузером, нахожусь на главной странице сайта reviews.megabonus.com
2. Захожу на страницу чужой публикации
3. Кликаю на иконку шеринга VK
4. Кликаю на кнопку "Отправить" на странице шеринга вк
</t>
  </si>
  <si>
    <t>Сортировка публикаций на странице результатов поиска</t>
  </si>
  <si>
    <t>1. Я, как пользователь с открытым yandex-браузером, нахожусь на любой странице сайта reviews.megabonus.com
2. Кликаю в строку поиска "Например "Интересные товары на AliExpress"
3. Ввожу текст "али"
4. Кликаю на кнопку "Найти" справа от строки поиска
5. После перехода на страницу результатов поиска вижу кнопку сортировки: "по дате публикации". Кликаю по ней.</t>
  </si>
  <si>
    <r>
      <t>1. При клике по строке - она подсвечивается
2. При клике по строке - текст "Например "Интересные товары на AliExpress" исчезает
3. При вводе текста "али" под строкой поиска отображается выпадающий список с названиями найденных публикаций
4. Происходит переход на страницу результатов поиска</t>
    </r>
    <r>
      <rPr>
        <b/>
      </rPr>
      <t xml:space="preserve">
</t>
    </r>
    <r>
      <t>5. На странице результатов поиска отображаются публикации только тех статей, в названии которых содержится введенный текст "али"
6. При клике по кнопке "по дате публикации", найденные публикации в ленте результатов выстраиваются в соответствии с датой публикации: от самой новой к самой старой</t>
    </r>
  </si>
  <si>
    <t>Страница категории публикаций</t>
  </si>
  <si>
    <t>Сортировка публикаций на странице категории публикаций</t>
  </si>
  <si>
    <t xml:space="preserve">1. Я, как пользователь с открытым yandex-браузером, нахожусь на любой странице сайта reviews.megabonus.com
2. Кликаю по ссылке "Мода и стиль" в меню категорий
3. На странице категории "Мода и стиль" вижу кнопку сортировки публикаций "По популярности". Кликаю по ней.
</t>
  </si>
  <si>
    <t>1. При клике по ссылке "Мода и стиль" происходит переход на странице данной категории
2. При клике по кнопке сортировки публикаций "По популярности" - публикации на этой странице выстраиваются в порядке уменьшения популярности</t>
  </si>
  <si>
    <t>Переход к странице товара</t>
  </si>
  <si>
    <t xml:space="preserve">1. Я, как пользователь с открытым yandex-браузером, нахожусь на главной странице сайта reviews.megabonus.com 
2. Захожу на страницу чужой публикации. Вижу на ней ссылку на товар в магазине. Кликаю по ней. 
</t>
  </si>
  <si>
    <t>1. При клике по ссылке на товар в публикации в новой вкладке открывается страница товара в магазине</t>
  </si>
  <si>
    <t>Уведомления</t>
  </si>
  <si>
    <t>Просмотр уведомлений</t>
  </si>
  <si>
    <t>1. Я, как пользователь с открытым yandex-браузером, нахожусь на главной странице сайта reviews.megabonus.com. Вижу в хэдере индикатор новых уведомлений "Колокольчик". Индикатор подсвечен.
2. Кликаю по нему</t>
  </si>
  <si>
    <r>
      <t xml:space="preserve">1. При клике по индикатору уведомлений открывается лента уведомлений
</t>
    </r>
    <r>
      <rPr>
        <b/>
      </rPr>
      <t xml:space="preserve">Постусловие:
</t>
    </r>
    <r>
      <t>При повторном открытии ленты уведомлений - все уведомления, просмотренные в прошлый раз должны быть в области "Просмотренные уведомления"</t>
    </r>
  </si>
  <si>
    <t>Просмотр статистики своей публикации</t>
  </si>
  <si>
    <t>1. Я, как авторизованный пользователь с открытым yandex-браузером, нахожусь на главной странице сайта reviews.megabonus.com
2. Захожу на страницу "Мои публикации"
3. Кликаю на кнопку "Еще статистика" в карточке моей публикации</t>
  </si>
  <si>
    <t>1. При клике по кнопке "Еще статистика" появляется модальное окно "Статистика публикации" со статами по лайкам, заходам, покупкам и просмотрам</t>
  </si>
  <si>
    <t>Разлогин на сайте</t>
  </si>
  <si>
    <t>Разлогин</t>
  </si>
  <si>
    <t>1. Я, как авторизованный пользователь с открытым yandex-браузером, нахожусь на главной странице сайта reviews.megabonus.com
2. Кликаю по ссылке на свою учетную запись 
3. Кликаю по кнопке "Выход"</t>
  </si>
  <si>
    <t>1. При клике по ссылке на свою учетную запись появляется выпадающее меню
2. При клике по кнопке "Выход" происходит разлогин на сайте</t>
  </si>
  <si>
    <t>Total Automation Test</t>
  </si>
  <si>
    <t>Общее количество тестов</t>
  </si>
  <si>
    <t>Post-release tests</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</si>
</sst>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font>
    <font>
      <b/>
      <sz val="11.0"/>
      <name val="Calibri"/>
    </font>
    <font>
      <b/>
      <sz val="11.0"/>
      <color rgb="FF000000"/>
      <name val="Verdana"/>
    </font>
    <font>
      <sz val="11.0"/>
      <color rgb="FFDD0806"/>
      <name val="Calibri"/>
    </font>
    <font>
      <sz val="11.0"/>
      <color rgb="FF008080"/>
      <name val="Calibri"/>
    </font>
    <font>
      <b/>
      <sz val="11.0"/>
      <name val="Verdana"/>
    </font>
    <font>
      <sz val="11.0"/>
      <name val="Calibri"/>
    </font>
    <font>
      <b/>
      <sz val="10.0"/>
      <color rgb="FFFFFFFF"/>
      <name val="Verdana"/>
    </font>
    <font/>
    <font>
      <b/>
      <sz val="11.0"/>
      <name val="Arial"/>
    </font>
    <font>
      <b/>
      <sz val="10.0"/>
      <name val="Arial"/>
    </font>
    <font>
      <b/>
      <sz val="14.0"/>
      <color rgb="FF000000"/>
      <name val="Calibri"/>
    </font>
    <font>
      <b/>
      <sz val="11.0"/>
      <color rgb="FF008080"/>
      <name val="Calibri"/>
    </font>
    <font>
      <b/>
      <sz val="11.0"/>
      <color rgb="FF000000"/>
      <name val="Calibri"/>
    </font>
    <font>
      <sz val="12.0"/>
      <color rgb="FF000000"/>
      <name val="Calibri"/>
    </font>
    <font>
      <u/>
      <sz val="11.0"/>
      <color rgb="FF865357"/>
      <name val="Calibri"/>
    </font>
    <font>
      <b/>
      <sz val="11.0"/>
      <color rgb="FF006411"/>
      <name val="Calibri"/>
    </font>
    <font>
      <b/>
      <sz val="11.0"/>
      <color rgb="FFFFFFFF"/>
      <name val="Verdana"/>
    </font>
  </fonts>
  <fills count="8">
    <fill>
      <patternFill patternType="none"/>
    </fill>
    <fill>
      <patternFill patternType="lightGray"/>
    </fill>
    <fill>
      <patternFill patternType="solid">
        <fgColor rgb="FFDEEAF6"/>
        <bgColor rgb="FFDEEAF6"/>
      </patternFill>
    </fill>
    <fill>
      <patternFill patternType="solid">
        <fgColor rgb="FF1F3864"/>
        <bgColor rgb="FF1F3864"/>
      </patternFill>
    </fill>
    <fill>
      <patternFill patternType="solid">
        <fgColor rgb="FFBDD6EE"/>
        <bgColor rgb="FFBDD6EE"/>
      </patternFill>
    </fill>
    <fill>
      <patternFill patternType="solid">
        <fgColor rgb="FF4EE257"/>
        <bgColor rgb="FF4EE257"/>
      </patternFill>
    </fill>
    <fill>
      <patternFill patternType="solid">
        <fgColor rgb="FFFFFFFF"/>
        <bgColor rgb="FFFFFFFF"/>
      </patternFill>
    </fill>
    <fill>
      <patternFill patternType="solid">
        <fgColor rgb="FF333399"/>
        <bgColor rgb="FF333399"/>
      </patternFill>
    </fill>
  </fills>
  <borders count="9">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0" numFmtId="0" xfId="0" applyAlignment="1" applyBorder="1" applyFill="1" applyFont="1">
      <alignment shrinkToFit="0" vertical="bottom" wrapText="1"/>
    </xf>
    <xf borderId="0" fillId="0" fontId="1" numFmtId="0" xfId="0" applyAlignment="1" applyFont="1">
      <alignment shrinkToFit="0" vertical="bottom" wrapText="0"/>
    </xf>
    <xf borderId="1" fillId="2" fontId="0" numFmtId="0" xfId="0" applyAlignment="1" applyBorder="1" applyFont="1">
      <alignment horizontal="left" shrinkToFit="0" vertical="top" wrapText="1"/>
    </xf>
    <xf borderId="1" fillId="2" fontId="2" numFmtId="0" xfId="0" applyAlignment="1" applyBorder="1" applyFont="1">
      <alignment horizontal="right" shrinkToFit="0" vertical="top" wrapText="0"/>
    </xf>
    <xf borderId="1" fillId="3" fontId="0" numFmtId="0" xfId="0" applyAlignment="1" applyBorder="1" applyFill="1" applyFont="1">
      <alignment horizontal="left" shrinkToFit="0" vertical="top" wrapText="1"/>
    </xf>
    <xf borderId="2" fillId="0" fontId="3" numFmtId="0" xfId="0" applyAlignment="1" applyBorder="1" applyFont="1">
      <alignment horizontal="left" shrinkToFit="0" vertical="top" wrapText="1"/>
    </xf>
    <xf borderId="0" fillId="0" fontId="0" numFmtId="0" xfId="0" applyAlignment="1" applyFont="1">
      <alignment horizontal="left" shrinkToFit="0" vertical="top" wrapText="1"/>
    </xf>
    <xf borderId="2" fillId="0" fontId="4" numFmtId="0" xfId="0" applyAlignment="1" applyBorder="1" applyFont="1">
      <alignment horizontal="left" shrinkToFit="0" vertical="top" wrapText="1"/>
    </xf>
    <xf borderId="1" fillId="2" fontId="5" numFmtId="0" xfId="0" applyAlignment="1" applyBorder="1" applyFont="1">
      <alignment horizontal="right" shrinkToFit="0" vertical="top" wrapText="0"/>
    </xf>
    <xf borderId="2" fillId="0" fontId="6" numFmtId="14" xfId="0" applyAlignment="1" applyBorder="1" applyFont="1" applyNumberFormat="1">
      <alignment horizontal="left" shrinkToFit="0" vertical="top" wrapText="1"/>
    </xf>
    <xf borderId="2" fillId="0" fontId="6" numFmtId="0" xfId="0" applyAlignment="1" applyBorder="1" applyFont="1">
      <alignment horizontal="left" shrinkToFit="0" vertical="top" wrapText="1"/>
    </xf>
    <xf borderId="3" fillId="3" fontId="7" numFmtId="0" xfId="0" applyAlignment="1" applyBorder="1" applyFont="1">
      <alignment horizontal="center" shrinkToFit="0" vertical="top" wrapText="1"/>
    </xf>
    <xf borderId="3" fillId="3" fontId="7" numFmtId="0" xfId="0" applyAlignment="1" applyBorder="1" applyFont="1">
      <alignment horizontal="center" shrinkToFit="0" vertical="center" wrapText="1"/>
    </xf>
    <xf borderId="4" fillId="3" fontId="7" numFmtId="0" xfId="0" applyAlignment="1" applyBorder="1" applyFont="1">
      <alignment horizontal="center" shrinkToFit="0" vertical="top" wrapText="1"/>
    </xf>
    <xf borderId="5" fillId="0" fontId="8" numFmtId="0" xfId="0" applyBorder="1" applyFont="1"/>
    <xf borderId="3" fillId="3" fontId="7" numFmtId="0" xfId="0" applyAlignment="1" applyBorder="1" applyFont="1">
      <alignment horizontal="center" shrinkToFit="0" textRotation="90" vertical="top" wrapText="1"/>
    </xf>
    <xf borderId="2" fillId="3" fontId="9" numFmtId="0" xfId="0" applyAlignment="1" applyBorder="1" applyFont="1">
      <alignment horizontal="left" shrinkToFit="0" textRotation="90" vertical="top" wrapText="1"/>
    </xf>
    <xf borderId="3" fillId="4" fontId="10" numFmtId="0" xfId="0" applyAlignment="1" applyBorder="1" applyFill="1" applyFont="1">
      <alignment horizontal="left" shrinkToFit="0" vertical="top" wrapText="1"/>
    </xf>
    <xf borderId="6" fillId="0" fontId="8" numFmtId="0" xfId="0" applyBorder="1" applyFont="1"/>
    <xf borderId="2" fillId="3" fontId="7" numFmtId="0" xfId="0" applyAlignment="1" applyBorder="1" applyFont="1">
      <alignment horizontal="center" shrinkToFit="0" vertical="center" wrapText="1"/>
    </xf>
    <xf borderId="2" fillId="0" fontId="0" numFmtId="0" xfId="0" applyAlignment="1" applyBorder="1" applyFont="1">
      <alignment horizontal="left" shrinkToFit="0" vertical="top" wrapText="1"/>
    </xf>
    <xf borderId="3" fillId="0" fontId="11" numFmtId="0" xfId="0" applyAlignment="1" applyBorder="1" applyFont="1">
      <alignment horizontal="center" readingOrder="0" shrinkToFit="0" vertical="center" wrapText="1"/>
    </xf>
    <xf borderId="2" fillId="0" fontId="0" numFmtId="0" xfId="0" applyAlignment="1" applyBorder="1" applyFont="1">
      <alignment horizontal="left" readingOrder="0" shrinkToFit="0" vertical="top" wrapText="1"/>
    </xf>
    <xf borderId="4" fillId="0" fontId="0" numFmtId="0" xfId="0" applyAlignment="1" applyBorder="1" applyFont="1">
      <alignment horizontal="left" readingOrder="0" shrinkToFit="0" vertical="top" wrapText="1"/>
    </xf>
    <xf borderId="2" fillId="0" fontId="0" numFmtId="0" xfId="0" applyAlignment="1" applyBorder="1" applyFont="1">
      <alignment horizontal="center" shrinkToFit="0" vertical="center" wrapText="1"/>
    </xf>
    <xf borderId="2" fillId="0" fontId="0" numFmtId="0" xfId="0" applyAlignment="1" applyBorder="1" applyFont="1">
      <alignment horizontal="center" shrinkToFit="0" vertical="center" wrapText="0"/>
    </xf>
    <xf borderId="2" fillId="3" fontId="0" numFmtId="0" xfId="0" applyAlignment="1" applyBorder="1" applyFont="1">
      <alignment horizontal="left" shrinkToFit="0" vertical="top" wrapText="1"/>
    </xf>
    <xf borderId="2" fillId="0" fontId="12" numFmtId="0" xfId="0" applyAlignment="1" applyBorder="1" applyFont="1">
      <alignment shrinkToFit="0" vertical="bottom" wrapText="0"/>
    </xf>
    <xf borderId="2" fillId="0" fontId="13" numFmtId="0" xfId="0" applyAlignment="1" applyBorder="1" applyFont="1">
      <alignment horizontal="left" readingOrder="0" shrinkToFit="0" vertical="top" wrapText="1"/>
    </xf>
    <xf borderId="1" fillId="5" fontId="0" numFmtId="0" xfId="0" applyAlignment="1" applyBorder="1" applyFill="1" applyFont="1">
      <alignment shrinkToFit="0" vertical="bottom" wrapText="1"/>
    </xf>
    <xf borderId="2" fillId="6" fontId="0" numFmtId="0" xfId="0" applyAlignment="1" applyBorder="1" applyFill="1" applyFont="1">
      <alignment horizontal="left" shrinkToFit="0" vertical="top" wrapText="1"/>
    </xf>
    <xf borderId="2" fillId="0" fontId="14" numFmtId="0" xfId="0" applyAlignment="1" applyBorder="1" applyFont="1">
      <alignment horizontal="left" readingOrder="0" shrinkToFit="0" vertical="top" wrapText="1"/>
    </xf>
    <xf borderId="2" fillId="0" fontId="14" numFmtId="0" xfId="0" applyAlignment="1" applyBorder="1" applyFont="1">
      <alignment horizontal="left" shrinkToFit="0" vertical="top" wrapText="1"/>
    </xf>
    <xf borderId="0" fillId="0" fontId="15" numFmtId="0" xfId="0" applyAlignment="1" applyFont="1">
      <alignment horizontal="left" shrinkToFit="0" vertical="center" wrapText="1"/>
    </xf>
    <xf borderId="2" fillId="0" fontId="14" numFmtId="0" xfId="0" applyAlignment="1" applyBorder="1" applyFont="1">
      <alignment horizontal="center" shrinkToFit="0" vertical="center" wrapText="1"/>
    </xf>
    <xf borderId="2" fillId="7" fontId="0" numFmtId="0" xfId="0" applyAlignment="1" applyBorder="1" applyFill="1" applyFont="1">
      <alignment horizontal="left" shrinkToFit="0" vertical="top" wrapText="1"/>
    </xf>
    <xf borderId="2" fillId="0" fontId="16" numFmtId="0" xfId="0" applyAlignment="1" applyBorder="1" applyFont="1">
      <alignment shrinkToFit="0" vertical="bottom" wrapText="0"/>
    </xf>
    <xf borderId="1" fillId="7" fontId="0" numFmtId="0" xfId="0" applyAlignment="1" applyBorder="1" applyFont="1">
      <alignment horizontal="left" shrinkToFit="0" vertical="top" wrapText="1"/>
    </xf>
    <xf borderId="2" fillId="6" fontId="16" numFmtId="0" xfId="0" applyAlignment="1" applyBorder="1" applyFont="1">
      <alignment shrinkToFit="0" vertical="bottom" wrapText="0"/>
    </xf>
    <xf borderId="1" fillId="6" fontId="0" numFmtId="0" xfId="0" applyAlignment="1" applyBorder="1" applyFont="1">
      <alignment horizontal="left" shrinkToFit="0" vertical="top" wrapText="1"/>
    </xf>
    <xf borderId="0" fillId="0" fontId="8" numFmtId="0" xfId="0" applyAlignment="1" applyFont="1">
      <alignment readingOrder="0" vertical="top"/>
    </xf>
    <xf borderId="2" fillId="0" fontId="8" numFmtId="0" xfId="0" applyAlignment="1" applyBorder="1" applyFont="1">
      <alignment readingOrder="0" vertical="top"/>
    </xf>
    <xf borderId="2" fillId="6" fontId="13" numFmtId="0" xfId="0" applyAlignment="1" applyBorder="1" applyFont="1">
      <alignment horizontal="left" readingOrder="0" shrinkToFit="0" vertical="top" wrapText="1"/>
    </xf>
    <xf borderId="2" fillId="6" fontId="0" numFmtId="0" xfId="0" applyAlignment="1" applyBorder="1" applyFont="1">
      <alignment horizontal="left" readingOrder="0" shrinkToFit="0" vertical="top" wrapText="1"/>
    </xf>
    <xf borderId="4" fillId="6" fontId="0" numFmtId="0" xfId="0" applyAlignment="1" applyBorder="1" applyFont="1">
      <alignment horizontal="left" readingOrder="0" shrinkToFit="0" vertical="top" wrapText="1"/>
    </xf>
    <xf borderId="2" fillId="6" fontId="8" numFmtId="0" xfId="0" applyAlignment="1" applyBorder="1" applyFont="1">
      <alignment readingOrder="0" shrinkToFit="0" vertical="top" wrapText="1"/>
    </xf>
    <xf borderId="0" fillId="6" fontId="8" numFmtId="0" xfId="0" applyAlignment="1" applyFont="1">
      <alignment readingOrder="0" vertical="top"/>
    </xf>
    <xf borderId="2" fillId="6" fontId="8" numFmtId="0" xfId="0" applyAlignment="1" applyBorder="1" applyFont="1">
      <alignment readingOrder="0" vertical="top"/>
    </xf>
    <xf borderId="7" fillId="6" fontId="0" numFmtId="0" xfId="0" applyAlignment="1" applyBorder="1" applyFont="1">
      <alignment horizontal="left" readingOrder="0" vertical="top"/>
    </xf>
    <xf borderId="0" fillId="6" fontId="0" numFmtId="0" xfId="0" applyAlignment="1" applyFont="1">
      <alignment horizontal="left" readingOrder="0" vertical="top"/>
    </xf>
    <xf borderId="2" fillId="6" fontId="13" numFmtId="0" xfId="0" applyAlignment="1" applyBorder="1" applyFont="1">
      <alignment readingOrder="0" shrinkToFit="0" vertical="top" wrapText="1"/>
    </xf>
    <xf borderId="5" fillId="6" fontId="6" numFmtId="0" xfId="0" applyAlignment="1" applyBorder="1" applyFont="1">
      <alignment readingOrder="0" shrinkToFit="0" vertical="top" wrapText="1"/>
    </xf>
    <xf borderId="5" fillId="6" fontId="6" numFmtId="0" xfId="0" applyAlignment="1" applyBorder="1" applyFont="1">
      <alignment shrinkToFit="0" vertical="top" wrapText="1"/>
    </xf>
    <xf borderId="0" fillId="6" fontId="0" numFmtId="0" xfId="0" applyAlignment="1" applyFont="1">
      <alignment horizontal="left" readingOrder="0"/>
    </xf>
    <xf borderId="4" fillId="0" fontId="0" numFmtId="0" xfId="0" applyAlignment="1" applyBorder="1" applyFont="1">
      <alignment horizontal="left" shrinkToFit="0" vertical="top" wrapText="1"/>
    </xf>
    <xf borderId="3" fillId="0" fontId="0" numFmtId="0" xfId="0" applyAlignment="1" applyBorder="1" applyFont="1">
      <alignment horizontal="left" shrinkToFit="0" vertical="top" wrapText="1"/>
    </xf>
    <xf borderId="3" fillId="0" fontId="0" numFmtId="0" xfId="0" applyAlignment="1" applyBorder="1" applyFont="1">
      <alignment horizontal="center" shrinkToFit="0" vertical="center" wrapText="1"/>
    </xf>
    <xf borderId="8" fillId="3" fontId="0" numFmtId="0" xfId="0" applyAlignment="1" applyBorder="1" applyFont="1">
      <alignment horizontal="left" shrinkToFit="0" vertical="top" wrapText="1"/>
    </xf>
    <xf borderId="1" fillId="3" fontId="17" numFmtId="0" xfId="0" applyAlignment="1" applyBorder="1" applyFont="1">
      <alignment shrinkToFit="0" vertical="bottom" wrapText="1"/>
    </xf>
    <xf borderId="1" fillId="3" fontId="17" numFmtId="0" xfId="0" applyAlignment="1" applyBorder="1" applyFont="1">
      <alignment horizontal="left" shrinkToFit="0" vertical="top" wrapText="1"/>
    </xf>
    <xf borderId="0" fillId="0" fontId="0"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86"/>
    <col customWidth="1" min="5" max="5" width="31.14"/>
    <col customWidth="1" min="6" max="6" width="8.86"/>
    <col customWidth="1" min="7" max="26" width="10.0"/>
  </cols>
  <sheetData>
    <row r="2">
      <c r="B2" s="2" t="s">
        <v>0</v>
      </c>
    </row>
    <row r="3">
      <c r="B3" s="2" t="s">
        <v>1</v>
      </c>
    </row>
    <row r="4">
      <c r="B4"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 - " sqref="F2 C4">
      <formula1>Sheet1!$B$2:$B$4</formula1>
    </dataValidation>
    <dataValidation type="list" allowBlank="1" showInputMessage="1" showErrorMessage="1" prompt=" - " sqref="K3 B2:B4 E6">
      <formula1>Result</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11.0" ySplit="7.0" topLeftCell="L8" activePane="bottomRight" state="frozen"/>
      <selection activeCell="L1" sqref="L1" pane="topRight"/>
      <selection activeCell="A8" sqref="A8" pane="bottomLeft"/>
      <selection activeCell="L8" sqref="L8" pane="bottomRight"/>
    </sheetView>
  </sheetViews>
  <sheetFormatPr customHeight="1" defaultColWidth="14.43" defaultRowHeight="15.0"/>
  <cols>
    <col customWidth="1" min="1" max="1" width="2.86"/>
    <col customWidth="1" min="2" max="2" width="3.43"/>
    <col customWidth="1" min="3" max="3" width="22.14"/>
    <col customWidth="1" min="4" max="4" width="39.29"/>
    <col customWidth="1" min="5" max="5" width="49.29"/>
    <col customWidth="1" min="6" max="6" width="41.14"/>
    <col customWidth="1" min="7" max="7" width="9.43"/>
    <col customWidth="1" min="8" max="8" width="3.71"/>
    <col customWidth="1" min="9" max="9" width="5.43"/>
    <col customWidth="1" min="10" max="10" width="3.43"/>
    <col customWidth="1" min="11" max="11" width="2.14"/>
    <col customWidth="1" min="12" max="12" width="13.43"/>
    <col customWidth="1" min="13" max="13" width="2.14"/>
    <col customWidth="1" min="14" max="14" width="13.29"/>
    <col customWidth="1" min="15" max="15" width="2.14"/>
    <col customWidth="1" min="16" max="16" width="13.43"/>
    <col customWidth="1" min="17" max="17" width="2.43"/>
    <col customWidth="1" min="18" max="18" width="13.43"/>
    <col customWidth="1" min="19" max="19" width="2.43"/>
    <col customWidth="1" min="20" max="20" width="13.29"/>
    <col customWidth="1" min="21" max="21" width="2.43"/>
    <col customWidth="1" min="22" max="26" width="8.86"/>
  </cols>
  <sheetData>
    <row r="1">
      <c r="A1" s="1"/>
      <c r="B1" s="3"/>
      <c r="C1" s="3"/>
      <c r="D1" s="3"/>
      <c r="E1" s="3"/>
      <c r="F1" s="3"/>
      <c r="G1" s="3"/>
      <c r="H1" s="3"/>
      <c r="I1" s="3"/>
      <c r="J1" s="4" t="s">
        <v>2</v>
      </c>
      <c r="K1" s="5"/>
      <c r="L1" s="6">
        <f>COUNTIF(L$8:L$42,"failed")</f>
        <v>0</v>
      </c>
      <c r="M1" s="5"/>
      <c r="N1" s="6">
        <f>COUNTIF(N$8:N$54,"failed")</f>
        <v>0</v>
      </c>
      <c r="O1" s="5"/>
      <c r="P1" s="6">
        <f>COUNTIF(P$8:P$54,"failed")</f>
        <v>0</v>
      </c>
      <c r="Q1" s="5"/>
      <c r="R1" s="6">
        <f>COUNTIF(R$8:R$54,"failed")</f>
        <v>0</v>
      </c>
      <c r="S1" s="5"/>
      <c r="T1" s="6">
        <f>COUNTIF(T$8:T$54,"failed")</f>
        <v>0</v>
      </c>
      <c r="U1" s="5"/>
      <c r="V1" s="7"/>
      <c r="W1" s="7"/>
      <c r="X1" s="7"/>
      <c r="Y1" s="7"/>
      <c r="Z1" s="7"/>
    </row>
    <row r="2">
      <c r="A2" s="1"/>
      <c r="B2" s="3"/>
      <c r="C2" s="3"/>
      <c r="D2" s="3"/>
      <c r="E2" s="3"/>
      <c r="F2" s="3"/>
      <c r="G2" s="3"/>
      <c r="H2" s="3"/>
      <c r="I2" s="3"/>
      <c r="J2" s="4" t="s">
        <v>3</v>
      </c>
      <c r="K2" s="5"/>
      <c r="L2" s="8">
        <f>COUNTIF(L$8:L$42,"passed")</f>
        <v>0</v>
      </c>
      <c r="M2" s="5"/>
      <c r="N2" s="8">
        <f>COUNTIF(N$8:N$42,"passed")</f>
        <v>0</v>
      </c>
      <c r="O2" s="5"/>
      <c r="P2" s="8">
        <f>COUNTIF(P$8:P$42,"passed")</f>
        <v>0</v>
      </c>
      <c r="Q2" s="5"/>
      <c r="R2" s="8">
        <f>COUNTIF(R$8:R$42,"passed")</f>
        <v>0</v>
      </c>
      <c r="S2" s="5"/>
      <c r="T2" s="8">
        <f>COUNTIF(T$8:T$42,"passed")</f>
        <v>0</v>
      </c>
      <c r="U2" s="5"/>
      <c r="V2" s="7"/>
      <c r="W2" s="7"/>
      <c r="X2" s="7"/>
      <c r="Y2" s="7"/>
      <c r="Z2" s="7"/>
    </row>
    <row r="3">
      <c r="A3" s="1"/>
      <c r="B3" s="3"/>
      <c r="C3" s="3"/>
      <c r="D3" s="3"/>
      <c r="E3" s="3"/>
      <c r="F3" s="3"/>
      <c r="G3" s="3"/>
      <c r="H3" s="3"/>
      <c r="I3" s="3"/>
      <c r="J3" s="9" t="s">
        <v>4</v>
      </c>
      <c r="K3" s="5"/>
      <c r="L3" s="10"/>
      <c r="M3" s="5"/>
      <c r="N3" s="10"/>
      <c r="O3" s="5"/>
      <c r="P3" s="10"/>
      <c r="Q3" s="5"/>
      <c r="R3" s="10"/>
      <c r="S3" s="5"/>
      <c r="T3" s="10"/>
      <c r="U3" s="5"/>
      <c r="V3" s="7"/>
      <c r="W3" s="7"/>
      <c r="X3" s="7"/>
      <c r="Y3" s="7"/>
      <c r="Z3" s="7"/>
    </row>
    <row r="4">
      <c r="A4" s="1"/>
      <c r="B4" s="3"/>
      <c r="C4" s="3"/>
      <c r="D4" s="3"/>
      <c r="E4" s="3"/>
      <c r="F4" s="3"/>
      <c r="G4" s="3"/>
      <c r="H4" s="3"/>
      <c r="I4" s="3"/>
      <c r="J4" s="9" t="s">
        <v>5</v>
      </c>
      <c r="K4" s="5"/>
      <c r="L4" s="11"/>
      <c r="M4" s="5"/>
      <c r="O4" s="5"/>
      <c r="Q4" s="5"/>
      <c r="S4" s="5"/>
      <c r="U4" s="5"/>
      <c r="V4" s="7"/>
      <c r="W4" s="7"/>
      <c r="X4" s="7"/>
      <c r="Y4" s="7"/>
      <c r="Z4" s="7"/>
    </row>
    <row r="5" ht="25.5" customHeight="1">
      <c r="A5" s="1"/>
      <c r="B5" s="3"/>
      <c r="C5" s="3"/>
      <c r="D5" s="3"/>
      <c r="E5" s="3"/>
      <c r="F5" s="3"/>
      <c r="G5" s="3"/>
      <c r="H5" s="3"/>
      <c r="I5" s="3"/>
      <c r="J5" s="9" t="s">
        <v>6</v>
      </c>
      <c r="K5" s="5"/>
      <c r="L5" s="11" t="s">
        <v>7</v>
      </c>
      <c r="M5" s="5"/>
      <c r="N5" s="11" t="s">
        <v>7</v>
      </c>
      <c r="O5" s="5"/>
      <c r="P5" s="11" t="s">
        <v>7</v>
      </c>
      <c r="Q5" s="5"/>
      <c r="R5" s="11" t="s">
        <v>8</v>
      </c>
      <c r="S5" s="5"/>
      <c r="T5" s="11" t="s">
        <v>7</v>
      </c>
      <c r="U5" s="5"/>
      <c r="V5" s="7"/>
      <c r="W5" s="7"/>
      <c r="X5" s="7"/>
      <c r="Y5" s="7"/>
      <c r="Z5" s="7"/>
    </row>
    <row r="6" ht="27.0" customHeight="1">
      <c r="A6" s="1"/>
      <c r="B6" s="12" t="s">
        <v>9</v>
      </c>
      <c r="C6" s="13" t="s">
        <v>10</v>
      </c>
      <c r="D6" s="13" t="s">
        <v>11</v>
      </c>
      <c r="E6" s="14" t="s">
        <v>12</v>
      </c>
      <c r="F6" s="15"/>
      <c r="G6" s="13" t="s">
        <v>13</v>
      </c>
      <c r="H6" s="16" t="s">
        <v>14</v>
      </c>
      <c r="I6" s="16" t="s">
        <v>15</v>
      </c>
      <c r="J6" s="16" t="s">
        <v>16</v>
      </c>
      <c r="K6" s="17"/>
      <c r="L6" s="18" t="s">
        <v>17</v>
      </c>
      <c r="M6" s="5"/>
      <c r="N6" s="18" t="s">
        <v>18</v>
      </c>
      <c r="O6" s="5"/>
      <c r="P6" s="18"/>
      <c r="Q6" s="5"/>
      <c r="R6" s="18"/>
      <c r="S6" s="5"/>
      <c r="T6" s="18"/>
      <c r="U6" s="5"/>
      <c r="V6" s="7"/>
      <c r="W6" s="7"/>
      <c r="X6" s="7"/>
      <c r="Y6" s="7"/>
      <c r="Z6" s="7"/>
    </row>
    <row r="7" ht="126.75" customHeight="1">
      <c r="A7" s="1"/>
      <c r="B7" s="19"/>
      <c r="C7" s="19"/>
      <c r="D7" s="19"/>
      <c r="E7" s="20" t="s">
        <v>19</v>
      </c>
      <c r="F7" s="20" t="s">
        <v>20</v>
      </c>
      <c r="G7" s="19"/>
      <c r="H7" s="19"/>
      <c r="I7" s="19"/>
      <c r="J7" s="19"/>
      <c r="K7" s="17"/>
      <c r="L7" s="19"/>
      <c r="M7" s="5"/>
      <c r="N7" s="19"/>
      <c r="O7" s="5"/>
      <c r="P7" s="19"/>
      <c r="Q7" s="5"/>
      <c r="R7" s="19"/>
      <c r="S7" s="5"/>
      <c r="T7" s="19"/>
      <c r="U7" s="5"/>
      <c r="V7" s="7"/>
      <c r="W7" s="7"/>
      <c r="X7" s="7"/>
      <c r="Y7" s="7"/>
      <c r="Z7" s="7"/>
    </row>
    <row r="8" ht="75.75" customHeight="1">
      <c r="A8" s="1"/>
      <c r="B8" s="21">
        <v>1.0</v>
      </c>
      <c r="C8" s="22" t="s">
        <v>21</v>
      </c>
      <c r="D8" s="23" t="s">
        <v>22</v>
      </c>
      <c r="E8" s="24" t="s">
        <v>23</v>
      </c>
      <c r="F8" s="23" t="s">
        <v>24</v>
      </c>
      <c r="G8" s="25"/>
      <c r="H8" s="25"/>
      <c r="I8" s="26"/>
      <c r="J8" s="25"/>
      <c r="K8" s="27"/>
      <c r="L8" s="28"/>
      <c r="M8" s="5"/>
      <c r="N8" s="28"/>
      <c r="O8" s="5"/>
      <c r="P8" s="28"/>
      <c r="Q8" s="5"/>
      <c r="R8" s="28"/>
      <c r="S8" s="5"/>
      <c r="T8" s="28"/>
      <c r="U8" s="5"/>
      <c r="V8" s="7"/>
      <c r="W8" s="7"/>
      <c r="X8" s="7"/>
      <c r="Y8" s="7"/>
      <c r="Z8" s="7"/>
    </row>
    <row r="9" ht="39.75" customHeight="1">
      <c r="A9" s="1"/>
      <c r="B9" s="21">
        <v>2.0</v>
      </c>
      <c r="C9" s="19"/>
      <c r="D9" s="23" t="s">
        <v>25</v>
      </c>
      <c r="E9" s="24" t="s">
        <v>26</v>
      </c>
      <c r="F9" s="23" t="s">
        <v>27</v>
      </c>
      <c r="G9" s="21"/>
      <c r="H9" s="25"/>
      <c r="I9" s="26"/>
      <c r="J9" s="25"/>
      <c r="K9" s="27"/>
      <c r="L9" s="28"/>
      <c r="M9" s="5"/>
      <c r="N9" s="28"/>
      <c r="O9" s="5"/>
      <c r="P9" s="28"/>
      <c r="Q9" s="5"/>
      <c r="R9" s="28"/>
      <c r="S9" s="5"/>
      <c r="T9" s="28"/>
      <c r="U9" s="5"/>
      <c r="V9" s="7"/>
      <c r="W9" s="7"/>
      <c r="X9" s="7"/>
      <c r="Y9" s="7"/>
      <c r="Z9" s="7"/>
    </row>
    <row r="10" ht="31.5" customHeight="1">
      <c r="A10" s="1"/>
      <c r="B10" s="21">
        <v>3.0</v>
      </c>
      <c r="C10" s="29" t="s">
        <v>28</v>
      </c>
      <c r="D10" s="23" t="s">
        <v>29</v>
      </c>
      <c r="E10" s="24" t="s">
        <v>30</v>
      </c>
      <c r="F10" s="23" t="s">
        <v>31</v>
      </c>
      <c r="G10" s="21"/>
      <c r="H10" s="25"/>
      <c r="I10" s="26"/>
      <c r="J10" s="25"/>
      <c r="K10" s="27"/>
      <c r="L10" s="28"/>
      <c r="M10" s="5"/>
      <c r="N10" s="28"/>
      <c r="O10" s="5"/>
      <c r="P10" s="28"/>
      <c r="Q10" s="5"/>
      <c r="R10" s="28"/>
      <c r="S10" s="5"/>
      <c r="T10" s="28"/>
      <c r="U10" s="5"/>
      <c r="V10" s="7"/>
      <c r="W10" s="7"/>
      <c r="X10" s="7"/>
      <c r="Y10" s="7"/>
      <c r="Z10" s="7"/>
    </row>
    <row r="11" ht="57.75" customHeight="1">
      <c r="A11" s="30"/>
      <c r="B11" s="31">
        <v>4.0</v>
      </c>
      <c r="C11" s="29" t="s">
        <v>32</v>
      </c>
      <c r="D11" s="32" t="s">
        <v>33</v>
      </c>
      <c r="E11" s="24" t="s">
        <v>34</v>
      </c>
      <c r="F11" s="23" t="s">
        <v>35</v>
      </c>
      <c r="G11" s="33"/>
      <c r="H11" s="33"/>
      <c r="I11" s="34"/>
      <c r="J11" s="33"/>
      <c r="K11" s="33"/>
      <c r="L11" s="35"/>
      <c r="M11" s="36"/>
      <c r="N11" s="37"/>
      <c r="O11" s="38"/>
      <c r="P11" s="37"/>
      <c r="Q11" s="38"/>
      <c r="R11" s="37"/>
      <c r="S11" s="38"/>
      <c r="T11" s="37"/>
      <c r="U11" s="38"/>
      <c r="V11" s="39"/>
      <c r="W11" s="40"/>
      <c r="X11" s="39"/>
      <c r="Y11" s="40"/>
      <c r="Z11" s="39"/>
    </row>
    <row r="12" ht="55.5" customHeight="1">
      <c r="A12" s="1"/>
      <c r="B12" s="21">
        <v>5.0</v>
      </c>
      <c r="C12" s="29" t="s">
        <v>28</v>
      </c>
      <c r="D12" s="41" t="s">
        <v>36</v>
      </c>
      <c r="E12" s="42" t="s">
        <v>37</v>
      </c>
      <c r="F12" s="42" t="s">
        <v>38</v>
      </c>
      <c r="G12" s="21"/>
      <c r="H12" s="25"/>
      <c r="I12" s="26"/>
      <c r="J12" s="25"/>
      <c r="K12" s="27"/>
      <c r="L12" s="28"/>
      <c r="M12" s="5"/>
      <c r="N12" s="28"/>
      <c r="O12" s="5"/>
      <c r="P12" s="28"/>
      <c r="Q12" s="5"/>
      <c r="R12" s="28"/>
      <c r="S12" s="5"/>
      <c r="T12" s="28"/>
      <c r="U12" s="5"/>
      <c r="V12" s="7"/>
      <c r="W12" s="7"/>
      <c r="X12" s="7"/>
      <c r="Y12" s="7"/>
      <c r="Z12" s="7"/>
    </row>
    <row r="13" ht="63.0" customHeight="1">
      <c r="A13" s="1"/>
      <c r="B13" s="21">
        <v>6.0</v>
      </c>
      <c r="C13" s="43" t="s">
        <v>39</v>
      </c>
      <c r="D13" s="44" t="s">
        <v>40</v>
      </c>
      <c r="E13" s="45" t="s">
        <v>41</v>
      </c>
      <c r="F13" s="44" t="s">
        <v>42</v>
      </c>
      <c r="G13" s="21"/>
      <c r="H13" s="25"/>
      <c r="I13" s="26"/>
      <c r="J13" s="25"/>
      <c r="K13" s="27"/>
      <c r="L13" s="28"/>
      <c r="M13" s="5"/>
      <c r="N13" s="28"/>
      <c r="O13" s="5"/>
      <c r="P13" s="28"/>
      <c r="Q13" s="5"/>
      <c r="R13" s="28"/>
      <c r="S13" s="5"/>
      <c r="T13" s="28"/>
      <c r="U13" s="5"/>
      <c r="V13" s="7"/>
      <c r="W13" s="7"/>
      <c r="X13" s="7"/>
      <c r="Y13" s="7"/>
      <c r="Z13" s="7"/>
    </row>
    <row r="14" ht="76.5" customHeight="1">
      <c r="A14" s="1"/>
      <c r="B14" s="21">
        <v>7.0</v>
      </c>
      <c r="C14" s="43" t="s">
        <v>43</v>
      </c>
      <c r="D14" s="44" t="s">
        <v>44</v>
      </c>
      <c r="E14" s="45" t="s">
        <v>45</v>
      </c>
      <c r="F14" s="44" t="s">
        <v>46</v>
      </c>
      <c r="G14" s="21"/>
      <c r="H14" s="25"/>
      <c r="I14" s="26"/>
      <c r="J14" s="25"/>
      <c r="K14" s="27"/>
      <c r="L14" s="28"/>
      <c r="M14" s="5"/>
      <c r="N14" s="28"/>
      <c r="O14" s="5"/>
      <c r="P14" s="28"/>
      <c r="Q14" s="5"/>
      <c r="R14" s="28"/>
      <c r="S14" s="5"/>
      <c r="T14" s="28"/>
      <c r="U14" s="5"/>
      <c r="V14" s="7"/>
      <c r="W14" s="7"/>
      <c r="X14" s="7"/>
      <c r="Y14" s="7"/>
      <c r="Z14" s="7"/>
    </row>
    <row r="15" ht="75.0" customHeight="1">
      <c r="A15" s="1"/>
      <c r="B15" s="21">
        <v>8.0</v>
      </c>
      <c r="C15" s="43" t="s">
        <v>47</v>
      </c>
      <c r="D15" s="44" t="s">
        <v>48</v>
      </c>
      <c r="E15" s="44" t="s">
        <v>49</v>
      </c>
      <c r="F15" s="45" t="s">
        <v>50</v>
      </c>
      <c r="G15" s="23" t="s">
        <v>51</v>
      </c>
      <c r="H15" s="25"/>
      <c r="I15" s="26"/>
      <c r="J15" s="25"/>
      <c r="K15" s="27"/>
      <c r="L15" s="28"/>
      <c r="M15" s="5"/>
      <c r="N15" s="28"/>
      <c r="O15" s="5"/>
      <c r="P15" s="28"/>
      <c r="Q15" s="5"/>
      <c r="R15" s="28"/>
      <c r="S15" s="5"/>
      <c r="T15" s="28"/>
      <c r="U15" s="5"/>
      <c r="V15" s="7"/>
      <c r="W15" s="7"/>
      <c r="X15" s="7"/>
      <c r="Y15" s="7"/>
      <c r="Z15" s="7"/>
    </row>
    <row r="16">
      <c r="A16" s="1"/>
      <c r="B16" s="21">
        <v>9.0</v>
      </c>
      <c r="C16" s="43" t="s">
        <v>32</v>
      </c>
      <c r="D16" s="46" t="s">
        <v>52</v>
      </c>
      <c r="E16" s="46" t="s">
        <v>53</v>
      </c>
      <c r="F16" s="46" t="s">
        <v>54</v>
      </c>
      <c r="G16" s="21"/>
      <c r="H16" s="25"/>
      <c r="I16" s="26"/>
      <c r="J16" s="25"/>
      <c r="K16" s="27"/>
      <c r="L16" s="28"/>
      <c r="M16" s="5"/>
      <c r="N16" s="28"/>
      <c r="O16" s="5"/>
      <c r="P16" s="28"/>
      <c r="Q16" s="5"/>
      <c r="R16" s="28"/>
      <c r="S16" s="5"/>
      <c r="T16" s="28"/>
      <c r="U16" s="5"/>
      <c r="V16" s="7"/>
      <c r="W16" s="7"/>
      <c r="X16" s="7"/>
      <c r="Y16" s="7"/>
      <c r="Z16" s="7"/>
    </row>
    <row r="17">
      <c r="A17" s="1"/>
      <c r="B17" s="21">
        <v>10.0</v>
      </c>
      <c r="C17" s="43" t="s">
        <v>47</v>
      </c>
      <c r="D17" s="46" t="s">
        <v>55</v>
      </c>
      <c r="E17" s="46" t="s">
        <v>56</v>
      </c>
      <c r="F17" s="46" t="s">
        <v>57</v>
      </c>
      <c r="G17" s="21"/>
      <c r="H17" s="25"/>
      <c r="I17" s="26"/>
      <c r="J17" s="25"/>
      <c r="K17" s="27"/>
      <c r="L17" s="28"/>
      <c r="M17" s="5"/>
      <c r="N17" s="28"/>
      <c r="O17" s="5"/>
      <c r="P17" s="28"/>
      <c r="Q17" s="5"/>
      <c r="R17" s="28"/>
      <c r="S17" s="5"/>
      <c r="T17" s="28"/>
      <c r="U17" s="5"/>
      <c r="V17" s="7"/>
      <c r="W17" s="7"/>
      <c r="X17" s="7"/>
      <c r="Y17" s="7"/>
      <c r="Z17" s="7"/>
    </row>
    <row r="18">
      <c r="A18" s="1"/>
      <c r="B18" s="21">
        <v>11.0</v>
      </c>
      <c r="C18" s="43" t="s">
        <v>32</v>
      </c>
      <c r="D18" s="44" t="s">
        <v>58</v>
      </c>
      <c r="E18" s="45" t="s">
        <v>59</v>
      </c>
      <c r="F18" s="44" t="s">
        <v>60</v>
      </c>
      <c r="G18" s="21"/>
      <c r="H18" s="25"/>
      <c r="I18" s="26"/>
      <c r="J18" s="25"/>
      <c r="K18" s="27"/>
      <c r="L18" s="28"/>
      <c r="M18" s="5"/>
      <c r="N18" s="28"/>
      <c r="O18" s="5"/>
      <c r="P18" s="28"/>
      <c r="Q18" s="5"/>
      <c r="R18" s="28"/>
      <c r="S18" s="5"/>
      <c r="T18" s="28"/>
      <c r="U18" s="5"/>
      <c r="V18" s="7"/>
      <c r="W18" s="7"/>
      <c r="X18" s="7"/>
      <c r="Y18" s="7"/>
      <c r="Z18" s="7"/>
    </row>
    <row r="19">
      <c r="A19" s="1"/>
      <c r="B19" s="21">
        <v>12.0</v>
      </c>
      <c r="C19" s="43" t="s">
        <v>32</v>
      </c>
      <c r="D19" s="47" t="s">
        <v>61</v>
      </c>
      <c r="E19" s="48" t="s">
        <v>62</v>
      </c>
      <c r="F19" s="44" t="s">
        <v>63</v>
      </c>
      <c r="G19" s="21"/>
      <c r="H19" s="25"/>
      <c r="I19" s="26"/>
      <c r="J19" s="25"/>
      <c r="K19" s="27"/>
      <c r="L19" s="28"/>
      <c r="M19" s="5"/>
      <c r="N19" s="28"/>
      <c r="O19" s="5"/>
      <c r="P19" s="28"/>
      <c r="Q19" s="5"/>
      <c r="R19" s="28"/>
      <c r="S19" s="5"/>
      <c r="T19" s="28"/>
      <c r="U19" s="5"/>
      <c r="V19" s="7"/>
      <c r="W19" s="7"/>
      <c r="X19" s="7"/>
      <c r="Y19" s="7"/>
      <c r="Z19" s="7"/>
    </row>
    <row r="20">
      <c r="A20" s="1"/>
      <c r="B20" s="21">
        <v>13.0</v>
      </c>
      <c r="C20" s="44" t="s">
        <v>48</v>
      </c>
      <c r="D20" s="44" t="s">
        <v>64</v>
      </c>
      <c r="E20" s="45" t="s">
        <v>65</v>
      </c>
      <c r="F20" s="44" t="s">
        <v>66</v>
      </c>
      <c r="G20" s="21"/>
      <c r="H20" s="25"/>
      <c r="I20" s="26"/>
      <c r="J20" s="25"/>
      <c r="K20" s="27"/>
      <c r="L20" s="28"/>
      <c r="M20" s="5"/>
      <c r="N20" s="28"/>
      <c r="O20" s="5"/>
      <c r="P20" s="28"/>
      <c r="Q20" s="5"/>
      <c r="R20" s="28"/>
      <c r="S20" s="5"/>
      <c r="T20" s="28"/>
      <c r="U20" s="5"/>
      <c r="V20" s="7"/>
      <c r="W20" s="7"/>
      <c r="X20" s="7"/>
      <c r="Y20" s="7"/>
      <c r="Z20" s="7"/>
    </row>
    <row r="21" ht="15.75" customHeight="1">
      <c r="A21" s="1"/>
      <c r="B21" s="21">
        <v>14.0</v>
      </c>
      <c r="C21" s="44" t="s">
        <v>48</v>
      </c>
      <c r="D21" s="44" t="s">
        <v>49</v>
      </c>
      <c r="E21" s="45" t="s">
        <v>50</v>
      </c>
      <c r="F21" s="44" t="s">
        <v>51</v>
      </c>
      <c r="G21" s="21"/>
      <c r="H21" s="25"/>
      <c r="I21" s="26"/>
      <c r="J21" s="25"/>
      <c r="K21" s="27"/>
      <c r="L21" s="28"/>
      <c r="M21" s="5"/>
      <c r="N21" s="28"/>
      <c r="O21" s="5"/>
      <c r="P21" s="28"/>
      <c r="Q21" s="5"/>
      <c r="R21" s="28"/>
      <c r="S21" s="5"/>
      <c r="T21" s="28"/>
      <c r="U21" s="5"/>
      <c r="V21" s="7"/>
      <c r="W21" s="7"/>
      <c r="X21" s="7"/>
      <c r="Y21" s="7"/>
      <c r="Z21" s="7"/>
    </row>
    <row r="22" ht="15.75" customHeight="1">
      <c r="A22" s="1"/>
      <c r="B22" s="21">
        <v>15.0</v>
      </c>
      <c r="C22" s="43" t="s">
        <v>28</v>
      </c>
      <c r="D22" s="44" t="s">
        <v>67</v>
      </c>
      <c r="E22" s="45" t="s">
        <v>68</v>
      </c>
      <c r="F22" s="44" t="s">
        <v>69</v>
      </c>
      <c r="G22" s="21"/>
      <c r="H22" s="25"/>
      <c r="I22" s="26"/>
      <c r="J22" s="25"/>
      <c r="K22" s="27"/>
      <c r="L22" s="28"/>
      <c r="M22" s="5"/>
      <c r="N22" s="28"/>
      <c r="O22" s="5"/>
      <c r="P22" s="28"/>
      <c r="Q22" s="5"/>
      <c r="R22" s="28"/>
      <c r="S22" s="5"/>
      <c r="T22" s="28"/>
      <c r="U22" s="5"/>
      <c r="V22" s="7"/>
      <c r="W22" s="7"/>
      <c r="X22" s="7"/>
      <c r="Y22" s="7"/>
      <c r="Z22" s="7"/>
    </row>
    <row r="23" ht="15.75" customHeight="1">
      <c r="A23" s="1"/>
      <c r="B23" s="21">
        <v>16.0</v>
      </c>
      <c r="C23" s="44" t="s">
        <v>70</v>
      </c>
      <c r="D23" s="44" t="s">
        <v>71</v>
      </c>
      <c r="E23" s="45" t="s">
        <v>72</v>
      </c>
      <c r="F23" s="44" t="s">
        <v>73</v>
      </c>
      <c r="G23" s="21"/>
      <c r="H23" s="25"/>
      <c r="I23" s="26"/>
      <c r="J23" s="25"/>
      <c r="K23" s="27"/>
      <c r="L23" s="28"/>
      <c r="M23" s="5"/>
      <c r="N23" s="28"/>
      <c r="O23" s="5"/>
      <c r="P23" s="28"/>
      <c r="Q23" s="5"/>
      <c r="R23" s="28"/>
      <c r="S23" s="5"/>
      <c r="T23" s="28"/>
      <c r="U23" s="5"/>
      <c r="V23" s="7"/>
      <c r="W23" s="7"/>
      <c r="X23" s="7"/>
      <c r="Y23" s="7"/>
      <c r="Z23" s="7"/>
    </row>
    <row r="24" ht="15.75" customHeight="1">
      <c r="A24" s="1"/>
      <c r="B24" s="21">
        <v>17.0</v>
      </c>
      <c r="C24" s="44" t="s">
        <v>70</v>
      </c>
      <c r="D24" s="44" t="s">
        <v>74</v>
      </c>
      <c r="E24" s="45" t="s">
        <v>75</v>
      </c>
      <c r="F24" s="44" t="s">
        <v>76</v>
      </c>
      <c r="G24" s="21"/>
      <c r="H24" s="25"/>
      <c r="I24" s="26"/>
      <c r="J24" s="25"/>
      <c r="K24" s="27"/>
      <c r="L24" s="28"/>
      <c r="M24" s="5"/>
      <c r="N24" s="28"/>
      <c r="O24" s="5"/>
      <c r="P24" s="28"/>
      <c r="Q24" s="5"/>
      <c r="R24" s="28"/>
      <c r="S24" s="5"/>
      <c r="T24" s="28"/>
      <c r="U24" s="5"/>
      <c r="V24" s="7"/>
      <c r="W24" s="7"/>
      <c r="X24" s="7"/>
      <c r="Y24" s="7"/>
      <c r="Z24" s="7"/>
    </row>
    <row r="25" ht="15.75" customHeight="1">
      <c r="A25" s="1"/>
      <c r="B25" s="21">
        <v>18.0</v>
      </c>
      <c r="C25" s="44" t="s">
        <v>77</v>
      </c>
      <c r="D25" s="49" t="s">
        <v>78</v>
      </c>
      <c r="E25" s="45" t="s">
        <v>79</v>
      </c>
      <c r="F25" s="44" t="s">
        <v>80</v>
      </c>
      <c r="G25" s="21"/>
      <c r="H25" s="25"/>
      <c r="I25" s="26"/>
      <c r="J25" s="25"/>
      <c r="K25" s="27"/>
      <c r="L25" s="28"/>
      <c r="M25" s="5"/>
      <c r="N25" s="28"/>
      <c r="O25" s="5"/>
      <c r="P25" s="28"/>
      <c r="Q25" s="5"/>
      <c r="R25" s="28"/>
      <c r="S25" s="5"/>
      <c r="T25" s="28"/>
      <c r="U25" s="5"/>
      <c r="V25" s="7"/>
      <c r="W25" s="7"/>
      <c r="X25" s="7"/>
      <c r="Y25" s="7"/>
      <c r="Z25" s="7"/>
    </row>
    <row r="26" ht="15.75" customHeight="1">
      <c r="A26" s="1"/>
      <c r="B26" s="21">
        <v>19.0</v>
      </c>
      <c r="C26" s="44" t="s">
        <v>77</v>
      </c>
      <c r="D26" s="50" t="s">
        <v>81</v>
      </c>
      <c r="E26" s="45" t="s">
        <v>82</v>
      </c>
      <c r="F26" s="44" t="s">
        <v>83</v>
      </c>
      <c r="G26" s="21"/>
      <c r="H26" s="25"/>
      <c r="I26" s="26"/>
      <c r="J26" s="25"/>
      <c r="K26" s="27"/>
      <c r="L26" s="28"/>
      <c r="M26" s="5"/>
      <c r="N26" s="28"/>
      <c r="O26" s="5"/>
      <c r="P26" s="28"/>
      <c r="Q26" s="5"/>
      <c r="R26" s="28"/>
      <c r="S26" s="5"/>
      <c r="T26" s="28"/>
      <c r="U26" s="5"/>
      <c r="V26" s="7"/>
      <c r="W26" s="7"/>
      <c r="X26" s="7"/>
      <c r="Y26" s="7"/>
      <c r="Z26" s="7"/>
    </row>
    <row r="27" ht="15.75" customHeight="1">
      <c r="A27" s="1"/>
      <c r="B27" s="21">
        <v>20.0</v>
      </c>
      <c r="C27" s="44" t="s">
        <v>84</v>
      </c>
      <c r="D27" s="44" t="s">
        <v>85</v>
      </c>
      <c r="E27" s="45" t="s">
        <v>86</v>
      </c>
      <c r="F27" s="44" t="s">
        <v>66</v>
      </c>
      <c r="G27" s="21"/>
      <c r="H27" s="25"/>
      <c r="I27" s="26"/>
      <c r="J27" s="25"/>
      <c r="K27" s="27"/>
      <c r="L27" s="28"/>
      <c r="M27" s="5"/>
      <c r="N27" s="28"/>
      <c r="O27" s="5"/>
      <c r="P27" s="28"/>
      <c r="Q27" s="5"/>
      <c r="R27" s="28"/>
      <c r="S27" s="5"/>
      <c r="T27" s="28"/>
      <c r="U27" s="5"/>
      <c r="V27" s="7"/>
      <c r="W27" s="7"/>
      <c r="X27" s="7"/>
      <c r="Y27" s="7"/>
      <c r="Z27" s="7"/>
    </row>
    <row r="28" ht="15.75" customHeight="1">
      <c r="A28" s="1"/>
      <c r="B28" s="21">
        <v>21.0</v>
      </c>
      <c r="C28" s="44" t="s">
        <v>84</v>
      </c>
      <c r="D28" s="44" t="s">
        <v>87</v>
      </c>
      <c r="E28" s="45" t="s">
        <v>88</v>
      </c>
      <c r="F28" s="44" t="s">
        <v>51</v>
      </c>
      <c r="G28" s="21"/>
      <c r="H28" s="25"/>
      <c r="I28" s="26"/>
      <c r="J28" s="25"/>
      <c r="K28" s="27"/>
      <c r="L28" s="28"/>
      <c r="M28" s="5"/>
      <c r="N28" s="28"/>
      <c r="O28" s="5"/>
      <c r="P28" s="28"/>
      <c r="Q28" s="5"/>
      <c r="R28" s="28"/>
      <c r="S28" s="5"/>
      <c r="T28" s="28"/>
      <c r="U28" s="5"/>
      <c r="V28" s="7"/>
      <c r="W28" s="7"/>
      <c r="X28" s="7"/>
      <c r="Y28" s="7"/>
      <c r="Z28" s="7"/>
    </row>
    <row r="29" ht="15.75" customHeight="1">
      <c r="A29" s="1"/>
      <c r="B29" s="21">
        <v>22.0</v>
      </c>
      <c r="C29" s="51" t="s">
        <v>84</v>
      </c>
      <c r="D29" s="52" t="s">
        <v>89</v>
      </c>
      <c r="E29" s="52" t="s">
        <v>90</v>
      </c>
      <c r="F29" s="53" t="s">
        <v>57</v>
      </c>
      <c r="G29" s="21"/>
      <c r="H29" s="25"/>
      <c r="I29" s="26"/>
      <c r="J29" s="25"/>
      <c r="K29" s="27"/>
      <c r="L29" s="28"/>
      <c r="M29" s="5"/>
      <c r="N29" s="28"/>
      <c r="O29" s="5"/>
      <c r="P29" s="28"/>
      <c r="Q29" s="5"/>
      <c r="R29" s="28"/>
      <c r="S29" s="5"/>
      <c r="T29" s="28"/>
      <c r="U29" s="5"/>
      <c r="V29" s="7"/>
      <c r="W29" s="7"/>
      <c r="X29" s="7"/>
      <c r="Y29" s="7"/>
      <c r="Z29" s="7"/>
    </row>
    <row r="30" ht="15.75" customHeight="1">
      <c r="A30" s="1"/>
      <c r="B30" s="21">
        <v>23.0</v>
      </c>
      <c r="C30" s="51" t="s">
        <v>84</v>
      </c>
      <c r="D30" s="44" t="s">
        <v>91</v>
      </c>
      <c r="E30" s="45" t="s">
        <v>92</v>
      </c>
      <c r="F30" s="44" t="s">
        <v>46</v>
      </c>
      <c r="G30" s="21"/>
      <c r="H30" s="25"/>
      <c r="I30" s="26"/>
      <c r="J30" s="25"/>
      <c r="K30" s="27"/>
      <c r="L30" s="28"/>
      <c r="M30" s="5"/>
      <c r="N30" s="28"/>
      <c r="O30" s="5"/>
      <c r="P30" s="28"/>
      <c r="Q30" s="5"/>
      <c r="R30" s="28"/>
      <c r="S30" s="5"/>
      <c r="T30" s="28"/>
      <c r="U30" s="5"/>
      <c r="V30" s="7"/>
      <c r="W30" s="7"/>
      <c r="X30" s="7"/>
      <c r="Y30" s="7"/>
      <c r="Z30" s="7"/>
    </row>
    <row r="31" ht="15.75" customHeight="1">
      <c r="A31" s="1"/>
      <c r="B31" s="21">
        <v>24.0</v>
      </c>
      <c r="C31" s="51" t="s">
        <v>39</v>
      </c>
      <c r="D31" s="44" t="s">
        <v>93</v>
      </c>
      <c r="E31" s="45" t="s">
        <v>94</v>
      </c>
      <c r="F31" s="44" t="s">
        <v>95</v>
      </c>
      <c r="G31" s="21"/>
      <c r="H31" s="25"/>
      <c r="I31" s="26"/>
      <c r="J31" s="25"/>
      <c r="K31" s="27"/>
      <c r="L31" s="28"/>
      <c r="M31" s="5"/>
      <c r="N31" s="28"/>
      <c r="O31" s="5"/>
      <c r="P31" s="28"/>
      <c r="Q31" s="5"/>
      <c r="R31" s="28"/>
      <c r="S31" s="5"/>
      <c r="T31" s="28"/>
      <c r="U31" s="5"/>
      <c r="V31" s="7"/>
      <c r="W31" s="7"/>
      <c r="X31" s="7"/>
      <c r="Y31" s="7"/>
      <c r="Z31" s="7"/>
    </row>
    <row r="32" ht="15.75" customHeight="1">
      <c r="A32" s="1"/>
      <c r="B32" s="21">
        <v>25.0</v>
      </c>
      <c r="C32" s="29" t="s">
        <v>96</v>
      </c>
      <c r="D32" s="44" t="s">
        <v>97</v>
      </c>
      <c r="E32" s="45" t="s">
        <v>98</v>
      </c>
      <c r="F32" s="44" t="s">
        <v>99</v>
      </c>
      <c r="G32" s="21"/>
      <c r="H32" s="25"/>
      <c r="I32" s="26"/>
      <c r="J32" s="25"/>
      <c r="K32" s="27"/>
      <c r="L32" s="28"/>
      <c r="M32" s="5"/>
      <c r="N32" s="28"/>
      <c r="O32" s="5"/>
      <c r="P32" s="28"/>
      <c r="Q32" s="5"/>
      <c r="R32" s="28"/>
      <c r="S32" s="5"/>
      <c r="T32" s="28"/>
      <c r="U32" s="5"/>
      <c r="V32" s="7"/>
      <c r="W32" s="7"/>
      <c r="X32" s="7"/>
      <c r="Y32" s="7"/>
      <c r="Z32" s="7"/>
    </row>
    <row r="33" ht="15.75" customHeight="1">
      <c r="A33" s="1"/>
      <c r="B33" s="21">
        <v>26.0</v>
      </c>
      <c r="C33" s="23" t="s">
        <v>100</v>
      </c>
      <c r="D33" s="23" t="s">
        <v>100</v>
      </c>
      <c r="E33" s="45" t="s">
        <v>101</v>
      </c>
      <c r="F33" s="23" t="s">
        <v>102</v>
      </c>
      <c r="G33" s="21"/>
      <c r="H33" s="25"/>
      <c r="I33" s="26"/>
      <c r="J33" s="25"/>
      <c r="K33" s="27"/>
      <c r="L33" s="28"/>
      <c r="M33" s="5"/>
      <c r="N33" s="28"/>
      <c r="O33" s="5"/>
      <c r="P33" s="28"/>
      <c r="Q33" s="5"/>
      <c r="R33" s="28"/>
      <c r="S33" s="5"/>
      <c r="T33" s="28"/>
      <c r="U33" s="5"/>
      <c r="V33" s="7"/>
      <c r="W33" s="7"/>
      <c r="X33" s="7"/>
      <c r="Y33" s="7"/>
      <c r="Z33" s="7"/>
    </row>
    <row r="34" ht="15.75" customHeight="1">
      <c r="A34" s="1"/>
      <c r="B34" s="21">
        <v>27.0</v>
      </c>
      <c r="C34" s="23" t="s">
        <v>103</v>
      </c>
      <c r="D34" s="23" t="s">
        <v>104</v>
      </c>
      <c r="E34" s="24" t="s">
        <v>105</v>
      </c>
      <c r="F34" s="23" t="s">
        <v>106</v>
      </c>
      <c r="G34" s="21"/>
      <c r="H34" s="25"/>
      <c r="I34" s="26"/>
      <c r="J34" s="25"/>
      <c r="K34" s="27"/>
      <c r="L34" s="28"/>
      <c r="M34" s="5"/>
      <c r="N34" s="28"/>
      <c r="O34" s="5"/>
      <c r="P34" s="28"/>
      <c r="Q34" s="5"/>
      <c r="R34" s="28"/>
      <c r="S34" s="5"/>
      <c r="T34" s="28"/>
      <c r="U34" s="5"/>
      <c r="V34" s="7"/>
      <c r="W34" s="7"/>
      <c r="X34" s="7"/>
      <c r="Y34" s="7"/>
      <c r="Z34" s="7"/>
    </row>
    <row r="35" ht="15.75" customHeight="1">
      <c r="A35" s="1"/>
      <c r="B35" s="21">
        <v>28.0</v>
      </c>
      <c r="C35" s="23" t="s">
        <v>47</v>
      </c>
      <c r="D35" s="23" t="s">
        <v>107</v>
      </c>
      <c r="E35" s="45" t="s">
        <v>108</v>
      </c>
      <c r="F35" s="44" t="s">
        <v>109</v>
      </c>
      <c r="G35" s="21"/>
      <c r="H35" s="25"/>
      <c r="I35" s="26"/>
      <c r="J35" s="25"/>
      <c r="K35" s="27"/>
      <c r="L35" s="28"/>
      <c r="M35" s="5"/>
      <c r="N35" s="28"/>
      <c r="O35" s="5"/>
      <c r="P35" s="28"/>
      <c r="Q35" s="5"/>
      <c r="R35" s="28"/>
      <c r="S35" s="5"/>
      <c r="T35" s="28"/>
      <c r="U35" s="5"/>
      <c r="V35" s="7"/>
      <c r="W35" s="7"/>
      <c r="X35" s="7"/>
      <c r="Y35" s="7"/>
      <c r="Z35" s="7"/>
    </row>
    <row r="36" ht="15.75" customHeight="1">
      <c r="A36" s="1"/>
      <c r="B36" s="21">
        <v>29.0</v>
      </c>
      <c r="C36" s="23" t="s">
        <v>110</v>
      </c>
      <c r="D36" s="23" t="s">
        <v>111</v>
      </c>
      <c r="E36" s="54" t="s">
        <v>112</v>
      </c>
      <c r="F36" s="23" t="s">
        <v>113</v>
      </c>
      <c r="G36" s="21"/>
      <c r="H36" s="25"/>
      <c r="I36" s="26"/>
      <c r="J36" s="25"/>
      <c r="K36" s="27"/>
      <c r="L36" s="28"/>
      <c r="M36" s="5"/>
      <c r="N36" s="28"/>
      <c r="O36" s="5"/>
      <c r="P36" s="28"/>
      <c r="Q36" s="5"/>
      <c r="R36" s="28"/>
      <c r="S36" s="5"/>
      <c r="T36" s="28"/>
      <c r="U36" s="5"/>
      <c r="V36" s="7"/>
      <c r="W36" s="7"/>
      <c r="X36" s="7"/>
      <c r="Y36" s="7"/>
      <c r="Z36" s="7"/>
    </row>
    <row r="37" ht="15.75" customHeight="1">
      <c r="A37" s="1"/>
      <c r="B37" s="21">
        <v>30.0</v>
      </c>
      <c r="C37" s="21"/>
      <c r="D37" s="21"/>
      <c r="E37" s="55"/>
      <c r="F37" s="21"/>
      <c r="G37" s="21"/>
      <c r="H37" s="25"/>
      <c r="I37" s="26"/>
      <c r="J37" s="25"/>
      <c r="K37" s="27"/>
      <c r="L37" s="28"/>
      <c r="M37" s="5"/>
      <c r="N37" s="28"/>
      <c r="O37" s="5"/>
      <c r="P37" s="28"/>
      <c r="Q37" s="5"/>
      <c r="R37" s="28"/>
      <c r="S37" s="5"/>
      <c r="T37" s="28"/>
      <c r="U37" s="5"/>
      <c r="V37" s="7"/>
      <c r="W37" s="7"/>
      <c r="X37" s="7"/>
      <c r="Y37" s="7"/>
      <c r="Z37" s="7"/>
    </row>
    <row r="38" ht="15.75" customHeight="1">
      <c r="A38" s="1"/>
      <c r="B38" s="21">
        <v>31.0</v>
      </c>
      <c r="C38" s="21"/>
      <c r="D38" s="21"/>
      <c r="E38" s="21"/>
      <c r="F38" s="21"/>
      <c r="G38" s="21"/>
      <c r="H38" s="25"/>
      <c r="I38" s="26"/>
      <c r="J38" s="25"/>
      <c r="K38" s="27"/>
      <c r="L38" s="28"/>
      <c r="M38" s="5"/>
      <c r="N38" s="28"/>
      <c r="O38" s="5"/>
      <c r="P38" s="28"/>
      <c r="Q38" s="5"/>
      <c r="R38" s="28"/>
      <c r="S38" s="5"/>
      <c r="T38" s="28"/>
      <c r="U38" s="5"/>
      <c r="V38" s="7"/>
      <c r="W38" s="7"/>
      <c r="X38" s="7"/>
      <c r="Y38" s="7"/>
      <c r="Z38" s="7"/>
    </row>
    <row r="39" ht="15.75" customHeight="1">
      <c r="A39" s="1"/>
      <c r="B39" s="21">
        <v>32.0</v>
      </c>
      <c r="C39" s="21"/>
      <c r="D39" s="21"/>
      <c r="E39" s="21"/>
      <c r="F39" s="21"/>
      <c r="G39" s="21"/>
      <c r="H39" s="25"/>
      <c r="I39" s="26"/>
      <c r="J39" s="25"/>
      <c r="K39" s="27"/>
      <c r="L39" s="28"/>
      <c r="M39" s="5"/>
      <c r="N39" s="28"/>
      <c r="O39" s="5"/>
      <c r="P39" s="28"/>
      <c r="Q39" s="5"/>
      <c r="R39" s="28"/>
      <c r="S39" s="5"/>
      <c r="T39" s="28"/>
      <c r="U39" s="5"/>
      <c r="V39" s="7"/>
      <c r="W39" s="7"/>
      <c r="X39" s="7"/>
      <c r="Y39" s="7"/>
      <c r="Z39" s="7"/>
    </row>
    <row r="40" ht="15.75" customHeight="1">
      <c r="A40" s="1"/>
      <c r="B40" s="21">
        <v>33.0</v>
      </c>
      <c r="C40" s="21"/>
      <c r="D40" s="21"/>
      <c r="E40" s="21"/>
      <c r="F40" s="21"/>
      <c r="G40" s="21"/>
      <c r="H40" s="25"/>
      <c r="I40" s="26"/>
      <c r="J40" s="25"/>
      <c r="K40" s="27"/>
      <c r="L40" s="28"/>
      <c r="M40" s="5"/>
      <c r="N40" s="28"/>
      <c r="O40" s="5"/>
      <c r="P40" s="28"/>
      <c r="Q40" s="5"/>
      <c r="R40" s="28"/>
      <c r="S40" s="5"/>
      <c r="T40" s="28"/>
      <c r="U40" s="5"/>
      <c r="V40" s="7"/>
      <c r="W40" s="7"/>
      <c r="X40" s="7"/>
      <c r="Y40" s="7"/>
      <c r="Z40" s="7"/>
    </row>
    <row r="41" ht="15.75" customHeight="1">
      <c r="A41" s="1"/>
      <c r="B41" s="21">
        <v>34.0</v>
      </c>
      <c r="C41" s="21"/>
      <c r="D41" s="21"/>
      <c r="E41" s="21"/>
      <c r="F41" s="21"/>
      <c r="G41" s="21"/>
      <c r="H41" s="25"/>
      <c r="I41" s="25"/>
      <c r="J41" s="25"/>
      <c r="K41" s="27"/>
      <c r="L41" s="28"/>
      <c r="M41" s="5"/>
      <c r="N41" s="28"/>
      <c r="O41" s="5"/>
      <c r="P41" s="28"/>
      <c r="Q41" s="5"/>
      <c r="R41" s="28"/>
      <c r="S41" s="5"/>
      <c r="T41" s="28"/>
      <c r="U41" s="5"/>
      <c r="V41" s="7"/>
      <c r="W41" s="7"/>
      <c r="X41" s="7"/>
      <c r="Y41" s="7"/>
      <c r="Z41" s="7"/>
    </row>
    <row r="42" ht="15.75" customHeight="1">
      <c r="A42" s="1"/>
      <c r="B42" s="56">
        <v>35.0</v>
      </c>
      <c r="C42" s="56"/>
      <c r="D42" s="56"/>
      <c r="E42" s="56"/>
      <c r="F42" s="56"/>
      <c r="G42" s="56"/>
      <c r="H42" s="57"/>
      <c r="I42" s="56"/>
      <c r="J42" s="57"/>
      <c r="K42" s="58"/>
      <c r="L42" s="28"/>
      <c r="M42" s="5"/>
      <c r="N42" s="28"/>
      <c r="O42" s="5"/>
      <c r="P42" s="28"/>
      <c r="Q42" s="5"/>
      <c r="R42" s="28"/>
      <c r="S42" s="5"/>
      <c r="T42" s="28"/>
      <c r="U42" s="5"/>
      <c r="V42" s="7"/>
      <c r="W42" s="7"/>
      <c r="X42" s="7"/>
      <c r="Y42" s="7"/>
      <c r="Z42" s="7"/>
    </row>
    <row r="43" ht="15.75" customHeight="1">
      <c r="A43" s="59"/>
      <c r="B43" s="60"/>
      <c r="C43" s="60"/>
      <c r="D43" s="60" t="s">
        <v>114</v>
      </c>
      <c r="E43" s="60">
        <f>COUNT(I8:I42)</f>
        <v>0</v>
      </c>
      <c r="F43" s="60"/>
      <c r="G43" s="60"/>
      <c r="H43" s="60"/>
      <c r="I43" s="60"/>
      <c r="J43" s="60"/>
      <c r="K43" s="60"/>
      <c r="L43" s="60"/>
      <c r="M43" s="60"/>
      <c r="N43" s="60"/>
      <c r="O43" s="60"/>
      <c r="P43" s="60"/>
      <c r="Q43" s="60"/>
      <c r="R43" s="60"/>
      <c r="S43" s="60"/>
      <c r="T43" s="60"/>
      <c r="U43" s="60"/>
      <c r="V43" s="7"/>
      <c r="W43" s="7"/>
      <c r="X43" s="7"/>
      <c r="Y43" s="7"/>
      <c r="Z43" s="7"/>
    </row>
    <row r="44" ht="15.75" customHeight="1">
      <c r="A44" s="59"/>
      <c r="B44" s="60"/>
      <c r="C44" s="60"/>
      <c r="D44" s="60" t="s">
        <v>115</v>
      </c>
      <c r="E44" s="60">
        <f>COUNTA(D8:D42)</f>
        <v>29</v>
      </c>
      <c r="F44" s="60"/>
      <c r="G44" s="60"/>
      <c r="H44" s="60"/>
      <c r="I44" s="60"/>
      <c r="J44" s="60"/>
      <c r="K44" s="60"/>
      <c r="L44" s="60"/>
      <c r="M44" s="60"/>
      <c r="N44" s="60"/>
      <c r="O44" s="60"/>
      <c r="P44" s="60"/>
      <c r="Q44" s="60"/>
      <c r="R44" s="60"/>
      <c r="S44" s="60"/>
      <c r="T44" s="60"/>
      <c r="U44" s="60"/>
      <c r="V44" s="7"/>
      <c r="W44" s="7"/>
      <c r="X44" s="7"/>
      <c r="Y44" s="7"/>
      <c r="Z44" s="7"/>
    </row>
    <row r="45" ht="15.75" customHeight="1">
      <c r="A45" s="59"/>
      <c r="B45" s="60"/>
      <c r="C45" s="60"/>
      <c r="D45" s="60" t="s">
        <v>116</v>
      </c>
      <c r="E45" s="60">
        <f>COUNT(J8:J42)</f>
        <v>0</v>
      </c>
      <c r="F45" s="60"/>
      <c r="G45" s="60"/>
      <c r="H45" s="60"/>
      <c r="I45" s="60"/>
      <c r="J45" s="60"/>
      <c r="K45" s="60"/>
      <c r="L45" s="60"/>
      <c r="M45" s="60"/>
      <c r="N45" s="60"/>
      <c r="O45" s="60"/>
      <c r="P45" s="60"/>
      <c r="Q45" s="60"/>
      <c r="R45" s="60"/>
      <c r="S45" s="60"/>
      <c r="T45" s="60"/>
      <c r="U45" s="60"/>
      <c r="V45" s="7"/>
      <c r="W45" s="7"/>
      <c r="X45" s="7"/>
      <c r="Y45" s="7"/>
      <c r="Z45" s="7"/>
    </row>
    <row r="46" ht="15.75" customHeight="1">
      <c r="B46" s="7"/>
      <c r="C46" s="7"/>
      <c r="D46" s="7"/>
      <c r="E46" s="7"/>
      <c r="F46" s="7"/>
      <c r="G46" s="7"/>
      <c r="H46" s="7"/>
      <c r="I46" s="7"/>
      <c r="J46" s="7"/>
      <c r="K46" s="7"/>
      <c r="L46" s="7"/>
      <c r="M46" s="7"/>
      <c r="N46" s="7"/>
      <c r="O46" s="7"/>
      <c r="P46" s="7"/>
      <c r="Q46" s="7"/>
      <c r="R46" s="7"/>
      <c r="S46" s="7"/>
      <c r="T46" s="7"/>
      <c r="U46" s="7"/>
      <c r="V46" s="7"/>
      <c r="W46" s="7"/>
      <c r="X46" s="7"/>
      <c r="Y46" s="7"/>
      <c r="Z46" s="7"/>
    </row>
    <row r="47" ht="14.25" customHeight="1">
      <c r="B47" s="7"/>
      <c r="C47" s="7"/>
      <c r="D47" s="7"/>
      <c r="E47" s="7"/>
      <c r="F47" s="7"/>
      <c r="G47" s="7"/>
      <c r="H47" s="7"/>
      <c r="I47" s="7"/>
      <c r="J47" s="7"/>
      <c r="K47" s="7"/>
      <c r="L47" s="7"/>
      <c r="M47" s="7"/>
      <c r="N47" s="7"/>
      <c r="O47" s="7"/>
      <c r="P47" s="7"/>
      <c r="Q47" s="7"/>
      <c r="R47" s="7"/>
      <c r="S47" s="7"/>
      <c r="T47" s="7"/>
      <c r="U47" s="7"/>
      <c r="V47" s="7"/>
      <c r="W47" s="7"/>
      <c r="X47" s="7"/>
      <c r="Y47" s="7"/>
      <c r="Z47" s="7"/>
    </row>
    <row r="48" ht="14.25" customHeight="1">
      <c r="A48" s="61"/>
      <c r="B48" s="7"/>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61"/>
      <c r="B49" s="7"/>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61"/>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61"/>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61"/>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61"/>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61"/>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61"/>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61"/>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61"/>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61"/>
      <c r="U58" s="7"/>
      <c r="V58" s="7"/>
      <c r="W58" s="7"/>
      <c r="X58" s="7"/>
      <c r="Y58" s="7"/>
      <c r="Z58" s="7"/>
    </row>
    <row r="59" ht="15.75" customHeight="1">
      <c r="A59" s="61"/>
      <c r="U59" s="7"/>
      <c r="V59" s="7"/>
      <c r="W59" s="7"/>
      <c r="X59" s="7"/>
      <c r="Y59" s="7"/>
      <c r="Z59" s="7"/>
    </row>
    <row r="60" ht="15.75" customHeight="1">
      <c r="Z60" s="7"/>
    </row>
    <row r="61" ht="15.75" customHeight="1">
      <c r="Z61" s="7"/>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L6:L7"/>
    <mergeCell ref="N6:N7"/>
    <mergeCell ref="J6:J7"/>
    <mergeCell ref="I6:I7"/>
    <mergeCell ref="C8:C9"/>
    <mergeCell ref="D6:D7"/>
    <mergeCell ref="E6:F6"/>
    <mergeCell ref="C6:C7"/>
    <mergeCell ref="B6:B7"/>
    <mergeCell ref="H6:H7"/>
    <mergeCell ref="G6:G7"/>
    <mergeCell ref="T6:T7"/>
    <mergeCell ref="R6:R7"/>
    <mergeCell ref="P6:P7"/>
  </mergeCells>
  <dataValidations>
    <dataValidation type="list" allowBlank="1" showInputMessage="1" showErrorMessage="1" prompt=" - " sqref="L8:L10 V11 X11 Z11 L12:L42 N8:N42 P8:P42 R8:R42 T8:T42">
      <formula1>Result</formula1>
    </dataValidation>
  </dataValidations>
  <printOptions/>
  <pageMargins bottom="0.75" footer="0.0" header="0.0" left="0.7" right="0.7" top="0.75"/>
  <pageSetup orientation="landscape"/>
  <drawing r:id="rId1"/>
</worksheet>
</file>