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pository/MasterThesis/Results/"/>
    </mc:Choice>
  </mc:AlternateContent>
  <xr:revisionPtr revIDLastSave="420" documentId="11_AD4DB114E441178AC67DF4162E17CDD6683EDF18" xr6:coauthVersionLast="47" xr6:coauthVersionMax="47" xr10:uidLastSave="{0FD8BA7C-7225-4B37-8A5B-0EC4DC63F0C3}"/>
  <bookViews>
    <workbookView xWindow="-2314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Tabelle1!$A$2:$F$2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</calcChain>
</file>

<file path=xl/sharedStrings.xml><?xml version="1.0" encoding="utf-8"?>
<sst xmlns="http://schemas.openxmlformats.org/spreadsheetml/2006/main" count="489" uniqueCount="29">
  <si>
    <t>Inputs</t>
  </si>
  <si>
    <t>Activity</t>
  </si>
  <si>
    <t>Resource</t>
  </si>
  <si>
    <t>Timestamp</t>
  </si>
  <si>
    <t>next Activity</t>
  </si>
  <si>
    <t>next Time</t>
  </si>
  <si>
    <t>remaining Time</t>
  </si>
  <si>
    <t>Approach</t>
  </si>
  <si>
    <t>x</t>
  </si>
  <si>
    <t>holdout</t>
  </si>
  <si>
    <t>cross val</t>
  </si>
  <si>
    <t xml:space="preserve">Targets </t>
  </si>
  <si>
    <t>Results / Dataset</t>
  </si>
  <si>
    <t>helpdesk</t>
  </si>
  <si>
    <t>sepsis</t>
  </si>
  <si>
    <t>bpi 2012</t>
  </si>
  <si>
    <t>bpi 2013</t>
  </si>
  <si>
    <t>bpi 2015_1</t>
  </si>
  <si>
    <t>bpi 2020</t>
  </si>
  <si>
    <t>ID</t>
  </si>
  <si>
    <t>Responsibility</t>
  </si>
  <si>
    <t>Order</t>
  </si>
  <si>
    <t>done</t>
  </si>
  <si>
    <t>DWS1</t>
  </si>
  <si>
    <t>DWS2</t>
  </si>
  <si>
    <t>DWS3</t>
  </si>
  <si>
    <t>DWS4</t>
  </si>
  <si>
    <t>#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</si>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</sst>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0" fontId="3" fillId="2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topLeftCell="B1" workbookViewId="0">
      <pane ySplit="3" topLeftCell="A4" activePane="bottomLeft" state="frozen"/>
      <selection pane="bottomLeft" activeCell="H14" sqref="H14"/>
    </sheetView>
  </sheetViews>
  <sheetFormatPr baseColWidth="10" defaultColWidth="8.88671875" defaultRowHeight="14.4" x14ac:dyDescent="0.3"/>
  <cols>
    <col min="1" max="2" width="8.88671875" style="3"/>
    <col min="3" max="3" width="10" style="3" bestFit="1" customWidth="1"/>
    <col min="4" max="4" width="11" style="4" bestFit="1" customWidth="1"/>
    <col min="5" max="5" width="8.88671875" style="3"/>
    <col min="6" max="6" width="13.44140625" style="8" bestFit="1" customWidth="1"/>
    <col min="7" max="7" width="8.88671875" style="5"/>
    <col min="8" max="8" width="7.33203125" style="3" bestFit="1" customWidth="1"/>
    <col min="9" max="9" width="7" style="48" bestFit="1" customWidth="1"/>
    <col min="10" max="10" width="9.44140625" style="54" customWidth="1"/>
    <col min="11" max="11" width="7.33203125" style="3" bestFit="1" customWidth="1"/>
    <col min="12" max="12" width="11.5546875" style="48" bestFit="1" customWidth="1"/>
    <col min="13" max="13" width="9.44140625" style="54" customWidth="1"/>
    <col min="14" max="14" width="7.33203125" style="3" bestFit="1" customWidth="1"/>
    <col min="15" max="15" width="7.5546875" style="48" bestFit="1" customWidth="1"/>
    <col min="16" max="16" width="9.44140625" style="54" bestFit="1" customWidth="1"/>
    <col min="17" max="17" width="7.33203125" style="3" bestFit="1" customWidth="1"/>
    <col min="18" max="18" width="10.5546875" style="48" bestFit="1" customWidth="1"/>
    <col min="19" max="19" width="9.44140625" style="54" bestFit="1" customWidth="1"/>
    <col min="20" max="20" width="7.33203125" style="3" bestFit="1" customWidth="1"/>
    <col min="21" max="21" width="10.5546875" style="48" bestFit="1" customWidth="1"/>
    <col min="22" max="22" width="9.44140625" style="54" bestFit="1" customWidth="1"/>
    <col min="23" max="23" width="7.33203125" style="3" bestFit="1" customWidth="1"/>
    <col min="24" max="24" width="6.5546875" style="48" bestFit="1" customWidth="1"/>
    <col min="25" max="25" width="9.44140625" style="54" bestFit="1" customWidth="1"/>
    <col min="27" max="27" width="15.21875" customWidth="1"/>
  </cols>
  <sheetData>
    <row r="1" spans="1:28" x14ac:dyDescent="0.3">
      <c r="A1" s="62" t="s">
        <v>0</v>
      </c>
      <c r="B1" s="62"/>
      <c r="C1" s="62"/>
      <c r="D1" s="61" t="s">
        <v>11</v>
      </c>
      <c r="E1" s="62"/>
      <c r="F1" s="63"/>
      <c r="H1" s="61" t="s">
        <v>12</v>
      </c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1" t="s">
        <v>19</v>
      </c>
      <c r="AA1" s="1" t="s">
        <v>20</v>
      </c>
      <c r="AB1" s="1" t="s">
        <v>21</v>
      </c>
    </row>
    <row r="2" spans="1:28" x14ac:dyDescent="0.3">
      <c r="A2" s="10" t="s">
        <v>1</v>
      </c>
      <c r="B2" s="10" t="s">
        <v>2</v>
      </c>
      <c r="C2" s="10" t="s">
        <v>3</v>
      </c>
      <c r="D2" s="7" t="s">
        <v>4</v>
      </c>
      <c r="E2" s="10" t="s">
        <v>5</v>
      </c>
      <c r="F2" s="9" t="s">
        <v>6</v>
      </c>
      <c r="G2" s="9" t="s">
        <v>7</v>
      </c>
      <c r="H2" s="61" t="s">
        <v>15</v>
      </c>
      <c r="I2" s="62"/>
      <c r="J2" s="63"/>
      <c r="K2" s="61" t="s">
        <v>16</v>
      </c>
      <c r="L2" s="62"/>
      <c r="M2" s="63"/>
      <c r="N2" s="61" t="s">
        <v>17</v>
      </c>
      <c r="O2" s="62"/>
      <c r="P2" s="63"/>
      <c r="Q2" s="61" t="s">
        <v>18</v>
      </c>
      <c r="R2" s="62"/>
      <c r="S2" s="63"/>
      <c r="T2" s="61" t="s">
        <v>13</v>
      </c>
      <c r="U2" s="62"/>
      <c r="V2" s="63"/>
      <c r="W2" s="61" t="s">
        <v>14</v>
      </c>
      <c r="X2" s="62"/>
      <c r="Y2" s="63"/>
    </row>
    <row r="3" spans="1:28" ht="29.4" thickBot="1" x14ac:dyDescent="0.35">
      <c r="A3" s="2"/>
      <c r="B3" s="2"/>
      <c r="C3" s="6"/>
      <c r="D3" s="2"/>
      <c r="E3" s="2"/>
      <c r="F3" s="6"/>
      <c r="G3" s="6"/>
      <c r="H3" s="11" t="s">
        <v>4</v>
      </c>
      <c r="I3" s="43" t="s">
        <v>5</v>
      </c>
      <c r="J3" s="49" t="s">
        <v>6</v>
      </c>
      <c r="K3" s="11" t="s">
        <v>4</v>
      </c>
      <c r="L3" s="43" t="s">
        <v>5</v>
      </c>
      <c r="M3" s="49" t="s">
        <v>6</v>
      </c>
      <c r="N3" s="11" t="s">
        <v>4</v>
      </c>
      <c r="O3" s="43" t="s">
        <v>5</v>
      </c>
      <c r="P3" s="49" t="s">
        <v>6</v>
      </c>
      <c r="Q3" s="11" t="s">
        <v>4</v>
      </c>
      <c r="R3" s="43" t="s">
        <v>5</v>
      </c>
      <c r="S3" s="49" t="s">
        <v>6</v>
      </c>
      <c r="T3" s="11" t="s">
        <v>4</v>
      </c>
      <c r="U3" s="43" t="s">
        <v>5</v>
      </c>
      <c r="V3" s="49" t="s">
        <v>6</v>
      </c>
      <c r="W3" s="11" t="s">
        <v>4</v>
      </c>
      <c r="X3" s="43" t="s">
        <v>5</v>
      </c>
      <c r="Y3" s="49" t="s">
        <v>6</v>
      </c>
    </row>
    <row r="4" spans="1:28" s="16" customFormat="1" ht="15" thickTop="1" x14ac:dyDescent="0.3">
      <c r="A4" s="12" t="s">
        <v>8</v>
      </c>
      <c r="B4" s="12"/>
      <c r="C4" s="12"/>
      <c r="D4" s="13" t="s">
        <v>8</v>
      </c>
      <c r="E4" s="12"/>
      <c r="F4" s="14"/>
      <c r="G4" s="15" t="s">
        <v>10</v>
      </c>
      <c r="H4" s="12">
        <v>0.83919999999999995</v>
      </c>
      <c r="I4" s="44" t="s">
        <v>27</v>
      </c>
      <c r="J4" s="50" t="s">
        <v>27</v>
      </c>
      <c r="K4" s="12">
        <v>0.6744</v>
      </c>
      <c r="L4" s="44" t="s">
        <v>27</v>
      </c>
      <c r="M4" s="50" t="s">
        <v>27</v>
      </c>
      <c r="N4" s="12">
        <v>0.44190000000000002</v>
      </c>
      <c r="O4" s="44" t="s">
        <v>27</v>
      </c>
      <c r="P4" s="50" t="s">
        <v>27</v>
      </c>
      <c r="Q4" s="57">
        <v>0.81540000000000001</v>
      </c>
      <c r="R4" s="44" t="s">
        <v>27</v>
      </c>
      <c r="S4" s="50" t="s">
        <v>27</v>
      </c>
      <c r="T4" s="12">
        <v>0.79710000000000003</v>
      </c>
      <c r="U4" s="44" t="s">
        <v>27</v>
      </c>
      <c r="V4" s="50" t="s">
        <v>27</v>
      </c>
      <c r="W4" s="12">
        <v>0.6321</v>
      </c>
      <c r="X4" s="44" t="s">
        <v>27</v>
      </c>
      <c r="Y4" s="50" t="s">
        <v>27</v>
      </c>
      <c r="Z4" s="16">
        <v>1</v>
      </c>
      <c r="AA4" s="16" t="s">
        <v>22</v>
      </c>
    </row>
    <row r="5" spans="1:28" s="16" customFormat="1" x14ac:dyDescent="0.3">
      <c r="A5" s="12" t="s">
        <v>8</v>
      </c>
      <c r="B5" s="12"/>
      <c r="C5" s="12"/>
      <c r="D5" s="13" t="s">
        <v>8</v>
      </c>
      <c r="E5" s="12"/>
      <c r="F5" s="14"/>
      <c r="G5" s="15" t="s">
        <v>9</v>
      </c>
      <c r="H5" s="12">
        <v>0.82940000000000003</v>
      </c>
      <c r="I5" s="44" t="s">
        <v>27</v>
      </c>
      <c r="J5" s="50" t="s">
        <v>27</v>
      </c>
      <c r="K5" s="12">
        <v>0.6754</v>
      </c>
      <c r="L5" s="44" t="s">
        <v>27</v>
      </c>
      <c r="M5" s="50" t="s">
        <v>27</v>
      </c>
      <c r="N5" s="12">
        <v>0.1084</v>
      </c>
      <c r="O5" s="44" t="s">
        <v>27</v>
      </c>
      <c r="P5" s="50" t="s">
        <v>27</v>
      </c>
      <c r="Q5" s="57">
        <v>0.89019999999999999</v>
      </c>
      <c r="R5" s="44" t="s">
        <v>27</v>
      </c>
      <c r="S5" s="50" t="s">
        <v>27</v>
      </c>
      <c r="T5" s="12">
        <v>0.63</v>
      </c>
      <c r="U5" s="44" t="s">
        <v>27</v>
      </c>
      <c r="V5" s="50" t="s">
        <v>27</v>
      </c>
      <c r="W5" s="12">
        <v>0.64380000000000004</v>
      </c>
      <c r="X5" s="44" t="s">
        <v>27</v>
      </c>
      <c r="Y5" s="50" t="s">
        <v>27</v>
      </c>
      <c r="Z5" s="16">
        <v>1</v>
      </c>
      <c r="AA5" s="16" t="s">
        <v>22</v>
      </c>
    </row>
    <row r="6" spans="1:28" s="16" customFormat="1" x14ac:dyDescent="0.3">
      <c r="A6" s="12" t="s">
        <v>8</v>
      </c>
      <c r="B6" s="12" t="s">
        <v>8</v>
      </c>
      <c r="C6" s="12"/>
      <c r="D6" s="13" t="s">
        <v>8</v>
      </c>
      <c r="E6" s="12"/>
      <c r="F6" s="14"/>
      <c r="G6" s="15" t="s">
        <v>10</v>
      </c>
      <c r="H6" s="12">
        <v>0.85350000000000004</v>
      </c>
      <c r="I6" s="44" t="s">
        <v>27</v>
      </c>
      <c r="J6" s="50" t="s">
        <v>27</v>
      </c>
      <c r="K6" s="12">
        <v>0.74839999999999995</v>
      </c>
      <c r="L6" s="44" t="s">
        <v>27</v>
      </c>
      <c r="M6" s="50" t="s">
        <v>27</v>
      </c>
      <c r="N6" s="12">
        <v>0.44030000000000002</v>
      </c>
      <c r="O6" s="44" t="s">
        <v>27</v>
      </c>
      <c r="P6" s="50" t="s">
        <v>27</v>
      </c>
      <c r="Q6" s="57">
        <v>0.81830000000000003</v>
      </c>
      <c r="R6" s="44" t="s">
        <v>27</v>
      </c>
      <c r="S6" s="50" t="s">
        <v>27</v>
      </c>
      <c r="T6" s="12">
        <v>0.81850000000000001</v>
      </c>
      <c r="U6" s="44" t="s">
        <v>27</v>
      </c>
      <c r="V6" s="50" t="s">
        <v>27</v>
      </c>
      <c r="W6" s="12">
        <v>0.63290000000000002</v>
      </c>
      <c r="X6" s="44" t="s">
        <v>27</v>
      </c>
      <c r="Y6" s="50" t="s">
        <v>27</v>
      </c>
      <c r="Z6" s="16">
        <f>Z5+1</f>
        <v>2</v>
      </c>
      <c r="AA6" s="16" t="s">
        <v>22</v>
      </c>
    </row>
    <row r="7" spans="1:28" s="16" customFormat="1" x14ac:dyDescent="0.3">
      <c r="A7" s="12" t="s">
        <v>8</v>
      </c>
      <c r="B7" s="12" t="s">
        <v>8</v>
      </c>
      <c r="C7" s="12"/>
      <c r="D7" s="13" t="s">
        <v>8</v>
      </c>
      <c r="E7" s="12"/>
      <c r="F7" s="14"/>
      <c r="G7" s="15" t="s">
        <v>9</v>
      </c>
      <c r="H7" s="12">
        <v>0.84389999999999998</v>
      </c>
      <c r="I7" s="44" t="s">
        <v>27</v>
      </c>
      <c r="J7" s="50" t="s">
        <v>27</v>
      </c>
      <c r="K7" s="12">
        <v>0.73919999999999997</v>
      </c>
      <c r="L7" s="44" t="s">
        <v>27</v>
      </c>
      <c r="M7" s="50" t="s">
        <v>27</v>
      </c>
      <c r="N7" s="12">
        <v>0.1032</v>
      </c>
      <c r="O7" s="44" t="s">
        <v>27</v>
      </c>
      <c r="P7" s="50" t="s">
        <v>27</v>
      </c>
      <c r="Q7" s="57">
        <v>0.89039999999999997</v>
      </c>
      <c r="R7" s="44" t="s">
        <v>27</v>
      </c>
      <c r="S7" s="50" t="s">
        <v>27</v>
      </c>
      <c r="T7" s="12">
        <v>0.68410000000000004</v>
      </c>
      <c r="U7" s="44" t="s">
        <v>27</v>
      </c>
      <c r="V7" s="50" t="s">
        <v>27</v>
      </c>
      <c r="W7" s="12">
        <v>0.63719999999999999</v>
      </c>
      <c r="X7" s="44" t="s">
        <v>27</v>
      </c>
      <c r="Y7" s="50" t="s">
        <v>27</v>
      </c>
      <c r="Z7" s="16">
        <f>Z6</f>
        <v>2</v>
      </c>
      <c r="AA7" s="16" t="s">
        <v>22</v>
      </c>
    </row>
    <row r="8" spans="1:28" s="16" customFormat="1" x14ac:dyDescent="0.3">
      <c r="A8" s="12" t="s">
        <v>8</v>
      </c>
      <c r="B8" s="12"/>
      <c r="C8" s="12" t="s">
        <v>8</v>
      </c>
      <c r="D8" s="13" t="s">
        <v>8</v>
      </c>
      <c r="E8" s="12"/>
      <c r="F8" s="14"/>
      <c r="G8" s="15" t="s">
        <v>10</v>
      </c>
      <c r="H8" s="12">
        <v>0.81100000000000005</v>
      </c>
      <c r="I8" s="44" t="s">
        <v>27</v>
      </c>
      <c r="J8" s="50" t="s">
        <v>27</v>
      </c>
      <c r="K8" s="12">
        <v>0.66879999999999995</v>
      </c>
      <c r="L8" s="44" t="s">
        <v>27</v>
      </c>
      <c r="M8" s="50" t="s">
        <v>27</v>
      </c>
      <c r="N8" s="12">
        <v>0.42720000000000002</v>
      </c>
      <c r="O8" s="44" t="s">
        <v>27</v>
      </c>
      <c r="P8" s="50" t="s">
        <v>27</v>
      </c>
      <c r="Q8" s="57">
        <v>0.81430000000000002</v>
      </c>
      <c r="R8" s="44" t="s">
        <v>27</v>
      </c>
      <c r="S8" s="50" t="s">
        <v>27</v>
      </c>
      <c r="T8" s="12">
        <v>0.80159999999999998</v>
      </c>
      <c r="U8" s="44" t="s">
        <v>27</v>
      </c>
      <c r="V8" s="50" t="s">
        <v>27</v>
      </c>
      <c r="W8" s="12">
        <v>0.61580000000000001</v>
      </c>
      <c r="X8" s="44" t="s">
        <v>27</v>
      </c>
      <c r="Y8" s="50" t="s">
        <v>27</v>
      </c>
      <c r="Z8" s="16">
        <f t="shared" ref="Z8" si="0">Z7+1</f>
        <v>3</v>
      </c>
      <c r="AA8" s="16" t="s">
        <v>22</v>
      </c>
    </row>
    <row r="9" spans="1:28" s="16" customFormat="1" x14ac:dyDescent="0.3">
      <c r="A9" s="12" t="s">
        <v>8</v>
      </c>
      <c r="B9" s="12"/>
      <c r="C9" s="12" t="s">
        <v>8</v>
      </c>
      <c r="D9" s="13" t="s">
        <v>8</v>
      </c>
      <c r="E9" s="12"/>
      <c r="F9" s="14"/>
      <c r="G9" s="15" t="s">
        <v>9</v>
      </c>
      <c r="H9" s="12">
        <v>0.80920000000000003</v>
      </c>
      <c r="I9" s="44" t="s">
        <v>27</v>
      </c>
      <c r="J9" s="50" t="s">
        <v>27</v>
      </c>
      <c r="K9" s="12">
        <v>0.66349999999999998</v>
      </c>
      <c r="L9" s="44" t="s">
        <v>27</v>
      </c>
      <c r="M9" s="50" t="s">
        <v>27</v>
      </c>
      <c r="N9" s="12">
        <v>0.1237</v>
      </c>
      <c r="O9" s="44" t="s">
        <v>27</v>
      </c>
      <c r="P9" s="50" t="s">
        <v>27</v>
      </c>
      <c r="Q9" s="57">
        <v>0.88849999999999996</v>
      </c>
      <c r="R9" s="44" t="s">
        <v>27</v>
      </c>
      <c r="S9" s="50" t="s">
        <v>27</v>
      </c>
      <c r="T9" s="12">
        <v>0.69240000000000002</v>
      </c>
      <c r="U9" s="44" t="s">
        <v>27</v>
      </c>
      <c r="V9" s="50" t="s">
        <v>27</v>
      </c>
      <c r="W9" s="12">
        <v>0.64349999999999996</v>
      </c>
      <c r="X9" s="44" t="s">
        <v>27</v>
      </c>
      <c r="Y9" s="50" t="s">
        <v>27</v>
      </c>
      <c r="Z9" s="16">
        <f t="shared" ref="Z9" si="1">Z8</f>
        <v>3</v>
      </c>
      <c r="AA9" s="16" t="s">
        <v>22</v>
      </c>
    </row>
    <row r="10" spans="1:28" s="35" customFormat="1" x14ac:dyDescent="0.3">
      <c r="A10" s="31" t="s">
        <v>8</v>
      </c>
      <c r="B10" s="31" t="s">
        <v>8</v>
      </c>
      <c r="C10" s="31" t="s">
        <v>8</v>
      </c>
      <c r="D10" s="32" t="s">
        <v>8</v>
      </c>
      <c r="E10" s="31"/>
      <c r="F10" s="33"/>
      <c r="G10" s="34" t="s">
        <v>10</v>
      </c>
      <c r="H10" s="31"/>
      <c r="I10" s="45" t="s">
        <v>27</v>
      </c>
      <c r="J10" s="51" t="s">
        <v>27</v>
      </c>
      <c r="K10" s="31"/>
      <c r="L10" s="45" t="s">
        <v>27</v>
      </c>
      <c r="M10" s="51" t="s">
        <v>27</v>
      </c>
      <c r="N10" s="31"/>
      <c r="O10" s="45" t="s">
        <v>27</v>
      </c>
      <c r="P10" s="51" t="s">
        <v>27</v>
      </c>
      <c r="Q10" s="31"/>
      <c r="R10" s="45" t="s">
        <v>27</v>
      </c>
      <c r="S10" s="51" t="s">
        <v>27</v>
      </c>
      <c r="T10" s="31"/>
      <c r="U10" s="45" t="s">
        <v>27</v>
      </c>
      <c r="V10" s="51" t="s">
        <v>27</v>
      </c>
      <c r="W10" s="31"/>
      <c r="X10" s="45" t="s">
        <v>27</v>
      </c>
      <c r="Y10" s="51" t="s">
        <v>27</v>
      </c>
      <c r="Z10" s="35">
        <f t="shared" ref="Z10" si="2">Z9+1</f>
        <v>4</v>
      </c>
      <c r="AA10" s="35" t="s">
        <v>23</v>
      </c>
    </row>
    <row r="11" spans="1:28" s="35" customFormat="1" ht="15" thickBot="1" x14ac:dyDescent="0.35">
      <c r="A11" s="31" t="s">
        <v>8</v>
      </c>
      <c r="B11" s="31" t="s">
        <v>8</v>
      </c>
      <c r="C11" s="31" t="s">
        <v>8</v>
      </c>
      <c r="D11" s="32" t="s">
        <v>8</v>
      </c>
      <c r="E11" s="31"/>
      <c r="F11" s="33"/>
      <c r="G11" s="34" t="s">
        <v>9</v>
      </c>
      <c r="H11" s="41"/>
      <c r="I11" s="46" t="s">
        <v>27</v>
      </c>
      <c r="J11" s="52" t="s">
        <v>27</v>
      </c>
      <c r="K11" s="41"/>
      <c r="L11" s="46" t="s">
        <v>27</v>
      </c>
      <c r="M11" s="52" t="s">
        <v>27</v>
      </c>
      <c r="N11" s="41"/>
      <c r="O11" s="46" t="s">
        <v>27</v>
      </c>
      <c r="P11" s="52" t="s">
        <v>27</v>
      </c>
      <c r="Q11" s="41"/>
      <c r="R11" s="46" t="s">
        <v>27</v>
      </c>
      <c r="S11" s="52" t="s">
        <v>27</v>
      </c>
      <c r="T11" s="41"/>
      <c r="U11" s="46" t="s">
        <v>27</v>
      </c>
      <c r="V11" s="52" t="s">
        <v>27</v>
      </c>
      <c r="W11" s="41"/>
      <c r="X11" s="46" t="s">
        <v>27</v>
      </c>
      <c r="Y11" s="52" t="s">
        <v>27</v>
      </c>
      <c r="Z11" s="35">
        <f t="shared" ref="Z11" si="3">Z10</f>
        <v>4</v>
      </c>
      <c r="AA11" s="35" t="s">
        <v>23</v>
      </c>
    </row>
    <row r="12" spans="1:28" s="35" customFormat="1" ht="15" thickTop="1" x14ac:dyDescent="0.3">
      <c r="A12" s="36" t="s">
        <v>8</v>
      </c>
      <c r="B12" s="36"/>
      <c r="C12" s="36"/>
      <c r="D12" s="37"/>
      <c r="E12" s="36" t="s">
        <v>8</v>
      </c>
      <c r="F12" s="38"/>
      <c r="G12" s="39" t="s">
        <v>10</v>
      </c>
      <c r="H12" s="31" t="s">
        <v>27</v>
      </c>
      <c r="I12" s="45"/>
      <c r="J12" s="51" t="s">
        <v>27</v>
      </c>
      <c r="K12" s="31" t="s">
        <v>27</v>
      </c>
      <c r="L12" s="45"/>
      <c r="M12" s="51" t="s">
        <v>27</v>
      </c>
      <c r="N12" s="31" t="s">
        <v>27</v>
      </c>
      <c r="O12" s="45"/>
      <c r="P12" s="51" t="s">
        <v>27</v>
      </c>
      <c r="Q12" s="31" t="s">
        <v>27</v>
      </c>
      <c r="R12" s="45"/>
      <c r="S12" s="51" t="s">
        <v>27</v>
      </c>
      <c r="T12" s="31" t="s">
        <v>27</v>
      </c>
      <c r="U12" s="45"/>
      <c r="V12" s="51" t="s">
        <v>27</v>
      </c>
      <c r="W12" s="31" t="s">
        <v>27</v>
      </c>
      <c r="X12" s="45"/>
      <c r="Y12" s="51" t="s">
        <v>27</v>
      </c>
      <c r="Z12" s="35">
        <f t="shared" ref="Z12" si="4">Z11+1</f>
        <v>5</v>
      </c>
      <c r="AA12" s="35" t="s">
        <v>23</v>
      </c>
    </row>
    <row r="13" spans="1:28" s="35" customFormat="1" x14ac:dyDescent="0.3">
      <c r="A13" s="31" t="s">
        <v>8</v>
      </c>
      <c r="B13" s="31"/>
      <c r="C13" s="31"/>
      <c r="D13" s="32"/>
      <c r="E13" s="31" t="s">
        <v>8</v>
      </c>
      <c r="F13" s="33"/>
      <c r="G13" s="34" t="s">
        <v>9</v>
      </c>
      <c r="H13" s="31" t="s">
        <v>27</v>
      </c>
      <c r="I13" s="45"/>
      <c r="J13" s="51" t="s">
        <v>27</v>
      </c>
      <c r="K13" s="31" t="s">
        <v>27</v>
      </c>
      <c r="L13" s="45"/>
      <c r="M13" s="51" t="s">
        <v>27</v>
      </c>
      <c r="N13" s="31" t="s">
        <v>27</v>
      </c>
      <c r="O13" s="45"/>
      <c r="P13" s="51" t="s">
        <v>27</v>
      </c>
      <c r="Q13" s="31" t="s">
        <v>27</v>
      </c>
      <c r="R13" s="45"/>
      <c r="S13" s="51" t="s">
        <v>27</v>
      </c>
      <c r="T13" s="31" t="s">
        <v>27</v>
      </c>
      <c r="U13" s="45"/>
      <c r="V13" s="51" t="s">
        <v>27</v>
      </c>
      <c r="W13" s="31" t="s">
        <v>27</v>
      </c>
      <c r="X13" s="45"/>
      <c r="Y13" s="51" t="s">
        <v>27</v>
      </c>
      <c r="Z13" s="35">
        <f t="shared" ref="Z13" si="5">Z12</f>
        <v>5</v>
      </c>
      <c r="AA13" s="35" t="s">
        <v>23</v>
      </c>
    </row>
    <row r="14" spans="1:28" s="16" customFormat="1" x14ac:dyDescent="0.3">
      <c r="A14" s="12" t="s">
        <v>8</v>
      </c>
      <c r="B14" s="12"/>
      <c r="C14" s="12" t="s">
        <v>8</v>
      </c>
      <c r="D14" s="13"/>
      <c r="E14" s="12" t="s">
        <v>8</v>
      </c>
      <c r="F14" s="14"/>
      <c r="G14" s="15" t="s">
        <v>10</v>
      </c>
      <c r="H14" s="12" t="s">
        <v>27</v>
      </c>
      <c r="I14" s="44">
        <v>0.35410000000000003</v>
      </c>
      <c r="J14" s="50" t="s">
        <v>27</v>
      </c>
      <c r="K14" s="12" t="s">
        <v>27</v>
      </c>
      <c r="L14" s="44">
        <v>1.3575999999999999</v>
      </c>
      <c r="M14" s="50" t="s">
        <v>27</v>
      </c>
      <c r="N14" s="12" t="s">
        <v>27</v>
      </c>
      <c r="O14" s="60" t="s">
        <v>28</v>
      </c>
      <c r="P14" s="50" t="s">
        <v>27</v>
      </c>
      <c r="Q14" s="12" t="s">
        <v>27</v>
      </c>
      <c r="R14" s="59">
        <v>7.1571999999999996</v>
      </c>
      <c r="S14" s="50" t="s">
        <v>27</v>
      </c>
      <c r="T14" s="12" t="s">
        <v>27</v>
      </c>
      <c r="U14" s="44">
        <v>5.0682999999999998</v>
      </c>
      <c r="V14" s="50" t="s">
        <v>27</v>
      </c>
      <c r="W14" s="12" t="s">
        <v>27</v>
      </c>
      <c r="X14" s="44">
        <v>2.4110999999999998</v>
      </c>
      <c r="Y14" s="50" t="s">
        <v>27</v>
      </c>
      <c r="Z14" s="16">
        <f t="shared" ref="Z14" si="6">Z13+1</f>
        <v>6</v>
      </c>
      <c r="AA14" s="16" t="s">
        <v>22</v>
      </c>
    </row>
    <row r="15" spans="1:28" s="16" customFormat="1" x14ac:dyDescent="0.3">
      <c r="A15" s="12" t="s">
        <v>8</v>
      </c>
      <c r="B15" s="12"/>
      <c r="C15" s="12" t="s">
        <v>8</v>
      </c>
      <c r="D15" s="13"/>
      <c r="E15" s="12" t="s">
        <v>8</v>
      </c>
      <c r="F15" s="14"/>
      <c r="G15" s="15" t="s">
        <v>9</v>
      </c>
      <c r="H15" s="12" t="s">
        <v>27</v>
      </c>
      <c r="I15" s="44">
        <v>0.37780000000000002</v>
      </c>
      <c r="J15" s="50" t="s">
        <v>27</v>
      </c>
      <c r="K15" s="12" t="s">
        <v>27</v>
      </c>
      <c r="L15" s="44">
        <v>1.3940999999999999</v>
      </c>
      <c r="M15" s="50" t="s">
        <v>27</v>
      </c>
      <c r="N15" s="12" t="s">
        <v>27</v>
      </c>
      <c r="O15" s="60" t="s">
        <v>28</v>
      </c>
      <c r="P15" s="50" t="s">
        <v>27</v>
      </c>
      <c r="Q15" s="12" t="s">
        <v>27</v>
      </c>
      <c r="R15" s="59">
        <v>4.6314000000000002</v>
      </c>
      <c r="S15" s="50" t="s">
        <v>27</v>
      </c>
      <c r="T15" s="12" t="s">
        <v>27</v>
      </c>
      <c r="U15" s="44">
        <v>6.1245000000000003</v>
      </c>
      <c r="V15" s="50" t="s">
        <v>27</v>
      </c>
      <c r="W15" s="12" t="s">
        <v>27</v>
      </c>
      <c r="X15" s="44">
        <v>1.1229</v>
      </c>
      <c r="Y15" s="50" t="s">
        <v>27</v>
      </c>
      <c r="Z15" s="16">
        <f t="shared" ref="Z15" si="7">Z14</f>
        <v>6</v>
      </c>
      <c r="AA15" s="16" t="s">
        <v>22</v>
      </c>
    </row>
    <row r="16" spans="1:28" s="35" customFormat="1" x14ac:dyDescent="0.3">
      <c r="A16" s="31" t="s">
        <v>8</v>
      </c>
      <c r="B16" s="31" t="s">
        <v>8</v>
      </c>
      <c r="C16" s="31" t="s">
        <v>8</v>
      </c>
      <c r="D16" s="32"/>
      <c r="E16" s="31" t="s">
        <v>8</v>
      </c>
      <c r="F16" s="33"/>
      <c r="G16" s="34" t="s">
        <v>10</v>
      </c>
      <c r="H16" s="31" t="s">
        <v>27</v>
      </c>
      <c r="I16" s="45"/>
      <c r="J16" s="51" t="s">
        <v>27</v>
      </c>
      <c r="K16" s="31" t="s">
        <v>27</v>
      </c>
      <c r="L16" s="45"/>
      <c r="M16" s="51" t="s">
        <v>27</v>
      </c>
      <c r="N16" s="31" t="s">
        <v>27</v>
      </c>
      <c r="O16" s="45"/>
      <c r="P16" s="51" t="s">
        <v>27</v>
      </c>
      <c r="Q16" s="31" t="s">
        <v>27</v>
      </c>
      <c r="R16" s="45"/>
      <c r="S16" s="51" t="s">
        <v>27</v>
      </c>
      <c r="T16" s="31" t="s">
        <v>27</v>
      </c>
      <c r="U16" s="45"/>
      <c r="V16" s="51" t="s">
        <v>27</v>
      </c>
      <c r="W16" s="31" t="s">
        <v>27</v>
      </c>
      <c r="X16" s="45"/>
      <c r="Y16" s="51" t="s">
        <v>27</v>
      </c>
      <c r="Z16" s="35">
        <f t="shared" ref="Z16" si="8">Z15+1</f>
        <v>7</v>
      </c>
      <c r="AA16" s="35" t="s">
        <v>26</v>
      </c>
    </row>
    <row r="17" spans="1:27" s="35" customFormat="1" ht="15" thickBot="1" x14ac:dyDescent="0.35">
      <c r="A17" s="31" t="s">
        <v>8</v>
      </c>
      <c r="B17" s="31" t="s">
        <v>8</v>
      </c>
      <c r="C17" s="31" t="s">
        <v>8</v>
      </c>
      <c r="D17" s="32"/>
      <c r="E17" s="31" t="s">
        <v>8</v>
      </c>
      <c r="F17" s="33"/>
      <c r="G17" s="34" t="s">
        <v>9</v>
      </c>
      <c r="H17" s="40" t="s">
        <v>27</v>
      </c>
      <c r="I17" s="46"/>
      <c r="J17" s="52" t="s">
        <v>27</v>
      </c>
      <c r="K17" s="41" t="s">
        <v>27</v>
      </c>
      <c r="L17" s="46"/>
      <c r="M17" s="52" t="s">
        <v>27</v>
      </c>
      <c r="N17" s="41" t="s">
        <v>27</v>
      </c>
      <c r="O17" s="46"/>
      <c r="P17" s="52" t="s">
        <v>27</v>
      </c>
      <c r="Q17" s="41" t="s">
        <v>27</v>
      </c>
      <c r="R17" s="46"/>
      <c r="S17" s="52" t="s">
        <v>27</v>
      </c>
      <c r="T17" s="41" t="s">
        <v>27</v>
      </c>
      <c r="U17" s="46"/>
      <c r="V17" s="52" t="s">
        <v>27</v>
      </c>
      <c r="W17" s="41" t="s">
        <v>27</v>
      </c>
      <c r="X17" s="46"/>
      <c r="Y17" s="52" t="s">
        <v>27</v>
      </c>
      <c r="Z17" s="35">
        <f t="shared" ref="Z17" si="9">Z16</f>
        <v>7</v>
      </c>
      <c r="AA17" s="35" t="s">
        <v>26</v>
      </c>
    </row>
    <row r="18" spans="1:27" s="35" customFormat="1" ht="15" thickTop="1" x14ac:dyDescent="0.3">
      <c r="A18" s="36" t="s">
        <v>8</v>
      </c>
      <c r="B18" s="36"/>
      <c r="C18" s="36"/>
      <c r="D18" s="37"/>
      <c r="E18" s="36"/>
      <c r="F18" s="38" t="s">
        <v>8</v>
      </c>
      <c r="G18" s="39" t="s">
        <v>10</v>
      </c>
      <c r="H18" s="31" t="s">
        <v>27</v>
      </c>
      <c r="I18" s="45" t="s">
        <v>27</v>
      </c>
      <c r="J18" s="51"/>
      <c r="K18" s="31" t="s">
        <v>27</v>
      </c>
      <c r="L18" s="45" t="s">
        <v>27</v>
      </c>
      <c r="M18" s="51"/>
      <c r="N18" s="31" t="s">
        <v>27</v>
      </c>
      <c r="O18" s="45" t="s">
        <v>27</v>
      </c>
      <c r="P18" s="51"/>
      <c r="Q18" s="31" t="s">
        <v>27</v>
      </c>
      <c r="R18" s="45" t="s">
        <v>27</v>
      </c>
      <c r="S18" s="51"/>
      <c r="T18" s="31" t="s">
        <v>27</v>
      </c>
      <c r="U18" s="45" t="s">
        <v>27</v>
      </c>
      <c r="V18" s="51"/>
      <c r="W18" s="31" t="s">
        <v>27</v>
      </c>
      <c r="X18" s="45" t="s">
        <v>27</v>
      </c>
      <c r="Y18" s="51"/>
      <c r="Z18" s="35">
        <f t="shared" ref="Z18" si="10">Z17+1</f>
        <v>8</v>
      </c>
      <c r="AA18" s="35" t="s">
        <v>24</v>
      </c>
    </row>
    <row r="19" spans="1:27" s="35" customFormat="1" x14ac:dyDescent="0.3">
      <c r="A19" s="31" t="s">
        <v>8</v>
      </c>
      <c r="B19" s="31"/>
      <c r="C19" s="31"/>
      <c r="D19" s="32"/>
      <c r="E19" s="31"/>
      <c r="F19" s="33" t="s">
        <v>8</v>
      </c>
      <c r="G19" s="34" t="s">
        <v>9</v>
      </c>
      <c r="H19" s="31" t="s">
        <v>27</v>
      </c>
      <c r="I19" s="45" t="s">
        <v>27</v>
      </c>
      <c r="J19" s="51"/>
      <c r="K19" s="31" t="s">
        <v>27</v>
      </c>
      <c r="L19" s="45" t="s">
        <v>27</v>
      </c>
      <c r="M19" s="51"/>
      <c r="N19" s="31" t="s">
        <v>27</v>
      </c>
      <c r="O19" s="45" t="s">
        <v>27</v>
      </c>
      <c r="P19" s="51"/>
      <c r="Q19" s="31" t="s">
        <v>27</v>
      </c>
      <c r="R19" s="45" t="s">
        <v>27</v>
      </c>
      <c r="S19" s="51"/>
      <c r="T19" s="31" t="s">
        <v>27</v>
      </c>
      <c r="U19" s="45" t="s">
        <v>27</v>
      </c>
      <c r="V19" s="51"/>
      <c r="W19" s="31" t="s">
        <v>27</v>
      </c>
      <c r="X19" s="45" t="s">
        <v>27</v>
      </c>
      <c r="Y19" s="51"/>
      <c r="Z19" s="35">
        <f t="shared" ref="Z19" si="11">Z18</f>
        <v>8</v>
      </c>
      <c r="AA19" s="35" t="s">
        <v>24</v>
      </c>
    </row>
    <row r="20" spans="1:27" s="16" customFormat="1" x14ac:dyDescent="0.3">
      <c r="A20" s="12" t="s">
        <v>8</v>
      </c>
      <c r="B20" s="12"/>
      <c r="C20" s="12" t="s">
        <v>8</v>
      </c>
      <c r="D20" s="13"/>
      <c r="E20" s="12"/>
      <c r="F20" s="14" t="s">
        <v>8</v>
      </c>
      <c r="G20" s="15" t="s">
        <v>10</v>
      </c>
      <c r="H20" s="12" t="s">
        <v>27</v>
      </c>
      <c r="I20" s="44" t="s">
        <v>27</v>
      </c>
      <c r="J20" s="50">
        <v>5.8010000000000002</v>
      </c>
      <c r="K20" s="12" t="s">
        <v>27</v>
      </c>
      <c r="L20" s="44" t="s">
        <v>27</v>
      </c>
      <c r="M20" s="50">
        <v>6.5583</v>
      </c>
      <c r="N20" s="12" t="s">
        <v>27</v>
      </c>
      <c r="O20" s="44" t="s">
        <v>27</v>
      </c>
      <c r="P20" s="56">
        <v>43.175600000000003</v>
      </c>
      <c r="Q20" s="12" t="s">
        <v>27</v>
      </c>
      <c r="R20" s="44" t="s">
        <v>27</v>
      </c>
      <c r="S20" s="56">
        <v>21.037600000000001</v>
      </c>
      <c r="T20" s="12" t="s">
        <v>27</v>
      </c>
      <c r="U20" s="44" t="s">
        <v>27</v>
      </c>
      <c r="V20" s="50">
        <v>6.7892999999999999</v>
      </c>
      <c r="W20" s="12" t="s">
        <v>27</v>
      </c>
      <c r="X20" s="44" t="s">
        <v>27</v>
      </c>
      <c r="Y20" s="56">
        <v>36.954599999999999</v>
      </c>
      <c r="Z20" s="16">
        <f t="shared" ref="Z20" si="12">Z19+1</f>
        <v>9</v>
      </c>
      <c r="AA20" s="16" t="s">
        <v>22</v>
      </c>
    </row>
    <row r="21" spans="1:27" s="16" customFormat="1" x14ac:dyDescent="0.3">
      <c r="A21" s="12" t="s">
        <v>8</v>
      </c>
      <c r="B21" s="12"/>
      <c r="C21" s="12" t="s">
        <v>8</v>
      </c>
      <c r="D21" s="13"/>
      <c r="E21" s="12"/>
      <c r="F21" s="14" t="s">
        <v>8</v>
      </c>
      <c r="G21" s="15" t="s">
        <v>9</v>
      </c>
      <c r="H21" s="12" t="s">
        <v>27</v>
      </c>
      <c r="I21" s="44" t="s">
        <v>27</v>
      </c>
      <c r="J21" s="50">
        <v>5.8589000000000002</v>
      </c>
      <c r="K21" s="12" t="s">
        <v>27</v>
      </c>
      <c r="L21" s="44" t="s">
        <v>27</v>
      </c>
      <c r="M21" s="50">
        <v>5.5427</v>
      </c>
      <c r="N21" s="12" t="s">
        <v>27</v>
      </c>
      <c r="O21" s="44" t="s">
        <v>27</v>
      </c>
      <c r="P21" s="50">
        <v>43.854999999999997</v>
      </c>
      <c r="Q21" s="12" t="s">
        <v>27</v>
      </c>
      <c r="R21" s="44" t="s">
        <v>27</v>
      </c>
      <c r="S21" s="50">
        <v>15.7159</v>
      </c>
      <c r="T21" s="12" t="s">
        <v>27</v>
      </c>
      <c r="U21" s="44" t="s">
        <v>27</v>
      </c>
      <c r="V21" s="50">
        <v>5.5044000000000004</v>
      </c>
      <c r="W21" s="12" t="s">
        <v>27</v>
      </c>
      <c r="X21" s="44" t="s">
        <v>27</v>
      </c>
      <c r="Y21" s="50">
        <v>16.776800000000001</v>
      </c>
      <c r="Z21" s="16">
        <f t="shared" ref="Z21" si="13">Z20</f>
        <v>9</v>
      </c>
      <c r="AA21" s="16" t="s">
        <v>22</v>
      </c>
    </row>
    <row r="22" spans="1:27" s="26" customFormat="1" x14ac:dyDescent="0.3">
      <c r="A22" s="22" t="s">
        <v>8</v>
      </c>
      <c r="B22" s="22" t="s">
        <v>8</v>
      </c>
      <c r="C22" s="22" t="s">
        <v>8</v>
      </c>
      <c r="D22" s="23"/>
      <c r="E22" s="22"/>
      <c r="F22" s="24" t="s">
        <v>8</v>
      </c>
      <c r="G22" s="25" t="s">
        <v>10</v>
      </c>
      <c r="H22" s="31" t="s">
        <v>27</v>
      </c>
      <c r="I22" s="45" t="s">
        <v>27</v>
      </c>
      <c r="J22" s="51"/>
      <c r="K22" s="31" t="s">
        <v>27</v>
      </c>
      <c r="L22" s="45" t="s">
        <v>27</v>
      </c>
      <c r="M22" s="51"/>
      <c r="N22" s="31" t="s">
        <v>27</v>
      </c>
      <c r="O22" s="45" t="s">
        <v>27</v>
      </c>
      <c r="P22" s="51"/>
      <c r="Q22" s="31" t="s">
        <v>27</v>
      </c>
      <c r="R22" s="45" t="s">
        <v>27</v>
      </c>
      <c r="S22" s="51"/>
      <c r="T22" s="31" t="s">
        <v>27</v>
      </c>
      <c r="U22" s="45" t="s">
        <v>27</v>
      </c>
      <c r="V22" s="51"/>
      <c r="W22" s="31" t="s">
        <v>27</v>
      </c>
      <c r="X22" s="45" t="s">
        <v>27</v>
      </c>
      <c r="Y22" s="51"/>
      <c r="Z22" s="26">
        <f t="shared" ref="Z22:Z32" si="14">Z21+1</f>
        <v>10</v>
      </c>
      <c r="AA22" s="26" t="s">
        <v>24</v>
      </c>
    </row>
    <row r="23" spans="1:27" s="26" customFormat="1" ht="15" thickBot="1" x14ac:dyDescent="0.35">
      <c r="A23" s="27" t="s">
        <v>8</v>
      </c>
      <c r="B23" s="27" t="s">
        <v>8</v>
      </c>
      <c r="C23" s="27" t="s">
        <v>8</v>
      </c>
      <c r="D23" s="28"/>
      <c r="E23" s="27"/>
      <c r="F23" s="29" t="s">
        <v>8</v>
      </c>
      <c r="G23" s="30" t="s">
        <v>9</v>
      </c>
      <c r="H23" s="31" t="s">
        <v>27</v>
      </c>
      <c r="I23" s="45" t="s">
        <v>27</v>
      </c>
      <c r="J23" s="51"/>
      <c r="K23" s="31" t="s">
        <v>27</v>
      </c>
      <c r="L23" s="45" t="s">
        <v>27</v>
      </c>
      <c r="M23" s="51"/>
      <c r="N23" s="31" t="s">
        <v>27</v>
      </c>
      <c r="O23" s="45" t="s">
        <v>27</v>
      </c>
      <c r="P23" s="51"/>
      <c r="Q23" s="31" t="s">
        <v>27</v>
      </c>
      <c r="R23" s="45" t="s">
        <v>27</v>
      </c>
      <c r="S23" s="51"/>
      <c r="T23" s="31" t="s">
        <v>27</v>
      </c>
      <c r="U23" s="45" t="s">
        <v>27</v>
      </c>
      <c r="V23" s="51"/>
      <c r="W23" s="31" t="s">
        <v>27</v>
      </c>
      <c r="X23" s="45" t="s">
        <v>27</v>
      </c>
      <c r="Y23" s="51"/>
      <c r="Z23" s="26">
        <f t="shared" ref="Z23:Z33" si="15">Z22</f>
        <v>10</v>
      </c>
      <c r="AA23" s="26" t="s">
        <v>24</v>
      </c>
    </row>
    <row r="24" spans="1:27" s="16" customFormat="1" ht="15" thickTop="1" x14ac:dyDescent="0.3">
      <c r="A24" s="12" t="s">
        <v>8</v>
      </c>
      <c r="B24" s="12"/>
      <c r="C24" s="12" t="s">
        <v>8</v>
      </c>
      <c r="D24" s="13" t="s">
        <v>8</v>
      </c>
      <c r="E24" s="12" t="s">
        <v>8</v>
      </c>
      <c r="F24" s="14"/>
      <c r="G24" s="15" t="s">
        <v>10</v>
      </c>
      <c r="H24" s="12">
        <v>0.8034</v>
      </c>
      <c r="I24" s="44">
        <v>0.38100000000000001</v>
      </c>
      <c r="J24" s="50" t="s">
        <v>27</v>
      </c>
      <c r="K24" s="12">
        <v>0.66120000000000001</v>
      </c>
      <c r="L24" s="44">
        <v>1.5228999999999999</v>
      </c>
      <c r="M24" s="50" t="s">
        <v>27</v>
      </c>
      <c r="N24" s="12">
        <v>0.43730000000000002</v>
      </c>
      <c r="O24" s="44">
        <v>2.5222000000000002</v>
      </c>
      <c r="P24" s="50" t="s">
        <v>27</v>
      </c>
      <c r="Q24" s="57">
        <v>0.81359999999999999</v>
      </c>
      <c r="R24" s="44">
        <v>7.0808</v>
      </c>
      <c r="S24" s="50" t="s">
        <v>27</v>
      </c>
      <c r="T24" s="42" t="s">
        <v>28</v>
      </c>
      <c r="U24" s="55" t="s">
        <v>28</v>
      </c>
      <c r="V24" s="50" t="s">
        <v>27</v>
      </c>
      <c r="W24" s="42" t="s">
        <v>28</v>
      </c>
      <c r="X24" s="55" t="s">
        <v>28</v>
      </c>
      <c r="Y24" s="50" t="s">
        <v>27</v>
      </c>
      <c r="Z24" s="21">
        <f t="shared" si="14"/>
        <v>11</v>
      </c>
      <c r="AA24" s="16" t="s">
        <v>22</v>
      </c>
    </row>
    <row r="25" spans="1:27" s="16" customFormat="1" x14ac:dyDescent="0.3">
      <c r="A25" s="12" t="s">
        <v>8</v>
      </c>
      <c r="B25" s="12"/>
      <c r="C25" s="12" t="s">
        <v>8</v>
      </c>
      <c r="D25" s="13" t="s">
        <v>8</v>
      </c>
      <c r="E25" s="12" t="s">
        <v>8</v>
      </c>
      <c r="F25" s="14"/>
      <c r="G25" s="15" t="s">
        <v>9</v>
      </c>
      <c r="H25" s="12">
        <v>0.79669999999999996</v>
      </c>
      <c r="I25" s="44">
        <v>0.38009999999999999</v>
      </c>
      <c r="J25" s="50" t="s">
        <v>27</v>
      </c>
      <c r="K25" s="12">
        <v>0.67300000000000004</v>
      </c>
      <c r="L25" s="44">
        <v>1.5004999999999999</v>
      </c>
      <c r="M25" s="50" t="s">
        <v>27</v>
      </c>
      <c r="N25" s="12">
        <v>0.12959999999999999</v>
      </c>
      <c r="O25" s="44">
        <v>3.8955000000000002</v>
      </c>
      <c r="P25" s="50" t="s">
        <v>27</v>
      </c>
      <c r="Q25" s="57">
        <v>0.88859999999999995</v>
      </c>
      <c r="R25" s="44">
        <v>4.5148000000000001</v>
      </c>
      <c r="S25" s="50" t="s">
        <v>27</v>
      </c>
      <c r="T25" s="12">
        <v>0.7147</v>
      </c>
      <c r="U25" s="44">
        <v>6.4184000000000001</v>
      </c>
      <c r="V25" s="50" t="s">
        <v>27</v>
      </c>
      <c r="W25" s="12">
        <v>0.63280000000000003</v>
      </c>
      <c r="X25" s="44">
        <v>1.0860000000000001</v>
      </c>
      <c r="Y25" s="50" t="s">
        <v>27</v>
      </c>
      <c r="Z25" s="21">
        <f t="shared" si="15"/>
        <v>11</v>
      </c>
      <c r="AA25" s="16" t="s">
        <v>22</v>
      </c>
    </row>
    <row r="26" spans="1:27" s="35" customFormat="1" x14ac:dyDescent="0.3">
      <c r="A26" s="31" t="s">
        <v>8</v>
      </c>
      <c r="B26" s="31"/>
      <c r="C26" s="31" t="s">
        <v>8</v>
      </c>
      <c r="D26" s="32"/>
      <c r="E26" s="31" t="s">
        <v>8</v>
      </c>
      <c r="F26" s="33" t="s">
        <v>8</v>
      </c>
      <c r="G26" s="34" t="s">
        <v>10</v>
      </c>
      <c r="H26" s="31" t="s">
        <v>27</v>
      </c>
      <c r="I26" s="45"/>
      <c r="J26" s="51"/>
      <c r="K26" s="31" t="s">
        <v>27</v>
      </c>
      <c r="L26" s="45"/>
      <c r="M26" s="51"/>
      <c r="N26" s="31" t="s">
        <v>27</v>
      </c>
      <c r="O26" s="45"/>
      <c r="P26" s="51"/>
      <c r="Q26" s="31" t="s">
        <v>27</v>
      </c>
      <c r="R26" s="45"/>
      <c r="S26" s="51"/>
      <c r="T26" s="31" t="s">
        <v>27</v>
      </c>
      <c r="U26" s="45"/>
      <c r="V26" s="51"/>
      <c r="W26" s="31" t="s">
        <v>27</v>
      </c>
      <c r="X26" s="45"/>
      <c r="Y26" s="51"/>
      <c r="Z26" s="26">
        <f t="shared" si="14"/>
        <v>12</v>
      </c>
      <c r="AA26" s="35" t="s">
        <v>25</v>
      </c>
    </row>
    <row r="27" spans="1:27" s="35" customFormat="1" x14ac:dyDescent="0.3">
      <c r="A27" s="31" t="s">
        <v>8</v>
      </c>
      <c r="B27" s="31"/>
      <c r="C27" s="31" t="s">
        <v>8</v>
      </c>
      <c r="D27" s="32"/>
      <c r="E27" s="31" t="s">
        <v>8</v>
      </c>
      <c r="F27" s="33" t="s">
        <v>8</v>
      </c>
      <c r="G27" s="34" t="s">
        <v>9</v>
      </c>
      <c r="H27" s="31" t="s">
        <v>27</v>
      </c>
      <c r="I27" s="45"/>
      <c r="J27" s="51"/>
      <c r="K27" s="31" t="s">
        <v>27</v>
      </c>
      <c r="L27" s="45"/>
      <c r="M27" s="51"/>
      <c r="N27" s="31" t="s">
        <v>27</v>
      </c>
      <c r="O27" s="45"/>
      <c r="P27" s="51"/>
      <c r="Q27" s="31" t="s">
        <v>27</v>
      </c>
      <c r="R27" s="45"/>
      <c r="S27" s="51"/>
      <c r="T27" s="31" t="s">
        <v>27</v>
      </c>
      <c r="U27" s="45"/>
      <c r="V27" s="51"/>
      <c r="W27" s="31" t="s">
        <v>27</v>
      </c>
      <c r="X27" s="45"/>
      <c r="Y27" s="51"/>
      <c r="Z27" s="26">
        <f t="shared" si="15"/>
        <v>12</v>
      </c>
      <c r="AA27" s="35" t="s">
        <v>25</v>
      </c>
    </row>
    <row r="28" spans="1:27" s="16" customFormat="1" x14ac:dyDescent="0.3">
      <c r="A28" s="12" t="s">
        <v>8</v>
      </c>
      <c r="B28" s="12"/>
      <c r="C28" s="12" t="s">
        <v>8</v>
      </c>
      <c r="D28" s="13" t="s">
        <v>8</v>
      </c>
      <c r="E28" s="12" t="s">
        <v>8</v>
      </c>
      <c r="F28" s="14" t="s">
        <v>8</v>
      </c>
      <c r="G28" s="15" t="s">
        <v>10</v>
      </c>
      <c r="H28" s="12">
        <v>0.80730000000000002</v>
      </c>
      <c r="I28" s="44">
        <v>0.40400000000000003</v>
      </c>
      <c r="J28" s="50">
        <v>4.4368999999999996</v>
      </c>
      <c r="K28" s="12">
        <v>0.66</v>
      </c>
      <c r="L28" s="44">
        <v>1.3451</v>
      </c>
      <c r="M28" s="50">
        <v>6.4783999999999997</v>
      </c>
      <c r="N28" s="12">
        <v>0.4294</v>
      </c>
      <c r="O28" s="44">
        <v>2.4883000000000002</v>
      </c>
      <c r="P28" s="50">
        <v>25.939800000000002</v>
      </c>
      <c r="Q28" s="57">
        <v>0.81559999999999999</v>
      </c>
      <c r="R28" s="44">
        <v>6.8630000000000004</v>
      </c>
      <c r="S28" s="50">
        <v>18.617799999999999</v>
      </c>
      <c r="T28" s="12">
        <v>0.79790000000000005</v>
      </c>
      <c r="U28" s="44">
        <v>5.0461</v>
      </c>
      <c r="V28" s="50">
        <v>6.7790999999999997</v>
      </c>
      <c r="W28" s="12">
        <v>0.60050000000000003</v>
      </c>
      <c r="X28" s="44">
        <v>2.391</v>
      </c>
      <c r="Y28" s="50">
        <v>36.1111</v>
      </c>
      <c r="Z28" s="21">
        <f t="shared" si="14"/>
        <v>13</v>
      </c>
      <c r="AA28" s="16" t="s">
        <v>22</v>
      </c>
    </row>
    <row r="29" spans="1:27" s="16" customFormat="1" x14ac:dyDescent="0.3">
      <c r="A29" s="12" t="s">
        <v>8</v>
      </c>
      <c r="B29" s="12"/>
      <c r="C29" s="12" t="s">
        <v>8</v>
      </c>
      <c r="D29" s="13" t="s">
        <v>8</v>
      </c>
      <c r="E29" s="12" t="s">
        <v>8</v>
      </c>
      <c r="F29" s="14" t="s">
        <v>8</v>
      </c>
      <c r="G29" s="15" t="s">
        <v>9</v>
      </c>
      <c r="H29" s="12">
        <v>0.79559999999999997</v>
      </c>
      <c r="I29" s="44">
        <v>0.35680000000000001</v>
      </c>
      <c r="J29" s="50">
        <v>4.4371999999999998</v>
      </c>
      <c r="K29" s="12">
        <v>0.66490000000000005</v>
      </c>
      <c r="L29" s="44">
        <v>1.4333</v>
      </c>
      <c r="M29" s="50">
        <v>7.3716999999999997</v>
      </c>
      <c r="N29" s="12">
        <v>0.1016</v>
      </c>
      <c r="O29" s="44">
        <v>4.4543999999999997</v>
      </c>
      <c r="P29" s="50">
        <v>36.422199999999997</v>
      </c>
      <c r="Q29" s="57">
        <v>0.88660000000000005</v>
      </c>
      <c r="R29" s="44">
        <v>4.7807000000000004</v>
      </c>
      <c r="S29" s="50">
        <v>12.882</v>
      </c>
      <c r="T29" s="12">
        <v>0.64749999999999996</v>
      </c>
      <c r="U29" s="44">
        <v>6.9297000000000004</v>
      </c>
      <c r="V29" s="50">
        <v>6.1516000000000002</v>
      </c>
      <c r="W29" s="12">
        <v>0.63429999999999997</v>
      </c>
      <c r="X29" s="44">
        <v>1.1749000000000001</v>
      </c>
      <c r="Y29" s="50">
        <v>17.5944</v>
      </c>
      <c r="Z29" s="21">
        <f t="shared" si="15"/>
        <v>13</v>
      </c>
      <c r="AA29" s="16" t="s">
        <v>22</v>
      </c>
    </row>
    <row r="30" spans="1:27" s="16" customFormat="1" x14ac:dyDescent="0.3">
      <c r="A30" s="12" t="s">
        <v>8</v>
      </c>
      <c r="B30" s="12" t="s">
        <v>8</v>
      </c>
      <c r="C30" s="12" t="s">
        <v>8</v>
      </c>
      <c r="D30" s="13" t="s">
        <v>8</v>
      </c>
      <c r="E30" s="12" t="s">
        <v>8</v>
      </c>
      <c r="F30" s="14"/>
      <c r="G30" s="15" t="s">
        <v>10</v>
      </c>
      <c r="H30" s="12">
        <v>0.82950000000000002</v>
      </c>
      <c r="I30" s="44">
        <v>0.37419999999999998</v>
      </c>
      <c r="J30" s="50" t="s">
        <v>27</v>
      </c>
      <c r="K30" s="12">
        <v>0.71970000000000001</v>
      </c>
      <c r="L30" s="44">
        <v>1.4366000000000001</v>
      </c>
      <c r="M30" s="50" t="s">
        <v>27</v>
      </c>
      <c r="N30" s="12">
        <v>0.42730000000000001</v>
      </c>
      <c r="O30" s="44">
        <v>2.4432</v>
      </c>
      <c r="P30" s="50" t="s">
        <v>27</v>
      </c>
      <c r="Q30" s="57">
        <v>0.81330000000000002</v>
      </c>
      <c r="R30" s="44">
        <v>7.0109000000000004</v>
      </c>
      <c r="S30" s="50" t="s">
        <v>27</v>
      </c>
      <c r="T30" s="42" t="s">
        <v>28</v>
      </c>
      <c r="U30" s="55" t="s">
        <v>28</v>
      </c>
      <c r="V30" s="50" t="s">
        <v>27</v>
      </c>
      <c r="W30" s="12">
        <v>0.626</v>
      </c>
      <c r="X30" s="44">
        <v>2.3271000000000002</v>
      </c>
      <c r="Y30" s="50" t="s">
        <v>27</v>
      </c>
      <c r="Z30" s="21">
        <f t="shared" si="14"/>
        <v>14</v>
      </c>
      <c r="AA30" s="16" t="s">
        <v>22</v>
      </c>
    </row>
    <row r="31" spans="1:27" s="16" customFormat="1" x14ac:dyDescent="0.3">
      <c r="A31" s="12" t="s">
        <v>8</v>
      </c>
      <c r="B31" s="12" t="s">
        <v>8</v>
      </c>
      <c r="C31" s="12" t="s">
        <v>8</v>
      </c>
      <c r="D31" s="13" t="s">
        <v>8</v>
      </c>
      <c r="E31" s="12" t="s">
        <v>8</v>
      </c>
      <c r="F31" s="14"/>
      <c r="G31" s="15" t="s">
        <v>9</v>
      </c>
      <c r="H31" s="12">
        <v>0.81030000000000002</v>
      </c>
      <c r="I31" s="44">
        <v>0.35670000000000002</v>
      </c>
      <c r="J31" s="50" t="s">
        <v>27</v>
      </c>
      <c r="K31" s="12">
        <v>0.71950000000000003</v>
      </c>
      <c r="L31" s="44">
        <v>1.8202</v>
      </c>
      <c r="M31" s="50" t="s">
        <v>27</v>
      </c>
      <c r="N31" s="12">
        <v>0.1368</v>
      </c>
      <c r="O31" s="44">
        <v>4.5282999999999998</v>
      </c>
      <c r="P31" s="50" t="s">
        <v>27</v>
      </c>
      <c r="Q31" s="57">
        <v>0.8881</v>
      </c>
      <c r="R31" s="44">
        <v>4.6116000000000001</v>
      </c>
      <c r="S31" s="50" t="s">
        <v>27</v>
      </c>
      <c r="T31" s="12">
        <v>0.7036</v>
      </c>
      <c r="U31" s="44">
        <v>6.6314000000000002</v>
      </c>
      <c r="V31" s="50" t="s">
        <v>27</v>
      </c>
      <c r="W31" s="12">
        <v>0.64270000000000005</v>
      </c>
      <c r="X31" s="44">
        <v>1.1538999999999999</v>
      </c>
      <c r="Y31" s="50" t="s">
        <v>27</v>
      </c>
      <c r="Z31" s="21">
        <f t="shared" si="15"/>
        <v>14</v>
      </c>
      <c r="AA31" s="16" t="s">
        <v>22</v>
      </c>
    </row>
    <row r="32" spans="1:27" s="16" customFormat="1" x14ac:dyDescent="0.3">
      <c r="A32" s="12" t="s">
        <v>8</v>
      </c>
      <c r="B32" s="12" t="s">
        <v>8</v>
      </c>
      <c r="C32" s="12" t="s">
        <v>8</v>
      </c>
      <c r="D32" s="13" t="s">
        <v>8</v>
      </c>
      <c r="E32" s="12" t="s">
        <v>8</v>
      </c>
      <c r="F32" s="14" t="s">
        <v>8</v>
      </c>
      <c r="G32" s="15" t="s">
        <v>10</v>
      </c>
      <c r="H32" s="12">
        <v>0.81589999999999996</v>
      </c>
      <c r="I32" s="44">
        <v>0.40510000000000002</v>
      </c>
      <c r="J32" s="50">
        <v>4.2904999999999998</v>
      </c>
      <c r="K32" s="12">
        <v>0.72619999999999996</v>
      </c>
      <c r="L32" s="44">
        <v>1.1151</v>
      </c>
      <c r="M32" s="50">
        <v>5.1002000000000001</v>
      </c>
      <c r="N32" s="12">
        <v>0.43469999999999998</v>
      </c>
      <c r="O32" s="44">
        <v>2.3732000000000002</v>
      </c>
      <c r="P32" s="50">
        <v>24.7624</v>
      </c>
      <c r="Q32" s="57">
        <v>0.81489999999999996</v>
      </c>
      <c r="R32" s="44">
        <v>7.0715000000000003</v>
      </c>
      <c r="S32" s="50">
        <v>18.3918</v>
      </c>
      <c r="T32" s="12">
        <v>0.81510000000000005</v>
      </c>
      <c r="U32" s="44">
        <v>4.9919000000000002</v>
      </c>
      <c r="V32" s="50">
        <v>6.6573000000000002</v>
      </c>
      <c r="W32" s="12">
        <v>0.61309999999999998</v>
      </c>
      <c r="X32" s="44">
        <v>2.5036</v>
      </c>
      <c r="Y32" s="50">
        <v>36.2742</v>
      </c>
      <c r="Z32" s="21">
        <f t="shared" si="14"/>
        <v>15</v>
      </c>
      <c r="AA32" s="16" t="s">
        <v>22</v>
      </c>
    </row>
    <row r="33" spans="1:27" s="16" customFormat="1" ht="15" thickBot="1" x14ac:dyDescent="0.35">
      <c r="A33" s="17" t="s">
        <v>8</v>
      </c>
      <c r="B33" s="17" t="s">
        <v>8</v>
      </c>
      <c r="C33" s="17" t="s">
        <v>8</v>
      </c>
      <c r="D33" s="18" t="s">
        <v>8</v>
      </c>
      <c r="E33" s="17" t="s">
        <v>8</v>
      </c>
      <c r="F33" s="19" t="s">
        <v>8</v>
      </c>
      <c r="G33" s="20" t="s">
        <v>9</v>
      </c>
      <c r="H33" s="17">
        <v>0.81599999999999995</v>
      </c>
      <c r="I33" s="47">
        <v>0.38140000000000002</v>
      </c>
      <c r="J33" s="53">
        <v>4.5377999999999998</v>
      </c>
      <c r="K33" s="17">
        <v>0.7117</v>
      </c>
      <c r="L33" s="47">
        <v>1.2461</v>
      </c>
      <c r="M33" s="53">
        <v>6.0350999999999999</v>
      </c>
      <c r="N33" s="17">
        <v>0.12540000000000001</v>
      </c>
      <c r="O33" s="47">
        <v>2.5150000000000001</v>
      </c>
      <c r="P33" s="53">
        <v>24.1693</v>
      </c>
      <c r="Q33" s="58">
        <v>0.88880000000000003</v>
      </c>
      <c r="R33" s="47">
        <v>4.4576000000000002</v>
      </c>
      <c r="S33" s="53">
        <v>13.1434</v>
      </c>
      <c r="T33" s="17">
        <v>0.68500000000000005</v>
      </c>
      <c r="U33" s="47">
        <v>6.2248999999999999</v>
      </c>
      <c r="V33" s="53">
        <v>5.5426000000000002</v>
      </c>
      <c r="W33" s="17">
        <v>0.624</v>
      </c>
      <c r="X33" s="47">
        <v>1.4293</v>
      </c>
      <c r="Y33" s="53">
        <v>17.058199999999999</v>
      </c>
      <c r="Z33" s="21">
        <f t="shared" si="15"/>
        <v>15</v>
      </c>
      <c r="AA33" s="16" t="s">
        <v>22</v>
      </c>
    </row>
    <row r="34" spans="1:27" ht="15" thickTop="1" x14ac:dyDescent="0.3"/>
  </sheetData>
  <mergeCells count="9">
    <mergeCell ref="Q2:S2"/>
    <mergeCell ref="A1:C1"/>
    <mergeCell ref="D1:F1"/>
    <mergeCell ref="H1:Y1"/>
    <mergeCell ref="T2:V2"/>
    <mergeCell ref="W2:Y2"/>
    <mergeCell ref="H2:J2"/>
    <mergeCell ref="K2:M2"/>
    <mergeCell ref="N2:P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2024-09-28T00:26:17Z</dcterms:modified>
</cp:coreProperties>
</file>