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D:\sp\"/>
    </mc:Choice>
  </mc:AlternateContent>
  <xr:revisionPtr revIDLastSave="0" documentId="8_{9CEF7746-3F49-484B-BC76-2FE6326ACE86}" xr6:coauthVersionLast="47" xr6:coauthVersionMax="47" xr10:uidLastSave="{00000000-0000-0000-0000-000000000000}"/>
  <bookViews>
    <workbookView xWindow="-120" yWindow="-120" windowWidth="29040" windowHeight="15720" xr2:uid="{B0AAC05F-58BA-4068-A95A-38B35E37ABF7}"/>
  </bookViews>
  <sheets>
    <sheet name="What-If Analysis" sheetId="1" r:id="rId1"/>
  </sheets>
  <externalReferences>
    <externalReference r:id="rId2"/>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4" i="1" l="1"/>
  <c r="F14" i="1"/>
  <c r="G14" i="1"/>
  <c r="H14" i="1"/>
  <c r="I14" i="1"/>
  <c r="J14" i="1"/>
  <c r="J15" i="1" s="1"/>
  <c r="K14" i="1"/>
  <c r="K15" i="1" s="1"/>
  <c r="L14" i="1"/>
  <c r="L16" i="1" s="1"/>
  <c r="M14" i="1"/>
  <c r="M16" i="1" s="1"/>
  <c r="N14" i="1"/>
  <c r="N16" i="1" s="1"/>
  <c r="O14" i="1"/>
  <c r="O16" i="1" s="1"/>
  <c r="P14" i="1"/>
  <c r="P15" i="1" s="1"/>
  <c r="E15" i="1"/>
  <c r="F15" i="1"/>
  <c r="G15" i="1"/>
  <c r="H15" i="1"/>
  <c r="I15" i="1"/>
  <c r="E16" i="1"/>
  <c r="F16" i="1"/>
  <c r="G16" i="1"/>
  <c r="H16" i="1"/>
  <c r="I16" i="1"/>
  <c r="J16" i="1"/>
  <c r="K16" i="1"/>
  <c r="C42" i="1"/>
  <c r="D42" i="1"/>
  <c r="C43" i="1"/>
  <c r="D43" i="1"/>
  <c r="C44" i="1"/>
  <c r="D44" i="1"/>
  <c r="C45" i="1"/>
  <c r="D45" i="1"/>
  <c r="E54" i="1"/>
  <c r="Q54" i="1" s="1"/>
  <c r="F54" i="1"/>
  <c r="G54" i="1"/>
  <c r="H54" i="1"/>
  <c r="I54" i="1"/>
  <c r="J54" i="1"/>
  <c r="K54" i="1"/>
  <c r="L54" i="1"/>
  <c r="M54" i="1"/>
  <c r="N54" i="1"/>
  <c r="O54" i="1"/>
  <c r="P54" i="1"/>
  <c r="Q55" i="1"/>
  <c r="E56" i="1"/>
  <c r="Q56" i="1" s="1"/>
  <c r="F56" i="1"/>
  <c r="G56" i="1"/>
  <c r="H56" i="1"/>
  <c r="I56" i="1"/>
  <c r="J56" i="1"/>
  <c r="K56" i="1"/>
  <c r="L56" i="1"/>
  <c r="M56" i="1"/>
  <c r="N56" i="1"/>
  <c r="O56" i="1"/>
  <c r="P56" i="1"/>
  <c r="E62" i="1"/>
  <c r="Q62" i="1" s="1"/>
  <c r="F62" i="1"/>
  <c r="G62" i="1"/>
  <c r="H62" i="1"/>
  <c r="I62" i="1"/>
  <c r="J62" i="1"/>
  <c r="N62" i="1"/>
  <c r="O62" i="1"/>
  <c r="P62" i="1"/>
  <c r="E63" i="1"/>
  <c r="F63" i="1"/>
  <c r="G63" i="1"/>
  <c r="H63" i="1"/>
  <c r="I63" i="1"/>
  <c r="J63" i="1"/>
  <c r="K63" i="1"/>
  <c r="L63" i="1"/>
  <c r="M63" i="1"/>
  <c r="Q63" i="1"/>
  <c r="R63" i="1"/>
  <c r="H64" i="1"/>
  <c r="Q64" i="1" s="1"/>
  <c r="I64" i="1"/>
  <c r="J64" i="1"/>
  <c r="K64" i="1"/>
  <c r="L64" i="1"/>
  <c r="M64" i="1"/>
  <c r="N64" i="1"/>
  <c r="O64" i="1"/>
  <c r="P64" i="1"/>
  <c r="E65" i="1"/>
  <c r="Q65" i="1" s="1"/>
  <c r="F65" i="1"/>
  <c r="G65" i="1"/>
  <c r="K65" i="1"/>
  <c r="L65" i="1"/>
  <c r="M65" i="1"/>
  <c r="N65" i="1"/>
  <c r="O65" i="1"/>
  <c r="P65" i="1"/>
  <c r="R64" i="1" l="1"/>
  <c r="N15" i="1"/>
  <c r="O15" i="1"/>
  <c r="R65" i="1"/>
  <c r="P16" i="1"/>
  <c r="Q16" i="1" s="1"/>
  <c r="M15" i="1"/>
  <c r="R62" i="1"/>
  <c r="L15" i="1"/>
  <c r="Q15" i="1" s="1"/>
</calcChain>
</file>

<file path=xl/sharedStrings.xml><?xml version="1.0" encoding="utf-8"?>
<sst xmlns="http://schemas.openxmlformats.org/spreadsheetml/2006/main" count="81" uniqueCount="45">
  <si>
    <t>Well done! You've now completed the Economics Case Study Analysis! Let's top this off now by creating an insightful story we can present back to Southern Water Corps. Management using the templates provided.</t>
  </si>
  <si>
    <t>Note: We've included an additional hint below which shows what your graphic might look like upon completion 
It might also be helpful for you to calculate the 'Revenue % Reduction' to see how much less revenue you might receive if you perform the outage in a particular quarter.</t>
  </si>
  <si>
    <t>Q4</t>
  </si>
  <si>
    <t>Revenues</t>
  </si>
  <si>
    <t>Surjek</t>
  </si>
  <si>
    <t>Financial Actual</t>
  </si>
  <si>
    <t>Q3</t>
  </si>
  <si>
    <t>Q2</t>
  </si>
  <si>
    <t>Q1</t>
  </si>
  <si>
    <t>% Revenue Reduction</t>
  </si>
  <si>
    <t>Total</t>
  </si>
  <si>
    <t>Quarter</t>
  </si>
  <si>
    <t>Value Driver</t>
  </si>
  <si>
    <t>Unit</t>
  </si>
  <si>
    <t>Account Type</t>
  </si>
  <si>
    <t>Now If we perform the Maintenance Outage for Surjek in Q1, Q2, Q3 or Q4 our Revenues will be…</t>
  </si>
  <si>
    <t>Jutik</t>
  </si>
  <si>
    <t>Kootha</t>
  </si>
  <si>
    <r>
      <t xml:space="preserve">Q12. Fill out the table(s) below explaining why the Quarter you are proposing is the best option for Southern Water Corp. when considering the impact on Revenues.
We recommend accompanying the table with an appropriate visual to help highlight the point you are trying to make.
</t>
    </r>
    <r>
      <rPr>
        <b/>
        <sz val="11"/>
        <color rgb="FFC00000"/>
        <rFont val="Arial"/>
        <family val="2"/>
      </rPr>
      <t>Note: Recall that for the Quarter you are recommending for a maintenance outage, the revenues for that entire quarter for Surjek will be 0. Remember, if we are producing no water - we can't earn revenues.</t>
    </r>
  </si>
  <si>
    <t xml:space="preserve">We've now completed the first-part of our What-If Analysis. We've identified that the best period for us to perform a maintenance event is during a specific quarter. 
We now need to finalise our recommendation by showing the What-If Impact of our analysis.
In Other words, if we are to perform this Maintenance Outage for Quarter 1, Quarter 2, Quarter Three and Quarte Four - what impact would this have on our revenues? </t>
  </si>
  <si>
    <t>the quarter one has having the highest average quaterly pirceper trading period and the water demand was 2273 what I observed was the water demand is similarly for each quarter but the cost has major change for quarter 1 with other quarters 2,3,4 .</t>
  </si>
  <si>
    <t>Place your answer here</t>
  </si>
  <si>
    <t>Quarter 4 (October to December)</t>
  </si>
  <si>
    <t>Quarter 3 (July to September)</t>
  </si>
  <si>
    <t>Quarter 2 (April to June)</t>
  </si>
  <si>
    <t>Quarter 1 (January - March)</t>
  </si>
  <si>
    <t>Average Quarterly Water Demand Per Trading Period</t>
  </si>
  <si>
    <t>Average Quarterly Price Per Trading Period</t>
  </si>
  <si>
    <r>
      <t xml:space="preserve">We've identified a particular trend in our earlier analysis; It seems that one of the quarters tends to have the highest prices.
As we perform our what-if analysis it's important we can clearly identify the quarter we should recommend to perform our major maintenance.
Let's calculate this below and land-on a quarter we can propose to focus our analysis on.
Q11. Complete the table below identifying which quarter has the highest/lowest prices with the respective Average Quarterly Water Volumes. What do you notice?
</t>
    </r>
    <r>
      <rPr>
        <b/>
        <sz val="10"/>
        <color rgb="FFC00000"/>
        <rFont val="Arial"/>
        <family val="2"/>
      </rPr>
      <t>Note: Reference the Water Trading Repository Table for your calculations.</t>
    </r>
    <r>
      <rPr>
        <b/>
        <sz val="10"/>
        <color rgb="FF000000"/>
        <rFont val="Arial"/>
        <family val="2"/>
      </rPr>
      <t xml:space="preserve"> </t>
    </r>
  </si>
  <si>
    <t>Here in the above table what I was observed was in the month dec-14 to feb-14 the market water demand was high and the average cost to produce is about 85$ and from dec-14 to jan-15 the water balancing market price is increse grduallly about 10$ increse from 74 to 86$ but the water demand was same as previous we need to observe that even in march -15 also we observe the cost same similar like previous but the market water demand is decresed from previous month.</t>
  </si>
  <si>
    <t>Market Water Demand (Mega-Litres)</t>
  </si>
  <si>
    <t>Water Trading Repository Table</t>
  </si>
  <si>
    <t>Average Water Balancing Market Price</t>
  </si>
  <si>
    <t>Source</t>
  </si>
  <si>
    <t>Hint: Use the Water Trading Repository Table Data as your data source. Even though the date/time doesn't align, we can use the information as a proxy for the 2014/2015 data. It may also help to graph out the data and see if any trends become particularly obvious...!</t>
  </si>
  <si>
    <r>
      <t xml:space="preserve">Q10. Complete the table below with the Average Monthly Water Balancing Market Price (WBMP)  and Average Market Water Demand using data from the Water Trading Repository Table. 
</t>
    </r>
    <r>
      <rPr>
        <b/>
        <sz val="10"/>
        <color theme="1"/>
        <rFont val="Arial"/>
        <family val="2"/>
      </rPr>
      <t xml:space="preserve">What trends are you able to pick up when comparing the Water Balancing Market Price and the Average Water Market Demand? Does having a maintenance event in Q1 look like a good idea?
</t>
    </r>
    <r>
      <rPr>
        <b/>
        <sz val="10"/>
        <color rgb="FFC00000"/>
        <rFont val="Arial"/>
        <family val="2"/>
      </rPr>
      <t>Note:</t>
    </r>
    <r>
      <rPr>
        <b/>
        <sz val="10"/>
        <color rgb="FF000000"/>
        <rFont val="Arial"/>
        <family val="2"/>
      </rPr>
      <t xml:space="preserve"> </t>
    </r>
    <r>
      <rPr>
        <b/>
        <sz val="10"/>
        <color rgb="FFC00000"/>
        <rFont val="Arial"/>
        <family val="2"/>
      </rPr>
      <t>Consider using the AVERAGEIFS function to help you address this question if you're stuck! https://support.microsoft.com/en-us/office/averageifs-function-48910c45-1fc0-4389-a028-f7c5c3001690</t>
    </r>
  </si>
  <si>
    <t>Let's get started!</t>
  </si>
  <si>
    <t>We're now going to address this question by show-casing a What-IF Analysis. This means we're going to create a forward-looking trajectory and evaluate when is the best period for us to perform a maintenance event for Surjek using our historical economic data.</t>
  </si>
  <si>
    <t>We can't use what we don't have - so let's use what we do have. In other words, we'll be making use of the data in the Water Trading Repository Tables to forecast what the demand profile may look like for the future.</t>
  </si>
  <si>
    <t>However, we don't have data going all the way to January-15 to March-15. 
What we do have however, is data from July 2013 - June 2014.
We also have pricing data from January 2014 - December 2014.</t>
  </si>
  <si>
    <t xml:space="preserve">Now we're aware that Southern Water Corp. has been considering to perform a major maintenance activity for one of its major desalination plants, Surjek.
The business hypotheses is that it is best for us to perform the maintenance for Surjek in the first quarter of the year going forward (January-15 to March-15).
</t>
  </si>
  <si>
    <t xml:space="preserve">Economic Data Analysis, as you know by now, is focused on understanding the drivers which impact supply and demand and translating these into actionable business insights.
It is also used for better understanding when certain decisions should be made (e.g. Should we look at selling this product now or in a few months time for improved earnings?)
</t>
  </si>
  <si>
    <r>
      <t>We're now at the</t>
    </r>
    <r>
      <rPr>
        <b/>
        <sz val="10"/>
        <color rgb="FF000000"/>
        <rFont val="Arial"/>
        <family val="2"/>
      </rPr>
      <t xml:space="preserve"> final stage</t>
    </r>
    <r>
      <rPr>
        <sz val="10"/>
        <color rgb="FF000000"/>
        <rFont val="Arial"/>
        <family val="2"/>
      </rPr>
      <t xml:space="preserve"> of this economic case study and it will be much shorter than the preceding 7.3 Assignment (Hooray!)</t>
    </r>
  </si>
  <si>
    <t>In the previous sections (7.2 / 7.3 ) we've examined the Elasticities and Inelasticities of Products. We've also gone ahead with calculating our first economic metric, Cost to Produce Desalinated Water.</t>
  </si>
  <si>
    <t>What IF Analysis - Part III.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</si>
</sst>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8" formatCode="&quot;$&quot;#,##0.00_);[Red]\(&quot;$&quot;#,##0.00\)"/>
    <numFmt numFmtId="164" formatCode="&quot;$&quot;#,##0.00;[Red]\-&quot;$&quot;#,##0.00"/>
  </numFmts>
  <fonts count="16" x14ac:knownFonts="1">
    <font>
      <sz val="11"/>
      <color rgb="FF000000"/>
      <name val="Calibri"/>
    </font>
    <font>
      <sz val="11"/>
      <color rgb="FF000000"/>
      <name val="Arial"/>
      <family val="2"/>
    </font>
    <font>
      <b/>
      <sz val="11"/>
      <color rgb="FF000000"/>
      <name val="Arial"/>
      <family val="2"/>
    </font>
    <font>
      <b/>
      <sz val="11"/>
      <color rgb="FFC00000"/>
      <name val="Arial"/>
      <family val="2"/>
    </font>
    <font>
      <sz val="10"/>
      <color rgb="FF000000"/>
      <name val="Arial"/>
      <family val="2"/>
    </font>
    <font>
      <b/>
      <sz val="10"/>
      <color rgb="FF000000"/>
      <name val="Arial"/>
      <family val="2"/>
    </font>
    <font>
      <b/>
      <sz val="11"/>
      <color rgb="FF000000"/>
      <name val="Calibri"/>
      <family val="2"/>
    </font>
    <font>
      <sz val="9"/>
      <color rgb="FF000000"/>
      <name val="Arial"/>
      <family val="2"/>
    </font>
    <font>
      <b/>
      <sz val="9"/>
      <color rgb="FF000000"/>
      <name val="Arial"/>
      <family val="2"/>
    </font>
    <font>
      <b/>
      <sz val="10"/>
      <color rgb="FF000000"/>
      <name val="Calibri"/>
      <family val="2"/>
    </font>
    <font>
      <b/>
      <sz val="10"/>
      <color rgb="FFC00000"/>
      <name val="Arial"/>
      <family val="2"/>
    </font>
    <font>
      <sz val="8"/>
      <color rgb="FF000000"/>
      <name val="Arial"/>
      <family val="2"/>
    </font>
    <font>
      <sz val="11"/>
      <color rgb="FFC00000"/>
      <name val="Calibri"/>
      <family val="2"/>
    </font>
    <font>
      <b/>
      <sz val="10"/>
      <color theme="1"/>
      <name val="Arial"/>
      <family val="2"/>
    </font>
    <font>
      <sz val="14"/>
      <color rgb="FF000000"/>
      <name val="Arial"/>
      <family val="2"/>
    </font>
    <font>
      <b/>
      <sz val="14"/>
      <color rgb="FF000000"/>
      <name val="Arial"/>
      <family val="2"/>
    </font>
  </fonts>
  <fills count="5">
    <fill>
      <patternFill patternType="none"/>
    </fill>
    <fill>
      <patternFill patternType="gray125"/>
    </fill>
    <fill>
      <patternFill patternType="solid">
        <fgColor theme="4" tint="0.79998168889431442"/>
        <bgColor indexed="64"/>
      </patternFill>
    </fill>
    <fill>
      <patternFill patternType="solid">
        <fgColor theme="0" tint="-4.9989318521683403E-2"/>
        <bgColor indexed="64"/>
      </patternFill>
    </fill>
    <fill>
      <patternFill patternType="solid">
        <fgColor theme="7" tint="0.79998168889431442"/>
        <bgColor indexed="64"/>
      </patternFill>
    </fill>
  </fills>
  <borders count="1">
    <border>
      <left/>
      <right/>
      <top/>
      <bottom/>
      <diagonal/>
    </border>
  </borders>
  <cellStyleXfs count="1">
    <xf numFmtId="0" fontId="0" fillId="0" borderId="0"/>
  </cellStyleXfs>
  <cellXfs count="54">
    <xf numFmtId="0" fontId="0" fillId="0" borderId="0" xfId="0"/>
    <xf numFmtId="0" fontId="1" fillId="0" borderId="0" xfId="0" applyFont="1"/>
    <xf numFmtId="0" fontId="1" fillId="2" borderId="0" xfId="0" applyFont="1" applyFill="1"/>
    <xf numFmtId="0" fontId="2" fillId="2" borderId="0" xfId="0" applyFont="1" applyFill="1"/>
    <xf numFmtId="0" fontId="0" fillId="0" borderId="0" xfId="0"/>
    <xf numFmtId="0" fontId="3" fillId="0" borderId="0" xfId="0" applyFont="1" applyAlignment="1">
      <alignment wrapText="1"/>
    </xf>
    <xf numFmtId="8" fontId="1" fillId="0" borderId="0" xfId="0" applyNumberFormat="1" applyFont="1"/>
    <xf numFmtId="164" fontId="4" fillId="0" borderId="0" xfId="0" applyNumberFormat="1" applyFont="1"/>
    <xf numFmtId="10" fontId="4" fillId="0" borderId="0" xfId="0" applyNumberFormat="1" applyFont="1"/>
    <xf numFmtId="164" fontId="5" fillId="0" borderId="0" xfId="0" applyNumberFormat="1" applyFont="1"/>
    <xf numFmtId="0" fontId="2" fillId="0" borderId="0" xfId="0" applyFont="1"/>
    <xf numFmtId="0" fontId="1" fillId="3" borderId="0" xfId="0" applyFont="1" applyFill="1"/>
    <xf numFmtId="0" fontId="2" fillId="3" borderId="0" xfId="0" applyFont="1" applyFill="1"/>
    <xf numFmtId="17" fontId="5" fillId="3" borderId="0" xfId="0" applyNumberFormat="1" applyFont="1" applyFill="1"/>
    <xf numFmtId="0" fontId="6" fillId="0" borderId="0" xfId="0" applyFont="1" applyAlignment="1">
      <alignment horizontal="center"/>
    </xf>
    <xf numFmtId="164" fontId="5" fillId="0" borderId="0" xfId="0" applyNumberFormat="1" applyFont="1" applyAlignment="1">
      <alignment horizontal="center"/>
    </xf>
    <xf numFmtId="164" fontId="6" fillId="0" borderId="0" xfId="0" applyNumberFormat="1" applyFont="1" applyAlignment="1">
      <alignment horizontal="center"/>
    </xf>
    <xf numFmtId="164" fontId="2" fillId="0" borderId="0" xfId="0" applyNumberFormat="1" applyFont="1" applyAlignment="1">
      <alignment horizontal="center"/>
    </xf>
    <xf numFmtId="164" fontId="1" fillId="0" borderId="0" xfId="0" applyNumberFormat="1" applyFont="1"/>
    <xf numFmtId="0" fontId="5" fillId="3" borderId="0" xfId="0" applyFont="1" applyFill="1" applyAlignment="1">
      <alignment horizontal="center"/>
    </xf>
    <xf numFmtId="0" fontId="0" fillId="2" borderId="0" xfId="0" applyFill="1" applyAlignment="1">
      <alignment wrapText="1"/>
    </xf>
    <xf numFmtId="0" fontId="2" fillId="2" borderId="0" xfId="0" applyFont="1" applyFill="1" applyAlignment="1">
      <alignment wrapText="1"/>
    </xf>
    <xf numFmtId="0" fontId="1" fillId="2" borderId="0" xfId="0" applyFont="1" applyFill="1" applyAlignment="1">
      <alignment wrapText="1"/>
    </xf>
    <xf numFmtId="0" fontId="1" fillId="4" borderId="0" xfId="0" applyFont="1" applyFill="1"/>
    <xf numFmtId="164" fontId="7" fillId="0" borderId="0" xfId="0" applyNumberFormat="1" applyFont="1"/>
    <xf numFmtId="4" fontId="7" fillId="0" borderId="0" xfId="0" applyNumberFormat="1" applyFont="1"/>
    <xf numFmtId="0" fontId="7" fillId="0" borderId="0" xfId="0" applyFont="1"/>
    <xf numFmtId="0" fontId="7" fillId="0" borderId="0" xfId="0" applyFont="1" applyAlignment="1">
      <alignment wrapText="1"/>
    </xf>
    <xf numFmtId="0" fontId="8" fillId="0" borderId="0" xfId="0" applyFont="1" applyAlignment="1">
      <alignment wrapText="1"/>
    </xf>
    <xf numFmtId="0" fontId="8" fillId="0" borderId="0" xfId="0" applyFont="1"/>
    <xf numFmtId="0" fontId="0" fillId="2" borderId="0" xfId="0" applyFill="1"/>
    <xf numFmtId="0" fontId="5" fillId="2" borderId="0" xfId="0" applyFont="1" applyFill="1"/>
    <xf numFmtId="0" fontId="9" fillId="2" borderId="0" xfId="0" applyFont="1" applyFill="1" applyAlignment="1">
      <alignment wrapText="1"/>
    </xf>
    <xf numFmtId="0" fontId="5" fillId="2" borderId="0" xfId="0" applyFont="1" applyFill="1" applyAlignment="1">
      <alignment wrapText="1"/>
    </xf>
    <xf numFmtId="0" fontId="2" fillId="4" borderId="0" xfId="0" applyFont="1" applyFill="1"/>
    <xf numFmtId="0" fontId="7" fillId="3" borderId="0" xfId="0" applyFont="1" applyFill="1"/>
    <xf numFmtId="164" fontId="11" fillId="3" borderId="0" xfId="0" applyNumberFormat="1" applyFont="1" applyFill="1"/>
    <xf numFmtId="164" fontId="11" fillId="0" borderId="0" xfId="0" applyNumberFormat="1" applyFont="1"/>
    <xf numFmtId="4" fontId="11" fillId="0" borderId="0" xfId="0" applyNumberFormat="1" applyFont="1"/>
    <xf numFmtId="0" fontId="5" fillId="3" borderId="0" xfId="0" applyFont="1" applyFill="1"/>
    <xf numFmtId="3" fontId="5" fillId="3" borderId="0" xfId="0" applyNumberFormat="1" applyFont="1" applyFill="1"/>
    <xf numFmtId="0" fontId="8" fillId="3" borderId="0" xfId="0" applyFont="1" applyFill="1"/>
    <xf numFmtId="0" fontId="9" fillId="2" borderId="0" xfId="0" applyFont="1" applyFill="1" applyAlignment="1">
      <alignment wrapText="1"/>
    </xf>
    <xf numFmtId="0" fontId="12" fillId="0" borderId="0" xfId="0" applyFont="1" applyAlignment="1">
      <alignment wrapText="1"/>
    </xf>
    <xf numFmtId="0" fontId="10" fillId="2" borderId="0" xfId="0" applyFont="1" applyFill="1" applyAlignment="1">
      <alignment wrapText="1"/>
    </xf>
    <xf numFmtId="0" fontId="5" fillId="0" borderId="0" xfId="0" applyFont="1"/>
    <xf numFmtId="0" fontId="12" fillId="0" borderId="0" xfId="0" applyFont="1"/>
    <xf numFmtId="0" fontId="10" fillId="0" borderId="0" xfId="0" applyFont="1" applyAlignment="1">
      <alignment wrapText="1"/>
    </xf>
    <xf numFmtId="0" fontId="5" fillId="0" borderId="0" xfId="0" applyFont="1" applyAlignment="1">
      <alignment wrapText="1"/>
    </xf>
    <xf numFmtId="0" fontId="1" fillId="0" borderId="0" xfId="0" applyFont="1"/>
    <xf numFmtId="0" fontId="4" fillId="0" borderId="0" xfId="0" applyFont="1" applyAlignment="1">
      <alignment wrapText="1"/>
    </xf>
    <xf numFmtId="0" fontId="4" fillId="0" borderId="0" xfId="0" applyFont="1"/>
    <xf numFmtId="0" fontId="14" fillId="0" borderId="0" xfId="0" applyFont="1"/>
    <xf numFmtId="0" fontId="15"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23812</xdr:colOff>
      <xdr:row>67</xdr:row>
      <xdr:rowOff>142876</xdr:rowOff>
    </xdr:from>
    <xdr:ext cx="7435102" cy="3077144"/>
    <xdr:pic>
      <xdr:nvPicPr>
        <xdr:cNvPr id="2" name="Picture 1">
          <a:extLst>
            <a:ext uri="{FF2B5EF4-FFF2-40B4-BE49-F238E27FC236}">
              <a16:creationId xmlns:a16="http://schemas.microsoft.com/office/drawing/2014/main" id="{1C869DC4-0E0D-4223-8A3A-7E4A16C58D17}"/>
            </a:ext>
          </a:extLst>
        </xdr:cNvPr>
        <xdr:cNvPicPr>
          <a:picLocks noChangeAspect="1"/>
        </xdr:cNvPicPr>
      </xdr:nvPicPr>
      <xdr:blipFill>
        <a:blip xmlns:r="http://schemas.openxmlformats.org/officeDocument/2006/relationships" r:embed="rId1"/>
        <a:stretch>
          <a:fillRect/>
        </a:stretch>
      </xdr:blipFill>
      <xdr:spPr>
        <a:xfrm>
          <a:off x="23812" y="12906376"/>
          <a:ext cx="7435102" cy="3077144"/>
        </a:xfrm>
        <a:prstGeom prst="rect">
          <a:avLst/>
        </a:prstGeom>
      </xdr:spPr>
    </xdr:pic>
    <xdr:clientData/>
  </xdr:oneCellAnchor>
  <xdr:oneCellAnchor>
    <xdr:from>
      <xdr:col>0</xdr:col>
      <xdr:colOff>190499</xdr:colOff>
      <xdr:row>17</xdr:row>
      <xdr:rowOff>166686</xdr:rowOff>
    </xdr:from>
    <xdr:ext cx="7712264" cy="2880613"/>
    <xdr:pic>
      <xdr:nvPicPr>
        <xdr:cNvPr id="3" name="Picture 2">
          <a:extLst>
            <a:ext uri="{FF2B5EF4-FFF2-40B4-BE49-F238E27FC236}">
              <a16:creationId xmlns:a16="http://schemas.microsoft.com/office/drawing/2014/main" id="{40D34190-3B7C-482B-AD11-D3D27EA9B8FB}"/>
            </a:ext>
          </a:extLst>
        </xdr:cNvPr>
        <xdr:cNvPicPr>
          <a:picLocks noChangeAspect="1"/>
        </xdr:cNvPicPr>
      </xdr:nvPicPr>
      <xdr:blipFill>
        <a:blip xmlns:r="http://schemas.openxmlformats.org/officeDocument/2006/relationships" r:embed="rId2"/>
        <a:stretch>
          <a:fillRect/>
        </a:stretch>
      </xdr:blipFill>
      <xdr:spPr>
        <a:xfrm>
          <a:off x="190499" y="3405186"/>
          <a:ext cx="7712264" cy="2880613"/>
        </a:xfrm>
        <a:prstGeom prst="rect">
          <a:avLst/>
        </a:prstGeom>
      </xdr:spPr>
    </xdr:pic>
    <xdr:clientData/>
  </xdr:one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https://d.docs.live.net/38052193d3e5fe81/Documents/7.6.xlsx" TargetMode="External"/><Relationship Id="rId1" Type="http://schemas.openxmlformats.org/officeDocument/2006/relationships/externalLinkPath" Target="https://d.docs.live.net/38052193d3e5fe81/Documents/7.6.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6"/>
      <sheetName val="Sheet4"/>
      <sheetName val="Data Repository Table"/>
      <sheetName val="Water Trading Repository Table"/>
      <sheetName val="Economic Cost Analysis"/>
      <sheetName val="Total Water"/>
      <sheetName val="Sheet3"/>
    </sheetNames>
    <sheetDataSet>
      <sheetData sheetId="0"/>
      <sheetData sheetId="1"/>
      <sheetData sheetId="2">
        <row r="1">
          <cell r="A1" t="str">
            <v>Account Type</v>
          </cell>
          <cell r="B1" t="str">
            <v>Value Drivers</v>
          </cell>
          <cell r="C1" t="str">
            <v>Unit</v>
          </cell>
          <cell r="D1" t="str">
            <v>Month</v>
          </cell>
          <cell r="J1" t="str">
            <v>Row Data</v>
          </cell>
        </row>
        <row r="2">
          <cell r="A2" t="str">
            <v>Financial Actual</v>
          </cell>
          <cell r="B2" t="str">
            <v>Revenues</v>
          </cell>
          <cell r="C2" t="str">
            <v>Kootha</v>
          </cell>
          <cell r="D2">
            <v>41456</v>
          </cell>
          <cell r="J2">
            <v>1473589.0469999998</v>
          </cell>
        </row>
        <row r="3">
          <cell r="A3" t="str">
            <v>Financial Actual</v>
          </cell>
          <cell r="B3" t="str">
            <v>Revenues</v>
          </cell>
          <cell r="C3" t="str">
            <v>Kootha</v>
          </cell>
          <cell r="D3">
            <v>41487</v>
          </cell>
          <cell r="J3">
            <v>1419296.1002499999</v>
          </cell>
        </row>
        <row r="4">
          <cell r="A4" t="str">
            <v>Financial Actual</v>
          </cell>
          <cell r="B4" t="str">
            <v>Revenues</v>
          </cell>
          <cell r="C4" t="str">
            <v>Kootha</v>
          </cell>
          <cell r="D4">
            <v>41518</v>
          </cell>
          <cell r="J4">
            <v>1310673.21</v>
          </cell>
        </row>
        <row r="5">
          <cell r="A5" t="str">
            <v>Financial Actual</v>
          </cell>
          <cell r="B5" t="str">
            <v>Revenues</v>
          </cell>
          <cell r="C5" t="str">
            <v>Kootha</v>
          </cell>
          <cell r="D5">
            <v>41548</v>
          </cell>
          <cell r="J5">
            <v>1301024.7319999998</v>
          </cell>
        </row>
        <row r="6">
          <cell r="A6" t="str">
            <v>Financial Actual</v>
          </cell>
          <cell r="B6" t="str">
            <v>Revenues</v>
          </cell>
          <cell r="C6" t="str">
            <v>Kootha</v>
          </cell>
          <cell r="D6">
            <v>41579</v>
          </cell>
          <cell r="J6">
            <v>1373822.8629999999</v>
          </cell>
        </row>
        <row r="7">
          <cell r="A7" t="str">
            <v>Financial Actual</v>
          </cell>
          <cell r="B7" t="str">
            <v>Revenues</v>
          </cell>
          <cell r="C7" t="str">
            <v>Kootha</v>
          </cell>
          <cell r="D7">
            <v>41609</v>
          </cell>
          <cell r="J7">
            <v>1340623.0372500001</v>
          </cell>
        </row>
        <row r="8">
          <cell r="A8" t="str">
            <v>Financial Actual</v>
          </cell>
          <cell r="B8" t="str">
            <v>Revenues</v>
          </cell>
          <cell r="C8" t="str">
            <v>Kootha</v>
          </cell>
          <cell r="D8">
            <v>41640</v>
          </cell>
          <cell r="J8">
            <v>1948962.5522499997</v>
          </cell>
        </row>
        <row r="9">
          <cell r="A9" t="str">
            <v>Financial Actual</v>
          </cell>
          <cell r="B9" t="str">
            <v>Revenues</v>
          </cell>
          <cell r="C9" t="str">
            <v>Kootha</v>
          </cell>
          <cell r="D9">
            <v>41671</v>
          </cell>
          <cell r="J9">
            <v>1725161.6969999999</v>
          </cell>
        </row>
        <row r="10">
          <cell r="A10" t="str">
            <v>Financial Actual</v>
          </cell>
          <cell r="B10" t="str">
            <v>Revenues</v>
          </cell>
          <cell r="C10" t="str">
            <v>Kootha</v>
          </cell>
          <cell r="D10">
            <v>41699</v>
          </cell>
          <cell r="J10">
            <v>1818208.6194999998</v>
          </cell>
        </row>
        <row r="11">
          <cell r="A11" t="str">
            <v>Financial Actual</v>
          </cell>
          <cell r="B11" t="str">
            <v>Revenues</v>
          </cell>
          <cell r="C11" t="str">
            <v>Kootha</v>
          </cell>
          <cell r="D11">
            <v>41730</v>
          </cell>
          <cell r="J11">
            <v>1328501.68325</v>
          </cell>
        </row>
        <row r="12">
          <cell r="A12" t="str">
            <v>Financial Actual</v>
          </cell>
          <cell r="B12" t="str">
            <v>Revenues</v>
          </cell>
          <cell r="C12" t="str">
            <v>Kootha</v>
          </cell>
          <cell r="D12">
            <v>41760</v>
          </cell>
          <cell r="J12">
            <v>1344117.2814999998</v>
          </cell>
        </row>
        <row r="13">
          <cell r="A13" t="str">
            <v>Financial Actual</v>
          </cell>
          <cell r="B13" t="str">
            <v>Revenues</v>
          </cell>
          <cell r="C13" t="str">
            <v>Kootha</v>
          </cell>
          <cell r="D13">
            <v>41791</v>
          </cell>
          <cell r="J13">
            <v>1291609.1335</v>
          </cell>
        </row>
        <row r="14">
          <cell r="A14" t="str">
            <v>Financial Actual</v>
          </cell>
          <cell r="B14" t="str">
            <v>Revenues</v>
          </cell>
          <cell r="C14" t="str">
            <v>Kootha</v>
          </cell>
          <cell r="D14">
            <v>41456</v>
          </cell>
          <cell r="J14">
            <v>1620947.9516999999</v>
          </cell>
        </row>
        <row r="15">
          <cell r="A15" t="str">
            <v>Financial Actual</v>
          </cell>
          <cell r="B15" t="str">
            <v>Revenues</v>
          </cell>
          <cell r="C15" t="str">
            <v>Kootha</v>
          </cell>
          <cell r="D15">
            <v>41487</v>
          </cell>
          <cell r="J15">
            <v>1561225.710275</v>
          </cell>
        </row>
        <row r="16">
          <cell r="A16" t="str">
            <v>Financial Actual</v>
          </cell>
          <cell r="B16" t="str">
            <v>Revenues</v>
          </cell>
          <cell r="C16" t="str">
            <v>Kootha</v>
          </cell>
          <cell r="D16">
            <v>41518</v>
          </cell>
          <cell r="J16">
            <v>1441740.531</v>
          </cell>
        </row>
        <row r="17">
          <cell r="A17" t="str">
            <v>Financial Actual</v>
          </cell>
          <cell r="B17" t="str">
            <v>Revenues</v>
          </cell>
          <cell r="C17" t="str">
            <v>Kootha</v>
          </cell>
          <cell r="D17">
            <v>41548</v>
          </cell>
          <cell r="J17">
            <v>1431127.2052</v>
          </cell>
        </row>
        <row r="18">
          <cell r="A18" t="str">
            <v>Financial Actual</v>
          </cell>
          <cell r="B18" t="str">
            <v>Revenues</v>
          </cell>
          <cell r="C18" t="str">
            <v>Kootha</v>
          </cell>
          <cell r="D18">
            <v>41579</v>
          </cell>
          <cell r="J18">
            <v>1511205.1492999999</v>
          </cell>
        </row>
        <row r="19">
          <cell r="A19" t="str">
            <v>Financial Actual</v>
          </cell>
          <cell r="B19" t="str">
            <v>Revenues</v>
          </cell>
          <cell r="C19" t="str">
            <v>Kootha</v>
          </cell>
          <cell r="D19">
            <v>41609</v>
          </cell>
          <cell r="J19">
            <v>1474685.3409750003</v>
          </cell>
        </row>
        <row r="20">
          <cell r="A20" t="str">
            <v>Financial Actual</v>
          </cell>
          <cell r="B20" t="str">
            <v>Revenues</v>
          </cell>
          <cell r="C20" t="str">
            <v>Kootha</v>
          </cell>
          <cell r="D20">
            <v>41640</v>
          </cell>
          <cell r="J20">
            <v>2143858.8074749997</v>
          </cell>
        </row>
        <row r="21">
          <cell r="A21" t="str">
            <v>Financial Actual</v>
          </cell>
          <cell r="B21" t="str">
            <v>Revenues</v>
          </cell>
          <cell r="C21" t="str">
            <v>Kootha</v>
          </cell>
          <cell r="D21">
            <v>41671</v>
          </cell>
          <cell r="J21">
            <v>1897677.8667000001</v>
          </cell>
        </row>
        <row r="22">
          <cell r="A22" t="str">
            <v>Financial Actual</v>
          </cell>
          <cell r="B22" t="str">
            <v>Revenues</v>
          </cell>
          <cell r="C22" t="str">
            <v>Kootha</v>
          </cell>
          <cell r="D22">
            <v>41699</v>
          </cell>
          <cell r="J22">
            <v>2000029.4814499998</v>
          </cell>
        </row>
        <row r="23">
          <cell r="A23" t="str">
            <v>Financial Actual</v>
          </cell>
          <cell r="B23" t="str">
            <v>Revenues</v>
          </cell>
          <cell r="C23" t="str">
            <v>Kootha</v>
          </cell>
          <cell r="D23">
            <v>41730</v>
          </cell>
          <cell r="J23">
            <v>1461351.8515750002</v>
          </cell>
        </row>
        <row r="24">
          <cell r="A24" t="str">
            <v>Financial Actual</v>
          </cell>
          <cell r="B24" t="str">
            <v>Revenues</v>
          </cell>
          <cell r="C24" t="str">
            <v>Kootha</v>
          </cell>
          <cell r="D24">
            <v>41760</v>
          </cell>
          <cell r="J24">
            <v>1478529.0096499999</v>
          </cell>
        </row>
        <row r="25">
          <cell r="A25" t="str">
            <v>Financial Actual</v>
          </cell>
          <cell r="B25" t="str">
            <v>Revenues</v>
          </cell>
          <cell r="C25" t="str">
            <v>Kootha</v>
          </cell>
          <cell r="D25">
            <v>41791</v>
          </cell>
          <cell r="J25">
            <v>1420770.04685</v>
          </cell>
        </row>
        <row r="26">
          <cell r="A26" t="str">
            <v>Financial Actual</v>
          </cell>
          <cell r="B26" t="str">
            <v>Revenues</v>
          </cell>
          <cell r="C26" t="str">
            <v>Kootha</v>
          </cell>
          <cell r="D26">
            <v>41456</v>
          </cell>
          <cell r="J26">
            <v>567331.78309499996</v>
          </cell>
        </row>
        <row r="27">
          <cell r="A27" t="str">
            <v>Financial Actual</v>
          </cell>
          <cell r="B27" t="str">
            <v>Revenues</v>
          </cell>
          <cell r="C27" t="str">
            <v>Kootha</v>
          </cell>
          <cell r="D27">
            <v>41487</v>
          </cell>
          <cell r="J27">
            <v>546428.99859624996</v>
          </cell>
        </row>
        <row r="28">
          <cell r="A28" t="str">
            <v>Financial Actual</v>
          </cell>
          <cell r="B28" t="str">
            <v>Revenues</v>
          </cell>
          <cell r="C28" t="str">
            <v>Kootha</v>
          </cell>
          <cell r="D28">
            <v>41518</v>
          </cell>
          <cell r="J28">
            <v>504609.18584999995</v>
          </cell>
        </row>
        <row r="29">
          <cell r="A29" t="str">
            <v>Financial Actual</v>
          </cell>
          <cell r="B29" t="str">
            <v>Revenues</v>
          </cell>
          <cell r="C29" t="str">
            <v>Kootha</v>
          </cell>
          <cell r="D29">
            <v>41548</v>
          </cell>
          <cell r="J29">
            <v>500894.52181999997</v>
          </cell>
        </row>
        <row r="30">
          <cell r="A30" t="str">
            <v>Financial Actual</v>
          </cell>
          <cell r="B30" t="str">
            <v>Revenues</v>
          </cell>
          <cell r="C30" t="str">
            <v>Kootha</v>
          </cell>
          <cell r="D30">
            <v>41579</v>
          </cell>
          <cell r="J30">
            <v>528921.80225499999</v>
          </cell>
        </row>
        <row r="31">
          <cell r="A31" t="str">
            <v>Financial Actual</v>
          </cell>
          <cell r="B31" t="str">
            <v>Revenues</v>
          </cell>
          <cell r="C31" t="str">
            <v>Kootha</v>
          </cell>
          <cell r="D31">
            <v>41609</v>
          </cell>
          <cell r="J31">
            <v>516139.86934125004</v>
          </cell>
        </row>
        <row r="32">
          <cell r="A32" t="str">
            <v>Financial Actual</v>
          </cell>
          <cell r="B32" t="str">
            <v>Revenues</v>
          </cell>
          <cell r="C32" t="str">
            <v>Kootha</v>
          </cell>
          <cell r="D32">
            <v>41640</v>
          </cell>
          <cell r="J32">
            <v>750350.5826162498</v>
          </cell>
        </row>
        <row r="33">
          <cell r="A33" t="str">
            <v>Financial Actual</v>
          </cell>
          <cell r="B33" t="str">
            <v>Revenues</v>
          </cell>
          <cell r="C33" t="str">
            <v>Kootha</v>
          </cell>
          <cell r="D33">
            <v>41671</v>
          </cell>
          <cell r="J33">
            <v>664187.25334499998</v>
          </cell>
        </row>
        <row r="34">
          <cell r="A34" t="str">
            <v>Financial Actual</v>
          </cell>
          <cell r="B34" t="str">
            <v>Revenues</v>
          </cell>
          <cell r="C34" t="str">
            <v>Kootha</v>
          </cell>
          <cell r="D34">
            <v>41699</v>
          </cell>
          <cell r="J34">
            <v>700010.31850749988</v>
          </cell>
        </row>
        <row r="35">
          <cell r="A35" t="str">
            <v>Financial Actual</v>
          </cell>
          <cell r="B35" t="str">
            <v>Revenues</v>
          </cell>
          <cell r="C35" t="str">
            <v>Kootha</v>
          </cell>
          <cell r="D35">
            <v>41730</v>
          </cell>
          <cell r="J35">
            <v>511473.14805125003</v>
          </cell>
        </row>
        <row r="36">
          <cell r="A36" t="str">
            <v>Financial Actual</v>
          </cell>
          <cell r="B36" t="str">
            <v>Revenues</v>
          </cell>
          <cell r="C36" t="str">
            <v>Kootha</v>
          </cell>
          <cell r="D36">
            <v>41760</v>
          </cell>
          <cell r="J36">
            <v>517485.15337749996</v>
          </cell>
        </row>
        <row r="37">
          <cell r="A37" t="str">
            <v>Financial Actual</v>
          </cell>
          <cell r="B37" t="str">
            <v>Revenues</v>
          </cell>
          <cell r="C37" t="str">
            <v>Kootha</v>
          </cell>
          <cell r="D37">
            <v>41791</v>
          </cell>
          <cell r="J37">
            <v>497269.5163975</v>
          </cell>
        </row>
        <row r="38">
          <cell r="A38" t="str">
            <v>Financial Actual</v>
          </cell>
          <cell r="B38" t="str">
            <v>Revenues</v>
          </cell>
          <cell r="C38" t="str">
            <v>Kootha</v>
          </cell>
          <cell r="D38">
            <v>41456</v>
          </cell>
          <cell r="J38">
            <v>955954.05451507494</v>
          </cell>
        </row>
        <row r="39">
          <cell r="A39" t="str">
            <v>Financial Actual</v>
          </cell>
          <cell r="B39" t="str">
            <v>Revenues</v>
          </cell>
          <cell r="C39" t="str">
            <v>Kootha</v>
          </cell>
          <cell r="D39">
            <v>41487</v>
          </cell>
          <cell r="J39">
            <v>920732.86263468117</v>
          </cell>
        </row>
        <row r="40">
          <cell r="A40" t="str">
            <v>Financial Actual</v>
          </cell>
          <cell r="B40" t="str">
            <v>Revenues</v>
          </cell>
          <cell r="C40" t="str">
            <v>Kootha</v>
          </cell>
          <cell r="D40">
            <v>41518</v>
          </cell>
          <cell r="J40">
            <v>850266.47815724998</v>
          </cell>
        </row>
        <row r="41">
          <cell r="A41" t="str">
            <v>Financial Actual</v>
          </cell>
          <cell r="B41" t="str">
            <v>Revenues</v>
          </cell>
          <cell r="C41" t="str">
            <v>Kootha</v>
          </cell>
          <cell r="D41">
            <v>41548</v>
          </cell>
          <cell r="J41">
            <v>844007.26926670002</v>
          </cell>
        </row>
        <row r="42">
          <cell r="A42" t="str">
            <v>Financial Actual</v>
          </cell>
          <cell r="B42" t="str">
            <v>Revenues</v>
          </cell>
          <cell r="C42" t="str">
            <v>Kootha</v>
          </cell>
          <cell r="D42">
            <v>41579</v>
          </cell>
          <cell r="J42">
            <v>891233.23679967504</v>
          </cell>
        </row>
        <row r="43">
          <cell r="A43" t="str">
            <v>Financial Actual</v>
          </cell>
          <cell r="B43" t="str">
            <v>Revenues</v>
          </cell>
          <cell r="C43" t="str">
            <v>Kootha</v>
          </cell>
          <cell r="D43">
            <v>41609</v>
          </cell>
          <cell r="J43">
            <v>869695.6798400064</v>
          </cell>
        </row>
        <row r="44">
          <cell r="A44" t="str">
            <v>Financial Actual</v>
          </cell>
          <cell r="B44" t="str">
            <v>Revenues</v>
          </cell>
          <cell r="C44" t="str">
            <v>Kootha</v>
          </cell>
          <cell r="D44">
            <v>41640</v>
          </cell>
          <cell r="J44">
            <v>1264340.7317083809</v>
          </cell>
        </row>
        <row r="45">
          <cell r="A45" t="str">
            <v>Financial Actual</v>
          </cell>
          <cell r="B45" t="str">
            <v>Revenues</v>
          </cell>
          <cell r="C45" t="str">
            <v>Kootha</v>
          </cell>
          <cell r="D45">
            <v>41671</v>
          </cell>
          <cell r="J45">
            <v>1119155.521886325</v>
          </cell>
        </row>
        <row r="46">
          <cell r="A46" t="str">
            <v>Financial Actual</v>
          </cell>
          <cell r="B46" t="str">
            <v>Revenues</v>
          </cell>
          <cell r="C46" t="str">
            <v>Kootha</v>
          </cell>
          <cell r="D46">
            <v>41699</v>
          </cell>
          <cell r="J46">
            <v>1179517.3866851374</v>
          </cell>
        </row>
        <row r="47">
          <cell r="A47" t="str">
            <v>Financial Actual</v>
          </cell>
          <cell r="B47" t="str">
            <v>Revenues</v>
          </cell>
          <cell r="C47" t="str">
            <v>Kootha</v>
          </cell>
          <cell r="D47">
            <v>41730</v>
          </cell>
          <cell r="J47">
            <v>861832.25446635636</v>
          </cell>
        </row>
        <row r="48">
          <cell r="A48" t="str">
            <v>Financial Actual</v>
          </cell>
          <cell r="B48" t="str">
            <v>Revenues</v>
          </cell>
          <cell r="C48" t="str">
            <v>Kootha</v>
          </cell>
          <cell r="D48">
            <v>41760</v>
          </cell>
          <cell r="J48">
            <v>871962.48344108742</v>
          </cell>
        </row>
        <row r="49">
          <cell r="A49" t="str">
            <v>Financial Actual</v>
          </cell>
          <cell r="B49" t="str">
            <v>Revenues</v>
          </cell>
          <cell r="C49" t="str">
            <v>Kootha</v>
          </cell>
          <cell r="D49">
            <v>41791</v>
          </cell>
          <cell r="J49">
            <v>837899.13512978749</v>
          </cell>
        </row>
        <row r="50">
          <cell r="A50" t="str">
            <v>Financial Actual</v>
          </cell>
          <cell r="B50" t="str">
            <v>Revenues</v>
          </cell>
          <cell r="C50" t="str">
            <v>Kootha</v>
          </cell>
          <cell r="D50">
            <v>41456</v>
          </cell>
          <cell r="J50">
            <v>1296758.36136</v>
          </cell>
        </row>
        <row r="51">
          <cell r="A51" t="str">
            <v>Financial Actual</v>
          </cell>
          <cell r="B51" t="str">
            <v>Revenues</v>
          </cell>
          <cell r="C51" t="str">
            <v>Kootha</v>
          </cell>
          <cell r="D51">
            <v>41487</v>
          </cell>
          <cell r="J51">
            <v>1248980.56822</v>
          </cell>
        </row>
        <row r="52">
          <cell r="A52" t="str">
            <v>Financial Actual</v>
          </cell>
          <cell r="B52" t="str">
            <v>Revenues</v>
          </cell>
          <cell r="C52" t="str">
            <v>Kootha</v>
          </cell>
          <cell r="D52">
            <v>41518</v>
          </cell>
          <cell r="J52">
            <v>1153392.4247999999</v>
          </cell>
        </row>
        <row r="53">
          <cell r="A53" t="str">
            <v>Financial Actual</v>
          </cell>
          <cell r="B53" t="str">
            <v>Revenues</v>
          </cell>
          <cell r="C53" t="str">
            <v>Kootha</v>
          </cell>
          <cell r="D53">
            <v>41548</v>
          </cell>
          <cell r="J53">
            <v>1144901.76416</v>
          </cell>
        </row>
        <row r="54">
          <cell r="A54" t="str">
            <v>Financial Actual</v>
          </cell>
          <cell r="B54" t="str">
            <v>Revenues</v>
          </cell>
          <cell r="C54" t="str">
            <v>Kootha</v>
          </cell>
          <cell r="D54">
            <v>41579</v>
          </cell>
          <cell r="J54">
            <v>1208964.11944</v>
          </cell>
        </row>
        <row r="55">
          <cell r="A55" t="str">
            <v>Financial Actual</v>
          </cell>
          <cell r="B55" t="str">
            <v>Revenues</v>
          </cell>
          <cell r="C55" t="str">
            <v>Kootha</v>
          </cell>
          <cell r="D55">
            <v>41609</v>
          </cell>
          <cell r="J55">
            <v>1179748.2727800002</v>
          </cell>
        </row>
        <row r="56">
          <cell r="A56" t="str">
            <v>Financial Actual</v>
          </cell>
          <cell r="B56" t="str">
            <v>Revenues</v>
          </cell>
          <cell r="C56" t="str">
            <v>Kootha</v>
          </cell>
          <cell r="D56">
            <v>41640</v>
          </cell>
          <cell r="J56">
            <v>1715087.0459799999</v>
          </cell>
        </row>
        <row r="57">
          <cell r="A57" t="str">
            <v>Financial Actual</v>
          </cell>
          <cell r="B57" t="str">
            <v>Revenues</v>
          </cell>
          <cell r="C57" t="str">
            <v>Kootha</v>
          </cell>
          <cell r="D57">
            <v>41671</v>
          </cell>
          <cell r="J57">
            <v>1518142.2933600002</v>
          </cell>
        </row>
        <row r="58">
          <cell r="A58" t="str">
            <v>Financial Actual</v>
          </cell>
          <cell r="B58" t="str">
            <v>Revenues</v>
          </cell>
          <cell r="C58" t="str">
            <v>Kootha</v>
          </cell>
          <cell r="D58">
            <v>41699</v>
          </cell>
          <cell r="J58">
            <v>1600023.58516</v>
          </cell>
        </row>
        <row r="59">
          <cell r="A59" t="str">
            <v>Financial Actual</v>
          </cell>
          <cell r="B59" t="str">
            <v>Revenues</v>
          </cell>
          <cell r="C59" t="str">
            <v>Kootha</v>
          </cell>
          <cell r="D59">
            <v>41730</v>
          </cell>
          <cell r="J59">
            <v>1169081.4812600003</v>
          </cell>
        </row>
        <row r="60">
          <cell r="A60" t="str">
            <v>Financial Actual</v>
          </cell>
          <cell r="B60" t="str">
            <v>Revenues</v>
          </cell>
          <cell r="C60" t="str">
            <v>Kootha</v>
          </cell>
          <cell r="D60">
            <v>41760</v>
          </cell>
          <cell r="J60">
            <v>1182823.2077200001</v>
          </cell>
        </row>
        <row r="61">
          <cell r="A61" t="str">
            <v>Financial Actual</v>
          </cell>
          <cell r="B61" t="str">
            <v>Revenues</v>
          </cell>
          <cell r="C61" t="str">
            <v>Kootha</v>
          </cell>
          <cell r="D61">
            <v>41791</v>
          </cell>
          <cell r="J61">
            <v>1136616.0374800002</v>
          </cell>
        </row>
        <row r="62">
          <cell r="A62" t="str">
            <v>Financial Actual</v>
          </cell>
          <cell r="B62" t="str">
            <v>Revenues</v>
          </cell>
          <cell r="C62" t="str">
            <v>Surjek</v>
          </cell>
          <cell r="D62">
            <v>41456</v>
          </cell>
          <cell r="J62">
            <v>2406673.7462499999</v>
          </cell>
        </row>
        <row r="63">
          <cell r="A63" t="str">
            <v>Financial Actual</v>
          </cell>
          <cell r="B63" t="str">
            <v>Revenues</v>
          </cell>
          <cell r="C63" t="str">
            <v>Surjek</v>
          </cell>
          <cell r="D63">
            <v>41487</v>
          </cell>
          <cell r="J63">
            <v>2028377.0049999999</v>
          </cell>
        </row>
        <row r="64">
          <cell r="A64" t="str">
            <v>Financial Actual</v>
          </cell>
          <cell r="B64" t="str">
            <v>Revenues</v>
          </cell>
          <cell r="C64" t="str">
            <v>Surjek</v>
          </cell>
          <cell r="D64">
            <v>41518</v>
          </cell>
          <cell r="J64">
            <v>2241097.23875</v>
          </cell>
        </row>
        <row r="65">
          <cell r="A65" t="str">
            <v>Financial Actual</v>
          </cell>
          <cell r="B65" t="str">
            <v>Revenues</v>
          </cell>
          <cell r="C65" t="str">
            <v>Surjek</v>
          </cell>
          <cell r="D65">
            <v>41548</v>
          </cell>
          <cell r="J65">
            <v>2104393.5099999998</v>
          </cell>
        </row>
        <row r="66">
          <cell r="A66" t="str">
            <v>Financial Actual</v>
          </cell>
          <cell r="B66" t="str">
            <v>Revenues</v>
          </cell>
          <cell r="C66" t="str">
            <v>Surjek</v>
          </cell>
          <cell r="D66">
            <v>41579</v>
          </cell>
          <cell r="J66">
            <v>1921236.2224999999</v>
          </cell>
        </row>
        <row r="67">
          <cell r="A67" t="str">
            <v>Financial Actual</v>
          </cell>
          <cell r="B67" t="str">
            <v>Revenues</v>
          </cell>
          <cell r="C67" t="str">
            <v>Surjek</v>
          </cell>
          <cell r="D67">
            <v>41609</v>
          </cell>
          <cell r="J67">
            <v>2161522.17</v>
          </cell>
        </row>
        <row r="68">
          <cell r="A68" t="str">
            <v>Financial Actual</v>
          </cell>
          <cell r="B68" t="str">
            <v>Revenues</v>
          </cell>
          <cell r="C68" t="str">
            <v>Surjek</v>
          </cell>
          <cell r="D68">
            <v>41640</v>
          </cell>
          <cell r="J68">
            <v>3104730.2250000001</v>
          </cell>
        </row>
        <row r="69">
          <cell r="A69" t="str">
            <v>Financial Actual</v>
          </cell>
          <cell r="B69" t="str">
            <v>Revenues</v>
          </cell>
          <cell r="C69" t="str">
            <v>Surjek</v>
          </cell>
          <cell r="D69">
            <v>41671</v>
          </cell>
          <cell r="J69">
            <v>2116798.7124999999</v>
          </cell>
        </row>
        <row r="70">
          <cell r="A70" t="str">
            <v>Financial Actual</v>
          </cell>
          <cell r="B70" t="str">
            <v>Revenues</v>
          </cell>
          <cell r="C70" t="str">
            <v>Surjek</v>
          </cell>
          <cell r="D70">
            <v>41699</v>
          </cell>
          <cell r="J70">
            <v>2728427.88625</v>
          </cell>
        </row>
        <row r="71">
          <cell r="A71" t="str">
            <v>Financial Actual</v>
          </cell>
          <cell r="B71" t="str">
            <v>Revenues</v>
          </cell>
          <cell r="C71" t="str">
            <v>Surjek</v>
          </cell>
          <cell r="D71">
            <v>41730</v>
          </cell>
          <cell r="J71">
            <v>2259504.8675000002</v>
          </cell>
        </row>
        <row r="72">
          <cell r="A72" t="str">
            <v>Financial Actual</v>
          </cell>
          <cell r="B72" t="str">
            <v>Revenues</v>
          </cell>
          <cell r="C72" t="str">
            <v>Surjek</v>
          </cell>
          <cell r="D72">
            <v>41760</v>
          </cell>
          <cell r="J72">
            <v>2031569.2350000001</v>
          </cell>
        </row>
        <row r="73">
          <cell r="A73" t="str">
            <v>Financial Actual</v>
          </cell>
          <cell r="B73" t="str">
            <v>Revenues</v>
          </cell>
          <cell r="C73" t="str">
            <v>Surjek</v>
          </cell>
          <cell r="D73">
            <v>41791</v>
          </cell>
          <cell r="J73">
            <v>2245023.2324999999</v>
          </cell>
        </row>
        <row r="74">
          <cell r="A74" t="str">
            <v>Financial Actual</v>
          </cell>
          <cell r="B74" t="str">
            <v>Revenues</v>
          </cell>
          <cell r="C74" t="str">
            <v>Surjek</v>
          </cell>
          <cell r="D74">
            <v>41456</v>
          </cell>
          <cell r="J74">
            <v>4813347.4924999997</v>
          </cell>
        </row>
        <row r="75">
          <cell r="A75" t="str">
            <v>Financial Actual</v>
          </cell>
          <cell r="B75" t="str">
            <v>Revenues</v>
          </cell>
          <cell r="C75" t="str">
            <v>Surjek</v>
          </cell>
          <cell r="D75">
            <v>41487</v>
          </cell>
          <cell r="J75">
            <v>4056754.01</v>
          </cell>
        </row>
        <row r="76">
          <cell r="A76" t="str">
            <v>Financial Actual</v>
          </cell>
          <cell r="B76" t="str">
            <v>Revenues</v>
          </cell>
          <cell r="C76" t="str">
            <v>Surjek</v>
          </cell>
          <cell r="D76">
            <v>41518</v>
          </cell>
          <cell r="J76">
            <v>4482194.4775</v>
          </cell>
        </row>
        <row r="77">
          <cell r="A77" t="str">
            <v>Financial Actual</v>
          </cell>
          <cell r="B77" t="str">
            <v>Revenues</v>
          </cell>
          <cell r="C77" t="str">
            <v>Surjek</v>
          </cell>
          <cell r="D77">
            <v>41548</v>
          </cell>
          <cell r="J77">
            <v>4208787.0199999996</v>
          </cell>
        </row>
        <row r="78">
          <cell r="A78" t="str">
            <v>Financial Actual</v>
          </cell>
          <cell r="B78" t="str">
            <v>Revenues</v>
          </cell>
          <cell r="C78" t="str">
            <v>Surjek</v>
          </cell>
          <cell r="D78">
            <v>41579</v>
          </cell>
          <cell r="J78">
            <v>3842472.4449999998</v>
          </cell>
        </row>
        <row r="79">
          <cell r="A79" t="str">
            <v>Financial Actual</v>
          </cell>
          <cell r="B79" t="str">
            <v>Revenues</v>
          </cell>
          <cell r="C79" t="str">
            <v>Surjek</v>
          </cell>
          <cell r="D79">
            <v>41609</v>
          </cell>
          <cell r="J79">
            <v>4323044.34</v>
          </cell>
        </row>
        <row r="80">
          <cell r="A80" t="str">
            <v>Financial Actual</v>
          </cell>
          <cell r="B80" t="str">
            <v>Revenues</v>
          </cell>
          <cell r="C80" t="str">
            <v>Surjek</v>
          </cell>
          <cell r="D80">
            <v>41640</v>
          </cell>
          <cell r="J80">
            <v>6209460.4500000002</v>
          </cell>
        </row>
        <row r="81">
          <cell r="A81" t="str">
            <v>Financial Actual</v>
          </cell>
          <cell r="B81" t="str">
            <v>Revenues</v>
          </cell>
          <cell r="C81" t="str">
            <v>Surjek</v>
          </cell>
          <cell r="D81">
            <v>41671</v>
          </cell>
          <cell r="J81">
            <v>4633597.4249999998</v>
          </cell>
        </row>
        <row r="82">
          <cell r="A82" t="str">
            <v>Financial Actual</v>
          </cell>
          <cell r="B82" t="str">
            <v>Revenues</v>
          </cell>
          <cell r="C82" t="str">
            <v>Surjek</v>
          </cell>
          <cell r="D82">
            <v>41699</v>
          </cell>
          <cell r="J82">
            <v>5456855.7725</v>
          </cell>
        </row>
        <row r="83">
          <cell r="A83" t="str">
            <v>Financial Actual</v>
          </cell>
          <cell r="B83" t="str">
            <v>Revenues</v>
          </cell>
          <cell r="C83" t="str">
            <v>Surjek</v>
          </cell>
          <cell r="D83">
            <v>41730</v>
          </cell>
          <cell r="J83">
            <v>4519009.7350000003</v>
          </cell>
        </row>
        <row r="84">
          <cell r="A84" t="str">
            <v>Financial Actual</v>
          </cell>
          <cell r="B84" t="str">
            <v>Revenues</v>
          </cell>
          <cell r="C84" t="str">
            <v>Surjek</v>
          </cell>
          <cell r="D84">
            <v>41760</v>
          </cell>
          <cell r="J84">
            <v>4063138.47</v>
          </cell>
        </row>
        <row r="85">
          <cell r="A85" t="str">
            <v>Financial Actual</v>
          </cell>
          <cell r="B85" t="str">
            <v>Revenues</v>
          </cell>
          <cell r="C85" t="str">
            <v>Surjek</v>
          </cell>
          <cell r="D85">
            <v>41791</v>
          </cell>
          <cell r="J85">
            <v>4490046.4649999999</v>
          </cell>
        </row>
        <row r="86">
          <cell r="A86" t="str">
            <v>Financial Actual</v>
          </cell>
          <cell r="B86" t="str">
            <v>Revenues</v>
          </cell>
          <cell r="C86" t="str">
            <v>Surjek</v>
          </cell>
          <cell r="D86">
            <v>41456</v>
          </cell>
          <cell r="J86">
            <v>2117872.8966999999</v>
          </cell>
        </row>
        <row r="87">
          <cell r="A87" t="str">
            <v>Financial Actual</v>
          </cell>
          <cell r="B87" t="str">
            <v>Revenues</v>
          </cell>
          <cell r="C87" t="str">
            <v>Surjek</v>
          </cell>
          <cell r="D87">
            <v>41487</v>
          </cell>
          <cell r="J87">
            <v>1784971.7644</v>
          </cell>
        </row>
        <row r="88">
          <cell r="A88" t="str">
            <v>Financial Actual</v>
          </cell>
          <cell r="B88" t="str">
            <v>Revenues</v>
          </cell>
          <cell r="C88" t="str">
            <v>Surjek</v>
          </cell>
          <cell r="D88">
            <v>41518</v>
          </cell>
          <cell r="J88">
            <v>1972165.5701000001</v>
          </cell>
        </row>
        <row r="89">
          <cell r="A89" t="str">
            <v>Financial Actual</v>
          </cell>
          <cell r="B89" t="str">
            <v>Revenues</v>
          </cell>
          <cell r="C89" t="str">
            <v>Surjek</v>
          </cell>
          <cell r="D89">
            <v>41548</v>
          </cell>
          <cell r="J89">
            <v>1851866.2887999997</v>
          </cell>
        </row>
        <row r="90">
          <cell r="A90" t="str">
            <v>Financial Actual</v>
          </cell>
          <cell r="B90" t="str">
            <v>Revenues</v>
          </cell>
          <cell r="C90" t="str">
            <v>Surjek</v>
          </cell>
          <cell r="D90">
            <v>41579</v>
          </cell>
          <cell r="J90">
            <v>1690687.8758</v>
          </cell>
        </row>
        <row r="91">
          <cell r="A91" t="str">
            <v>Financial Actual</v>
          </cell>
          <cell r="B91" t="str">
            <v>Revenues</v>
          </cell>
          <cell r="C91" t="str">
            <v>Surjek</v>
          </cell>
          <cell r="D91">
            <v>41609</v>
          </cell>
          <cell r="J91">
            <v>1902139.5096</v>
          </cell>
        </row>
        <row r="92">
          <cell r="A92" t="str">
            <v>Financial Actual</v>
          </cell>
          <cell r="B92" t="str">
            <v>Revenues</v>
          </cell>
          <cell r="C92" t="str">
            <v>Surjek</v>
          </cell>
          <cell r="D92">
            <v>41640</v>
          </cell>
          <cell r="J92">
            <v>2732162.5980000002</v>
          </cell>
        </row>
        <row r="93">
          <cell r="A93" t="str">
            <v>Financial Actual</v>
          </cell>
          <cell r="B93" t="str">
            <v>Revenues</v>
          </cell>
          <cell r="C93" t="str">
            <v>Surjek</v>
          </cell>
          <cell r="D93">
            <v>41671</v>
          </cell>
          <cell r="J93">
            <v>2478782.8670000001</v>
          </cell>
        </row>
        <row r="94">
          <cell r="A94" t="str">
            <v>Financial Actual</v>
          </cell>
          <cell r="B94" t="str">
            <v>Revenues</v>
          </cell>
          <cell r="C94" t="str">
            <v>Surjek</v>
          </cell>
          <cell r="D94">
            <v>41699</v>
          </cell>
          <cell r="J94">
            <v>2401016.5399000002</v>
          </cell>
        </row>
        <row r="95">
          <cell r="A95" t="str">
            <v>Financial Actual</v>
          </cell>
          <cell r="B95" t="str">
            <v>Revenues</v>
          </cell>
          <cell r="C95" t="str">
            <v>Surjek</v>
          </cell>
          <cell r="D95">
            <v>41730</v>
          </cell>
          <cell r="J95">
            <v>1988364.2834000001</v>
          </cell>
        </row>
        <row r="96">
          <cell r="A96" t="str">
            <v>Financial Actual</v>
          </cell>
          <cell r="B96" t="str">
            <v>Revenues</v>
          </cell>
          <cell r="C96" t="str">
            <v>Surjek</v>
          </cell>
          <cell r="D96">
            <v>41760</v>
          </cell>
          <cell r="J96">
            <v>1787780.9268</v>
          </cell>
        </row>
        <row r="97">
          <cell r="A97" t="str">
            <v>Financial Actual</v>
          </cell>
          <cell r="B97" t="str">
            <v>Revenues</v>
          </cell>
          <cell r="C97" t="str">
            <v>Surjek</v>
          </cell>
          <cell r="D97">
            <v>41791</v>
          </cell>
          <cell r="J97">
            <v>1975620.4446</v>
          </cell>
        </row>
        <row r="98">
          <cell r="A98" t="str">
            <v>Financial Actual</v>
          </cell>
          <cell r="B98" t="str">
            <v>Revenues</v>
          </cell>
          <cell r="C98" t="str">
            <v>Surjek</v>
          </cell>
          <cell r="D98">
            <v>41456</v>
          </cell>
          <cell r="J98">
            <v>3850677.9939999999</v>
          </cell>
        </row>
        <row r="99">
          <cell r="A99" t="str">
            <v>Financial Actual</v>
          </cell>
          <cell r="B99" t="str">
            <v>Revenues</v>
          </cell>
          <cell r="C99" t="str">
            <v>Surjek</v>
          </cell>
          <cell r="D99">
            <v>41487</v>
          </cell>
          <cell r="J99">
            <v>3245403.2080000001</v>
          </cell>
        </row>
        <row r="100">
          <cell r="A100" t="str">
            <v>Financial Actual</v>
          </cell>
          <cell r="B100" t="str">
            <v>Revenues</v>
          </cell>
          <cell r="C100" t="str">
            <v>Surjek</v>
          </cell>
          <cell r="D100">
            <v>41518</v>
          </cell>
          <cell r="J100">
            <v>3585755.5820000004</v>
          </cell>
        </row>
        <row r="101">
          <cell r="A101" t="str">
            <v>Financial Actual</v>
          </cell>
          <cell r="B101" t="str">
            <v>Revenues</v>
          </cell>
          <cell r="C101" t="str">
            <v>Surjek</v>
          </cell>
          <cell r="D101">
            <v>41548</v>
          </cell>
          <cell r="J101">
            <v>3367029.6159999999</v>
          </cell>
        </row>
        <row r="102">
          <cell r="A102" t="str">
            <v>Financial Actual</v>
          </cell>
          <cell r="B102" t="str">
            <v>Revenues</v>
          </cell>
          <cell r="C102" t="str">
            <v>Surjek</v>
          </cell>
          <cell r="D102">
            <v>41579</v>
          </cell>
          <cell r="J102">
            <v>3073977.9560000002</v>
          </cell>
        </row>
        <row r="103">
          <cell r="A103" t="str">
            <v>Financial Actual</v>
          </cell>
          <cell r="B103" t="str">
            <v>Revenues</v>
          </cell>
          <cell r="C103" t="str">
            <v>Surjek</v>
          </cell>
          <cell r="D103">
            <v>41609</v>
          </cell>
          <cell r="J103">
            <v>3458435.4720000001</v>
          </cell>
        </row>
        <row r="104">
          <cell r="A104" t="str">
            <v>Financial Actual</v>
          </cell>
          <cell r="B104" t="str">
            <v>Revenues</v>
          </cell>
          <cell r="C104" t="str">
            <v>Surjek</v>
          </cell>
          <cell r="D104">
            <v>41640</v>
          </cell>
          <cell r="J104">
            <v>4967568.3600000003</v>
          </cell>
        </row>
        <row r="105">
          <cell r="A105" t="str">
            <v>Financial Actual</v>
          </cell>
          <cell r="B105" t="str">
            <v>Revenues</v>
          </cell>
          <cell r="C105" t="str">
            <v>Surjek</v>
          </cell>
          <cell r="D105">
            <v>41671</v>
          </cell>
          <cell r="J105">
            <v>4506877.9400000004</v>
          </cell>
        </row>
        <row r="106">
          <cell r="A106" t="str">
            <v>Financial Actual</v>
          </cell>
          <cell r="B106" t="str">
            <v>Revenues</v>
          </cell>
          <cell r="C106" t="str">
            <v>Surjek</v>
          </cell>
          <cell r="D106">
            <v>41699</v>
          </cell>
          <cell r="J106">
            <v>4365484.6179999998</v>
          </cell>
        </row>
        <row r="107">
          <cell r="A107" t="str">
            <v>Financial Actual</v>
          </cell>
          <cell r="B107" t="str">
            <v>Revenues</v>
          </cell>
          <cell r="C107" t="str">
            <v>Surjek</v>
          </cell>
          <cell r="D107">
            <v>41730</v>
          </cell>
          <cell r="J107">
            <v>4615207.7879999997</v>
          </cell>
        </row>
        <row r="108">
          <cell r="A108" t="str">
            <v>Financial Actual</v>
          </cell>
          <cell r="B108" t="str">
            <v>Revenues</v>
          </cell>
          <cell r="C108" t="str">
            <v>Surjek</v>
          </cell>
          <cell r="D108">
            <v>41760</v>
          </cell>
          <cell r="J108">
            <v>3250510.7760000005</v>
          </cell>
        </row>
        <row r="109">
          <cell r="A109" t="str">
            <v>Financial Actual</v>
          </cell>
          <cell r="B109" t="str">
            <v>Revenues</v>
          </cell>
          <cell r="C109" t="str">
            <v>Surjek</v>
          </cell>
          <cell r="D109">
            <v>41791</v>
          </cell>
          <cell r="J109">
            <v>3592037.1720000003</v>
          </cell>
        </row>
        <row r="110">
          <cell r="A110" t="str">
            <v>Financial Actual</v>
          </cell>
          <cell r="B110" t="str">
            <v>Revenues</v>
          </cell>
          <cell r="C110" t="str">
            <v>Surjek</v>
          </cell>
          <cell r="D110">
            <v>41456</v>
          </cell>
          <cell r="J110">
            <v>4139478.8435499985</v>
          </cell>
        </row>
        <row r="111">
          <cell r="A111" t="str">
            <v>Financial Actual</v>
          </cell>
          <cell r="B111" t="str">
            <v>Revenues</v>
          </cell>
          <cell r="C111" t="str">
            <v>Surjek</v>
          </cell>
          <cell r="D111">
            <v>41487</v>
          </cell>
          <cell r="J111">
            <v>3488808.4485999988</v>
          </cell>
        </row>
        <row r="112">
          <cell r="A112" t="str">
            <v>Financial Actual</v>
          </cell>
          <cell r="B112" t="str">
            <v>Revenues</v>
          </cell>
          <cell r="C112" t="str">
            <v>Surjek</v>
          </cell>
          <cell r="D112">
            <v>41518</v>
          </cell>
          <cell r="J112">
            <v>3854687.2506499989</v>
          </cell>
        </row>
        <row r="113">
          <cell r="A113" t="str">
            <v>Financial Actual</v>
          </cell>
          <cell r="B113" t="str">
            <v>Revenues</v>
          </cell>
          <cell r="C113" t="str">
            <v>Surjek</v>
          </cell>
          <cell r="D113">
            <v>41548</v>
          </cell>
          <cell r="J113">
            <v>3619556.8371999986</v>
          </cell>
        </row>
        <row r="114">
          <cell r="A114" t="str">
            <v>Financial Actual</v>
          </cell>
          <cell r="B114" t="str">
            <v>Revenues</v>
          </cell>
          <cell r="C114" t="str">
            <v>Surjek</v>
          </cell>
          <cell r="D114">
            <v>41579</v>
          </cell>
          <cell r="J114">
            <v>3304526.302699999</v>
          </cell>
        </row>
        <row r="115">
          <cell r="A115" t="str">
            <v>Financial Actual</v>
          </cell>
          <cell r="B115" t="str">
            <v>Revenues</v>
          </cell>
          <cell r="C115" t="str">
            <v>Surjek</v>
          </cell>
          <cell r="D115">
            <v>41609</v>
          </cell>
          <cell r="J115">
            <v>3717818.1323999991</v>
          </cell>
        </row>
        <row r="116">
          <cell r="A116" t="str">
            <v>Financial Actual</v>
          </cell>
          <cell r="B116" t="str">
            <v>Revenues</v>
          </cell>
          <cell r="C116" t="str">
            <v>Surjek</v>
          </cell>
          <cell r="D116">
            <v>41640</v>
          </cell>
          <cell r="J116">
            <v>5340135.9869999988</v>
          </cell>
        </row>
        <row r="117">
          <cell r="A117" t="str">
            <v>Financial Actual</v>
          </cell>
          <cell r="B117" t="str">
            <v>Revenues</v>
          </cell>
          <cell r="C117" t="str">
            <v>Surjek</v>
          </cell>
          <cell r="D117">
            <v>41671</v>
          </cell>
          <cell r="J117">
            <v>4844893.7854999984</v>
          </cell>
        </row>
        <row r="118">
          <cell r="A118" t="str">
            <v>Financial Actual</v>
          </cell>
          <cell r="B118" t="str">
            <v>Revenues</v>
          </cell>
          <cell r="C118" t="str">
            <v>Surjek</v>
          </cell>
          <cell r="D118">
            <v>41699</v>
          </cell>
          <cell r="J118">
            <v>4692895.9643499991</v>
          </cell>
        </row>
        <row r="119">
          <cell r="A119" t="str">
            <v>Financial Actual</v>
          </cell>
          <cell r="B119" t="str">
            <v>Revenues</v>
          </cell>
          <cell r="C119" t="str">
            <v>Surjek</v>
          </cell>
          <cell r="D119">
            <v>41730</v>
          </cell>
          <cell r="J119">
            <v>4886348.3721000003</v>
          </cell>
        </row>
        <row r="120">
          <cell r="A120" t="str">
            <v>Financial Actual</v>
          </cell>
          <cell r="B120" t="str">
            <v>Revenues</v>
          </cell>
          <cell r="C120" t="str">
            <v>Surjek</v>
          </cell>
          <cell r="D120">
            <v>41760</v>
          </cell>
          <cell r="J120">
            <v>3494299.084199999</v>
          </cell>
        </row>
        <row r="121">
          <cell r="A121" t="str">
            <v>Financial Actual</v>
          </cell>
          <cell r="B121" t="str">
            <v>Revenues</v>
          </cell>
          <cell r="C121" t="str">
            <v>Surjek</v>
          </cell>
          <cell r="D121">
            <v>41791</v>
          </cell>
          <cell r="J121">
            <v>3861439.9598999987</v>
          </cell>
        </row>
        <row r="122">
          <cell r="A122" t="str">
            <v>Financial Actual</v>
          </cell>
          <cell r="B122" t="str">
            <v>Revenues</v>
          </cell>
          <cell r="C122" t="str">
            <v>Jutik</v>
          </cell>
          <cell r="D122">
            <v>41456</v>
          </cell>
          <cell r="J122">
            <v>1766228.7212499999</v>
          </cell>
        </row>
        <row r="123">
          <cell r="A123" t="str">
            <v>Financial Actual</v>
          </cell>
          <cell r="B123" t="str">
            <v>Revenues</v>
          </cell>
          <cell r="C123" t="str">
            <v>Jutik</v>
          </cell>
          <cell r="D123">
            <v>41487</v>
          </cell>
          <cell r="J123">
            <v>1951422.76125</v>
          </cell>
        </row>
        <row r="124">
          <cell r="A124" t="str">
            <v>Financial Actual</v>
          </cell>
          <cell r="B124" t="str">
            <v>Revenues</v>
          </cell>
          <cell r="C124" t="str">
            <v>Jutik</v>
          </cell>
          <cell r="D124">
            <v>41518</v>
          </cell>
          <cell r="J124">
            <v>1699371.23875</v>
          </cell>
        </row>
        <row r="125">
          <cell r="A125" t="str">
            <v>Financial Actual</v>
          </cell>
          <cell r="B125" t="str">
            <v>Revenues</v>
          </cell>
          <cell r="C125" t="str">
            <v>Jutik</v>
          </cell>
          <cell r="D125">
            <v>41548</v>
          </cell>
          <cell r="J125">
            <v>1502189.2037500001</v>
          </cell>
        </row>
        <row r="126">
          <cell r="A126" t="str">
            <v>Financial Actual</v>
          </cell>
          <cell r="B126" t="str">
            <v>Revenues</v>
          </cell>
          <cell r="C126" t="str">
            <v>Jutik</v>
          </cell>
          <cell r="D126">
            <v>41579</v>
          </cell>
          <cell r="J126">
            <v>1650239.5062500001</v>
          </cell>
        </row>
        <row r="127">
          <cell r="A127" t="str">
            <v>Financial Actual</v>
          </cell>
          <cell r="B127" t="str">
            <v>Revenues</v>
          </cell>
          <cell r="C127" t="str">
            <v>Jutik</v>
          </cell>
          <cell r="D127">
            <v>41609</v>
          </cell>
          <cell r="J127">
            <v>1406546.085</v>
          </cell>
        </row>
        <row r="128">
          <cell r="A128" t="str">
            <v>Financial Actual</v>
          </cell>
          <cell r="B128" t="str">
            <v>Revenues</v>
          </cell>
          <cell r="C128" t="str">
            <v>Jutik</v>
          </cell>
          <cell r="D128">
            <v>41640</v>
          </cell>
          <cell r="J128">
            <v>2151540.1949999998</v>
          </cell>
        </row>
        <row r="129">
          <cell r="A129" t="str">
            <v>Financial Actual</v>
          </cell>
          <cell r="B129" t="str">
            <v>Revenues</v>
          </cell>
          <cell r="C129" t="str">
            <v>Jutik</v>
          </cell>
          <cell r="D129">
            <v>41671</v>
          </cell>
          <cell r="J129">
            <v>2191228.2262499998</v>
          </cell>
        </row>
        <row r="130">
          <cell r="A130" t="str">
            <v>Financial Actual</v>
          </cell>
          <cell r="B130" t="str">
            <v>Revenues</v>
          </cell>
          <cell r="C130" t="str">
            <v>Jutik</v>
          </cell>
          <cell r="D130">
            <v>41699</v>
          </cell>
          <cell r="J130">
            <v>1965526.61625</v>
          </cell>
        </row>
        <row r="131">
          <cell r="A131" t="str">
            <v>Financial Actual</v>
          </cell>
          <cell r="B131" t="str">
            <v>Revenues</v>
          </cell>
          <cell r="C131" t="str">
            <v>Jutik</v>
          </cell>
          <cell r="D131">
            <v>41730</v>
          </cell>
          <cell r="J131">
            <v>2084911.36</v>
          </cell>
        </row>
        <row r="132">
          <cell r="A132" t="str">
            <v>Financial Actual</v>
          </cell>
          <cell r="B132" t="str">
            <v>Revenues</v>
          </cell>
          <cell r="C132" t="str">
            <v>Jutik</v>
          </cell>
          <cell r="D132">
            <v>41760</v>
          </cell>
          <cell r="J132">
            <v>2053699.35375</v>
          </cell>
        </row>
        <row r="133">
          <cell r="A133" t="str">
            <v>Financial Actual</v>
          </cell>
          <cell r="B133" t="str">
            <v>Revenues</v>
          </cell>
          <cell r="C133" t="str">
            <v>Jutik</v>
          </cell>
          <cell r="D133">
            <v>41791</v>
          </cell>
          <cell r="J133">
            <v>2197266.9237500001</v>
          </cell>
        </row>
        <row r="134">
          <cell r="A134" t="str">
            <v>Financial Actual</v>
          </cell>
          <cell r="B134" t="str">
            <v>Revenues</v>
          </cell>
          <cell r="C134" t="str">
            <v>Jutik</v>
          </cell>
          <cell r="D134">
            <v>41456</v>
          </cell>
          <cell r="J134">
            <v>3532457.4424999999</v>
          </cell>
        </row>
        <row r="135">
          <cell r="A135" t="str">
            <v>Financial Actual</v>
          </cell>
          <cell r="B135" t="str">
            <v>Revenues</v>
          </cell>
          <cell r="C135" t="str">
            <v>Jutik</v>
          </cell>
          <cell r="D135">
            <v>41487</v>
          </cell>
          <cell r="J135">
            <v>3902845.5225</v>
          </cell>
        </row>
        <row r="136">
          <cell r="A136" t="str">
            <v>Financial Actual</v>
          </cell>
          <cell r="B136" t="str">
            <v>Revenues</v>
          </cell>
          <cell r="C136" t="str">
            <v>Jutik</v>
          </cell>
          <cell r="D136">
            <v>41518</v>
          </cell>
          <cell r="J136">
            <v>3398742.4775</v>
          </cell>
        </row>
        <row r="137">
          <cell r="A137" t="str">
            <v>Financial Actual</v>
          </cell>
          <cell r="B137" t="str">
            <v>Revenues</v>
          </cell>
          <cell r="C137" t="str">
            <v>Jutik</v>
          </cell>
          <cell r="D137">
            <v>41548</v>
          </cell>
          <cell r="J137">
            <v>3004378.4075000002</v>
          </cell>
        </row>
        <row r="138">
          <cell r="A138" t="str">
            <v>Financial Actual</v>
          </cell>
          <cell r="B138" t="str">
            <v>Revenues</v>
          </cell>
          <cell r="C138" t="str">
            <v>Jutik</v>
          </cell>
          <cell r="D138">
            <v>41579</v>
          </cell>
          <cell r="J138">
            <v>3300479.0125000002</v>
          </cell>
        </row>
        <row r="139">
          <cell r="A139" t="str">
            <v>Financial Actual</v>
          </cell>
          <cell r="B139" t="str">
            <v>Revenues</v>
          </cell>
          <cell r="C139" t="str">
            <v>Jutik</v>
          </cell>
          <cell r="D139">
            <v>41609</v>
          </cell>
          <cell r="J139">
            <v>2813092.17</v>
          </cell>
        </row>
        <row r="140">
          <cell r="A140" t="str">
            <v>Financial Actual</v>
          </cell>
          <cell r="B140" t="str">
            <v>Revenues</v>
          </cell>
          <cell r="C140" t="str">
            <v>Jutik</v>
          </cell>
          <cell r="D140">
            <v>41640</v>
          </cell>
          <cell r="J140">
            <v>4303080.3899999997</v>
          </cell>
        </row>
        <row r="141">
          <cell r="A141" t="str">
            <v>Financial Actual</v>
          </cell>
          <cell r="B141" t="str">
            <v>Revenues</v>
          </cell>
          <cell r="C141" t="str">
            <v>Jutik</v>
          </cell>
          <cell r="D141">
            <v>41671</v>
          </cell>
          <cell r="J141">
            <v>4382456.4524999997</v>
          </cell>
        </row>
        <row r="142">
          <cell r="A142" t="str">
            <v>Financial Actual</v>
          </cell>
          <cell r="B142" t="str">
            <v>Revenues</v>
          </cell>
          <cell r="C142" t="str">
            <v>Jutik</v>
          </cell>
          <cell r="D142">
            <v>41699</v>
          </cell>
          <cell r="J142">
            <v>3931053.2324999999</v>
          </cell>
        </row>
        <row r="143">
          <cell r="A143" t="str">
            <v>Financial Actual</v>
          </cell>
          <cell r="B143" t="str">
            <v>Revenues</v>
          </cell>
          <cell r="C143" t="str">
            <v>Jutik</v>
          </cell>
          <cell r="D143">
            <v>41730</v>
          </cell>
          <cell r="J143">
            <v>4169822.72</v>
          </cell>
        </row>
        <row r="144">
          <cell r="A144" t="str">
            <v>Financial Actual</v>
          </cell>
          <cell r="B144" t="str">
            <v>Revenues</v>
          </cell>
          <cell r="C144" t="str">
            <v>Jutik</v>
          </cell>
          <cell r="D144">
            <v>41760</v>
          </cell>
          <cell r="J144">
            <v>4107398.7075</v>
          </cell>
        </row>
        <row r="145">
          <cell r="A145" t="str">
            <v>Financial Actual</v>
          </cell>
          <cell r="B145" t="str">
            <v>Revenues</v>
          </cell>
          <cell r="C145" t="str">
            <v>Jutik</v>
          </cell>
          <cell r="D145">
            <v>41791</v>
          </cell>
          <cell r="J145">
            <v>4394533.8475000001</v>
          </cell>
        </row>
        <row r="146">
          <cell r="A146" t="str">
            <v>Financial Actual</v>
          </cell>
          <cell r="B146" t="str">
            <v>Revenues</v>
          </cell>
          <cell r="C146" t="str">
            <v>Jutik</v>
          </cell>
          <cell r="D146">
            <v>41456</v>
          </cell>
          <cell r="J146">
            <v>1554281.2747</v>
          </cell>
        </row>
        <row r="147">
          <cell r="A147" t="str">
            <v>Financial Actual</v>
          </cell>
          <cell r="B147" t="str">
            <v>Revenues</v>
          </cell>
          <cell r="C147" t="str">
            <v>Jutik</v>
          </cell>
          <cell r="D147">
            <v>41487</v>
          </cell>
          <cell r="J147">
            <v>1717252.0299</v>
          </cell>
        </row>
        <row r="148">
          <cell r="A148" t="str">
            <v>Financial Actual</v>
          </cell>
          <cell r="B148" t="str">
            <v>Revenues</v>
          </cell>
          <cell r="C148" t="str">
            <v>Jutik</v>
          </cell>
          <cell r="D148">
            <v>41518</v>
          </cell>
          <cell r="J148">
            <v>1495446.6901</v>
          </cell>
        </row>
        <row r="149">
          <cell r="A149" t="str">
            <v>Financial Actual</v>
          </cell>
          <cell r="B149" t="str">
            <v>Revenues</v>
          </cell>
          <cell r="C149" t="str">
            <v>Jutik</v>
          </cell>
          <cell r="D149">
            <v>41548</v>
          </cell>
          <cell r="J149">
            <v>1321926.4993</v>
          </cell>
        </row>
        <row r="150">
          <cell r="A150" t="str">
            <v>Financial Actual</v>
          </cell>
          <cell r="B150" t="str">
            <v>Revenues</v>
          </cell>
          <cell r="C150" t="str">
            <v>Jutik</v>
          </cell>
          <cell r="D150">
            <v>41579</v>
          </cell>
          <cell r="J150">
            <v>1452210.7655</v>
          </cell>
        </row>
        <row r="151">
          <cell r="A151" t="str">
            <v>Financial Actual</v>
          </cell>
          <cell r="B151" t="str">
            <v>Revenues</v>
          </cell>
          <cell r="C151" t="str">
            <v>Jutik</v>
          </cell>
          <cell r="D151">
            <v>41609</v>
          </cell>
          <cell r="J151">
            <v>1237760.5548</v>
          </cell>
        </row>
        <row r="152">
          <cell r="A152" t="str">
            <v>Financial Actual</v>
          </cell>
          <cell r="B152" t="str">
            <v>Revenues</v>
          </cell>
          <cell r="C152" t="str">
            <v>Jutik</v>
          </cell>
          <cell r="D152">
            <v>41640</v>
          </cell>
          <cell r="J152">
            <v>1893355.3716</v>
          </cell>
        </row>
        <row r="153">
          <cell r="A153" t="str">
            <v>Financial Actual</v>
          </cell>
          <cell r="B153" t="str">
            <v>Revenues</v>
          </cell>
          <cell r="C153" t="str">
            <v>Jutik</v>
          </cell>
          <cell r="D153">
            <v>41671</v>
          </cell>
          <cell r="J153">
            <v>1928280.8390999998</v>
          </cell>
        </row>
        <row r="154">
          <cell r="A154" t="str">
            <v>Financial Actual</v>
          </cell>
          <cell r="B154" t="str">
            <v>Revenues</v>
          </cell>
          <cell r="C154" t="str">
            <v>Jutik</v>
          </cell>
          <cell r="D154">
            <v>41699</v>
          </cell>
          <cell r="J154">
            <v>1729663.4223</v>
          </cell>
        </row>
        <row r="155">
          <cell r="A155" t="str">
            <v>Financial Actual</v>
          </cell>
          <cell r="B155" t="str">
            <v>Revenues</v>
          </cell>
          <cell r="C155" t="str">
            <v>Jutik</v>
          </cell>
          <cell r="D155">
            <v>41730</v>
          </cell>
          <cell r="J155">
            <v>1834721.9968000001</v>
          </cell>
        </row>
        <row r="156">
          <cell r="A156" t="str">
            <v>Financial Actual</v>
          </cell>
          <cell r="B156" t="str">
            <v>Revenues</v>
          </cell>
          <cell r="C156" t="str">
            <v>Jutik</v>
          </cell>
          <cell r="D156">
            <v>41760</v>
          </cell>
          <cell r="J156">
            <v>1807255.4313000001</v>
          </cell>
        </row>
        <row r="157">
          <cell r="A157" t="str">
            <v>Financial Actual</v>
          </cell>
          <cell r="B157" t="str">
            <v>Revenues</v>
          </cell>
          <cell r="C157" t="str">
            <v>Jutik</v>
          </cell>
          <cell r="D157">
            <v>41791</v>
          </cell>
          <cell r="J157">
            <v>1933594.8929000001</v>
          </cell>
        </row>
        <row r="158">
          <cell r="A158" t="str">
            <v>Financial Actual</v>
          </cell>
          <cell r="B158" t="str">
            <v>Revenues</v>
          </cell>
          <cell r="C158" t="str">
            <v>Jutik</v>
          </cell>
          <cell r="D158">
            <v>41456</v>
          </cell>
          <cell r="J158">
            <v>2825965.9539999999</v>
          </cell>
        </row>
        <row r="159">
          <cell r="A159" t="str">
            <v>Financial Actual</v>
          </cell>
          <cell r="B159" t="str">
            <v>Revenues</v>
          </cell>
          <cell r="C159" t="str">
            <v>Jutik</v>
          </cell>
          <cell r="D159">
            <v>41487</v>
          </cell>
          <cell r="J159">
            <v>2122276.4180000001</v>
          </cell>
        </row>
        <row r="160">
          <cell r="A160" t="str">
            <v>Financial Actual</v>
          </cell>
          <cell r="B160" t="str">
            <v>Revenues</v>
          </cell>
          <cell r="C160" t="str">
            <v>Jutik</v>
          </cell>
          <cell r="D160">
            <v>41518</v>
          </cell>
          <cell r="J160">
            <v>3718993.9819999998</v>
          </cell>
        </row>
        <row r="161">
          <cell r="A161" t="str">
            <v>Financial Actual</v>
          </cell>
          <cell r="B161" t="str">
            <v>Revenues</v>
          </cell>
          <cell r="C161" t="str">
            <v>Jutik</v>
          </cell>
          <cell r="D161">
            <v>41548</v>
          </cell>
          <cell r="J161">
            <v>3403502.7259999998</v>
          </cell>
        </row>
        <row r="162">
          <cell r="A162" t="str">
            <v>Financial Actual</v>
          </cell>
          <cell r="B162" t="str">
            <v>Revenues</v>
          </cell>
          <cell r="C162" t="str">
            <v>Jutik</v>
          </cell>
          <cell r="D162">
            <v>41579</v>
          </cell>
          <cell r="J162">
            <v>2640383.2100000004</v>
          </cell>
        </row>
        <row r="163">
          <cell r="A163" t="str">
            <v>Financial Actual</v>
          </cell>
          <cell r="B163" t="str">
            <v>Revenues</v>
          </cell>
          <cell r="C163" t="str">
            <v>Jutik</v>
          </cell>
          <cell r="D163">
            <v>41609</v>
          </cell>
          <cell r="J163">
            <v>3250473.736</v>
          </cell>
        </row>
        <row r="164">
          <cell r="A164" t="str">
            <v>Financial Actual</v>
          </cell>
          <cell r="B164" t="str">
            <v>Revenues</v>
          </cell>
          <cell r="C164" t="str">
            <v>Jutik</v>
          </cell>
          <cell r="D164">
            <v>41640</v>
          </cell>
          <cell r="J164">
            <v>3442464.3119999999</v>
          </cell>
        </row>
        <row r="165">
          <cell r="A165" t="str">
            <v>Financial Actual</v>
          </cell>
          <cell r="B165" t="str">
            <v>Revenues</v>
          </cell>
          <cell r="C165" t="str">
            <v>Jutik</v>
          </cell>
          <cell r="D165">
            <v>41671</v>
          </cell>
          <cell r="J165">
            <v>3505965.162</v>
          </cell>
        </row>
        <row r="166">
          <cell r="A166" t="str">
            <v>Financial Actual</v>
          </cell>
          <cell r="B166" t="str">
            <v>Revenues</v>
          </cell>
          <cell r="C166" t="str">
            <v>Jutik</v>
          </cell>
          <cell r="D166">
            <v>41699</v>
          </cell>
          <cell r="J166">
            <v>3144842.5860000001</v>
          </cell>
        </row>
        <row r="167">
          <cell r="A167" t="str">
            <v>Financial Actual</v>
          </cell>
          <cell r="B167" t="str">
            <v>Revenues</v>
          </cell>
          <cell r="C167" t="str">
            <v>Jutik</v>
          </cell>
          <cell r="D167">
            <v>41730</v>
          </cell>
          <cell r="J167">
            <v>3335858.1760000004</v>
          </cell>
        </row>
        <row r="168">
          <cell r="A168" t="str">
            <v>Financial Actual</v>
          </cell>
          <cell r="B168" t="str">
            <v>Revenues</v>
          </cell>
          <cell r="C168" t="str">
            <v>Jutik</v>
          </cell>
          <cell r="D168">
            <v>41760</v>
          </cell>
          <cell r="J168">
            <v>3285918.966</v>
          </cell>
        </row>
        <row r="169">
          <cell r="A169" t="str">
            <v>Financial Actual</v>
          </cell>
          <cell r="B169" t="str">
            <v>Revenues</v>
          </cell>
          <cell r="C169" t="str">
            <v>Jutik</v>
          </cell>
          <cell r="D169">
            <v>41791</v>
          </cell>
          <cell r="J169">
            <v>3515627.0780000002</v>
          </cell>
        </row>
        <row r="170">
          <cell r="A170" t="str">
            <v>Financial Actual</v>
          </cell>
          <cell r="B170" t="str">
            <v>Revenues</v>
          </cell>
          <cell r="C170" t="str">
            <v>Jutik</v>
          </cell>
          <cell r="D170">
            <v>41456</v>
          </cell>
          <cell r="J170">
            <v>3037913.400549999</v>
          </cell>
        </row>
        <row r="171">
          <cell r="A171" t="str">
            <v>Financial Actual</v>
          </cell>
          <cell r="B171" t="str">
            <v>Revenues</v>
          </cell>
          <cell r="C171" t="str">
            <v>Jutik</v>
          </cell>
          <cell r="D171">
            <v>41487</v>
          </cell>
          <cell r="J171">
            <v>3356447.1493499991</v>
          </cell>
        </row>
        <row r="172">
          <cell r="A172" t="str">
            <v>Financial Actual</v>
          </cell>
          <cell r="B172" t="str">
            <v>Revenues</v>
          </cell>
          <cell r="C172" t="str">
            <v>Jutik</v>
          </cell>
          <cell r="D172">
            <v>41518</v>
          </cell>
          <cell r="J172">
            <v>2922918.5306499992</v>
          </cell>
        </row>
        <row r="173">
          <cell r="A173" t="str">
            <v>Financial Actual</v>
          </cell>
          <cell r="B173" t="str">
            <v>Revenues</v>
          </cell>
          <cell r="C173" t="str">
            <v>Jutik</v>
          </cell>
          <cell r="D173">
            <v>41548</v>
          </cell>
          <cell r="J173">
            <v>2583765.4304499994</v>
          </cell>
        </row>
        <row r="174">
          <cell r="A174" t="str">
            <v>Financial Actual</v>
          </cell>
          <cell r="B174" t="str">
            <v>Revenues</v>
          </cell>
          <cell r="C174" t="str">
            <v>Jutik</v>
          </cell>
          <cell r="D174">
            <v>41579</v>
          </cell>
          <cell r="J174">
            <v>2838411.9507499994</v>
          </cell>
        </row>
        <row r="175">
          <cell r="A175" t="str">
            <v>Financial Actual</v>
          </cell>
          <cell r="B175" t="str">
            <v>Revenues</v>
          </cell>
          <cell r="C175" t="str">
            <v>Jutik</v>
          </cell>
          <cell r="D175">
            <v>41609</v>
          </cell>
          <cell r="J175">
            <v>2419259.2661999995</v>
          </cell>
        </row>
        <row r="176">
          <cell r="A176" t="str">
            <v>Financial Actual</v>
          </cell>
          <cell r="B176" t="str">
            <v>Revenues</v>
          </cell>
          <cell r="C176" t="str">
            <v>Jutik</v>
          </cell>
          <cell r="D176">
            <v>41640</v>
          </cell>
          <cell r="J176">
            <v>3700649.1353999986</v>
          </cell>
        </row>
        <row r="177">
          <cell r="A177" t="str">
            <v>Financial Actual</v>
          </cell>
          <cell r="B177" t="str">
            <v>Revenues</v>
          </cell>
          <cell r="C177" t="str">
            <v>Jutik</v>
          </cell>
          <cell r="D177">
            <v>41671</v>
          </cell>
          <cell r="J177">
            <v>3768912.5491499985</v>
          </cell>
        </row>
        <row r="178">
          <cell r="A178" t="str">
            <v>Financial Actual</v>
          </cell>
          <cell r="B178" t="str">
            <v>Revenues</v>
          </cell>
          <cell r="C178" t="str">
            <v>Jutik</v>
          </cell>
          <cell r="D178">
            <v>41699</v>
          </cell>
          <cell r="J178">
            <v>3380705.7799499989</v>
          </cell>
        </row>
        <row r="179">
          <cell r="A179" t="str">
            <v>Financial Actual</v>
          </cell>
          <cell r="B179" t="str">
            <v>Revenues</v>
          </cell>
          <cell r="C179" t="str">
            <v>Jutik</v>
          </cell>
          <cell r="D179">
            <v>41730</v>
          </cell>
          <cell r="J179">
            <v>3586047.5391999991</v>
          </cell>
        </row>
        <row r="180">
          <cell r="A180" t="str">
            <v>Financial Actual</v>
          </cell>
          <cell r="B180" t="str">
            <v>Revenues</v>
          </cell>
          <cell r="C180" t="str">
            <v>Jutik</v>
          </cell>
          <cell r="D180">
            <v>41760</v>
          </cell>
          <cell r="J180">
            <v>3032362.88845</v>
          </cell>
        </row>
        <row r="181">
          <cell r="A181" t="str">
            <v>Financial Actual</v>
          </cell>
          <cell r="B181" t="str">
            <v>Revenues</v>
          </cell>
          <cell r="C181" t="str">
            <v>Jutik</v>
          </cell>
          <cell r="D181">
            <v>41791</v>
          </cell>
          <cell r="J181">
            <v>3079299.10885</v>
          </cell>
        </row>
        <row r="182">
          <cell r="A182" t="str">
            <v>Financial Actual</v>
          </cell>
          <cell r="B182" t="str">
            <v>Expenses</v>
          </cell>
          <cell r="C182" t="str">
            <v>Kootha</v>
          </cell>
          <cell r="D182">
            <v>41456</v>
          </cell>
          <cell r="J182">
            <v>593751.84077137313</v>
          </cell>
        </row>
        <row r="183">
          <cell r="A183" t="str">
            <v>Financial Actual</v>
          </cell>
          <cell r="B183" t="str">
            <v>Expenses</v>
          </cell>
          <cell r="C183" t="str">
            <v>Kootha</v>
          </cell>
          <cell r="D183">
            <v>41487</v>
          </cell>
          <cell r="J183">
            <v>820393.03401412489</v>
          </cell>
        </row>
        <row r="184">
          <cell r="A184" t="str">
            <v>Financial Actual</v>
          </cell>
          <cell r="B184" t="str">
            <v>Expenses</v>
          </cell>
          <cell r="C184" t="str">
            <v>Kootha</v>
          </cell>
          <cell r="D184">
            <v>41518</v>
          </cell>
          <cell r="J184">
            <v>642291.58212862327</v>
          </cell>
        </row>
        <row r="185">
          <cell r="A185" t="str">
            <v>Financial Actual</v>
          </cell>
          <cell r="B185" t="str">
            <v>Expenses</v>
          </cell>
          <cell r="C185" t="str">
            <v>Kootha</v>
          </cell>
          <cell r="D185">
            <v>41548</v>
          </cell>
          <cell r="J185">
            <v>609639.97288837493</v>
          </cell>
        </row>
        <row r="186">
          <cell r="A186" t="str">
            <v>Financial Actual</v>
          </cell>
          <cell r="B186" t="str">
            <v>Expenses</v>
          </cell>
          <cell r="C186" t="str">
            <v>Kootha</v>
          </cell>
          <cell r="D186">
            <v>41579</v>
          </cell>
          <cell r="J186">
            <v>626073.16897124995</v>
          </cell>
        </row>
        <row r="187">
          <cell r="A187" t="str">
            <v>Financial Actual</v>
          </cell>
          <cell r="B187" t="str">
            <v>Expenses</v>
          </cell>
          <cell r="C187" t="str">
            <v>Kootha</v>
          </cell>
          <cell r="D187">
            <v>41609</v>
          </cell>
          <cell r="J187">
            <v>602153.37789750006</v>
          </cell>
        </row>
        <row r="188">
          <cell r="A188" t="str">
            <v>Financial Actual</v>
          </cell>
          <cell r="B188" t="str">
            <v>Expenses</v>
          </cell>
          <cell r="C188" t="str">
            <v>Kootha</v>
          </cell>
          <cell r="D188">
            <v>41640</v>
          </cell>
          <cell r="J188">
            <v>1146143.9846999997</v>
          </cell>
        </row>
        <row r="189">
          <cell r="A189" t="str">
            <v>Financial Actual</v>
          </cell>
          <cell r="B189" t="str">
            <v>Expenses</v>
          </cell>
          <cell r="C189" t="str">
            <v>Kootha</v>
          </cell>
          <cell r="D189">
            <v>41671</v>
          </cell>
          <cell r="J189">
            <v>964931.83751249989</v>
          </cell>
        </row>
        <row r="190">
          <cell r="A190" t="str">
            <v>Financial Actual</v>
          </cell>
          <cell r="B190" t="str">
            <v>Expenses</v>
          </cell>
          <cell r="C190" t="str">
            <v>Kootha</v>
          </cell>
          <cell r="D190">
            <v>41699</v>
          </cell>
          <cell r="J190">
            <v>962733.95790000004</v>
          </cell>
        </row>
        <row r="191">
          <cell r="A191" t="str">
            <v>Financial Actual</v>
          </cell>
          <cell r="B191" t="str">
            <v>Expenses</v>
          </cell>
          <cell r="C191" t="str">
            <v>Kootha</v>
          </cell>
          <cell r="D191">
            <v>41730</v>
          </cell>
          <cell r="J191">
            <v>964825.21760624985</v>
          </cell>
        </row>
        <row r="192">
          <cell r="A192" t="str">
            <v>Financial Actual</v>
          </cell>
          <cell r="B192" t="str">
            <v>Expenses</v>
          </cell>
          <cell r="C192" t="str">
            <v>Kootha</v>
          </cell>
          <cell r="D192">
            <v>41760</v>
          </cell>
          <cell r="J192">
            <v>1024534.78359375</v>
          </cell>
        </row>
        <row r="193">
          <cell r="A193" t="str">
            <v>Financial Actual</v>
          </cell>
          <cell r="B193" t="str">
            <v>Expenses</v>
          </cell>
          <cell r="C193" t="str">
            <v>Kootha</v>
          </cell>
          <cell r="D193">
            <v>41791</v>
          </cell>
          <cell r="J193">
            <v>1168045.22566875</v>
          </cell>
        </row>
        <row r="194">
          <cell r="A194" t="str">
            <v>Financial Actual</v>
          </cell>
          <cell r="B194" t="str">
            <v>Expenses</v>
          </cell>
          <cell r="C194" t="str">
            <v>Kootha</v>
          </cell>
          <cell r="D194">
            <v>41456</v>
          </cell>
          <cell r="J194">
            <v>276807.38497499918</v>
          </cell>
        </row>
        <row r="195">
          <cell r="A195" t="str">
            <v>Financial Actual</v>
          </cell>
          <cell r="B195" t="str">
            <v>Expenses</v>
          </cell>
          <cell r="C195" t="str">
            <v>Kootha</v>
          </cell>
          <cell r="D195">
            <v>41487</v>
          </cell>
          <cell r="J195">
            <v>382467.614925</v>
          </cell>
        </row>
        <row r="196">
          <cell r="A196" t="str">
            <v>Financial Actual</v>
          </cell>
          <cell r="B196" t="str">
            <v>Expenses</v>
          </cell>
          <cell r="C196" t="str">
            <v>Kootha</v>
          </cell>
          <cell r="D196">
            <v>41518</v>
          </cell>
          <cell r="J196">
            <v>299436.63502499921</v>
          </cell>
        </row>
        <row r="197">
          <cell r="A197" t="str">
            <v>Financial Actual</v>
          </cell>
          <cell r="B197" t="str">
            <v>Expenses</v>
          </cell>
          <cell r="C197" t="str">
            <v>Kootha</v>
          </cell>
          <cell r="D197">
            <v>41548</v>
          </cell>
          <cell r="J197">
            <v>284214.43957499997</v>
          </cell>
        </row>
        <row r="198">
          <cell r="A198" t="str">
            <v>Financial Actual</v>
          </cell>
          <cell r="B198" t="str">
            <v>Expenses</v>
          </cell>
          <cell r="C198" t="str">
            <v>Kootha</v>
          </cell>
          <cell r="D198">
            <v>41579</v>
          </cell>
          <cell r="J198">
            <v>291875.60325000004</v>
          </cell>
        </row>
        <row r="199">
          <cell r="A199" t="str">
            <v>Financial Actual</v>
          </cell>
          <cell r="B199" t="str">
            <v>Expenses</v>
          </cell>
          <cell r="C199" t="str">
            <v>Kootha</v>
          </cell>
          <cell r="D199">
            <v>41609</v>
          </cell>
          <cell r="J199">
            <v>280724.18550000002</v>
          </cell>
        </row>
        <row r="200">
          <cell r="A200" t="str">
            <v>Financial Actual</v>
          </cell>
          <cell r="B200" t="str">
            <v>Expenses</v>
          </cell>
          <cell r="C200" t="str">
            <v>Kootha</v>
          </cell>
          <cell r="D200">
            <v>41640</v>
          </cell>
          <cell r="J200">
            <v>534332.85999999987</v>
          </cell>
        </row>
        <row r="201">
          <cell r="A201" t="str">
            <v>Financial Actual</v>
          </cell>
          <cell r="B201" t="str">
            <v>Expenses</v>
          </cell>
          <cell r="C201" t="str">
            <v>Kootha</v>
          </cell>
          <cell r="D201">
            <v>41671</v>
          </cell>
          <cell r="J201">
            <v>449851.67249999999</v>
          </cell>
        </row>
        <row r="202">
          <cell r="A202" t="str">
            <v>Financial Actual</v>
          </cell>
          <cell r="B202" t="str">
            <v>Expenses</v>
          </cell>
          <cell r="C202" t="str">
            <v>Kootha</v>
          </cell>
          <cell r="D202">
            <v>41699</v>
          </cell>
          <cell r="J202">
            <v>448827.02</v>
          </cell>
        </row>
        <row r="203">
          <cell r="A203" t="str">
            <v>Financial Actual</v>
          </cell>
          <cell r="B203" t="str">
            <v>Expenses</v>
          </cell>
          <cell r="C203" t="str">
            <v>Kootha</v>
          </cell>
          <cell r="D203">
            <v>41730</v>
          </cell>
          <cell r="J203">
            <v>449801.96625</v>
          </cell>
        </row>
        <row r="204">
          <cell r="A204" t="str">
            <v>Financial Actual</v>
          </cell>
          <cell r="B204" t="str">
            <v>Expenses</v>
          </cell>
          <cell r="C204" t="str">
            <v>Kootha</v>
          </cell>
          <cell r="D204">
            <v>41760</v>
          </cell>
          <cell r="J204">
            <v>477638.59375</v>
          </cell>
        </row>
        <row r="205">
          <cell r="A205" t="str">
            <v>Financial Actual</v>
          </cell>
          <cell r="B205" t="str">
            <v>Expenses</v>
          </cell>
          <cell r="C205" t="str">
            <v>Kootha</v>
          </cell>
          <cell r="D205">
            <v>41791</v>
          </cell>
          <cell r="J205">
            <v>544543.22875000001</v>
          </cell>
        </row>
        <row r="206">
          <cell r="A206" t="str">
            <v>Financial Actual</v>
          </cell>
          <cell r="B206" t="str">
            <v>Expenses</v>
          </cell>
          <cell r="C206" t="str">
            <v>Kootha</v>
          </cell>
          <cell r="D206">
            <v>41456</v>
          </cell>
          <cell r="J206">
            <v>415211.07746249868</v>
          </cell>
        </row>
        <row r="207">
          <cell r="A207" t="str">
            <v>Financial Actual</v>
          </cell>
          <cell r="B207" t="str">
            <v>Expenses</v>
          </cell>
          <cell r="C207" t="str">
            <v>Kootha</v>
          </cell>
          <cell r="D207">
            <v>41487</v>
          </cell>
          <cell r="J207">
            <v>573701.42238750006</v>
          </cell>
        </row>
        <row r="208">
          <cell r="A208" t="str">
            <v>Financial Actual</v>
          </cell>
          <cell r="B208" t="str">
            <v>Expenses</v>
          </cell>
          <cell r="C208" t="str">
            <v>Kootha</v>
          </cell>
          <cell r="D208">
            <v>41518</v>
          </cell>
          <cell r="J208">
            <v>449154.95253749873</v>
          </cell>
        </row>
        <row r="209">
          <cell r="A209" t="str">
            <v>Financial Actual</v>
          </cell>
          <cell r="B209" t="str">
            <v>Expenses</v>
          </cell>
          <cell r="C209" t="str">
            <v>Kootha</v>
          </cell>
          <cell r="D209">
            <v>41548</v>
          </cell>
          <cell r="J209">
            <v>426321.65936249989</v>
          </cell>
        </row>
        <row r="210">
          <cell r="A210" t="str">
            <v>Financial Actual</v>
          </cell>
          <cell r="B210" t="str">
            <v>Expenses</v>
          </cell>
          <cell r="C210" t="str">
            <v>Kootha</v>
          </cell>
          <cell r="D210">
            <v>41579</v>
          </cell>
          <cell r="J210">
            <v>437813.40487499995</v>
          </cell>
        </row>
        <row r="211">
          <cell r="A211" t="str">
            <v>Financial Actual</v>
          </cell>
          <cell r="B211" t="str">
            <v>Expenses</v>
          </cell>
          <cell r="C211" t="str">
            <v>Kootha</v>
          </cell>
          <cell r="D211">
            <v>41609</v>
          </cell>
          <cell r="J211">
            <v>421086.27824999997</v>
          </cell>
        </row>
        <row r="212">
          <cell r="A212" t="str">
            <v>Financial Actual</v>
          </cell>
          <cell r="B212" t="str">
            <v>Expenses</v>
          </cell>
          <cell r="C212" t="str">
            <v>Kootha</v>
          </cell>
          <cell r="D212">
            <v>41640</v>
          </cell>
          <cell r="J212">
            <v>801499.2899999998</v>
          </cell>
        </row>
        <row r="213">
          <cell r="A213" t="str">
            <v>Financial Actual</v>
          </cell>
          <cell r="B213" t="str">
            <v>Expenses</v>
          </cell>
          <cell r="C213" t="str">
            <v>Kootha</v>
          </cell>
          <cell r="D213">
            <v>41671</v>
          </cell>
          <cell r="J213">
            <v>674777.50874999992</v>
          </cell>
        </row>
        <row r="214">
          <cell r="A214" t="str">
            <v>Financial Actual</v>
          </cell>
          <cell r="B214" t="str">
            <v>Expenses</v>
          </cell>
          <cell r="C214" t="str">
            <v>Kootha</v>
          </cell>
          <cell r="D214">
            <v>41699</v>
          </cell>
          <cell r="J214">
            <v>673240.53</v>
          </cell>
        </row>
        <row r="215">
          <cell r="A215" t="str">
            <v>Financial Actual</v>
          </cell>
          <cell r="B215" t="str">
            <v>Expenses</v>
          </cell>
          <cell r="C215" t="str">
            <v>Kootha</v>
          </cell>
          <cell r="D215">
            <v>41730</v>
          </cell>
          <cell r="J215">
            <v>674702.94937499997</v>
          </cell>
        </row>
        <row r="216">
          <cell r="A216" t="str">
            <v>Financial Actual</v>
          </cell>
          <cell r="B216" t="str">
            <v>Expenses</v>
          </cell>
          <cell r="C216" t="str">
            <v>Kootha</v>
          </cell>
          <cell r="D216">
            <v>41760</v>
          </cell>
          <cell r="J216">
            <v>716457.890625</v>
          </cell>
        </row>
        <row r="217">
          <cell r="A217" t="str">
            <v>Financial Actual</v>
          </cell>
          <cell r="B217" t="str">
            <v>Expenses</v>
          </cell>
          <cell r="C217" t="str">
            <v>Kootha</v>
          </cell>
          <cell r="D217">
            <v>41791</v>
          </cell>
          <cell r="J217">
            <v>816814.8431249999</v>
          </cell>
        </row>
        <row r="218">
          <cell r="A218" t="str">
            <v>Financial Actual</v>
          </cell>
          <cell r="B218" t="str">
            <v>Expenses</v>
          </cell>
          <cell r="C218" t="str">
            <v>Kootha</v>
          </cell>
          <cell r="D218">
            <v>41456</v>
          </cell>
          <cell r="J218">
            <v>360688.41072499886</v>
          </cell>
        </row>
        <row r="219">
          <cell r="A219" t="str">
            <v>Financial Actual</v>
          </cell>
          <cell r="B219" t="str">
            <v>Expenses</v>
          </cell>
          <cell r="C219" t="str">
            <v>Kootha</v>
          </cell>
          <cell r="D219">
            <v>41487</v>
          </cell>
          <cell r="J219">
            <v>498366.89217499993</v>
          </cell>
        </row>
        <row r="220">
          <cell r="A220" t="str">
            <v>Financial Actual</v>
          </cell>
          <cell r="B220" t="str">
            <v>Expenses</v>
          </cell>
          <cell r="C220" t="str">
            <v>Kootha</v>
          </cell>
          <cell r="D220">
            <v>41518</v>
          </cell>
          <cell r="J220">
            <v>390175.00927499885</v>
          </cell>
        </row>
        <row r="221">
          <cell r="A221" t="str">
            <v>Financial Actual</v>
          </cell>
          <cell r="B221" t="str">
            <v>Expenses</v>
          </cell>
          <cell r="C221" t="str">
            <v>Kootha</v>
          </cell>
          <cell r="D221">
            <v>41548</v>
          </cell>
          <cell r="J221">
            <v>370340.02732499992</v>
          </cell>
        </row>
        <row r="222">
          <cell r="A222" t="str">
            <v>Financial Actual</v>
          </cell>
          <cell r="B222" t="str">
            <v>Expenses</v>
          </cell>
          <cell r="C222" t="str">
            <v>Kootha</v>
          </cell>
          <cell r="D222">
            <v>41579</v>
          </cell>
          <cell r="J222">
            <v>380322.75574999995</v>
          </cell>
        </row>
        <row r="223">
          <cell r="A223" t="str">
            <v>Financial Actual</v>
          </cell>
          <cell r="B223" t="str">
            <v>Expenses</v>
          </cell>
          <cell r="C223" t="str">
            <v>Kootha</v>
          </cell>
          <cell r="D223">
            <v>41609</v>
          </cell>
          <cell r="J223">
            <v>365792.12049999996</v>
          </cell>
        </row>
        <row r="224">
          <cell r="A224" t="str">
            <v>Financial Actual</v>
          </cell>
          <cell r="B224" t="str">
            <v>Expenses</v>
          </cell>
          <cell r="C224" t="str">
            <v>Kootha</v>
          </cell>
          <cell r="D224">
            <v>41640</v>
          </cell>
          <cell r="J224">
            <v>459526.25959999987</v>
          </cell>
        </row>
        <row r="225">
          <cell r="A225" t="str">
            <v>Financial Actual</v>
          </cell>
          <cell r="B225" t="str">
            <v>Expenses</v>
          </cell>
          <cell r="C225" t="str">
            <v>Kootha</v>
          </cell>
          <cell r="D225">
            <v>41671</v>
          </cell>
          <cell r="J225">
            <v>386872.43834999995</v>
          </cell>
        </row>
        <row r="226">
          <cell r="A226" t="str">
            <v>Financial Actual</v>
          </cell>
          <cell r="B226" t="str">
            <v>Expenses</v>
          </cell>
          <cell r="C226" t="str">
            <v>Kootha</v>
          </cell>
          <cell r="D226">
            <v>41699</v>
          </cell>
          <cell r="J226">
            <v>385991.23719999997</v>
          </cell>
        </row>
        <row r="227">
          <cell r="A227" t="str">
            <v>Financial Actual</v>
          </cell>
          <cell r="B227" t="str">
            <v>Expenses</v>
          </cell>
          <cell r="C227" t="str">
            <v>Kootha</v>
          </cell>
          <cell r="D227">
            <v>41730</v>
          </cell>
          <cell r="J227">
            <v>386829.69097499992</v>
          </cell>
        </row>
        <row r="228">
          <cell r="A228" t="str">
            <v>Financial Actual</v>
          </cell>
          <cell r="B228" t="str">
            <v>Expenses</v>
          </cell>
          <cell r="C228" t="str">
            <v>Kootha</v>
          </cell>
          <cell r="D228">
            <v>41760</v>
          </cell>
          <cell r="J228">
            <v>410769.19062499999</v>
          </cell>
        </row>
        <row r="229">
          <cell r="A229" t="str">
            <v>Financial Actual</v>
          </cell>
          <cell r="B229" t="str">
            <v>Expenses</v>
          </cell>
          <cell r="C229" t="str">
            <v>Kootha</v>
          </cell>
          <cell r="D229">
            <v>41791</v>
          </cell>
          <cell r="J229">
            <v>468307.17672499991</v>
          </cell>
        </row>
        <row r="230">
          <cell r="A230" t="str">
            <v>Financial Actual</v>
          </cell>
          <cell r="B230" t="str">
            <v>Expenses</v>
          </cell>
          <cell r="C230" t="str">
            <v>Kootha</v>
          </cell>
          <cell r="D230">
            <v>41456</v>
          </cell>
          <cell r="J230">
            <v>226478.76952499934</v>
          </cell>
        </row>
        <row r="231">
          <cell r="A231" t="str">
            <v>Financial Actual</v>
          </cell>
          <cell r="B231" t="str">
            <v>Expenses</v>
          </cell>
          <cell r="C231" t="str">
            <v>Kootha</v>
          </cell>
          <cell r="D231">
            <v>41487</v>
          </cell>
          <cell r="J231">
            <v>312928.04857500002</v>
          </cell>
        </row>
        <row r="232">
          <cell r="A232" t="str">
            <v>Financial Actual</v>
          </cell>
          <cell r="B232" t="str">
            <v>Expenses</v>
          </cell>
          <cell r="C232" t="str">
            <v>Kootha</v>
          </cell>
          <cell r="D232">
            <v>41518</v>
          </cell>
          <cell r="J232">
            <v>244993.61047499935</v>
          </cell>
        </row>
        <row r="233">
          <cell r="A233" t="str">
            <v>Financial Actual</v>
          </cell>
          <cell r="B233" t="str">
            <v>Expenses</v>
          </cell>
          <cell r="C233" t="str">
            <v>Kootha</v>
          </cell>
          <cell r="D233">
            <v>41548</v>
          </cell>
          <cell r="J233">
            <v>232539.08692499998</v>
          </cell>
        </row>
        <row r="234">
          <cell r="A234" t="str">
            <v>Financial Actual</v>
          </cell>
          <cell r="B234" t="str">
            <v>Expenses</v>
          </cell>
          <cell r="C234" t="str">
            <v>Kootha</v>
          </cell>
          <cell r="D234">
            <v>41579</v>
          </cell>
          <cell r="J234">
            <v>238807.31175000002</v>
          </cell>
        </row>
        <row r="235">
          <cell r="A235" t="str">
            <v>Financial Actual</v>
          </cell>
          <cell r="B235" t="str">
            <v>Expenses</v>
          </cell>
          <cell r="C235" t="str">
            <v>Kootha</v>
          </cell>
          <cell r="D235">
            <v>41609</v>
          </cell>
          <cell r="J235">
            <v>229683.42450000002</v>
          </cell>
        </row>
        <row r="236">
          <cell r="A236" t="str">
            <v>Financial Actual</v>
          </cell>
          <cell r="B236" t="str">
            <v>Expenses</v>
          </cell>
          <cell r="C236" t="str">
            <v>Kootha</v>
          </cell>
          <cell r="D236">
            <v>41640</v>
          </cell>
          <cell r="J236">
            <v>288539.74439999997</v>
          </cell>
        </row>
        <row r="237">
          <cell r="A237" t="str">
            <v>Financial Actual</v>
          </cell>
          <cell r="B237" t="str">
            <v>Expenses</v>
          </cell>
          <cell r="C237" t="str">
            <v>Kootha</v>
          </cell>
          <cell r="D237">
            <v>41671</v>
          </cell>
          <cell r="J237">
            <v>242919.90315</v>
          </cell>
        </row>
        <row r="238">
          <cell r="A238" t="str">
            <v>Financial Actual</v>
          </cell>
          <cell r="B238" t="str">
            <v>Expenses</v>
          </cell>
          <cell r="C238" t="str">
            <v>Kootha</v>
          </cell>
          <cell r="D238">
            <v>41699</v>
          </cell>
          <cell r="J238">
            <v>242366.59080000003</v>
          </cell>
        </row>
        <row r="239">
          <cell r="A239" t="str">
            <v>Financial Actual</v>
          </cell>
          <cell r="B239" t="str">
            <v>Expenses</v>
          </cell>
          <cell r="C239" t="str">
            <v>Kootha</v>
          </cell>
          <cell r="D239">
            <v>41730</v>
          </cell>
          <cell r="J239">
            <v>242893.06177500001</v>
          </cell>
        </row>
        <row r="240">
          <cell r="A240" t="str">
            <v>Financial Actual</v>
          </cell>
          <cell r="B240" t="str">
            <v>Expenses</v>
          </cell>
          <cell r="C240" t="str">
            <v>Kootha</v>
          </cell>
          <cell r="D240">
            <v>41760</v>
          </cell>
          <cell r="J240">
            <v>257924.84062500004</v>
          </cell>
        </row>
        <row r="241">
          <cell r="A241" t="str">
            <v>Financial Actual</v>
          </cell>
          <cell r="B241" t="str">
            <v>Expenses</v>
          </cell>
          <cell r="C241" t="str">
            <v>Kootha</v>
          </cell>
          <cell r="D241">
            <v>41791</v>
          </cell>
          <cell r="J241">
            <v>294053.34352500003</v>
          </cell>
        </row>
        <row r="242">
          <cell r="A242" t="str">
            <v>Financial Actual</v>
          </cell>
          <cell r="B242" t="str">
            <v>Expenses</v>
          </cell>
          <cell r="C242" t="str">
            <v>Kootha</v>
          </cell>
          <cell r="D242">
            <v>41456</v>
          </cell>
          <cell r="J242">
            <v>255837.1285374992</v>
          </cell>
        </row>
        <row r="243">
          <cell r="A243" t="str">
            <v>Financial Actual</v>
          </cell>
          <cell r="B243" t="str">
            <v>Expenses</v>
          </cell>
          <cell r="C243" t="str">
            <v>Kootha</v>
          </cell>
          <cell r="D243">
            <v>41487</v>
          </cell>
          <cell r="J243">
            <v>353492.79561249999</v>
          </cell>
        </row>
        <row r="244">
          <cell r="A244" t="str">
            <v>Financial Actual</v>
          </cell>
          <cell r="B244" t="str">
            <v>Expenses</v>
          </cell>
          <cell r="C244" t="str">
            <v>Kootha</v>
          </cell>
          <cell r="D244">
            <v>41518</v>
          </cell>
          <cell r="J244">
            <v>276752.04146249924</v>
          </cell>
        </row>
        <row r="245">
          <cell r="A245" t="str">
            <v>Financial Actual</v>
          </cell>
          <cell r="B245" t="str">
            <v>Expenses</v>
          </cell>
          <cell r="C245" t="str">
            <v>Kootha</v>
          </cell>
          <cell r="D245">
            <v>41548</v>
          </cell>
          <cell r="J245">
            <v>262683.04263749992</v>
          </cell>
        </row>
        <row r="246">
          <cell r="A246" t="str">
            <v>Financial Actual</v>
          </cell>
          <cell r="B246" t="str">
            <v>Expenses</v>
          </cell>
          <cell r="C246" t="str">
            <v>Kootha</v>
          </cell>
          <cell r="D246">
            <v>41579</v>
          </cell>
          <cell r="J246">
            <v>269763.81512500002</v>
          </cell>
        </row>
        <row r="247">
          <cell r="A247" t="str">
            <v>Financial Actual</v>
          </cell>
          <cell r="B247" t="str">
            <v>Expenses</v>
          </cell>
          <cell r="C247" t="str">
            <v>Kootha</v>
          </cell>
          <cell r="D247">
            <v>41609</v>
          </cell>
          <cell r="J247">
            <v>259457.20175000001</v>
          </cell>
        </row>
        <row r="248">
          <cell r="A248" t="str">
            <v>Financial Actual</v>
          </cell>
          <cell r="B248" t="str">
            <v>Expenses</v>
          </cell>
          <cell r="C248" t="str">
            <v>Kootha</v>
          </cell>
          <cell r="D248">
            <v>41640</v>
          </cell>
          <cell r="J248">
            <v>325943.04459999991</v>
          </cell>
        </row>
        <row r="249">
          <cell r="A249" t="str">
            <v>Financial Actual</v>
          </cell>
          <cell r="B249" t="str">
            <v>Expenses</v>
          </cell>
          <cell r="C249" t="str">
            <v>Kootha</v>
          </cell>
          <cell r="D249">
            <v>41671</v>
          </cell>
          <cell r="J249">
            <v>274409.52022499999</v>
          </cell>
        </row>
        <row r="250">
          <cell r="A250" t="str">
            <v>Financial Actual</v>
          </cell>
          <cell r="B250" t="str">
            <v>Expenses</v>
          </cell>
          <cell r="C250" t="str">
            <v>Kootha</v>
          </cell>
          <cell r="D250">
            <v>41699</v>
          </cell>
          <cell r="J250">
            <v>273784.48220000003</v>
          </cell>
        </row>
        <row r="251">
          <cell r="A251" t="str">
            <v>Financial Actual</v>
          </cell>
          <cell r="B251" t="str">
            <v>Expenses</v>
          </cell>
          <cell r="C251" t="str">
            <v>Kootha</v>
          </cell>
          <cell r="D251">
            <v>41730</v>
          </cell>
          <cell r="J251">
            <v>274379.19941249996</v>
          </cell>
        </row>
        <row r="252">
          <cell r="A252" t="str">
            <v>Financial Actual</v>
          </cell>
          <cell r="B252" t="str">
            <v>Expenses</v>
          </cell>
          <cell r="C252" t="str">
            <v>Kootha</v>
          </cell>
          <cell r="D252">
            <v>41760</v>
          </cell>
          <cell r="J252">
            <v>291359.54218749999</v>
          </cell>
        </row>
        <row r="253">
          <cell r="A253" t="str">
            <v>Financial Actual</v>
          </cell>
          <cell r="B253" t="str">
            <v>Expenses</v>
          </cell>
          <cell r="C253" t="str">
            <v>Kootha</v>
          </cell>
          <cell r="D253">
            <v>41791</v>
          </cell>
          <cell r="J253">
            <v>332171.36953749997</v>
          </cell>
        </row>
        <row r="254">
          <cell r="A254" t="str">
            <v>Financial Actual</v>
          </cell>
          <cell r="B254" t="str">
            <v>Expenses</v>
          </cell>
          <cell r="C254" t="str">
            <v>Kootha</v>
          </cell>
          <cell r="D254">
            <v>41456</v>
          </cell>
          <cell r="J254">
            <v>176150.15407499947</v>
          </cell>
        </row>
        <row r="255">
          <cell r="A255" t="str">
            <v>Financial Actual</v>
          </cell>
          <cell r="B255" t="str">
            <v>Expenses</v>
          </cell>
          <cell r="C255" t="str">
            <v>Kootha</v>
          </cell>
          <cell r="D255">
            <v>41487</v>
          </cell>
          <cell r="J255">
            <v>243388.48222500001</v>
          </cell>
        </row>
        <row r="256">
          <cell r="A256" t="str">
            <v>Financial Actual</v>
          </cell>
          <cell r="B256" t="str">
            <v>Expenses</v>
          </cell>
          <cell r="C256" t="str">
            <v>Kootha</v>
          </cell>
          <cell r="D256">
            <v>41518</v>
          </cell>
          <cell r="J256">
            <v>190550.58592499947</v>
          </cell>
        </row>
        <row r="257">
          <cell r="A257" t="str">
            <v>Financial Actual</v>
          </cell>
          <cell r="B257" t="str">
            <v>Expenses</v>
          </cell>
          <cell r="C257" t="str">
            <v>Kootha</v>
          </cell>
          <cell r="D257">
            <v>41548</v>
          </cell>
          <cell r="J257">
            <v>180863.73427499997</v>
          </cell>
        </row>
        <row r="258">
          <cell r="A258" t="str">
            <v>Financial Actual</v>
          </cell>
          <cell r="B258" t="str">
            <v>Expenses</v>
          </cell>
          <cell r="C258" t="str">
            <v>Kootha</v>
          </cell>
          <cell r="D258">
            <v>41579</v>
          </cell>
          <cell r="J258">
            <v>185739.02025</v>
          </cell>
        </row>
        <row r="259">
          <cell r="A259" t="str">
            <v>Financial Actual</v>
          </cell>
          <cell r="B259" t="str">
            <v>Expenses</v>
          </cell>
          <cell r="C259" t="str">
            <v>Kootha</v>
          </cell>
          <cell r="D259">
            <v>41609</v>
          </cell>
          <cell r="J259">
            <v>178642.66350000002</v>
          </cell>
        </row>
        <row r="260">
          <cell r="A260" t="str">
            <v>Financial Actual</v>
          </cell>
          <cell r="B260" t="str">
            <v>Expenses</v>
          </cell>
          <cell r="C260" t="str">
            <v>Kootha</v>
          </cell>
          <cell r="D260">
            <v>41640</v>
          </cell>
          <cell r="J260">
            <v>224419.80119999996</v>
          </cell>
        </row>
        <row r="261">
          <cell r="A261" t="str">
            <v>Financial Actual</v>
          </cell>
          <cell r="B261" t="str">
            <v>Expenses</v>
          </cell>
          <cell r="C261" t="str">
            <v>Kootha</v>
          </cell>
          <cell r="D261">
            <v>41671</v>
          </cell>
          <cell r="J261">
            <v>188937.70244999998</v>
          </cell>
        </row>
        <row r="262">
          <cell r="A262" t="str">
            <v>Financial Actual</v>
          </cell>
          <cell r="B262" t="str">
            <v>Expenses</v>
          </cell>
          <cell r="C262" t="str">
            <v>Kootha</v>
          </cell>
          <cell r="D262">
            <v>41699</v>
          </cell>
          <cell r="J262">
            <v>188507.34840000002</v>
          </cell>
        </row>
        <row r="263">
          <cell r="A263" t="str">
            <v>Financial Actual</v>
          </cell>
          <cell r="B263" t="str">
            <v>Expenses</v>
          </cell>
          <cell r="C263" t="str">
            <v>Kootha</v>
          </cell>
          <cell r="D263">
            <v>41730</v>
          </cell>
          <cell r="J263">
            <v>188916.82582500001</v>
          </cell>
        </row>
        <row r="264">
          <cell r="A264" t="str">
            <v>Financial Actual</v>
          </cell>
          <cell r="B264" t="str">
            <v>Expenses</v>
          </cell>
          <cell r="C264" t="str">
            <v>Kootha</v>
          </cell>
          <cell r="D264">
            <v>41760</v>
          </cell>
          <cell r="J264">
            <v>200608.20937500001</v>
          </cell>
        </row>
        <row r="265">
          <cell r="A265" t="str">
            <v>Financial Actual</v>
          </cell>
          <cell r="B265" t="str">
            <v>Expenses</v>
          </cell>
          <cell r="C265" t="str">
            <v>Kootha</v>
          </cell>
          <cell r="D265">
            <v>41791</v>
          </cell>
          <cell r="J265">
            <v>228708.15607500001</v>
          </cell>
        </row>
        <row r="266">
          <cell r="A266" t="str">
            <v>Financial Actual</v>
          </cell>
          <cell r="B266" t="str">
            <v>Expenses</v>
          </cell>
          <cell r="C266" t="str">
            <v>Kootha</v>
          </cell>
          <cell r="D266">
            <v>41456</v>
          </cell>
          <cell r="J266">
            <v>1153364.1040624965</v>
          </cell>
        </row>
        <row r="267">
          <cell r="A267" t="str">
            <v>Financial Actual</v>
          </cell>
          <cell r="B267" t="str">
            <v>Expenses</v>
          </cell>
          <cell r="C267" t="str">
            <v>Kootha</v>
          </cell>
          <cell r="D267">
            <v>41487</v>
          </cell>
          <cell r="J267">
            <v>1593615.0621875001</v>
          </cell>
        </row>
        <row r="268">
          <cell r="A268" t="str">
            <v>Financial Actual</v>
          </cell>
          <cell r="B268" t="str">
            <v>Expenses</v>
          </cell>
          <cell r="C268" t="str">
            <v>Kootha</v>
          </cell>
          <cell r="D268">
            <v>41518</v>
          </cell>
          <cell r="J268">
            <v>1247652.6459374966</v>
          </cell>
        </row>
        <row r="269">
          <cell r="A269" t="str">
            <v>Financial Actual</v>
          </cell>
          <cell r="B269" t="str">
            <v>Expenses</v>
          </cell>
          <cell r="C269" t="str">
            <v>Kootha</v>
          </cell>
          <cell r="D269">
            <v>41548</v>
          </cell>
          <cell r="J269">
            <v>1184226.8315625</v>
          </cell>
        </row>
        <row r="270">
          <cell r="A270" t="str">
            <v>Financial Actual</v>
          </cell>
          <cell r="B270" t="str">
            <v>Expenses</v>
          </cell>
          <cell r="C270" t="str">
            <v>Kootha</v>
          </cell>
          <cell r="D270">
            <v>41579</v>
          </cell>
          <cell r="J270">
            <v>1216148.346875</v>
          </cell>
        </row>
        <row r="271">
          <cell r="A271" t="str">
            <v>Financial Actual</v>
          </cell>
          <cell r="B271" t="str">
            <v>Expenses</v>
          </cell>
          <cell r="C271" t="str">
            <v>Kootha</v>
          </cell>
          <cell r="D271">
            <v>41609</v>
          </cell>
          <cell r="J271">
            <v>1169684.1062500002</v>
          </cell>
        </row>
        <row r="272">
          <cell r="A272" t="str">
            <v>Financial Actual</v>
          </cell>
          <cell r="B272" t="str">
            <v>Expenses</v>
          </cell>
          <cell r="C272" t="str">
            <v>Kootha</v>
          </cell>
          <cell r="D272">
            <v>41640</v>
          </cell>
          <cell r="J272">
            <v>1469415.3649999998</v>
          </cell>
        </row>
        <row r="273">
          <cell r="A273" t="str">
            <v>Financial Actual</v>
          </cell>
          <cell r="B273" t="str">
            <v>Expenses</v>
          </cell>
          <cell r="C273" t="str">
            <v>Kootha</v>
          </cell>
          <cell r="D273">
            <v>41671</v>
          </cell>
          <cell r="J273">
            <v>1237092.099375</v>
          </cell>
        </row>
        <row r="274">
          <cell r="A274" t="str">
            <v>Financial Actual</v>
          </cell>
          <cell r="B274" t="str">
            <v>Expenses</v>
          </cell>
          <cell r="C274" t="str">
            <v>Kootha</v>
          </cell>
          <cell r="D274">
            <v>41699</v>
          </cell>
          <cell r="J274">
            <v>1234274.3050000002</v>
          </cell>
        </row>
        <row r="275">
          <cell r="A275" t="str">
            <v>Financial Actual</v>
          </cell>
          <cell r="B275" t="str">
            <v>Expenses</v>
          </cell>
          <cell r="C275" t="str">
            <v>Kootha</v>
          </cell>
          <cell r="D275">
            <v>41730</v>
          </cell>
          <cell r="J275">
            <v>1236955.4071875</v>
          </cell>
        </row>
        <row r="276">
          <cell r="A276" t="str">
            <v>Financial Actual</v>
          </cell>
          <cell r="B276" t="str">
            <v>Expenses</v>
          </cell>
          <cell r="C276" t="str">
            <v>Kootha</v>
          </cell>
          <cell r="D276">
            <v>41760</v>
          </cell>
          <cell r="J276">
            <v>1313506.1328125</v>
          </cell>
        </row>
        <row r="277">
          <cell r="A277" t="str">
            <v>Financial Actual</v>
          </cell>
          <cell r="B277" t="str">
            <v>Expenses</v>
          </cell>
          <cell r="C277" t="str">
            <v>Kootha</v>
          </cell>
          <cell r="D277">
            <v>41791</v>
          </cell>
          <cell r="J277">
            <v>1497493.8790625001</v>
          </cell>
        </row>
        <row r="278">
          <cell r="A278" t="str">
            <v>Financial Actual</v>
          </cell>
          <cell r="B278" t="str">
            <v>Expenses</v>
          </cell>
          <cell r="C278" t="str">
            <v>Surjek</v>
          </cell>
          <cell r="D278">
            <v>41456</v>
          </cell>
          <cell r="J278">
            <v>2533034.5131168002</v>
          </cell>
        </row>
        <row r="279">
          <cell r="A279" t="str">
            <v>Financial Actual</v>
          </cell>
          <cell r="B279" t="str">
            <v>Expenses</v>
          </cell>
          <cell r="C279" t="str">
            <v>Surjek</v>
          </cell>
          <cell r="D279">
            <v>41487</v>
          </cell>
          <cell r="J279">
            <v>3051574.1625600001</v>
          </cell>
        </row>
        <row r="280">
          <cell r="A280" t="str">
            <v>Financial Actual</v>
          </cell>
          <cell r="B280" t="str">
            <v>Expenses</v>
          </cell>
          <cell r="C280" t="str">
            <v>Surjek</v>
          </cell>
          <cell r="D280">
            <v>41518</v>
          </cell>
          <cell r="J280">
            <v>3084202.7580672004</v>
          </cell>
        </row>
        <row r="281">
          <cell r="A281" t="str">
            <v>Financial Actual</v>
          </cell>
          <cell r="B281" t="str">
            <v>Expenses</v>
          </cell>
          <cell r="C281" t="str">
            <v>Surjek</v>
          </cell>
          <cell r="D281">
            <v>41548</v>
          </cell>
          <cell r="J281">
            <v>4135202.765971201</v>
          </cell>
        </row>
        <row r="282">
          <cell r="A282" t="str">
            <v>Financial Actual</v>
          </cell>
          <cell r="B282" t="str">
            <v>Expenses</v>
          </cell>
          <cell r="C282" t="str">
            <v>Surjek</v>
          </cell>
          <cell r="D282">
            <v>41579</v>
          </cell>
          <cell r="J282">
            <v>4473275.8948415993</v>
          </cell>
        </row>
        <row r="283">
          <cell r="A283" t="str">
            <v>Financial Actual</v>
          </cell>
          <cell r="B283" t="str">
            <v>Expenses</v>
          </cell>
          <cell r="C283" t="str">
            <v>Surjek</v>
          </cell>
          <cell r="D283">
            <v>41609</v>
          </cell>
          <cell r="J283">
            <v>3464957.9260800011</v>
          </cell>
        </row>
        <row r="284">
          <cell r="A284" t="str">
            <v>Financial Actual</v>
          </cell>
          <cell r="B284" t="str">
            <v>Expenses</v>
          </cell>
          <cell r="C284" t="str">
            <v>Surjek</v>
          </cell>
          <cell r="D284">
            <v>41640</v>
          </cell>
          <cell r="J284">
            <v>4049642.8266000003</v>
          </cell>
        </row>
        <row r="285">
          <cell r="A285" t="str">
            <v>Financial Actual</v>
          </cell>
          <cell r="B285" t="str">
            <v>Expenses</v>
          </cell>
          <cell r="C285" t="str">
            <v>Surjek</v>
          </cell>
          <cell r="D285">
            <v>41671</v>
          </cell>
          <cell r="J285">
            <v>4767948.2214000002</v>
          </cell>
        </row>
        <row r="286">
          <cell r="A286" t="str">
            <v>Financial Actual</v>
          </cell>
          <cell r="B286" t="str">
            <v>Expenses</v>
          </cell>
          <cell r="C286" t="str">
            <v>Surjek</v>
          </cell>
          <cell r="D286">
            <v>41699</v>
          </cell>
          <cell r="J286">
            <v>4346722.8083999995</v>
          </cell>
        </row>
        <row r="287">
          <cell r="A287" t="str">
            <v>Financial Actual</v>
          </cell>
          <cell r="B287" t="str">
            <v>Expenses</v>
          </cell>
          <cell r="C287" t="str">
            <v>Surjek</v>
          </cell>
          <cell r="D287">
            <v>41730</v>
          </cell>
          <cell r="J287">
            <v>4671541.1274000006</v>
          </cell>
        </row>
        <row r="288">
          <cell r="A288" t="str">
            <v>Financial Actual</v>
          </cell>
          <cell r="B288" t="str">
            <v>Expenses</v>
          </cell>
          <cell r="C288" t="str">
            <v>Surjek</v>
          </cell>
          <cell r="D288">
            <v>41760</v>
          </cell>
          <cell r="J288">
            <v>5478104.6040000012</v>
          </cell>
        </row>
        <row r="289">
          <cell r="A289" t="str">
            <v>Financial Actual</v>
          </cell>
          <cell r="B289" t="str">
            <v>Expenses</v>
          </cell>
          <cell r="C289" t="str">
            <v>Surjek</v>
          </cell>
          <cell r="D289">
            <v>41791</v>
          </cell>
          <cell r="J289">
            <v>2269805.1667200001</v>
          </cell>
        </row>
        <row r="290">
          <cell r="A290" t="str">
            <v>Financial Actual</v>
          </cell>
          <cell r="B290" t="str">
            <v>Expenses</v>
          </cell>
          <cell r="C290" t="str">
            <v>Surjek</v>
          </cell>
          <cell r="D290">
            <v>41456</v>
          </cell>
          <cell r="J290">
            <v>1266517.2565584001</v>
          </cell>
        </row>
        <row r="291">
          <cell r="A291" t="str">
            <v>Financial Actual</v>
          </cell>
          <cell r="B291" t="str">
            <v>Expenses</v>
          </cell>
          <cell r="C291" t="str">
            <v>Surjek</v>
          </cell>
          <cell r="D291">
            <v>41487</v>
          </cell>
          <cell r="J291">
            <v>1525787.08128</v>
          </cell>
        </row>
        <row r="292">
          <cell r="A292" t="str">
            <v>Financial Actual</v>
          </cell>
          <cell r="B292" t="str">
            <v>Expenses</v>
          </cell>
          <cell r="C292" t="str">
            <v>Surjek</v>
          </cell>
          <cell r="D292">
            <v>41518</v>
          </cell>
          <cell r="J292">
            <v>1542101.3790336002</v>
          </cell>
        </row>
        <row r="293">
          <cell r="A293" t="str">
            <v>Financial Actual</v>
          </cell>
          <cell r="B293" t="str">
            <v>Expenses</v>
          </cell>
          <cell r="C293" t="str">
            <v>Surjek</v>
          </cell>
          <cell r="D293">
            <v>41548</v>
          </cell>
          <cell r="J293">
            <v>2067601.3829856005</v>
          </cell>
        </row>
        <row r="294">
          <cell r="A294" t="str">
            <v>Financial Actual</v>
          </cell>
          <cell r="B294" t="str">
            <v>Expenses</v>
          </cell>
          <cell r="C294" t="str">
            <v>Surjek</v>
          </cell>
          <cell r="D294">
            <v>41579</v>
          </cell>
          <cell r="J294">
            <v>2236637.9474207996</v>
          </cell>
        </row>
        <row r="295">
          <cell r="A295" t="str">
            <v>Financial Actual</v>
          </cell>
          <cell r="B295" t="str">
            <v>Expenses</v>
          </cell>
          <cell r="C295" t="str">
            <v>Surjek</v>
          </cell>
          <cell r="D295">
            <v>41609</v>
          </cell>
          <cell r="J295">
            <v>1732478.9630400005</v>
          </cell>
        </row>
        <row r="296">
          <cell r="A296" t="str">
            <v>Financial Actual</v>
          </cell>
          <cell r="B296" t="str">
            <v>Expenses</v>
          </cell>
          <cell r="C296" t="str">
            <v>Surjek</v>
          </cell>
          <cell r="D296">
            <v>41640</v>
          </cell>
          <cell r="J296">
            <v>2024821.4133000001</v>
          </cell>
        </row>
        <row r="297">
          <cell r="A297" t="str">
            <v>Financial Actual</v>
          </cell>
          <cell r="B297" t="str">
            <v>Expenses</v>
          </cell>
          <cell r="C297" t="str">
            <v>Surjek</v>
          </cell>
          <cell r="D297">
            <v>41671</v>
          </cell>
          <cell r="J297">
            <v>2383974.1107000001</v>
          </cell>
        </row>
        <row r="298">
          <cell r="A298" t="str">
            <v>Financial Actual</v>
          </cell>
          <cell r="B298" t="str">
            <v>Expenses</v>
          </cell>
          <cell r="C298" t="str">
            <v>Surjek</v>
          </cell>
          <cell r="D298">
            <v>41699</v>
          </cell>
          <cell r="J298">
            <v>2173361.4041999998</v>
          </cell>
        </row>
        <row r="299">
          <cell r="A299" t="str">
            <v>Financial Actual</v>
          </cell>
          <cell r="B299" t="str">
            <v>Expenses</v>
          </cell>
          <cell r="C299" t="str">
            <v>Surjek</v>
          </cell>
          <cell r="D299">
            <v>41730</v>
          </cell>
          <cell r="J299">
            <v>2335770.5637000003</v>
          </cell>
        </row>
        <row r="300">
          <cell r="A300" t="str">
            <v>Financial Actual</v>
          </cell>
          <cell r="B300" t="str">
            <v>Expenses</v>
          </cell>
          <cell r="C300" t="str">
            <v>Surjek</v>
          </cell>
          <cell r="D300">
            <v>41760</v>
          </cell>
          <cell r="J300">
            <v>2739052.3020000006</v>
          </cell>
        </row>
        <row r="301">
          <cell r="A301" t="str">
            <v>Financial Actual</v>
          </cell>
          <cell r="B301" t="str">
            <v>Expenses</v>
          </cell>
          <cell r="C301" t="str">
            <v>Surjek</v>
          </cell>
          <cell r="D301">
            <v>41791</v>
          </cell>
          <cell r="J301">
            <v>1134902.58336</v>
          </cell>
        </row>
        <row r="302">
          <cell r="A302" t="str">
            <v>Financial Actual</v>
          </cell>
          <cell r="B302" t="str">
            <v>Expenses</v>
          </cell>
          <cell r="C302" t="str">
            <v>Surjek</v>
          </cell>
          <cell r="D302">
            <v>41456</v>
          </cell>
          <cell r="J302">
            <v>1055431.0471320001</v>
          </cell>
        </row>
        <row r="303">
          <cell r="A303" t="str">
            <v>Financial Actual</v>
          </cell>
          <cell r="B303" t="str">
            <v>Expenses</v>
          </cell>
          <cell r="C303" t="str">
            <v>Surjek</v>
          </cell>
          <cell r="D303">
            <v>41487</v>
          </cell>
          <cell r="J303">
            <v>1271489.2344000002</v>
          </cell>
        </row>
        <row r="304">
          <cell r="A304" t="str">
            <v>Financial Actual</v>
          </cell>
          <cell r="B304" t="str">
            <v>Expenses</v>
          </cell>
          <cell r="C304" t="str">
            <v>Surjek</v>
          </cell>
          <cell r="D304">
            <v>41518</v>
          </cell>
          <cell r="J304">
            <v>1285084.4825280001</v>
          </cell>
        </row>
        <row r="305">
          <cell r="A305" t="str">
            <v>Financial Actual</v>
          </cell>
          <cell r="B305" t="str">
            <v>Expenses</v>
          </cell>
          <cell r="C305" t="str">
            <v>Surjek</v>
          </cell>
          <cell r="D305">
            <v>41548</v>
          </cell>
          <cell r="J305">
            <v>1723001.1524880002</v>
          </cell>
        </row>
        <row r="306">
          <cell r="A306" t="str">
            <v>Financial Actual</v>
          </cell>
          <cell r="B306" t="str">
            <v>Expenses</v>
          </cell>
          <cell r="C306" t="str">
            <v>Surjek</v>
          </cell>
          <cell r="D306">
            <v>41579</v>
          </cell>
          <cell r="J306">
            <v>1863864.9561839998</v>
          </cell>
        </row>
        <row r="307">
          <cell r="A307" t="str">
            <v>Financial Actual</v>
          </cell>
          <cell r="B307" t="str">
            <v>Expenses</v>
          </cell>
          <cell r="C307" t="str">
            <v>Surjek</v>
          </cell>
          <cell r="D307">
            <v>41609</v>
          </cell>
          <cell r="J307">
            <v>1443732.4692000004</v>
          </cell>
        </row>
        <row r="308">
          <cell r="A308" t="str">
            <v>Financial Actual</v>
          </cell>
          <cell r="B308" t="str">
            <v>Expenses</v>
          </cell>
          <cell r="C308" t="str">
            <v>Surjek</v>
          </cell>
          <cell r="D308">
            <v>41640</v>
          </cell>
          <cell r="J308">
            <v>1687351.1777500003</v>
          </cell>
        </row>
        <row r="309">
          <cell r="A309" t="str">
            <v>Financial Actual</v>
          </cell>
          <cell r="B309" t="str">
            <v>Expenses</v>
          </cell>
          <cell r="C309" t="str">
            <v>Surjek</v>
          </cell>
          <cell r="D309">
            <v>41671</v>
          </cell>
          <cell r="J309">
            <v>1986645.0922500002</v>
          </cell>
        </row>
        <row r="310">
          <cell r="A310" t="str">
            <v>Financial Actual</v>
          </cell>
          <cell r="B310" t="str">
            <v>Expenses</v>
          </cell>
          <cell r="C310" t="str">
            <v>Surjek</v>
          </cell>
          <cell r="D310">
            <v>41699</v>
          </cell>
          <cell r="J310">
            <v>1811134.5035000001</v>
          </cell>
        </row>
        <row r="311">
          <cell r="A311" t="str">
            <v>Financial Actual</v>
          </cell>
          <cell r="B311" t="str">
            <v>Expenses</v>
          </cell>
          <cell r="C311" t="str">
            <v>Surjek</v>
          </cell>
          <cell r="D311">
            <v>41730</v>
          </cell>
          <cell r="J311">
            <v>1946475.4697500004</v>
          </cell>
        </row>
        <row r="312">
          <cell r="A312" t="str">
            <v>Financial Actual</v>
          </cell>
          <cell r="B312" t="str">
            <v>Expenses</v>
          </cell>
          <cell r="C312" t="str">
            <v>Surjek</v>
          </cell>
          <cell r="D312">
            <v>41760</v>
          </cell>
          <cell r="J312">
            <v>2282543.5850000004</v>
          </cell>
        </row>
        <row r="313">
          <cell r="A313" t="str">
            <v>Financial Actual</v>
          </cell>
          <cell r="B313" t="str">
            <v>Expenses</v>
          </cell>
          <cell r="C313" t="str">
            <v>Surjek</v>
          </cell>
          <cell r="D313">
            <v>41791</v>
          </cell>
          <cell r="J313">
            <v>945752.15280000004</v>
          </cell>
        </row>
        <row r="314">
          <cell r="A314" t="str">
            <v>Financial Actual</v>
          </cell>
          <cell r="B314" t="str">
            <v>Expenses</v>
          </cell>
          <cell r="C314" t="str">
            <v>Surjek</v>
          </cell>
          <cell r="D314">
            <v>41456</v>
          </cell>
          <cell r="J314">
            <v>996326.908492608</v>
          </cell>
        </row>
        <row r="315">
          <cell r="A315" t="str">
            <v>Financial Actual</v>
          </cell>
          <cell r="B315" t="str">
            <v>Expenses</v>
          </cell>
          <cell r="C315" t="str">
            <v>Surjek</v>
          </cell>
          <cell r="D315">
            <v>41487</v>
          </cell>
          <cell r="J315">
            <v>1200285.8372736</v>
          </cell>
        </row>
        <row r="316">
          <cell r="A316" t="str">
            <v>Financial Actual</v>
          </cell>
          <cell r="B316" t="str">
            <v>Expenses</v>
          </cell>
          <cell r="C316" t="str">
            <v>Surjek</v>
          </cell>
          <cell r="D316">
            <v>41518</v>
          </cell>
          <cell r="J316">
            <v>1213119.7515064322</v>
          </cell>
        </row>
        <row r="317">
          <cell r="A317" t="str">
            <v>Financial Actual</v>
          </cell>
          <cell r="B317" t="str">
            <v>Expenses</v>
          </cell>
          <cell r="C317" t="str">
            <v>Surjek</v>
          </cell>
          <cell r="D317">
            <v>41548</v>
          </cell>
          <cell r="J317">
            <v>1626513.0879486722</v>
          </cell>
        </row>
        <row r="318">
          <cell r="A318" t="str">
            <v>Financial Actual</v>
          </cell>
          <cell r="B318" t="str">
            <v>Expenses</v>
          </cell>
          <cell r="C318" t="str">
            <v>Surjek</v>
          </cell>
          <cell r="D318">
            <v>41579</v>
          </cell>
          <cell r="J318">
            <v>1759488.5186376958</v>
          </cell>
        </row>
        <row r="319">
          <cell r="A319" t="str">
            <v>Financial Actual</v>
          </cell>
          <cell r="B319" t="str">
            <v>Expenses</v>
          </cell>
          <cell r="C319" t="str">
            <v>Surjek</v>
          </cell>
          <cell r="D319">
            <v>41609</v>
          </cell>
          <cell r="J319">
            <v>1362883.4509248002</v>
          </cell>
        </row>
        <row r="320">
          <cell r="A320" t="str">
            <v>Financial Actual</v>
          </cell>
          <cell r="B320" t="str">
            <v>Expenses</v>
          </cell>
          <cell r="C320" t="str">
            <v>Surjek</v>
          </cell>
          <cell r="D320">
            <v>41640</v>
          </cell>
          <cell r="J320">
            <v>1592859.5117959999</v>
          </cell>
        </row>
        <row r="321">
          <cell r="A321" t="str">
            <v>Financial Actual</v>
          </cell>
          <cell r="B321" t="str">
            <v>Expenses</v>
          </cell>
          <cell r="C321" t="str">
            <v>Surjek</v>
          </cell>
          <cell r="D321">
            <v>41671</v>
          </cell>
          <cell r="J321">
            <v>1875392.9670840001</v>
          </cell>
        </row>
        <row r="322">
          <cell r="A322" t="str">
            <v>Financial Actual</v>
          </cell>
          <cell r="B322" t="str">
            <v>Expenses</v>
          </cell>
          <cell r="C322" t="str">
            <v>Surjek</v>
          </cell>
          <cell r="D322">
            <v>41699</v>
          </cell>
          <cell r="J322">
            <v>1709710.9713039999</v>
          </cell>
        </row>
        <row r="323">
          <cell r="A323" t="str">
            <v>Financial Actual</v>
          </cell>
          <cell r="B323" t="str">
            <v>Expenses</v>
          </cell>
          <cell r="C323" t="str">
            <v>Surjek</v>
          </cell>
          <cell r="D323">
            <v>41730</v>
          </cell>
          <cell r="J323">
            <v>1837472.8434440002</v>
          </cell>
        </row>
        <row r="324">
          <cell r="A324" t="str">
            <v>Financial Actual</v>
          </cell>
          <cell r="B324" t="str">
            <v>Expenses</v>
          </cell>
          <cell r="C324" t="str">
            <v>Surjek</v>
          </cell>
          <cell r="D324">
            <v>41760</v>
          </cell>
          <cell r="J324">
            <v>2154721.1442400003</v>
          </cell>
        </row>
        <row r="325">
          <cell r="A325" t="str">
            <v>Financial Actual</v>
          </cell>
          <cell r="B325" t="str">
            <v>Expenses</v>
          </cell>
          <cell r="C325" t="str">
            <v>Surjek</v>
          </cell>
          <cell r="D325">
            <v>41791</v>
          </cell>
          <cell r="J325">
            <v>892790.0322432</v>
          </cell>
        </row>
        <row r="326">
          <cell r="A326" t="str">
            <v>Financial Actual</v>
          </cell>
          <cell r="B326" t="str">
            <v>Expenses</v>
          </cell>
          <cell r="C326" t="str">
            <v>Surjek</v>
          </cell>
          <cell r="D326">
            <v>41456</v>
          </cell>
          <cell r="J326">
            <v>869931.04490880016</v>
          </cell>
        </row>
        <row r="327">
          <cell r="A327" t="str">
            <v>Financial Actual</v>
          </cell>
          <cell r="B327" t="str">
            <v>Expenses</v>
          </cell>
          <cell r="C327" t="str">
            <v>Surjek</v>
          </cell>
          <cell r="D327">
            <v>41487</v>
          </cell>
          <cell r="J327">
            <v>1048015.3689600001</v>
          </cell>
        </row>
        <row r="328">
          <cell r="A328" t="str">
            <v>Financial Actual</v>
          </cell>
          <cell r="B328" t="str">
            <v>Expenses</v>
          </cell>
          <cell r="C328" t="str">
            <v>Surjek</v>
          </cell>
          <cell r="D328">
            <v>41518</v>
          </cell>
          <cell r="J328">
            <v>1059221.1492352001</v>
          </cell>
        </row>
        <row r="329">
          <cell r="A329" t="str">
            <v>Financial Actual</v>
          </cell>
          <cell r="B329" t="str">
            <v>Expenses</v>
          </cell>
          <cell r="C329" t="str">
            <v>Surjek</v>
          </cell>
          <cell r="D329">
            <v>41548</v>
          </cell>
          <cell r="J329">
            <v>1420170.6468992003</v>
          </cell>
        </row>
        <row r="330">
          <cell r="A330" t="str">
            <v>Financial Actual</v>
          </cell>
          <cell r="B330" t="str">
            <v>Expenses</v>
          </cell>
          <cell r="C330" t="str">
            <v>Surjek</v>
          </cell>
          <cell r="D330">
            <v>41579</v>
          </cell>
          <cell r="J330">
            <v>1536276.5699455999</v>
          </cell>
        </row>
        <row r="331">
          <cell r="A331" t="str">
            <v>Financial Actual</v>
          </cell>
          <cell r="B331" t="str">
            <v>Expenses</v>
          </cell>
          <cell r="C331" t="str">
            <v>Surjek</v>
          </cell>
          <cell r="D331">
            <v>41609</v>
          </cell>
          <cell r="J331">
            <v>785390.46324480022</v>
          </cell>
        </row>
        <row r="332">
          <cell r="A332" t="str">
            <v>Financial Actual</v>
          </cell>
          <cell r="B332" t="str">
            <v>Expenses</v>
          </cell>
          <cell r="C332" t="str">
            <v>Surjek</v>
          </cell>
          <cell r="D332">
            <v>41640</v>
          </cell>
          <cell r="J332">
            <v>734335.23255680013</v>
          </cell>
        </row>
        <row r="333">
          <cell r="A333" t="str">
            <v>Financial Actual</v>
          </cell>
          <cell r="B333" t="str">
            <v>Expenses</v>
          </cell>
          <cell r="C333" t="str">
            <v>Surjek</v>
          </cell>
          <cell r="D333">
            <v>41671</v>
          </cell>
          <cell r="J333">
            <v>864587.94414720009</v>
          </cell>
        </row>
        <row r="334">
          <cell r="A334" t="str">
            <v>Financial Actual</v>
          </cell>
          <cell r="B334" t="str">
            <v>Expenses</v>
          </cell>
          <cell r="C334" t="str">
            <v>Surjek</v>
          </cell>
          <cell r="D334">
            <v>41699</v>
          </cell>
          <cell r="J334">
            <v>788205.73592320003</v>
          </cell>
        </row>
        <row r="335">
          <cell r="A335" t="str">
            <v>Financial Actual</v>
          </cell>
          <cell r="B335" t="str">
            <v>Expenses</v>
          </cell>
          <cell r="C335" t="str">
            <v>Surjek</v>
          </cell>
          <cell r="D335">
            <v>41730</v>
          </cell>
          <cell r="J335">
            <v>847106.12443520024</v>
          </cell>
        </row>
        <row r="336">
          <cell r="A336" t="str">
            <v>Financial Actual</v>
          </cell>
          <cell r="B336" t="str">
            <v>Expenses</v>
          </cell>
          <cell r="C336" t="str">
            <v>Surjek</v>
          </cell>
          <cell r="D336">
            <v>41760</v>
          </cell>
          <cell r="J336">
            <v>993362.96819200017</v>
          </cell>
        </row>
        <row r="337">
          <cell r="A337" t="str">
            <v>Financial Actual</v>
          </cell>
          <cell r="B337" t="str">
            <v>Expenses</v>
          </cell>
          <cell r="C337" t="str">
            <v>Surjek</v>
          </cell>
          <cell r="D337">
            <v>41791</v>
          </cell>
          <cell r="J337">
            <v>514489.17112320004</v>
          </cell>
        </row>
        <row r="338">
          <cell r="A338" t="str">
            <v>Financial Actual</v>
          </cell>
          <cell r="B338" t="str">
            <v>Expenses</v>
          </cell>
          <cell r="C338" t="str">
            <v>Surjek</v>
          </cell>
          <cell r="D338">
            <v>41456</v>
          </cell>
          <cell r="J338">
            <v>921103.45931519999</v>
          </cell>
        </row>
        <row r="339">
          <cell r="A339" t="str">
            <v>Financial Actual</v>
          </cell>
          <cell r="B339" t="str">
            <v>Expenses</v>
          </cell>
          <cell r="C339" t="str">
            <v>Surjek</v>
          </cell>
          <cell r="D339">
            <v>41487</v>
          </cell>
          <cell r="J339">
            <v>1109663.3318399999</v>
          </cell>
        </row>
        <row r="340">
          <cell r="A340" t="str">
            <v>Financial Actual</v>
          </cell>
          <cell r="B340" t="str">
            <v>Expenses</v>
          </cell>
          <cell r="C340" t="str">
            <v>Surjek</v>
          </cell>
          <cell r="D340">
            <v>41518</v>
          </cell>
          <cell r="J340">
            <v>1121528.2756608</v>
          </cell>
        </row>
        <row r="341">
          <cell r="A341" t="str">
            <v>Financial Actual</v>
          </cell>
          <cell r="B341" t="str">
            <v>Expenses</v>
          </cell>
          <cell r="C341" t="str">
            <v>Surjek</v>
          </cell>
          <cell r="D341">
            <v>41548</v>
          </cell>
          <cell r="J341">
            <v>1503710.0967168</v>
          </cell>
        </row>
        <row r="342">
          <cell r="A342" t="str">
            <v>Financial Actual</v>
          </cell>
          <cell r="B342" t="str">
            <v>Expenses</v>
          </cell>
          <cell r="C342" t="str">
            <v>Surjek</v>
          </cell>
          <cell r="D342">
            <v>41579</v>
          </cell>
          <cell r="J342">
            <v>1626645.7799423998</v>
          </cell>
        </row>
        <row r="343">
          <cell r="A343" t="str">
            <v>Financial Actual</v>
          </cell>
          <cell r="B343" t="str">
            <v>Expenses</v>
          </cell>
          <cell r="C343" t="str">
            <v>Surjek</v>
          </cell>
          <cell r="D343">
            <v>41609</v>
          </cell>
          <cell r="J343">
            <v>831589.90225920011</v>
          </cell>
        </row>
        <row r="344">
          <cell r="A344" t="str">
            <v>Financial Actual</v>
          </cell>
          <cell r="B344" t="str">
            <v>Expenses</v>
          </cell>
          <cell r="C344" t="str">
            <v>Surjek</v>
          </cell>
          <cell r="D344">
            <v>41640</v>
          </cell>
          <cell r="J344">
            <v>777531.42270720005</v>
          </cell>
        </row>
        <row r="345">
          <cell r="A345" t="str">
            <v>Financial Actual</v>
          </cell>
          <cell r="B345" t="str">
            <v>Expenses</v>
          </cell>
          <cell r="C345" t="str">
            <v>Surjek</v>
          </cell>
          <cell r="D345">
            <v>41671</v>
          </cell>
          <cell r="J345">
            <v>915446.05850879999</v>
          </cell>
        </row>
        <row r="346">
          <cell r="A346" t="str">
            <v>Financial Actual</v>
          </cell>
          <cell r="B346" t="str">
            <v>Expenses</v>
          </cell>
          <cell r="C346" t="str">
            <v>Surjek</v>
          </cell>
          <cell r="D346">
            <v>41699</v>
          </cell>
          <cell r="J346">
            <v>834570.77921279997</v>
          </cell>
        </row>
        <row r="347">
          <cell r="A347" t="str">
            <v>Financial Actual</v>
          </cell>
          <cell r="B347" t="str">
            <v>Expenses</v>
          </cell>
          <cell r="C347" t="str">
            <v>Surjek</v>
          </cell>
          <cell r="D347">
            <v>41730</v>
          </cell>
          <cell r="J347">
            <v>896935.89646080008</v>
          </cell>
        </row>
        <row r="348">
          <cell r="A348" t="str">
            <v>Financial Actual</v>
          </cell>
          <cell r="B348" t="str">
            <v>Expenses</v>
          </cell>
          <cell r="C348" t="str">
            <v>Surjek</v>
          </cell>
          <cell r="D348">
            <v>41760</v>
          </cell>
          <cell r="J348">
            <v>1051796.083968</v>
          </cell>
        </row>
        <row r="349">
          <cell r="A349" t="str">
            <v>Financial Actual</v>
          </cell>
          <cell r="B349" t="str">
            <v>Expenses</v>
          </cell>
          <cell r="C349" t="str">
            <v>Surjek</v>
          </cell>
          <cell r="D349">
            <v>41791</v>
          </cell>
          <cell r="J349">
            <v>544753.24001279997</v>
          </cell>
        </row>
        <row r="350">
          <cell r="A350" t="str">
            <v>Financial Actual</v>
          </cell>
          <cell r="B350" t="str">
            <v>Expenses</v>
          </cell>
          <cell r="C350" t="str">
            <v>Surjek</v>
          </cell>
          <cell r="D350">
            <v>41456</v>
          </cell>
          <cell r="J350">
            <v>498931.04046240001</v>
          </cell>
        </row>
        <row r="351">
          <cell r="A351" t="str">
            <v>Financial Actual</v>
          </cell>
          <cell r="B351" t="str">
            <v>Expenses</v>
          </cell>
          <cell r="C351" t="str">
            <v>Surjek</v>
          </cell>
          <cell r="D351">
            <v>41487</v>
          </cell>
          <cell r="J351">
            <v>601067.63808000006</v>
          </cell>
        </row>
        <row r="352">
          <cell r="A352" t="str">
            <v>Financial Actual</v>
          </cell>
          <cell r="B352" t="str">
            <v>Expenses</v>
          </cell>
          <cell r="C352" t="str">
            <v>Surjek</v>
          </cell>
          <cell r="D352">
            <v>41518</v>
          </cell>
          <cell r="J352">
            <v>607494.48264960002</v>
          </cell>
        </row>
        <row r="353">
          <cell r="A353" t="str">
            <v>Financial Actual</v>
          </cell>
          <cell r="B353" t="str">
            <v>Expenses</v>
          </cell>
          <cell r="C353" t="str">
            <v>Surjek</v>
          </cell>
          <cell r="D353">
            <v>41548</v>
          </cell>
          <cell r="J353">
            <v>814509.63572160015</v>
          </cell>
        </row>
        <row r="354">
          <cell r="A354" t="str">
            <v>Financial Actual</v>
          </cell>
          <cell r="B354" t="str">
            <v>Expenses</v>
          </cell>
          <cell r="C354" t="str">
            <v>Surjek</v>
          </cell>
          <cell r="D354">
            <v>41579</v>
          </cell>
          <cell r="J354">
            <v>881099.79746879986</v>
          </cell>
        </row>
        <row r="355">
          <cell r="A355" t="str">
            <v>Financial Actual</v>
          </cell>
          <cell r="B355" t="str">
            <v>Expenses</v>
          </cell>
          <cell r="C355" t="str">
            <v>Surjek</v>
          </cell>
          <cell r="D355">
            <v>41609</v>
          </cell>
          <cell r="J355">
            <v>450444.53039040015</v>
          </cell>
        </row>
        <row r="356">
          <cell r="A356" t="str">
            <v>Financial Actual</v>
          </cell>
          <cell r="B356" t="str">
            <v>Expenses</v>
          </cell>
          <cell r="C356" t="str">
            <v>Surjek</v>
          </cell>
          <cell r="D356">
            <v>41640</v>
          </cell>
          <cell r="J356">
            <v>421162.85396640003</v>
          </cell>
        </row>
        <row r="357">
          <cell r="A357" t="str">
            <v>Financial Actual</v>
          </cell>
          <cell r="B357" t="str">
            <v>Expenses</v>
          </cell>
          <cell r="C357" t="str">
            <v>Surjek</v>
          </cell>
          <cell r="D357">
            <v>41671</v>
          </cell>
          <cell r="J357">
            <v>495866.61502560001</v>
          </cell>
        </row>
        <row r="358">
          <cell r="A358" t="str">
            <v>Financial Actual</v>
          </cell>
          <cell r="B358" t="str">
            <v>Expenses</v>
          </cell>
          <cell r="C358" t="str">
            <v>Surjek</v>
          </cell>
          <cell r="D358">
            <v>41699</v>
          </cell>
          <cell r="J358">
            <v>452059.1720736</v>
          </cell>
        </row>
        <row r="359">
          <cell r="A359" t="str">
            <v>Financial Actual</v>
          </cell>
          <cell r="B359" t="str">
            <v>Expenses</v>
          </cell>
          <cell r="C359" t="str">
            <v>Surjek</v>
          </cell>
          <cell r="D359">
            <v>41730</v>
          </cell>
          <cell r="J359">
            <v>485840.2772496001</v>
          </cell>
        </row>
        <row r="360">
          <cell r="A360" t="str">
            <v>Financial Actual</v>
          </cell>
          <cell r="B360" t="str">
            <v>Expenses</v>
          </cell>
          <cell r="C360" t="str">
            <v>Surjek</v>
          </cell>
          <cell r="D360">
            <v>41760</v>
          </cell>
          <cell r="J360">
            <v>569722.87881600007</v>
          </cell>
        </row>
        <row r="361">
          <cell r="A361" t="str">
            <v>Financial Actual</v>
          </cell>
          <cell r="B361" t="str">
            <v>Expenses</v>
          </cell>
          <cell r="C361" t="str">
            <v>Surjek</v>
          </cell>
          <cell r="D361">
            <v>41791</v>
          </cell>
          <cell r="J361">
            <v>295074.67167360004</v>
          </cell>
        </row>
        <row r="362">
          <cell r="A362" t="str">
            <v>Financial Actual</v>
          </cell>
          <cell r="B362" t="str">
            <v>Expenses</v>
          </cell>
          <cell r="C362" t="str">
            <v>Surjek</v>
          </cell>
          <cell r="D362">
            <v>41456</v>
          </cell>
          <cell r="J362">
            <v>3198275.9004000002</v>
          </cell>
        </row>
        <row r="363">
          <cell r="A363" t="str">
            <v>Financial Actual</v>
          </cell>
          <cell r="B363" t="str">
            <v>Expenses</v>
          </cell>
          <cell r="C363" t="str">
            <v>Surjek</v>
          </cell>
          <cell r="D363">
            <v>41487</v>
          </cell>
          <cell r="J363">
            <v>3852997.68</v>
          </cell>
        </row>
        <row r="364">
          <cell r="A364" t="str">
            <v>Financial Actual</v>
          </cell>
          <cell r="B364" t="str">
            <v>Expenses</v>
          </cell>
          <cell r="C364" t="str">
            <v>Surjek</v>
          </cell>
          <cell r="D364">
            <v>41518</v>
          </cell>
          <cell r="J364">
            <v>3894195.4016000004</v>
          </cell>
        </row>
        <row r="365">
          <cell r="A365" t="str">
            <v>Financial Actual</v>
          </cell>
          <cell r="B365" t="str">
            <v>Expenses</v>
          </cell>
          <cell r="C365" t="str">
            <v>Surjek</v>
          </cell>
          <cell r="D365">
            <v>41548</v>
          </cell>
          <cell r="J365">
            <v>5221215.6136000007</v>
          </cell>
        </row>
        <row r="366">
          <cell r="A366" t="str">
            <v>Financial Actual</v>
          </cell>
          <cell r="B366" t="str">
            <v>Expenses</v>
          </cell>
          <cell r="C366" t="str">
            <v>Surjek</v>
          </cell>
          <cell r="D366">
            <v>41579</v>
          </cell>
          <cell r="J366">
            <v>5648075.6247999994</v>
          </cell>
        </row>
        <row r="367">
          <cell r="A367" t="str">
            <v>Financial Actual</v>
          </cell>
          <cell r="B367" t="str">
            <v>Expenses</v>
          </cell>
          <cell r="C367" t="str">
            <v>Surjek</v>
          </cell>
          <cell r="D367">
            <v>41609</v>
          </cell>
          <cell r="J367">
            <v>2887464.9384000008</v>
          </cell>
        </row>
        <row r="368">
          <cell r="A368" t="str">
            <v>Financial Actual</v>
          </cell>
          <cell r="B368" t="str">
            <v>Expenses</v>
          </cell>
          <cell r="C368" t="str">
            <v>Surjek</v>
          </cell>
          <cell r="D368">
            <v>41640</v>
          </cell>
          <cell r="J368">
            <v>2699761.8844000003</v>
          </cell>
        </row>
        <row r="369">
          <cell r="A369" t="str">
            <v>Financial Actual</v>
          </cell>
          <cell r="B369" t="str">
            <v>Expenses</v>
          </cell>
          <cell r="C369" t="str">
            <v>Surjek</v>
          </cell>
          <cell r="D369">
            <v>41671</v>
          </cell>
          <cell r="J369">
            <v>3178632.1476000003</v>
          </cell>
        </row>
        <row r="370">
          <cell r="A370" t="str">
            <v>Financial Actual</v>
          </cell>
          <cell r="B370" t="str">
            <v>Expenses</v>
          </cell>
          <cell r="C370" t="str">
            <v>Surjek</v>
          </cell>
          <cell r="D370">
            <v>41699</v>
          </cell>
          <cell r="J370">
            <v>2897815.2056</v>
          </cell>
        </row>
        <row r="371">
          <cell r="A371" t="str">
            <v>Financial Actual</v>
          </cell>
          <cell r="B371" t="str">
            <v>Expenses</v>
          </cell>
          <cell r="C371" t="str">
            <v>Surjek</v>
          </cell>
          <cell r="D371">
            <v>41730</v>
          </cell>
          <cell r="J371">
            <v>3114360.7516000005</v>
          </cell>
        </row>
        <row r="372">
          <cell r="A372" t="str">
            <v>Financial Actual</v>
          </cell>
          <cell r="B372" t="str">
            <v>Expenses</v>
          </cell>
          <cell r="C372" t="str">
            <v>Surjek</v>
          </cell>
          <cell r="D372">
            <v>41760</v>
          </cell>
          <cell r="J372">
            <v>3652069.7360000005</v>
          </cell>
        </row>
        <row r="373">
          <cell r="A373" t="str">
            <v>Financial Actual</v>
          </cell>
          <cell r="B373" t="str">
            <v>Expenses</v>
          </cell>
          <cell r="C373" t="str">
            <v>Surjek</v>
          </cell>
          <cell r="D373">
            <v>41791</v>
          </cell>
          <cell r="J373">
            <v>1891504.3056000001</v>
          </cell>
        </row>
        <row r="374">
          <cell r="A374" t="str">
            <v>Financial Actual</v>
          </cell>
          <cell r="B374" t="str">
            <v>Expenses</v>
          </cell>
          <cell r="C374" t="str">
            <v>Jutik</v>
          </cell>
          <cell r="D374">
            <v>41456</v>
          </cell>
          <cell r="J374">
            <v>1625596.3356633</v>
          </cell>
        </row>
        <row r="375">
          <cell r="A375" t="str">
            <v>Financial Actual</v>
          </cell>
          <cell r="B375" t="str">
            <v>Expenses</v>
          </cell>
          <cell r="C375" t="str">
            <v>Jutik</v>
          </cell>
          <cell r="D375">
            <v>41487</v>
          </cell>
          <cell r="J375">
            <v>1295067.8472731998</v>
          </cell>
        </row>
        <row r="376">
          <cell r="A376" t="str">
            <v>Financial Actual</v>
          </cell>
          <cell r="B376" t="str">
            <v>Expenses</v>
          </cell>
          <cell r="C376" t="str">
            <v>Jutik</v>
          </cell>
          <cell r="D376">
            <v>41518</v>
          </cell>
          <cell r="J376">
            <v>1750624.8818057997</v>
          </cell>
        </row>
        <row r="377">
          <cell r="A377" t="str">
            <v>Financial Actual</v>
          </cell>
          <cell r="B377" t="str">
            <v>Expenses</v>
          </cell>
          <cell r="C377" t="str">
            <v>Jutik</v>
          </cell>
          <cell r="D377">
            <v>41548</v>
          </cell>
          <cell r="J377">
            <v>1472529.3869285996</v>
          </cell>
        </row>
        <row r="378">
          <cell r="A378" t="str">
            <v>Financial Actual</v>
          </cell>
          <cell r="B378" t="str">
            <v>Expenses</v>
          </cell>
          <cell r="C378" t="str">
            <v>Jutik</v>
          </cell>
          <cell r="D378">
            <v>41579</v>
          </cell>
          <cell r="J378">
            <v>1252200.4923928501</v>
          </cell>
        </row>
        <row r="379">
          <cell r="A379" t="str">
            <v>Financial Actual</v>
          </cell>
          <cell r="B379" t="str">
            <v>Expenses</v>
          </cell>
          <cell r="C379" t="str">
            <v>Jutik</v>
          </cell>
          <cell r="D379">
            <v>41609</v>
          </cell>
          <cell r="J379">
            <v>1406782.6738875001</v>
          </cell>
        </row>
        <row r="380">
          <cell r="A380" t="str">
            <v>Financial Actual</v>
          </cell>
          <cell r="B380" t="str">
            <v>Expenses</v>
          </cell>
          <cell r="C380" t="str">
            <v>Jutik</v>
          </cell>
          <cell r="D380">
            <v>41640</v>
          </cell>
          <cell r="J380">
            <v>1877449.5046125001</v>
          </cell>
        </row>
        <row r="381">
          <cell r="A381" t="str">
            <v>Financial Actual</v>
          </cell>
          <cell r="B381" t="str">
            <v>Expenses</v>
          </cell>
          <cell r="C381" t="str">
            <v>Jutik</v>
          </cell>
          <cell r="D381">
            <v>41671</v>
          </cell>
          <cell r="J381">
            <v>1912219.1750437501</v>
          </cell>
        </row>
        <row r="382">
          <cell r="A382" t="str">
            <v>Financial Actual</v>
          </cell>
          <cell r="B382" t="str">
            <v>Expenses</v>
          </cell>
          <cell r="C382" t="str">
            <v>Jutik</v>
          </cell>
          <cell r="D382">
            <v>41699</v>
          </cell>
          <cell r="J382">
            <v>2266625.1980531253</v>
          </cell>
        </row>
        <row r="383">
          <cell r="A383" t="str">
            <v>Financial Actual</v>
          </cell>
          <cell r="B383" t="str">
            <v>Expenses</v>
          </cell>
          <cell r="C383" t="str">
            <v>Jutik</v>
          </cell>
          <cell r="D383">
            <v>41730</v>
          </cell>
          <cell r="J383">
            <v>2234200.5744250002</v>
          </cell>
        </row>
        <row r="384">
          <cell r="A384" t="str">
            <v>Financial Actual</v>
          </cell>
          <cell r="B384" t="str">
            <v>Expenses</v>
          </cell>
          <cell r="C384" t="str">
            <v>Jutik</v>
          </cell>
          <cell r="D384">
            <v>41760</v>
          </cell>
          <cell r="J384">
            <v>2593715.6428375002</v>
          </cell>
        </row>
        <row r="385">
          <cell r="A385" t="str">
            <v>Financial Actual</v>
          </cell>
          <cell r="B385" t="str">
            <v>Expenses</v>
          </cell>
          <cell r="C385" t="str">
            <v>Jutik</v>
          </cell>
          <cell r="D385">
            <v>41791</v>
          </cell>
          <cell r="J385">
            <v>2274807.7859325004</v>
          </cell>
        </row>
        <row r="386">
          <cell r="A386" t="str">
            <v>Financial Actual</v>
          </cell>
          <cell r="B386" t="str">
            <v>Expenses</v>
          </cell>
          <cell r="C386" t="str">
            <v>Jutik</v>
          </cell>
          <cell r="D386">
            <v>41456</v>
          </cell>
          <cell r="J386">
            <v>895736.75638589996</v>
          </cell>
        </row>
        <row r="387">
          <cell r="A387" t="str">
            <v>Financial Actual</v>
          </cell>
          <cell r="B387" t="str">
            <v>Expenses</v>
          </cell>
          <cell r="C387" t="str">
            <v>Jutik</v>
          </cell>
          <cell r="D387">
            <v>41487</v>
          </cell>
          <cell r="J387">
            <v>713608.81380359991</v>
          </cell>
        </row>
        <row r="388">
          <cell r="A388" t="str">
            <v>Financial Actual</v>
          </cell>
          <cell r="B388" t="str">
            <v>Expenses</v>
          </cell>
          <cell r="C388" t="str">
            <v>Jutik</v>
          </cell>
          <cell r="D388">
            <v>41518</v>
          </cell>
          <cell r="J388">
            <v>964630.03691340005</v>
          </cell>
        </row>
        <row r="389">
          <cell r="A389" t="str">
            <v>Financial Actual</v>
          </cell>
          <cell r="B389" t="str">
            <v>Expenses</v>
          </cell>
          <cell r="C389" t="str">
            <v>Jutik</v>
          </cell>
          <cell r="D389">
            <v>41548</v>
          </cell>
          <cell r="J389">
            <v>811393.74381779996</v>
          </cell>
        </row>
        <row r="390">
          <cell r="A390" t="str">
            <v>Financial Actual</v>
          </cell>
          <cell r="B390" t="str">
            <v>Expenses</v>
          </cell>
          <cell r="C390" t="str">
            <v>Jutik</v>
          </cell>
          <cell r="D390">
            <v>41579</v>
          </cell>
          <cell r="J390">
            <v>689988.02642055007</v>
          </cell>
        </row>
        <row r="391">
          <cell r="A391" t="str">
            <v>Financial Actual</v>
          </cell>
          <cell r="B391" t="str">
            <v>Expenses</v>
          </cell>
          <cell r="C391" t="str">
            <v>Jutik</v>
          </cell>
          <cell r="D391">
            <v>41609</v>
          </cell>
          <cell r="J391">
            <v>775165.96316250006</v>
          </cell>
        </row>
        <row r="392">
          <cell r="A392" t="str">
            <v>Financial Actual</v>
          </cell>
          <cell r="B392" t="str">
            <v>Expenses</v>
          </cell>
          <cell r="C392" t="str">
            <v>Jutik</v>
          </cell>
          <cell r="D392">
            <v>41640</v>
          </cell>
          <cell r="J392">
            <v>1034512.9923375</v>
          </cell>
        </row>
        <row r="393">
          <cell r="A393" t="str">
            <v>Financial Actual</v>
          </cell>
          <cell r="B393" t="str">
            <v>Expenses</v>
          </cell>
          <cell r="C393" t="str">
            <v>Jutik</v>
          </cell>
          <cell r="D393">
            <v>41671</v>
          </cell>
          <cell r="J393">
            <v>888365.66788124992</v>
          </cell>
        </row>
        <row r="394">
          <cell r="A394" t="str">
            <v>Financial Actual</v>
          </cell>
          <cell r="B394" t="str">
            <v>Expenses</v>
          </cell>
          <cell r="C394" t="str">
            <v>Jutik</v>
          </cell>
          <cell r="D394">
            <v>41699</v>
          </cell>
          <cell r="J394">
            <v>1248956.7417843752</v>
          </cell>
        </row>
        <row r="395">
          <cell r="A395" t="str">
            <v>Financial Actual</v>
          </cell>
          <cell r="B395" t="str">
            <v>Expenses</v>
          </cell>
          <cell r="C395" t="str">
            <v>Jutik</v>
          </cell>
          <cell r="D395">
            <v>41730</v>
          </cell>
          <cell r="J395">
            <v>680069.70427499991</v>
          </cell>
        </row>
        <row r="396">
          <cell r="A396" t="str">
            <v>Financial Actual</v>
          </cell>
          <cell r="B396" t="str">
            <v>Expenses</v>
          </cell>
          <cell r="C396" t="str">
            <v>Jutik</v>
          </cell>
          <cell r="D396">
            <v>41760</v>
          </cell>
          <cell r="J396">
            <v>878169.84401249979</v>
          </cell>
        </row>
        <row r="397">
          <cell r="A397" t="str">
            <v>Financial Actual</v>
          </cell>
          <cell r="B397" t="str">
            <v>Expenses</v>
          </cell>
          <cell r="C397" t="str">
            <v>Jutik</v>
          </cell>
          <cell r="D397">
            <v>41791</v>
          </cell>
          <cell r="J397">
            <v>1253465.5146975003</v>
          </cell>
        </row>
        <row r="398">
          <cell r="A398" t="str">
            <v>Financial Actual</v>
          </cell>
          <cell r="B398" t="str">
            <v>Expenses</v>
          </cell>
          <cell r="C398" t="str">
            <v>Jutik</v>
          </cell>
          <cell r="D398">
            <v>41456</v>
          </cell>
          <cell r="J398">
            <v>829385.88554250007</v>
          </cell>
        </row>
        <row r="399">
          <cell r="A399" t="str">
            <v>Financial Actual</v>
          </cell>
          <cell r="B399" t="str">
            <v>Expenses</v>
          </cell>
          <cell r="C399" t="str">
            <v>Jutik</v>
          </cell>
          <cell r="D399">
            <v>41487</v>
          </cell>
          <cell r="J399">
            <v>660748.90166999993</v>
          </cell>
        </row>
        <row r="400">
          <cell r="A400" t="str">
            <v>Financial Actual</v>
          </cell>
          <cell r="B400" t="str">
            <v>Expenses</v>
          </cell>
          <cell r="C400" t="str">
            <v>Jutik</v>
          </cell>
          <cell r="D400">
            <v>41518</v>
          </cell>
          <cell r="J400">
            <v>893175.96010499995</v>
          </cell>
        </row>
        <row r="401">
          <cell r="A401" t="str">
            <v>Financial Actual</v>
          </cell>
          <cell r="B401" t="str">
            <v>Expenses</v>
          </cell>
          <cell r="C401" t="str">
            <v>Jutik</v>
          </cell>
          <cell r="D401">
            <v>41548</v>
          </cell>
          <cell r="J401">
            <v>751290.50353499991</v>
          </cell>
        </row>
        <row r="402">
          <cell r="A402" t="str">
            <v>Financial Actual</v>
          </cell>
          <cell r="B402" t="str">
            <v>Expenses</v>
          </cell>
          <cell r="C402" t="str">
            <v>Jutik</v>
          </cell>
          <cell r="D402">
            <v>41579</v>
          </cell>
          <cell r="J402">
            <v>638877.80224125006</v>
          </cell>
        </row>
        <row r="403">
          <cell r="A403" t="str">
            <v>Financial Actual</v>
          </cell>
          <cell r="B403" t="str">
            <v>Expenses</v>
          </cell>
          <cell r="C403" t="str">
            <v>Jutik</v>
          </cell>
          <cell r="D403">
            <v>41609</v>
          </cell>
          <cell r="J403">
            <v>717746.26218750002</v>
          </cell>
        </row>
        <row r="404">
          <cell r="A404" t="str">
            <v>Financial Actual</v>
          </cell>
          <cell r="B404" t="str">
            <v>Expenses</v>
          </cell>
          <cell r="C404" t="str">
            <v>Jutik</v>
          </cell>
          <cell r="D404">
            <v>41640</v>
          </cell>
          <cell r="J404">
            <v>957882.40031249996</v>
          </cell>
        </row>
        <row r="405">
          <cell r="A405" t="str">
            <v>Financial Actual</v>
          </cell>
          <cell r="B405" t="str">
            <v>Expenses</v>
          </cell>
          <cell r="C405" t="str">
            <v>Jutik</v>
          </cell>
          <cell r="D405">
            <v>41671</v>
          </cell>
          <cell r="J405">
            <v>822560.80359374988</v>
          </cell>
        </row>
        <row r="406">
          <cell r="A406" t="str">
            <v>Financial Actual</v>
          </cell>
          <cell r="B406" t="str">
            <v>Expenses</v>
          </cell>
          <cell r="C406" t="str">
            <v>Jutik</v>
          </cell>
          <cell r="D406">
            <v>41699</v>
          </cell>
          <cell r="J406">
            <v>1156441.4275781249</v>
          </cell>
        </row>
        <row r="407">
          <cell r="A407" t="str">
            <v>Financial Actual</v>
          </cell>
          <cell r="B407" t="str">
            <v>Expenses</v>
          </cell>
          <cell r="C407" t="str">
            <v>Jutik</v>
          </cell>
          <cell r="D407">
            <v>41730</v>
          </cell>
          <cell r="J407">
            <v>629694.17062500003</v>
          </cell>
        </row>
        <row r="408">
          <cell r="A408" t="str">
            <v>Financial Actual</v>
          </cell>
          <cell r="B408" t="str">
            <v>Expenses</v>
          </cell>
          <cell r="C408" t="str">
            <v>Jutik</v>
          </cell>
          <cell r="D408">
            <v>41760</v>
          </cell>
          <cell r="J408">
            <v>813120.22593749978</v>
          </cell>
        </row>
        <row r="409">
          <cell r="A409" t="str">
            <v>Financial Actual</v>
          </cell>
          <cell r="B409" t="str">
            <v>Expenses</v>
          </cell>
          <cell r="C409" t="str">
            <v>Jutik</v>
          </cell>
          <cell r="D409">
            <v>41791</v>
          </cell>
          <cell r="J409">
            <v>1160616.2173125001</v>
          </cell>
        </row>
        <row r="410">
          <cell r="A410" t="str">
            <v>Financial Actual</v>
          </cell>
          <cell r="B410" t="str">
            <v>Expenses</v>
          </cell>
          <cell r="C410" t="str">
            <v>Jutik</v>
          </cell>
          <cell r="D410">
            <v>41456</v>
          </cell>
          <cell r="J410">
            <v>716589.40510871995</v>
          </cell>
        </row>
        <row r="411">
          <cell r="A411" t="str">
            <v>Financial Actual</v>
          </cell>
          <cell r="B411" t="str">
            <v>Expenses</v>
          </cell>
          <cell r="C411" t="str">
            <v>Jutik</v>
          </cell>
          <cell r="D411">
            <v>41487</v>
          </cell>
          <cell r="J411">
            <v>570887.05104287993</v>
          </cell>
        </row>
        <row r="412">
          <cell r="A412" t="str">
            <v>Financial Actual</v>
          </cell>
          <cell r="B412" t="str">
            <v>Expenses</v>
          </cell>
          <cell r="C412" t="str">
            <v>Jutik</v>
          </cell>
          <cell r="D412">
            <v>41518</v>
          </cell>
          <cell r="J412">
            <v>771704.02953071985</v>
          </cell>
        </row>
        <row r="413">
          <cell r="A413" t="str">
            <v>Financial Actual</v>
          </cell>
          <cell r="B413" t="str">
            <v>Expenses</v>
          </cell>
          <cell r="C413" t="str">
            <v>Jutik</v>
          </cell>
          <cell r="D413">
            <v>41548</v>
          </cell>
          <cell r="J413">
            <v>649114.99505423987</v>
          </cell>
        </row>
        <row r="414">
          <cell r="A414" t="str">
            <v>Financial Actual</v>
          </cell>
          <cell r="B414" t="str">
            <v>Expenses</v>
          </cell>
          <cell r="C414" t="str">
            <v>Jutik</v>
          </cell>
          <cell r="D414">
            <v>41579</v>
          </cell>
          <cell r="J414">
            <v>551990.42113644001</v>
          </cell>
        </row>
        <row r="415">
          <cell r="A415" t="str">
            <v>Financial Actual</v>
          </cell>
          <cell r="B415" t="str">
            <v>Expenses</v>
          </cell>
          <cell r="C415" t="str">
            <v>Jutik</v>
          </cell>
          <cell r="D415">
            <v>41609</v>
          </cell>
          <cell r="J415">
            <v>620132.77052999998</v>
          </cell>
        </row>
        <row r="416">
          <cell r="A416" t="str">
            <v>Financial Actual</v>
          </cell>
          <cell r="B416" t="str">
            <v>Expenses</v>
          </cell>
          <cell r="C416" t="str">
            <v>Jutik</v>
          </cell>
          <cell r="D416">
            <v>41640</v>
          </cell>
          <cell r="J416">
            <v>827610.39387000003</v>
          </cell>
        </row>
        <row r="417">
          <cell r="A417" t="str">
            <v>Financial Actual</v>
          </cell>
          <cell r="B417" t="str">
            <v>Expenses</v>
          </cell>
          <cell r="C417" t="str">
            <v>Jutik</v>
          </cell>
          <cell r="D417">
            <v>41671</v>
          </cell>
          <cell r="J417">
            <v>710692.53430499986</v>
          </cell>
        </row>
        <row r="418">
          <cell r="A418" t="str">
            <v>Financial Actual</v>
          </cell>
          <cell r="B418" t="str">
            <v>Expenses</v>
          </cell>
          <cell r="C418" t="str">
            <v>Jutik</v>
          </cell>
          <cell r="D418">
            <v>41699</v>
          </cell>
          <cell r="J418">
            <v>999165.39342749992</v>
          </cell>
        </row>
        <row r="419">
          <cell r="A419" t="str">
            <v>Financial Actual</v>
          </cell>
          <cell r="B419" t="str">
            <v>Expenses</v>
          </cell>
          <cell r="C419" t="str">
            <v>Jutik</v>
          </cell>
          <cell r="D419">
            <v>41730</v>
          </cell>
          <cell r="J419">
            <v>544055.76341999997</v>
          </cell>
        </row>
        <row r="420">
          <cell r="A420" t="str">
            <v>Financial Actual</v>
          </cell>
          <cell r="B420" t="str">
            <v>Expenses</v>
          </cell>
          <cell r="C420" t="str">
            <v>Jutik</v>
          </cell>
          <cell r="D420">
            <v>41760</v>
          </cell>
          <cell r="J420">
            <v>702535.87520999974</v>
          </cell>
        </row>
        <row r="421">
          <cell r="A421" t="str">
            <v>Financial Actual</v>
          </cell>
          <cell r="B421" t="str">
            <v>Expenses</v>
          </cell>
          <cell r="C421" t="str">
            <v>Jutik</v>
          </cell>
          <cell r="D421">
            <v>41791</v>
          </cell>
          <cell r="J421">
            <v>1002772.411758</v>
          </cell>
        </row>
        <row r="422">
          <cell r="A422" t="str">
            <v>Financial Actual</v>
          </cell>
          <cell r="B422" t="str">
            <v>Expenses</v>
          </cell>
          <cell r="C422" t="str">
            <v>Jutik</v>
          </cell>
          <cell r="D422">
            <v>41456</v>
          </cell>
          <cell r="J422">
            <v>251329.05622500001</v>
          </cell>
        </row>
        <row r="423">
          <cell r="A423" t="str">
            <v>Financial Actual</v>
          </cell>
          <cell r="B423" t="str">
            <v>Expenses</v>
          </cell>
          <cell r="C423" t="str">
            <v>Jutik</v>
          </cell>
          <cell r="D423">
            <v>41487</v>
          </cell>
          <cell r="J423">
            <v>200226.9399</v>
          </cell>
        </row>
        <row r="424">
          <cell r="A424" t="str">
            <v>Financial Actual</v>
          </cell>
          <cell r="B424" t="str">
            <v>Expenses</v>
          </cell>
          <cell r="C424" t="str">
            <v>Jutik</v>
          </cell>
          <cell r="D424">
            <v>41518</v>
          </cell>
          <cell r="J424">
            <v>270659.38184999995</v>
          </cell>
        </row>
        <row r="425">
          <cell r="A425" t="str">
            <v>Financial Actual</v>
          </cell>
          <cell r="B425" t="str">
            <v>Expenses</v>
          </cell>
          <cell r="C425" t="str">
            <v>Jutik</v>
          </cell>
          <cell r="D425">
            <v>41548</v>
          </cell>
          <cell r="J425">
            <v>227663.78894999996</v>
          </cell>
        </row>
        <row r="426">
          <cell r="A426" t="str">
            <v>Financial Actual</v>
          </cell>
          <cell r="B426" t="str">
            <v>Expenses</v>
          </cell>
          <cell r="C426" t="str">
            <v>Jutik</v>
          </cell>
          <cell r="D426">
            <v>41579</v>
          </cell>
          <cell r="J426">
            <v>193599.33401250001</v>
          </cell>
        </row>
        <row r="427">
          <cell r="A427" t="str">
            <v>Financial Actual</v>
          </cell>
          <cell r="B427" t="str">
            <v>Expenses</v>
          </cell>
          <cell r="C427" t="str">
            <v>Jutik</v>
          </cell>
          <cell r="D427">
            <v>41609</v>
          </cell>
          <cell r="J427">
            <v>143549.25243750002</v>
          </cell>
        </row>
        <row r="428">
          <cell r="A428" t="str">
            <v>Financial Actual</v>
          </cell>
          <cell r="B428" t="str">
            <v>Expenses</v>
          </cell>
          <cell r="C428" t="str">
            <v>Jutik</v>
          </cell>
          <cell r="D428">
            <v>41640</v>
          </cell>
          <cell r="J428">
            <v>153261.18405000001</v>
          </cell>
        </row>
        <row r="429">
          <cell r="A429" t="str">
            <v>Financial Actual</v>
          </cell>
          <cell r="B429" t="str">
            <v>Expenses</v>
          </cell>
          <cell r="C429" t="str">
            <v>Jutik</v>
          </cell>
          <cell r="D429">
            <v>41671</v>
          </cell>
          <cell r="J429">
            <v>131609.72857499999</v>
          </cell>
        </row>
        <row r="430">
          <cell r="A430" t="str">
            <v>Financial Actual</v>
          </cell>
          <cell r="B430" t="str">
            <v>Expenses</v>
          </cell>
          <cell r="C430" t="str">
            <v>Jutik</v>
          </cell>
          <cell r="D430">
            <v>41699</v>
          </cell>
          <cell r="J430">
            <v>185030.62841250002</v>
          </cell>
        </row>
        <row r="431">
          <cell r="A431" t="str">
            <v>Financial Actual</v>
          </cell>
          <cell r="B431" t="str">
            <v>Expenses</v>
          </cell>
          <cell r="C431" t="str">
            <v>Jutik</v>
          </cell>
          <cell r="D431">
            <v>41730</v>
          </cell>
          <cell r="J431">
            <v>100751.0673</v>
          </cell>
        </row>
        <row r="432">
          <cell r="A432" t="str">
            <v>Financial Actual</v>
          </cell>
          <cell r="B432" t="str">
            <v>Expenses</v>
          </cell>
          <cell r="C432" t="str">
            <v>Jutik</v>
          </cell>
          <cell r="D432">
            <v>41760</v>
          </cell>
          <cell r="J432">
            <v>130099.23614999997</v>
          </cell>
        </row>
        <row r="433">
          <cell r="A433" t="str">
            <v>Financial Actual</v>
          </cell>
          <cell r="B433" t="str">
            <v>Expenses</v>
          </cell>
          <cell r="C433" t="str">
            <v>Jutik</v>
          </cell>
          <cell r="D433">
            <v>41791</v>
          </cell>
          <cell r="J433">
            <v>232123.24346250005</v>
          </cell>
        </row>
        <row r="434">
          <cell r="A434" t="str">
            <v>Financial Actual</v>
          </cell>
          <cell r="B434" t="str">
            <v>Expenses</v>
          </cell>
          <cell r="C434" t="str">
            <v>Jutik</v>
          </cell>
          <cell r="D434">
            <v>41456</v>
          </cell>
          <cell r="J434">
            <v>623296.05943799997</v>
          </cell>
        </row>
        <row r="435">
          <cell r="A435" t="str">
            <v>Financial Actual</v>
          </cell>
          <cell r="B435" t="str">
            <v>Expenses</v>
          </cell>
          <cell r="C435" t="str">
            <v>Jutik</v>
          </cell>
          <cell r="D435">
            <v>41487</v>
          </cell>
          <cell r="J435">
            <v>496562.81095199991</v>
          </cell>
        </row>
        <row r="436">
          <cell r="A436" t="str">
            <v>Financial Actual</v>
          </cell>
          <cell r="B436" t="str">
            <v>Expenses</v>
          </cell>
          <cell r="C436" t="str">
            <v>Jutik</v>
          </cell>
          <cell r="D436">
            <v>41518</v>
          </cell>
          <cell r="J436">
            <v>671235.2669879999</v>
          </cell>
        </row>
        <row r="437">
          <cell r="A437" t="str">
            <v>Financial Actual</v>
          </cell>
          <cell r="B437" t="str">
            <v>Expenses</v>
          </cell>
          <cell r="C437" t="str">
            <v>Jutik</v>
          </cell>
          <cell r="D437">
            <v>41548</v>
          </cell>
          <cell r="J437">
            <v>564606.19659599988</v>
          </cell>
        </row>
        <row r="438">
          <cell r="A438" t="str">
            <v>Financial Actual</v>
          </cell>
          <cell r="B438" t="str">
            <v>Expenses</v>
          </cell>
          <cell r="C438" t="str">
            <v>Jutik</v>
          </cell>
          <cell r="D438">
            <v>41579</v>
          </cell>
          <cell r="J438">
            <v>480126.34835100005</v>
          </cell>
        </row>
        <row r="439">
          <cell r="A439" t="str">
            <v>Financial Actual</v>
          </cell>
          <cell r="B439" t="str">
            <v>Expenses</v>
          </cell>
          <cell r="C439" t="str">
            <v>Jutik</v>
          </cell>
          <cell r="D439">
            <v>41609</v>
          </cell>
          <cell r="J439">
            <v>356002.146045</v>
          </cell>
        </row>
        <row r="440">
          <cell r="A440" t="str">
            <v>Financial Actual</v>
          </cell>
          <cell r="B440" t="str">
            <v>Expenses</v>
          </cell>
          <cell r="C440" t="str">
            <v>Jutik</v>
          </cell>
          <cell r="D440">
            <v>41640</v>
          </cell>
          <cell r="J440">
            <v>380087.73644399998</v>
          </cell>
        </row>
        <row r="441">
          <cell r="A441" t="str">
            <v>Financial Actual</v>
          </cell>
          <cell r="B441" t="str">
            <v>Expenses</v>
          </cell>
          <cell r="C441" t="str">
            <v>Jutik</v>
          </cell>
          <cell r="D441">
            <v>41671</v>
          </cell>
          <cell r="J441">
            <v>326392.12686599995</v>
          </cell>
        </row>
        <row r="442">
          <cell r="A442" t="str">
            <v>Financial Actual</v>
          </cell>
          <cell r="B442" t="str">
            <v>Expenses</v>
          </cell>
          <cell r="C442" t="str">
            <v>Jutik</v>
          </cell>
          <cell r="D442">
            <v>41699</v>
          </cell>
          <cell r="J442">
            <v>458875.95846300002</v>
          </cell>
        </row>
        <row r="443">
          <cell r="A443" t="str">
            <v>Financial Actual</v>
          </cell>
          <cell r="B443" t="str">
            <v>Expenses</v>
          </cell>
          <cell r="C443" t="str">
            <v>Jutik</v>
          </cell>
          <cell r="D443">
            <v>41730</v>
          </cell>
          <cell r="J443">
            <v>249862.64690399999</v>
          </cell>
        </row>
        <row r="444">
          <cell r="A444" t="str">
            <v>Financial Actual</v>
          </cell>
          <cell r="B444" t="str">
            <v>Expenses</v>
          </cell>
          <cell r="C444" t="str">
            <v>Jutik</v>
          </cell>
          <cell r="D444">
            <v>41760</v>
          </cell>
          <cell r="J444">
            <v>322646.10565199988</v>
          </cell>
        </row>
        <row r="445">
          <cell r="A445" t="str">
            <v>Financial Actual</v>
          </cell>
          <cell r="B445" t="str">
            <v>Expenses</v>
          </cell>
          <cell r="C445" t="str">
            <v>Jutik</v>
          </cell>
          <cell r="D445">
            <v>41791</v>
          </cell>
          <cell r="J445">
            <v>575665.6437870001</v>
          </cell>
        </row>
        <row r="446">
          <cell r="A446" t="str">
            <v>Financial Actual</v>
          </cell>
          <cell r="B446" t="str">
            <v>Expenses</v>
          </cell>
          <cell r="C446" t="str">
            <v>Jutik</v>
          </cell>
          <cell r="D446">
            <v>41456</v>
          </cell>
          <cell r="J446">
            <v>211116.407229</v>
          </cell>
        </row>
        <row r="447">
          <cell r="A447" t="str">
            <v>Financial Actual</v>
          </cell>
          <cell r="B447" t="str">
            <v>Expenses</v>
          </cell>
          <cell r="C447" t="str">
            <v>Jutik</v>
          </cell>
          <cell r="D447">
            <v>41487</v>
          </cell>
          <cell r="J447">
            <v>168190.62951599999</v>
          </cell>
        </row>
        <row r="448">
          <cell r="A448" t="str">
            <v>Financial Actual</v>
          </cell>
          <cell r="B448" t="str">
            <v>Expenses</v>
          </cell>
          <cell r="C448" t="str">
            <v>Jutik</v>
          </cell>
          <cell r="D448">
            <v>41518</v>
          </cell>
          <cell r="J448">
            <v>227353.88075399998</v>
          </cell>
        </row>
        <row r="449">
          <cell r="A449" t="str">
            <v>Financial Actual</v>
          </cell>
          <cell r="B449" t="str">
            <v>Expenses</v>
          </cell>
          <cell r="C449" t="str">
            <v>Jutik</v>
          </cell>
          <cell r="D449">
            <v>41548</v>
          </cell>
          <cell r="J449">
            <v>191237.58271799999</v>
          </cell>
        </row>
        <row r="450">
          <cell r="A450" t="str">
            <v>Financial Actual</v>
          </cell>
          <cell r="B450" t="str">
            <v>Expenses</v>
          </cell>
          <cell r="C450" t="str">
            <v>Jutik</v>
          </cell>
          <cell r="D450">
            <v>41579</v>
          </cell>
          <cell r="J450">
            <v>162623.44057050001</v>
          </cell>
        </row>
        <row r="451">
          <cell r="A451" t="str">
            <v>Financial Actual</v>
          </cell>
          <cell r="B451" t="str">
            <v>Expenses</v>
          </cell>
          <cell r="C451" t="str">
            <v>Jutik</v>
          </cell>
          <cell r="D451">
            <v>41609</v>
          </cell>
          <cell r="J451">
            <v>120581.37204750002</v>
          </cell>
        </row>
        <row r="452">
          <cell r="A452" t="str">
            <v>Financial Actual</v>
          </cell>
          <cell r="B452" t="str">
            <v>Expenses</v>
          </cell>
          <cell r="C452" t="str">
            <v>Jutik</v>
          </cell>
          <cell r="D452">
            <v>41640</v>
          </cell>
          <cell r="J452">
            <v>128739.394602</v>
          </cell>
        </row>
        <row r="453">
          <cell r="A453" t="str">
            <v>Financial Actual</v>
          </cell>
          <cell r="B453" t="str">
            <v>Expenses</v>
          </cell>
          <cell r="C453" t="str">
            <v>Jutik</v>
          </cell>
          <cell r="D453">
            <v>41671</v>
          </cell>
          <cell r="J453">
            <v>110552.17200299999</v>
          </cell>
        </row>
        <row r="454">
          <cell r="A454" t="str">
            <v>Financial Actual</v>
          </cell>
          <cell r="B454" t="str">
            <v>Expenses</v>
          </cell>
          <cell r="C454" t="str">
            <v>Jutik</v>
          </cell>
          <cell r="D454">
            <v>41699</v>
          </cell>
          <cell r="J454">
            <v>155425.7278665</v>
          </cell>
        </row>
        <row r="455">
          <cell r="A455" t="str">
            <v>Financial Actual</v>
          </cell>
          <cell r="B455" t="str">
            <v>Expenses</v>
          </cell>
          <cell r="C455" t="str">
            <v>Jutik</v>
          </cell>
          <cell r="D455">
            <v>41730</v>
          </cell>
          <cell r="J455">
            <v>84630.896531999999</v>
          </cell>
        </row>
        <row r="456">
          <cell r="A456" t="str">
            <v>Financial Actual</v>
          </cell>
          <cell r="B456" t="str">
            <v>Expenses</v>
          </cell>
          <cell r="C456" t="str">
            <v>Jutik</v>
          </cell>
          <cell r="D456">
            <v>41760</v>
          </cell>
          <cell r="J456">
            <v>109283.35836599997</v>
          </cell>
        </row>
        <row r="457">
          <cell r="A457" t="str">
            <v>Financial Actual</v>
          </cell>
          <cell r="B457" t="str">
            <v>Expenses</v>
          </cell>
          <cell r="C457" t="str">
            <v>Jutik</v>
          </cell>
          <cell r="D457">
            <v>41791</v>
          </cell>
          <cell r="J457">
            <v>194983.52450850004</v>
          </cell>
        </row>
        <row r="458">
          <cell r="A458" t="str">
            <v>Financial Actual</v>
          </cell>
          <cell r="B458" t="str">
            <v>Expenses</v>
          </cell>
          <cell r="C458" t="str">
            <v>Jutik</v>
          </cell>
          <cell r="D458">
            <v>41456</v>
          </cell>
          <cell r="J458">
            <v>3015948.6746999999</v>
          </cell>
        </row>
        <row r="459">
          <cell r="A459" t="str">
            <v>Financial Actual</v>
          </cell>
          <cell r="B459" t="str">
            <v>Expenses</v>
          </cell>
          <cell r="C459" t="str">
            <v>Jutik</v>
          </cell>
          <cell r="D459">
            <v>41487</v>
          </cell>
          <cell r="J459">
            <v>2402723.2787999995</v>
          </cell>
        </row>
        <row r="460">
          <cell r="A460" t="str">
            <v>Financial Actual</v>
          </cell>
          <cell r="B460" t="str">
            <v>Expenses</v>
          </cell>
          <cell r="C460" t="str">
            <v>Jutik</v>
          </cell>
          <cell r="D460">
            <v>41518</v>
          </cell>
          <cell r="J460">
            <v>3247912.5821999996</v>
          </cell>
        </row>
        <row r="461">
          <cell r="A461" t="str">
            <v>Financial Actual</v>
          </cell>
          <cell r="B461" t="str">
            <v>Expenses</v>
          </cell>
          <cell r="C461" t="str">
            <v>Jutik</v>
          </cell>
          <cell r="D461">
            <v>41548</v>
          </cell>
          <cell r="J461">
            <v>2731965.4673999995</v>
          </cell>
        </row>
        <row r="462">
          <cell r="A462" t="str">
            <v>Financial Actual</v>
          </cell>
          <cell r="B462" t="str">
            <v>Expenses</v>
          </cell>
          <cell r="C462" t="str">
            <v>Jutik</v>
          </cell>
          <cell r="D462">
            <v>41579</v>
          </cell>
          <cell r="J462">
            <v>2323192.0081500001</v>
          </cell>
        </row>
        <row r="463">
          <cell r="A463" t="str">
            <v>Financial Actual</v>
          </cell>
          <cell r="B463" t="str">
            <v>Expenses</v>
          </cell>
          <cell r="C463" t="str">
            <v>Jutik</v>
          </cell>
          <cell r="D463">
            <v>41609</v>
          </cell>
          <cell r="J463">
            <v>1722591.0292499999</v>
          </cell>
        </row>
        <row r="464">
          <cell r="A464" t="str">
            <v>Financial Actual</v>
          </cell>
          <cell r="B464" t="str">
            <v>Expenses</v>
          </cell>
          <cell r="C464" t="str">
            <v>Jutik</v>
          </cell>
          <cell r="D464">
            <v>41640</v>
          </cell>
          <cell r="J464">
            <v>1839134.2085999998</v>
          </cell>
        </row>
        <row r="465">
          <cell r="A465" t="str">
            <v>Financial Actual</v>
          </cell>
          <cell r="B465" t="str">
            <v>Expenses</v>
          </cell>
          <cell r="C465" t="str">
            <v>Jutik</v>
          </cell>
          <cell r="D465">
            <v>41671</v>
          </cell>
          <cell r="J465">
            <v>2579316.7429</v>
          </cell>
        </row>
        <row r="466">
          <cell r="A466" t="str">
            <v>Financial Actual</v>
          </cell>
          <cell r="B466" t="str">
            <v>Expenses</v>
          </cell>
          <cell r="C466" t="str">
            <v>Jutik</v>
          </cell>
          <cell r="D466">
            <v>41699</v>
          </cell>
          <cell r="J466">
            <v>2220367.5409499998</v>
          </cell>
        </row>
        <row r="467">
          <cell r="A467" t="str">
            <v>Financial Actual</v>
          </cell>
          <cell r="B467" t="str">
            <v>Expenses</v>
          </cell>
          <cell r="C467" t="str">
            <v>Jutik</v>
          </cell>
          <cell r="D467">
            <v>41730</v>
          </cell>
          <cell r="J467">
            <v>2209012.8075999999</v>
          </cell>
        </row>
        <row r="468">
          <cell r="A468" t="str">
            <v>Financial Actual</v>
          </cell>
          <cell r="B468" t="str">
            <v>Expenses</v>
          </cell>
          <cell r="C468" t="str">
            <v>Jutik</v>
          </cell>
          <cell r="D468">
            <v>41760</v>
          </cell>
          <cell r="J468">
            <v>2561190.8338000001</v>
          </cell>
        </row>
        <row r="469">
          <cell r="A469" t="str">
            <v>Financial Actual</v>
          </cell>
          <cell r="B469" t="str">
            <v>Expenses</v>
          </cell>
          <cell r="C469" t="str">
            <v>Jutik</v>
          </cell>
          <cell r="D469">
            <v>41791</v>
          </cell>
          <cell r="J469">
            <v>2785478.9215500001</v>
          </cell>
        </row>
        <row r="470">
          <cell r="A470" t="str">
            <v>Financial Budget</v>
          </cell>
          <cell r="B470" t="str">
            <v>Revenues</v>
          </cell>
          <cell r="C470" t="str">
            <v>Kootha</v>
          </cell>
          <cell r="D470">
            <v>41456</v>
          </cell>
          <cell r="J470">
            <v>1393573.1617478998</v>
          </cell>
        </row>
        <row r="471">
          <cell r="A471" t="str">
            <v>Financial Budget</v>
          </cell>
          <cell r="B471" t="str">
            <v>Revenues</v>
          </cell>
          <cell r="C471" t="str">
            <v>Kootha</v>
          </cell>
          <cell r="D471">
            <v>41487</v>
          </cell>
          <cell r="J471">
            <v>1485861.087351725</v>
          </cell>
        </row>
        <row r="472">
          <cell r="A472" t="str">
            <v>Financial Budget</v>
          </cell>
          <cell r="B472" t="str">
            <v>Revenues</v>
          </cell>
          <cell r="C472" t="str">
            <v>Kootha</v>
          </cell>
          <cell r="D472">
            <v>41518</v>
          </cell>
          <cell r="J472">
            <v>1365590.417499</v>
          </cell>
        </row>
        <row r="473">
          <cell r="A473" t="str">
            <v>Financial Budget</v>
          </cell>
          <cell r="B473" t="str">
            <v>Revenues</v>
          </cell>
          <cell r="C473" t="str">
            <v>Kootha</v>
          </cell>
          <cell r="D473">
            <v>41548</v>
          </cell>
          <cell r="J473">
            <v>1190958.0396727999</v>
          </cell>
        </row>
        <row r="474">
          <cell r="A474" t="str">
            <v>Financial Budget</v>
          </cell>
          <cell r="B474" t="str">
            <v>Revenues</v>
          </cell>
          <cell r="C474" t="str">
            <v>Kootha</v>
          </cell>
          <cell r="D474">
            <v>41579</v>
          </cell>
          <cell r="J474">
            <v>1446085.9455937999</v>
          </cell>
        </row>
        <row r="475">
          <cell r="A475" t="str">
            <v>Financial Budget</v>
          </cell>
          <cell r="B475" t="str">
            <v>Revenues</v>
          </cell>
          <cell r="C475" t="str">
            <v>Kootha</v>
          </cell>
          <cell r="D475">
            <v>41609</v>
          </cell>
          <cell r="J475">
            <v>1339684.6011239251</v>
          </cell>
        </row>
        <row r="476">
          <cell r="A476" t="str">
            <v>Financial Budget</v>
          </cell>
          <cell r="B476" t="str">
            <v>Revenues</v>
          </cell>
          <cell r="C476" t="str">
            <v>Kootha</v>
          </cell>
          <cell r="D476">
            <v>41640</v>
          </cell>
          <cell r="J476">
            <v>1936684.0881708246</v>
          </cell>
        </row>
        <row r="477">
          <cell r="A477" t="str">
            <v>Financial Budget</v>
          </cell>
          <cell r="B477" t="str">
            <v>Revenues</v>
          </cell>
          <cell r="C477" t="str">
            <v>Kootha</v>
          </cell>
          <cell r="D477">
            <v>41671</v>
          </cell>
          <cell r="J477">
            <v>1649599.6146714</v>
          </cell>
        </row>
        <row r="478">
          <cell r="A478" t="str">
            <v>Financial Budget</v>
          </cell>
          <cell r="B478" t="str">
            <v>Revenues</v>
          </cell>
          <cell r="C478" t="str">
            <v>Kootha</v>
          </cell>
          <cell r="D478">
            <v>41699</v>
          </cell>
          <cell r="J478">
            <v>1849481.8077553997</v>
          </cell>
        </row>
        <row r="479">
          <cell r="A479" t="str">
            <v>Financial Budget</v>
          </cell>
          <cell r="B479" t="str">
            <v>Revenues</v>
          </cell>
          <cell r="C479" t="str">
            <v>Kootha</v>
          </cell>
          <cell r="D479">
            <v>41730</v>
          </cell>
          <cell r="J479">
            <v>1283332.6260195</v>
          </cell>
        </row>
        <row r="480">
          <cell r="A480" t="str">
            <v>Financial Budget</v>
          </cell>
          <cell r="B480" t="str">
            <v>Revenues</v>
          </cell>
          <cell r="C480" t="str">
            <v>Kootha</v>
          </cell>
          <cell r="D480">
            <v>41760</v>
          </cell>
          <cell r="J480">
            <v>1392102.2684495498</v>
          </cell>
        </row>
        <row r="481">
          <cell r="A481" t="str">
            <v>Financial Budget</v>
          </cell>
          <cell r="B481" t="str">
            <v>Revenues</v>
          </cell>
          <cell r="C481" t="str">
            <v>Kootha</v>
          </cell>
          <cell r="D481">
            <v>41791</v>
          </cell>
          <cell r="J481">
            <v>1411857.9438288501</v>
          </cell>
        </row>
        <row r="482">
          <cell r="A482" t="str">
            <v>Financial Budget</v>
          </cell>
          <cell r="B482" t="str">
            <v>Revenues</v>
          </cell>
          <cell r="C482" t="str">
            <v>Kootha</v>
          </cell>
          <cell r="D482">
            <v>41456</v>
          </cell>
          <cell r="J482">
            <v>1625486.6059647598</v>
          </cell>
        </row>
        <row r="483">
          <cell r="A483" t="str">
            <v>Financial Budget</v>
          </cell>
          <cell r="B483" t="str">
            <v>Revenues</v>
          </cell>
          <cell r="C483" t="str">
            <v>Kootha</v>
          </cell>
          <cell r="D483">
            <v>41487</v>
          </cell>
          <cell r="J483">
            <v>1659895.1751643799</v>
          </cell>
        </row>
        <row r="484">
          <cell r="A484" t="str">
            <v>Financial Budget</v>
          </cell>
          <cell r="B484" t="str">
            <v>Revenues</v>
          </cell>
          <cell r="C484" t="str">
            <v>Kootha</v>
          </cell>
          <cell r="D484">
            <v>41518</v>
          </cell>
          <cell r="J484">
            <v>1444191.4899026998</v>
          </cell>
        </row>
        <row r="485">
          <cell r="A485" t="str">
            <v>Financial Budget</v>
          </cell>
          <cell r="B485" t="str">
            <v>Revenues</v>
          </cell>
          <cell r="C485" t="str">
            <v>Kootha</v>
          </cell>
          <cell r="D485">
            <v>41548</v>
          </cell>
          <cell r="J485">
            <v>1446297.1535751198</v>
          </cell>
        </row>
        <row r="486">
          <cell r="A486" t="str">
            <v>Financial Budget</v>
          </cell>
          <cell r="B486" t="str">
            <v>Revenues</v>
          </cell>
          <cell r="C486" t="str">
            <v>Kootha</v>
          </cell>
          <cell r="D486">
            <v>41579</v>
          </cell>
          <cell r="J486">
            <v>1514832.0416583198</v>
          </cell>
        </row>
        <row r="487">
          <cell r="A487" t="str">
            <v>Financial Budget</v>
          </cell>
          <cell r="B487" t="str">
            <v>Revenues</v>
          </cell>
          <cell r="C487" t="str">
            <v>Kootha</v>
          </cell>
          <cell r="D487">
            <v>41609</v>
          </cell>
          <cell r="J487">
            <v>1583222.1820707603</v>
          </cell>
        </row>
        <row r="488">
          <cell r="A488" t="str">
            <v>Financial Budget</v>
          </cell>
          <cell r="B488" t="str">
            <v>Revenues</v>
          </cell>
          <cell r="C488" t="str">
            <v>Kootha</v>
          </cell>
          <cell r="D488">
            <v>41640</v>
          </cell>
          <cell r="J488">
            <v>2185449.6683400148</v>
          </cell>
        </row>
        <row r="489">
          <cell r="A489" t="str">
            <v>Financial Budget</v>
          </cell>
          <cell r="B489" t="str">
            <v>Revenues</v>
          </cell>
          <cell r="C489" t="str">
            <v>Kootha</v>
          </cell>
          <cell r="D489">
            <v>41671</v>
          </cell>
          <cell r="J489">
            <v>1908874.1661135301</v>
          </cell>
        </row>
        <row r="490">
          <cell r="A490" t="str">
            <v>Financial Budget</v>
          </cell>
          <cell r="B490" t="str">
            <v>Revenues</v>
          </cell>
          <cell r="C490" t="str">
            <v>Kootha</v>
          </cell>
          <cell r="D490">
            <v>41699</v>
          </cell>
          <cell r="J490">
            <v>2172232.0198028446</v>
          </cell>
        </row>
        <row r="491">
          <cell r="A491" t="str">
            <v>Financial Budget</v>
          </cell>
          <cell r="B491" t="str">
            <v>Revenues</v>
          </cell>
          <cell r="C491" t="str">
            <v>Kootha</v>
          </cell>
          <cell r="D491">
            <v>41730</v>
          </cell>
          <cell r="J491">
            <v>1578698.4052564728</v>
          </cell>
        </row>
        <row r="492">
          <cell r="A492" t="str">
            <v>Financial Budget</v>
          </cell>
          <cell r="B492" t="str">
            <v>Revenues</v>
          </cell>
          <cell r="C492" t="str">
            <v>Kootha</v>
          </cell>
          <cell r="D492">
            <v>41760</v>
          </cell>
          <cell r="J492">
            <v>1427519.7588170748</v>
          </cell>
        </row>
        <row r="493">
          <cell r="A493" t="str">
            <v>Financial Budget</v>
          </cell>
          <cell r="B493" t="str">
            <v>Revenues</v>
          </cell>
          <cell r="C493" t="str">
            <v>Kootha</v>
          </cell>
          <cell r="D493">
            <v>41791</v>
          </cell>
          <cell r="J493">
            <v>1514114.6389280451</v>
          </cell>
        </row>
        <row r="494">
          <cell r="A494" t="str">
            <v>Financial Budget</v>
          </cell>
          <cell r="B494" t="str">
            <v>Revenues</v>
          </cell>
          <cell r="C494" t="str">
            <v>Kootha</v>
          </cell>
          <cell r="D494">
            <v>41456</v>
          </cell>
          <cell r="J494">
            <v>572721.43503440253</v>
          </cell>
        </row>
        <row r="495">
          <cell r="A495" t="str">
            <v>Financial Budget</v>
          </cell>
          <cell r="B495" t="str">
            <v>Revenues</v>
          </cell>
          <cell r="C495" t="str">
            <v>Kootha</v>
          </cell>
          <cell r="D495">
            <v>41487</v>
          </cell>
          <cell r="J495">
            <v>553259.36107870308</v>
          </cell>
        </row>
        <row r="496">
          <cell r="A496" t="str">
            <v>Financial Budget</v>
          </cell>
          <cell r="B496" t="str">
            <v>Revenues</v>
          </cell>
          <cell r="C496" t="str">
            <v>Kootha</v>
          </cell>
          <cell r="D496">
            <v>41518</v>
          </cell>
          <cell r="J496">
            <v>488663.53557713993</v>
          </cell>
        </row>
        <row r="497">
          <cell r="A497" t="str">
            <v>Financial Budget</v>
          </cell>
          <cell r="B497" t="str">
            <v>Revenues</v>
          </cell>
          <cell r="C497" t="str">
            <v>Kootha</v>
          </cell>
          <cell r="D497">
            <v>41548</v>
          </cell>
          <cell r="J497">
            <v>489975.02124432393</v>
          </cell>
        </row>
        <row r="498">
          <cell r="A498" t="str">
            <v>Financial Budget</v>
          </cell>
          <cell r="B498" t="str">
            <v>Revenues</v>
          </cell>
          <cell r="C498" t="str">
            <v>Kootha</v>
          </cell>
          <cell r="D498">
            <v>41579</v>
          </cell>
          <cell r="J498">
            <v>529133.37097590195</v>
          </cell>
        </row>
        <row r="499">
          <cell r="A499" t="str">
            <v>Financial Budget</v>
          </cell>
          <cell r="B499" t="str">
            <v>Revenues</v>
          </cell>
          <cell r="C499" t="str">
            <v>Kootha</v>
          </cell>
          <cell r="D499">
            <v>41609</v>
          </cell>
          <cell r="J499">
            <v>548346.99718814401</v>
          </cell>
        </row>
        <row r="500">
          <cell r="A500" t="str">
            <v>Financial Budget</v>
          </cell>
          <cell r="B500" t="str">
            <v>Revenues</v>
          </cell>
          <cell r="C500" t="str">
            <v>Kootha</v>
          </cell>
          <cell r="D500">
            <v>41640</v>
          </cell>
          <cell r="J500">
            <v>708180.8798732165</v>
          </cell>
        </row>
        <row r="501">
          <cell r="A501" t="str">
            <v>Financial Budget</v>
          </cell>
          <cell r="B501" t="str">
            <v>Revenues</v>
          </cell>
          <cell r="C501" t="str">
            <v>Kootha</v>
          </cell>
          <cell r="D501">
            <v>41671</v>
          </cell>
          <cell r="J501">
            <v>640010.83732324198</v>
          </cell>
        </row>
        <row r="502">
          <cell r="A502" t="str">
            <v>Financial Budget</v>
          </cell>
          <cell r="B502" t="str">
            <v>Revenues</v>
          </cell>
          <cell r="C502" t="str">
            <v>Kootha</v>
          </cell>
          <cell r="D502">
            <v>41699</v>
          </cell>
          <cell r="J502">
            <v>667459.8386969011</v>
          </cell>
        </row>
        <row r="503">
          <cell r="A503" t="str">
            <v>Financial Budget</v>
          </cell>
          <cell r="B503" t="str">
            <v>Revenues</v>
          </cell>
          <cell r="C503" t="str">
            <v>Kootha</v>
          </cell>
          <cell r="D503">
            <v>41730</v>
          </cell>
          <cell r="J503">
            <v>522776.70462318265</v>
          </cell>
        </row>
        <row r="504">
          <cell r="A504" t="str">
            <v>Financial Budget</v>
          </cell>
          <cell r="B504" t="str">
            <v>Revenues</v>
          </cell>
          <cell r="C504" t="str">
            <v>Kootha</v>
          </cell>
          <cell r="D504">
            <v>41760</v>
          </cell>
          <cell r="J504">
            <v>512724.28996642696</v>
          </cell>
        </row>
        <row r="505">
          <cell r="A505" t="str">
            <v>Financial Budget</v>
          </cell>
          <cell r="B505" t="str">
            <v>Revenues</v>
          </cell>
          <cell r="C505" t="str">
            <v>Kootha</v>
          </cell>
          <cell r="D505">
            <v>41791</v>
          </cell>
          <cell r="J505">
            <v>505076.6478049407</v>
          </cell>
        </row>
        <row r="506">
          <cell r="A506" t="str">
            <v>Financial Budget</v>
          </cell>
          <cell r="B506" t="str">
            <v>Revenues</v>
          </cell>
          <cell r="C506" t="str">
            <v>Kootha</v>
          </cell>
          <cell r="D506">
            <v>41456</v>
          </cell>
          <cell r="J506">
            <v>951843.45208066003</v>
          </cell>
        </row>
        <row r="507">
          <cell r="A507" t="str">
            <v>Financial Budget</v>
          </cell>
          <cell r="B507" t="str">
            <v>Revenues</v>
          </cell>
          <cell r="C507" t="str">
            <v>Kootha</v>
          </cell>
          <cell r="D507">
            <v>41487</v>
          </cell>
          <cell r="J507">
            <v>948078.62865493121</v>
          </cell>
        </row>
        <row r="508">
          <cell r="A508" t="str">
            <v>Financial Budget</v>
          </cell>
          <cell r="B508" t="str">
            <v>Revenues</v>
          </cell>
          <cell r="C508" t="str">
            <v>Kootha</v>
          </cell>
          <cell r="D508">
            <v>41518</v>
          </cell>
          <cell r="J508">
            <v>839638.14718028437</v>
          </cell>
        </row>
        <row r="509">
          <cell r="A509" t="str">
            <v>Financial Budget</v>
          </cell>
          <cell r="B509" t="str">
            <v>Revenues</v>
          </cell>
          <cell r="C509" t="str">
            <v>Kootha</v>
          </cell>
          <cell r="D509">
            <v>41548</v>
          </cell>
          <cell r="J509">
            <v>837761.61547412642</v>
          </cell>
        </row>
        <row r="510">
          <cell r="A510" t="str">
            <v>Financial Budget</v>
          </cell>
          <cell r="B510" t="str">
            <v>Revenues</v>
          </cell>
          <cell r="C510" t="str">
            <v>Kootha</v>
          </cell>
          <cell r="D510">
            <v>41579</v>
          </cell>
          <cell r="J510">
            <v>825905.84054225881</v>
          </cell>
        </row>
        <row r="511">
          <cell r="A511" t="str">
            <v>Financial Budget</v>
          </cell>
          <cell r="B511" t="str">
            <v>Revenues</v>
          </cell>
          <cell r="C511" t="str">
            <v>Kootha</v>
          </cell>
          <cell r="D511">
            <v>41609</v>
          </cell>
          <cell r="J511">
            <v>862303.26656136638</v>
          </cell>
        </row>
        <row r="512">
          <cell r="A512" t="str">
            <v>Financial Budget</v>
          </cell>
          <cell r="B512" t="str">
            <v>Revenues</v>
          </cell>
          <cell r="C512" t="str">
            <v>Kootha</v>
          </cell>
          <cell r="D512">
            <v>41640</v>
          </cell>
          <cell r="J512">
            <v>1253846.7036352013</v>
          </cell>
        </row>
        <row r="513">
          <cell r="A513" t="str">
            <v>Financial Budget</v>
          </cell>
          <cell r="B513" t="str">
            <v>Revenues</v>
          </cell>
          <cell r="C513" t="str">
            <v>Kootha</v>
          </cell>
          <cell r="D513">
            <v>41671</v>
          </cell>
          <cell r="J513">
            <v>1118819.7752297593</v>
          </cell>
        </row>
        <row r="514">
          <cell r="A514" t="str">
            <v>Financial Budget</v>
          </cell>
          <cell r="B514" t="str">
            <v>Revenues</v>
          </cell>
          <cell r="C514" t="str">
            <v>Kootha</v>
          </cell>
          <cell r="D514">
            <v>41699</v>
          </cell>
          <cell r="J514">
            <v>1243211.3255661349</v>
          </cell>
        </row>
        <row r="515">
          <cell r="A515" t="str">
            <v>Financial Budget</v>
          </cell>
          <cell r="B515" t="str">
            <v>Revenues</v>
          </cell>
          <cell r="C515" t="str">
            <v>Kootha</v>
          </cell>
          <cell r="D515">
            <v>41730</v>
          </cell>
          <cell r="J515">
            <v>873553.17312709882</v>
          </cell>
        </row>
        <row r="516">
          <cell r="A516" t="str">
            <v>Financial Budget</v>
          </cell>
          <cell r="B516" t="str">
            <v>Revenues</v>
          </cell>
          <cell r="C516" t="str">
            <v>Kootha</v>
          </cell>
          <cell r="D516">
            <v>41760</v>
          </cell>
          <cell r="J516">
            <v>904225.09532840759</v>
          </cell>
        </row>
        <row r="517">
          <cell r="A517" t="str">
            <v>Financial Budget</v>
          </cell>
          <cell r="B517" t="str">
            <v>Revenues</v>
          </cell>
          <cell r="C517" t="str">
            <v>Kootha</v>
          </cell>
          <cell r="D517">
            <v>41791</v>
          </cell>
          <cell r="J517">
            <v>871415.10053497902</v>
          </cell>
        </row>
        <row r="518">
          <cell r="A518" t="str">
            <v>Financial Budget</v>
          </cell>
          <cell r="B518" t="str">
            <v>Revenues</v>
          </cell>
          <cell r="C518" t="str">
            <v>Kootha</v>
          </cell>
          <cell r="D518">
            <v>41456</v>
          </cell>
          <cell r="J518">
            <v>1297406.74054068</v>
          </cell>
        </row>
        <row r="519">
          <cell r="A519" t="str">
            <v>Financial Budget</v>
          </cell>
          <cell r="B519" t="str">
            <v>Revenues</v>
          </cell>
          <cell r="C519" t="str">
            <v>Kootha</v>
          </cell>
          <cell r="D519">
            <v>41487</v>
          </cell>
          <cell r="J519">
            <v>1246732.403197204</v>
          </cell>
        </row>
        <row r="520">
          <cell r="A520" t="str">
            <v>Financial Budget</v>
          </cell>
          <cell r="B520" t="str">
            <v>Revenues</v>
          </cell>
          <cell r="C520" t="str">
            <v>Kootha</v>
          </cell>
          <cell r="D520">
            <v>41518</v>
          </cell>
          <cell r="J520">
            <v>1261003.9380338399</v>
          </cell>
        </row>
        <row r="521">
          <cell r="A521" t="str">
            <v>Financial Budget</v>
          </cell>
          <cell r="B521" t="str">
            <v>Revenues</v>
          </cell>
          <cell r="C521" t="str">
            <v>Kootha</v>
          </cell>
          <cell r="D521">
            <v>41548</v>
          </cell>
          <cell r="J521">
            <v>1179821.26796688</v>
          </cell>
        </row>
        <row r="522">
          <cell r="A522" t="str">
            <v>Financial Budget</v>
          </cell>
          <cell r="B522" t="str">
            <v>Revenues</v>
          </cell>
          <cell r="C522" t="str">
            <v>Kootha</v>
          </cell>
          <cell r="D522">
            <v>41579</v>
          </cell>
          <cell r="J522">
            <v>1225043.3422285519</v>
          </cell>
        </row>
        <row r="523">
          <cell r="A523" t="str">
            <v>Financial Budget</v>
          </cell>
          <cell r="B523" t="str">
            <v>Revenues</v>
          </cell>
          <cell r="C523" t="str">
            <v>Kootha</v>
          </cell>
          <cell r="D523">
            <v>41609</v>
          </cell>
          <cell r="J523">
            <v>1129962.8956686843</v>
          </cell>
        </row>
        <row r="524">
          <cell r="A524" t="str">
            <v>Financial Budget</v>
          </cell>
          <cell r="B524" t="str">
            <v>Revenues</v>
          </cell>
          <cell r="C524" t="str">
            <v>Kootha</v>
          </cell>
          <cell r="D524">
            <v>41640</v>
          </cell>
          <cell r="J524">
            <v>1834971.6304940018</v>
          </cell>
        </row>
        <row r="525">
          <cell r="A525" t="str">
            <v>Financial Budget</v>
          </cell>
          <cell r="B525" t="str">
            <v>Revenues</v>
          </cell>
          <cell r="C525" t="str">
            <v>Kootha</v>
          </cell>
          <cell r="D525">
            <v>41671</v>
          </cell>
          <cell r="J525">
            <v>1482921.3921540482</v>
          </cell>
        </row>
        <row r="526">
          <cell r="A526" t="str">
            <v>Financial Budget</v>
          </cell>
          <cell r="B526" t="str">
            <v>Revenues</v>
          </cell>
          <cell r="C526" t="str">
            <v>Kootha</v>
          </cell>
          <cell r="D526">
            <v>41699</v>
          </cell>
          <cell r="J526">
            <v>1660344.4743205321</v>
          </cell>
        </row>
        <row r="527">
          <cell r="A527" t="str">
            <v>Financial Budget</v>
          </cell>
          <cell r="B527" t="str">
            <v>Revenues</v>
          </cell>
          <cell r="C527" t="str">
            <v>Kootha</v>
          </cell>
          <cell r="D527">
            <v>41730</v>
          </cell>
          <cell r="J527">
            <v>1113082.4783076462</v>
          </cell>
        </row>
        <row r="528">
          <cell r="A528" t="str">
            <v>Financial Budget</v>
          </cell>
          <cell r="B528" t="str">
            <v>Revenues</v>
          </cell>
          <cell r="C528" t="str">
            <v>Kootha</v>
          </cell>
          <cell r="D528">
            <v>41760</v>
          </cell>
          <cell r="J528">
            <v>1161768.9546225839</v>
          </cell>
        </row>
        <row r="529">
          <cell r="A529" t="str">
            <v>Financial Budget</v>
          </cell>
          <cell r="B529" t="str">
            <v>Revenues</v>
          </cell>
          <cell r="C529" t="str">
            <v>Kootha</v>
          </cell>
          <cell r="D529">
            <v>41791</v>
          </cell>
          <cell r="J529">
            <v>1224249.1339697081</v>
          </cell>
        </row>
        <row r="530">
          <cell r="A530" t="str">
            <v>Financial Budget</v>
          </cell>
          <cell r="B530" t="str">
            <v>Revenues</v>
          </cell>
          <cell r="C530" t="str">
            <v>Surjek</v>
          </cell>
          <cell r="D530">
            <v>41456</v>
          </cell>
          <cell r="J530">
            <v>2439885.8439482502</v>
          </cell>
        </row>
        <row r="531">
          <cell r="A531" t="str">
            <v>Financial Budget</v>
          </cell>
          <cell r="B531" t="str">
            <v>Revenues</v>
          </cell>
          <cell r="C531" t="str">
            <v>Surjek</v>
          </cell>
          <cell r="D531">
            <v>41487</v>
          </cell>
          <cell r="J531">
            <v>2069958.7336024998</v>
          </cell>
        </row>
        <row r="532">
          <cell r="A532" t="str">
            <v>Financial Budget</v>
          </cell>
          <cell r="B532" t="str">
            <v>Revenues</v>
          </cell>
          <cell r="C532" t="str">
            <v>Surjek</v>
          </cell>
          <cell r="D532">
            <v>41518</v>
          </cell>
          <cell r="J532">
            <v>2209497.7676836252</v>
          </cell>
        </row>
        <row r="533">
          <cell r="A533" t="str">
            <v>Financial Budget</v>
          </cell>
          <cell r="B533" t="str">
            <v>Revenues</v>
          </cell>
          <cell r="C533" t="str">
            <v>Surjek</v>
          </cell>
          <cell r="D533">
            <v>41548</v>
          </cell>
          <cell r="J533">
            <v>2131961.0649809996</v>
          </cell>
        </row>
        <row r="534">
          <cell r="A534" t="str">
            <v>Financial Budget</v>
          </cell>
          <cell r="B534" t="str">
            <v>Revenues</v>
          </cell>
          <cell r="C534" t="str">
            <v>Surjek</v>
          </cell>
          <cell r="D534">
            <v>41579</v>
          </cell>
          <cell r="J534">
            <v>1933724.25794625</v>
          </cell>
        </row>
        <row r="535">
          <cell r="A535" t="str">
            <v>Financial Budget</v>
          </cell>
          <cell r="B535" t="str">
            <v>Revenues</v>
          </cell>
          <cell r="C535" t="str">
            <v>Surjek</v>
          </cell>
          <cell r="D535">
            <v>41609</v>
          </cell>
          <cell r="J535">
            <v>2147472.275895</v>
          </cell>
        </row>
        <row r="536">
          <cell r="A536" t="str">
            <v>Financial Budget</v>
          </cell>
          <cell r="B536" t="str">
            <v>Revenues</v>
          </cell>
          <cell r="C536" t="str">
            <v>Surjek</v>
          </cell>
          <cell r="D536">
            <v>41640</v>
          </cell>
          <cell r="J536">
            <v>2981782.90809</v>
          </cell>
        </row>
        <row r="537">
          <cell r="A537" t="str">
            <v>Financial Budget</v>
          </cell>
          <cell r="B537" t="str">
            <v>Revenues</v>
          </cell>
          <cell r="C537" t="str">
            <v>Surjek</v>
          </cell>
          <cell r="D537">
            <v>41671</v>
          </cell>
          <cell r="J537">
            <v>2090550.4084649999</v>
          </cell>
        </row>
        <row r="538">
          <cell r="A538" t="str">
            <v>Financial Budget</v>
          </cell>
          <cell r="B538" t="str">
            <v>Revenues</v>
          </cell>
          <cell r="C538" t="str">
            <v>Surjek</v>
          </cell>
          <cell r="D538">
            <v>41699</v>
          </cell>
          <cell r="J538">
            <v>2633205.7530198749</v>
          </cell>
        </row>
        <row r="539">
          <cell r="A539" t="str">
            <v>Financial Budget</v>
          </cell>
          <cell r="B539" t="str">
            <v>Revenues</v>
          </cell>
          <cell r="C539" t="str">
            <v>Surjek</v>
          </cell>
          <cell r="D539">
            <v>41730</v>
          </cell>
          <cell r="J539">
            <v>2356889.5272892499</v>
          </cell>
        </row>
        <row r="540">
          <cell r="A540" t="str">
            <v>Financial Budget</v>
          </cell>
          <cell r="B540" t="str">
            <v>Revenues</v>
          </cell>
          <cell r="C540" t="str">
            <v>Surjek</v>
          </cell>
          <cell r="D540">
            <v>41760</v>
          </cell>
          <cell r="J540">
            <v>2084390.0351099998</v>
          </cell>
        </row>
        <row r="541">
          <cell r="A541" t="str">
            <v>Financial Budget</v>
          </cell>
          <cell r="B541" t="str">
            <v>Revenues</v>
          </cell>
          <cell r="C541" t="str">
            <v>Surjek</v>
          </cell>
          <cell r="D541">
            <v>41791</v>
          </cell>
          <cell r="J541">
            <v>2138384.6289562499</v>
          </cell>
        </row>
        <row r="542">
          <cell r="A542" t="str">
            <v>Financial Budget</v>
          </cell>
          <cell r="B542" t="str">
            <v>Revenues</v>
          </cell>
          <cell r="C542" t="str">
            <v>Surjek</v>
          </cell>
          <cell r="D542">
            <v>41456</v>
          </cell>
          <cell r="J542">
            <v>5139211.1177422497</v>
          </cell>
        </row>
        <row r="543">
          <cell r="A543" t="str">
            <v>Financial Budget</v>
          </cell>
          <cell r="B543" t="str">
            <v>Revenues</v>
          </cell>
          <cell r="C543" t="str">
            <v>Surjek</v>
          </cell>
          <cell r="D543">
            <v>41487</v>
          </cell>
          <cell r="J543">
            <v>3946004.6255270001</v>
          </cell>
        </row>
        <row r="544">
          <cell r="A544" t="str">
            <v>Financial Budget</v>
          </cell>
          <cell r="B544" t="str">
            <v>Revenues</v>
          </cell>
          <cell r="C544" t="str">
            <v>Surjek</v>
          </cell>
          <cell r="D544">
            <v>41518</v>
          </cell>
          <cell r="J544">
            <v>4346383.9848317504</v>
          </cell>
        </row>
        <row r="545">
          <cell r="A545" t="str">
            <v>Financial Budget</v>
          </cell>
          <cell r="B545" t="str">
            <v>Revenues</v>
          </cell>
          <cell r="C545" t="str">
            <v>Surjek</v>
          </cell>
          <cell r="D545">
            <v>41548</v>
          </cell>
          <cell r="J545">
            <v>4282440.7928499999</v>
          </cell>
        </row>
        <row r="546">
          <cell r="A546" t="str">
            <v>Financial Budget</v>
          </cell>
          <cell r="B546" t="str">
            <v>Revenues</v>
          </cell>
          <cell r="C546" t="str">
            <v>Surjek</v>
          </cell>
          <cell r="D546">
            <v>41579</v>
          </cell>
          <cell r="J546">
            <v>4041128.2704065</v>
          </cell>
        </row>
        <row r="547">
          <cell r="A547" t="str">
            <v>Financial Budget</v>
          </cell>
          <cell r="B547" t="str">
            <v>Revenues</v>
          </cell>
          <cell r="C547" t="str">
            <v>Surjek</v>
          </cell>
          <cell r="D547">
            <v>41609</v>
          </cell>
          <cell r="J547">
            <v>4489049.242656</v>
          </cell>
        </row>
        <row r="548">
          <cell r="A548" t="str">
            <v>Financial Budget</v>
          </cell>
          <cell r="B548" t="str">
            <v>Revenues</v>
          </cell>
          <cell r="C548" t="str">
            <v>Surjek</v>
          </cell>
          <cell r="D548">
            <v>41640</v>
          </cell>
          <cell r="J548">
            <v>6198904.3672349993</v>
          </cell>
        </row>
        <row r="549">
          <cell r="A549" t="str">
            <v>Financial Budget</v>
          </cell>
          <cell r="B549" t="str">
            <v>Revenues</v>
          </cell>
          <cell r="C549" t="str">
            <v>Surjek</v>
          </cell>
          <cell r="D549">
            <v>41671</v>
          </cell>
          <cell r="J549">
            <v>4648888.2965024998</v>
          </cell>
        </row>
        <row r="550">
          <cell r="A550" t="str">
            <v>Financial Budget</v>
          </cell>
          <cell r="B550" t="str">
            <v>Revenues</v>
          </cell>
          <cell r="C550" t="str">
            <v>Surjek</v>
          </cell>
          <cell r="D550">
            <v>41699</v>
          </cell>
          <cell r="J550">
            <v>5898315.4044952495</v>
          </cell>
        </row>
        <row r="551">
          <cell r="A551" t="str">
            <v>Financial Budget</v>
          </cell>
          <cell r="B551" t="str">
            <v>Revenues</v>
          </cell>
          <cell r="C551" t="str">
            <v>Surjek</v>
          </cell>
          <cell r="D551">
            <v>41730</v>
          </cell>
          <cell r="J551">
            <v>4664521.8484669998</v>
          </cell>
        </row>
        <row r="552">
          <cell r="A552" t="str">
            <v>Financial Budget</v>
          </cell>
          <cell r="B552" t="str">
            <v>Revenues</v>
          </cell>
          <cell r="C552" t="str">
            <v>Surjek</v>
          </cell>
          <cell r="D552">
            <v>41760</v>
          </cell>
          <cell r="J552">
            <v>4250449.1534670005</v>
          </cell>
        </row>
        <row r="553">
          <cell r="A553" t="str">
            <v>Financial Budget</v>
          </cell>
          <cell r="B553" t="str">
            <v>Revenues</v>
          </cell>
          <cell r="C553" t="str">
            <v>Surjek</v>
          </cell>
          <cell r="D553">
            <v>41791</v>
          </cell>
          <cell r="J553">
            <v>4197744.4401284996</v>
          </cell>
        </row>
        <row r="554">
          <cell r="A554" t="str">
            <v>Financial Budget</v>
          </cell>
          <cell r="B554" t="str">
            <v>Revenues</v>
          </cell>
          <cell r="C554" t="str">
            <v>Surjek</v>
          </cell>
          <cell r="D554">
            <v>41456</v>
          </cell>
          <cell r="J554">
            <v>2126344.3882868001</v>
          </cell>
        </row>
        <row r="555">
          <cell r="A555" t="str">
            <v>Financial Budget</v>
          </cell>
          <cell r="B555" t="str">
            <v>Revenues</v>
          </cell>
          <cell r="C555" t="str">
            <v>Surjek</v>
          </cell>
          <cell r="D555">
            <v>41487</v>
          </cell>
          <cell r="J555">
            <v>1830310.04721576</v>
          </cell>
        </row>
        <row r="556">
          <cell r="A556" t="str">
            <v>Financial Budget</v>
          </cell>
          <cell r="B556" t="str">
            <v>Revenues</v>
          </cell>
          <cell r="C556" t="str">
            <v>Surjek</v>
          </cell>
          <cell r="D556">
            <v>41518</v>
          </cell>
          <cell r="J556">
            <v>1932722.2586980001</v>
          </cell>
        </row>
        <row r="557">
          <cell r="A557" t="str">
            <v>Financial Budget</v>
          </cell>
          <cell r="B557" t="str">
            <v>Revenues</v>
          </cell>
          <cell r="C557" t="str">
            <v>Surjek</v>
          </cell>
          <cell r="D557">
            <v>41548</v>
          </cell>
          <cell r="J557">
            <v>1863347.8597905599</v>
          </cell>
        </row>
        <row r="558">
          <cell r="A558" t="str">
            <v>Financial Budget</v>
          </cell>
          <cell r="B558" t="str">
            <v>Revenues</v>
          </cell>
          <cell r="C558" t="str">
            <v>Surjek</v>
          </cell>
          <cell r="D558">
            <v>41579</v>
          </cell>
          <cell r="J558">
            <v>1772855.3065638801</v>
          </cell>
        </row>
        <row r="559">
          <cell r="A559" t="str">
            <v>Financial Budget</v>
          </cell>
          <cell r="B559" t="str">
            <v>Revenues</v>
          </cell>
          <cell r="C559" t="str">
            <v>Surjek</v>
          </cell>
          <cell r="D559">
            <v>41609</v>
          </cell>
          <cell r="J559">
            <v>1900808.01194328</v>
          </cell>
        </row>
        <row r="560">
          <cell r="A560" t="str">
            <v>Financial Budget</v>
          </cell>
          <cell r="B560" t="str">
            <v>Revenues</v>
          </cell>
          <cell r="C560" t="str">
            <v>Surjek</v>
          </cell>
          <cell r="D560">
            <v>41640</v>
          </cell>
          <cell r="J560">
            <v>2656208.4777756003</v>
          </cell>
        </row>
        <row r="561">
          <cell r="A561" t="str">
            <v>Financial Budget</v>
          </cell>
          <cell r="B561" t="str">
            <v>Revenues</v>
          </cell>
          <cell r="C561" t="str">
            <v>Surjek</v>
          </cell>
          <cell r="D561">
            <v>41671</v>
          </cell>
          <cell r="J561">
            <v>2616107.4378318004</v>
          </cell>
        </row>
        <row r="562">
          <cell r="A562" t="str">
            <v>Financial Budget</v>
          </cell>
          <cell r="B562" t="str">
            <v>Revenues</v>
          </cell>
          <cell r="C562" t="str">
            <v>Surjek</v>
          </cell>
          <cell r="D562">
            <v>41699</v>
          </cell>
          <cell r="J562">
            <v>2497537.4048039801</v>
          </cell>
        </row>
        <row r="563">
          <cell r="A563" t="str">
            <v>Financial Budget</v>
          </cell>
          <cell r="B563" t="str">
            <v>Revenues</v>
          </cell>
          <cell r="C563" t="str">
            <v>Surjek</v>
          </cell>
          <cell r="D563">
            <v>41730</v>
          </cell>
          <cell r="J563">
            <v>1880594.9392397199</v>
          </cell>
        </row>
        <row r="564">
          <cell r="A564" t="str">
            <v>Financial Budget</v>
          </cell>
          <cell r="B564" t="str">
            <v>Revenues</v>
          </cell>
          <cell r="C564" t="str">
            <v>Surjek</v>
          </cell>
          <cell r="D564">
            <v>41760</v>
          </cell>
          <cell r="J564">
            <v>1799580.2809168801</v>
          </cell>
        </row>
        <row r="565">
          <cell r="A565" t="str">
            <v>Financial Budget</v>
          </cell>
          <cell r="B565" t="str">
            <v>Revenues</v>
          </cell>
          <cell r="C565" t="str">
            <v>Surjek</v>
          </cell>
          <cell r="D565">
            <v>41791</v>
          </cell>
          <cell r="J565">
            <v>1962186.22557672</v>
          </cell>
        </row>
        <row r="566">
          <cell r="A566" t="str">
            <v>Financial Budget</v>
          </cell>
          <cell r="B566" t="str">
            <v>Revenues</v>
          </cell>
          <cell r="C566" t="str">
            <v>Surjek</v>
          </cell>
          <cell r="D566">
            <v>41456</v>
          </cell>
          <cell r="J566">
            <v>3873782.0619640001</v>
          </cell>
        </row>
        <row r="567">
          <cell r="A567" t="str">
            <v>Financial Budget</v>
          </cell>
          <cell r="B567" t="str">
            <v>Revenues</v>
          </cell>
          <cell r="C567" t="str">
            <v>Surjek</v>
          </cell>
          <cell r="D567">
            <v>41487</v>
          </cell>
          <cell r="J567">
            <v>3236640.6193384002</v>
          </cell>
        </row>
        <row r="568">
          <cell r="A568" t="str">
            <v>Financial Budget</v>
          </cell>
          <cell r="B568" t="str">
            <v>Revenues</v>
          </cell>
          <cell r="C568" t="str">
            <v>Surjek</v>
          </cell>
          <cell r="D568">
            <v>41518</v>
          </cell>
          <cell r="J568">
            <v>3452365.4743496003</v>
          </cell>
        </row>
        <row r="569">
          <cell r="A569" t="str">
            <v>Financial Budget</v>
          </cell>
          <cell r="B569" t="str">
            <v>Revenues</v>
          </cell>
          <cell r="C569" t="str">
            <v>Surjek</v>
          </cell>
          <cell r="D569">
            <v>41548</v>
          </cell>
          <cell r="J569">
            <v>3356591.8241904001</v>
          </cell>
        </row>
        <row r="570">
          <cell r="A570" t="str">
            <v>Financial Budget</v>
          </cell>
          <cell r="B570" t="str">
            <v>Revenues</v>
          </cell>
          <cell r="C570" t="str">
            <v>Surjek</v>
          </cell>
          <cell r="D570">
            <v>41579</v>
          </cell>
          <cell r="J570">
            <v>3011576.2034932002</v>
          </cell>
        </row>
        <row r="571">
          <cell r="A571" t="str">
            <v>Financial Budget</v>
          </cell>
          <cell r="B571" t="str">
            <v>Revenues</v>
          </cell>
          <cell r="C571" t="str">
            <v>Surjek</v>
          </cell>
          <cell r="D571">
            <v>41609</v>
          </cell>
          <cell r="J571">
            <v>3605073.1360128</v>
          </cell>
        </row>
        <row r="572">
          <cell r="A572" t="str">
            <v>Financial Budget</v>
          </cell>
          <cell r="B572" t="str">
            <v>Revenues</v>
          </cell>
          <cell r="C572" t="str">
            <v>Surjek</v>
          </cell>
          <cell r="D572">
            <v>41640</v>
          </cell>
          <cell r="J572">
            <v>5213462.9938199995</v>
          </cell>
        </row>
        <row r="573">
          <cell r="A573" t="str">
            <v>Financial Budget</v>
          </cell>
          <cell r="B573" t="str">
            <v>Revenues</v>
          </cell>
          <cell r="C573" t="str">
            <v>Surjek</v>
          </cell>
          <cell r="D573">
            <v>41671</v>
          </cell>
          <cell r="J573">
            <v>4601973.0645340011</v>
          </cell>
        </row>
        <row r="574">
          <cell r="A574" t="str">
            <v>Financial Budget</v>
          </cell>
          <cell r="B574" t="str">
            <v>Revenues</v>
          </cell>
          <cell r="C574" t="str">
            <v>Surjek</v>
          </cell>
          <cell r="D574">
            <v>41699</v>
          </cell>
          <cell r="J574">
            <v>4341474.4526009997</v>
          </cell>
        </row>
        <row r="575">
          <cell r="A575" t="str">
            <v>Financial Budget</v>
          </cell>
          <cell r="B575" t="str">
            <v>Revenues</v>
          </cell>
          <cell r="C575" t="str">
            <v>Surjek</v>
          </cell>
          <cell r="D575">
            <v>41730</v>
          </cell>
          <cell r="J575">
            <v>4348448.7778535997</v>
          </cell>
        </row>
        <row r="576">
          <cell r="A576" t="str">
            <v>Financial Budget</v>
          </cell>
          <cell r="B576" t="str">
            <v>Revenues</v>
          </cell>
          <cell r="C576" t="str">
            <v>Surjek</v>
          </cell>
          <cell r="D576">
            <v>41760</v>
          </cell>
          <cell r="J576">
            <v>3249860.6738448003</v>
          </cell>
        </row>
        <row r="577">
          <cell r="A577" t="str">
            <v>Financial Budget</v>
          </cell>
          <cell r="B577" t="str">
            <v>Revenues</v>
          </cell>
          <cell r="C577" t="str">
            <v>Surjek</v>
          </cell>
          <cell r="D577">
            <v>41791</v>
          </cell>
          <cell r="J577">
            <v>3447637.2776856003</v>
          </cell>
        </row>
        <row r="578">
          <cell r="A578" t="str">
            <v>Financial Budget</v>
          </cell>
          <cell r="B578" t="str">
            <v>Revenues</v>
          </cell>
          <cell r="C578" t="str">
            <v>Surjek</v>
          </cell>
          <cell r="D578">
            <v>41456</v>
          </cell>
          <cell r="J578">
            <v>4205710.5050467979</v>
          </cell>
        </row>
        <row r="579">
          <cell r="A579" t="str">
            <v>Financial Budget</v>
          </cell>
          <cell r="B579" t="str">
            <v>Revenues</v>
          </cell>
          <cell r="C579" t="str">
            <v>Surjek</v>
          </cell>
          <cell r="D579">
            <v>41487</v>
          </cell>
          <cell r="J579">
            <v>3388330.7652803189</v>
          </cell>
        </row>
        <row r="580">
          <cell r="A580" t="str">
            <v>Financial Budget</v>
          </cell>
          <cell r="B580" t="str">
            <v>Revenues</v>
          </cell>
          <cell r="C580" t="str">
            <v>Surjek</v>
          </cell>
          <cell r="D580">
            <v>41518</v>
          </cell>
          <cell r="J580">
            <v>4067080.518160814</v>
          </cell>
        </row>
        <row r="581">
          <cell r="A581" t="str">
            <v>Financial Budget</v>
          </cell>
          <cell r="B581" t="str">
            <v>Revenues</v>
          </cell>
          <cell r="C581" t="str">
            <v>Surjek</v>
          </cell>
          <cell r="D581">
            <v>41548</v>
          </cell>
          <cell r="J581">
            <v>3744069.5923996787</v>
          </cell>
        </row>
        <row r="582">
          <cell r="A582" t="str">
            <v>Financial Budget</v>
          </cell>
          <cell r="B582" t="str">
            <v>Revenues</v>
          </cell>
          <cell r="C582" t="str">
            <v>Surjek</v>
          </cell>
          <cell r="D582">
            <v>41579</v>
          </cell>
          <cell r="J582">
            <v>3462813.1125993291</v>
          </cell>
        </row>
        <row r="583">
          <cell r="A583" t="str">
            <v>Financial Budget</v>
          </cell>
          <cell r="B583" t="str">
            <v>Revenues</v>
          </cell>
          <cell r="C583" t="str">
            <v>Surjek</v>
          </cell>
          <cell r="D583">
            <v>41609</v>
          </cell>
          <cell r="J583">
            <v>3568361.8434775192</v>
          </cell>
        </row>
        <row r="584">
          <cell r="A584" t="str">
            <v>Financial Budget</v>
          </cell>
          <cell r="B584" t="str">
            <v>Revenues</v>
          </cell>
          <cell r="C584" t="str">
            <v>Surjek</v>
          </cell>
          <cell r="D584">
            <v>41640</v>
          </cell>
          <cell r="J584">
            <v>5471503.3322801981</v>
          </cell>
        </row>
        <row r="585">
          <cell r="A585" t="str">
            <v>Financial Budget</v>
          </cell>
          <cell r="B585" t="str">
            <v>Revenues</v>
          </cell>
          <cell r="C585" t="str">
            <v>Surjek</v>
          </cell>
          <cell r="D585">
            <v>41671</v>
          </cell>
          <cell r="J585">
            <v>5059522.5801976481</v>
          </cell>
        </row>
        <row r="586">
          <cell r="A586" t="str">
            <v>Financial Budget</v>
          </cell>
          <cell r="B586" t="str">
            <v>Revenues</v>
          </cell>
          <cell r="C586" t="str">
            <v>Surjek</v>
          </cell>
          <cell r="D586">
            <v>41699</v>
          </cell>
          <cell r="J586">
            <v>4550701.2166301943</v>
          </cell>
        </row>
        <row r="587">
          <cell r="A587" t="str">
            <v>Financial Budget</v>
          </cell>
          <cell r="B587" t="str">
            <v>Revenues</v>
          </cell>
          <cell r="C587" t="str">
            <v>Surjek</v>
          </cell>
          <cell r="D587">
            <v>41730</v>
          </cell>
          <cell r="J587">
            <v>4783246.4214486899</v>
          </cell>
        </row>
        <row r="588">
          <cell r="A588" t="str">
            <v>Financial Budget</v>
          </cell>
          <cell r="B588" t="str">
            <v>Revenues</v>
          </cell>
          <cell r="C588" t="str">
            <v>Surjek</v>
          </cell>
          <cell r="D588">
            <v>41760</v>
          </cell>
          <cell r="J588">
            <v>3615900.6923301592</v>
          </cell>
        </row>
        <row r="589">
          <cell r="A589" t="str">
            <v>Financial Budget</v>
          </cell>
          <cell r="B589" t="str">
            <v>Revenues</v>
          </cell>
          <cell r="C589" t="str">
            <v>Surjek</v>
          </cell>
          <cell r="D589">
            <v>41791</v>
          </cell>
          <cell r="J589">
            <v>3879202.5837155385</v>
          </cell>
        </row>
        <row r="590">
          <cell r="A590" t="str">
            <v>Financial Budget</v>
          </cell>
          <cell r="B590" t="str">
            <v>Revenues</v>
          </cell>
          <cell r="C590" t="str">
            <v>Jutik</v>
          </cell>
          <cell r="D590">
            <v>41456</v>
          </cell>
          <cell r="J590">
            <v>1689221.1490034999</v>
          </cell>
        </row>
        <row r="591">
          <cell r="A591" t="str">
            <v>Financial Budget</v>
          </cell>
          <cell r="B591" t="str">
            <v>Revenues</v>
          </cell>
          <cell r="C591" t="str">
            <v>Jutik</v>
          </cell>
          <cell r="D591">
            <v>41487</v>
          </cell>
          <cell r="J591">
            <v>2059921.8667754997</v>
          </cell>
        </row>
        <row r="592">
          <cell r="A592" t="str">
            <v>Financial Budget</v>
          </cell>
          <cell r="B592" t="str">
            <v>Revenues</v>
          </cell>
          <cell r="C592" t="str">
            <v>Jutik</v>
          </cell>
          <cell r="D592">
            <v>41518</v>
          </cell>
          <cell r="J592">
            <v>1793176.531129</v>
          </cell>
        </row>
        <row r="593">
          <cell r="A593" t="str">
            <v>Financial Budget</v>
          </cell>
          <cell r="B593" t="str">
            <v>Revenues</v>
          </cell>
          <cell r="C593" t="str">
            <v>Jutik</v>
          </cell>
          <cell r="D593">
            <v>41548</v>
          </cell>
          <cell r="J593">
            <v>1547855.7555440001</v>
          </cell>
        </row>
        <row r="594">
          <cell r="A594" t="str">
            <v>Financial Budget</v>
          </cell>
          <cell r="B594" t="str">
            <v>Revenues</v>
          </cell>
          <cell r="C594" t="str">
            <v>Jutik</v>
          </cell>
          <cell r="D594">
            <v>41579</v>
          </cell>
          <cell r="J594">
            <v>1621360.3148906252</v>
          </cell>
        </row>
        <row r="595">
          <cell r="A595" t="str">
            <v>Financial Budget</v>
          </cell>
          <cell r="B595" t="str">
            <v>Revenues</v>
          </cell>
          <cell r="C595" t="str">
            <v>Jutik</v>
          </cell>
          <cell r="D595">
            <v>41609</v>
          </cell>
          <cell r="J595">
            <v>1330451.9418015</v>
          </cell>
        </row>
        <row r="596">
          <cell r="A596" t="str">
            <v>Financial Budget</v>
          </cell>
          <cell r="B596" t="str">
            <v>Revenues</v>
          </cell>
          <cell r="C596" t="str">
            <v>Jutik</v>
          </cell>
          <cell r="D596">
            <v>41640</v>
          </cell>
          <cell r="J596">
            <v>2228780.4880005</v>
          </cell>
        </row>
        <row r="597">
          <cell r="A597" t="str">
            <v>Financial Budget</v>
          </cell>
          <cell r="B597" t="str">
            <v>Revenues</v>
          </cell>
          <cell r="C597" t="str">
            <v>Jutik</v>
          </cell>
          <cell r="D597">
            <v>41671</v>
          </cell>
          <cell r="J597">
            <v>2185969.2785069998</v>
          </cell>
        </row>
        <row r="598">
          <cell r="A598" t="str">
            <v>Financial Budget</v>
          </cell>
          <cell r="B598" t="str">
            <v>Revenues</v>
          </cell>
          <cell r="C598" t="str">
            <v>Jutik</v>
          </cell>
          <cell r="D598">
            <v>41699</v>
          </cell>
          <cell r="J598">
            <v>1950392.0613048752</v>
          </cell>
        </row>
        <row r="599">
          <cell r="A599" t="str">
            <v>Financial Budget</v>
          </cell>
          <cell r="B599" t="str">
            <v>Revenues</v>
          </cell>
          <cell r="C599" t="str">
            <v>Jutik</v>
          </cell>
          <cell r="D599">
            <v>41730</v>
          </cell>
          <cell r="J599">
            <v>1986295.0526719999</v>
          </cell>
        </row>
        <row r="600">
          <cell r="A600" t="str">
            <v>Financial Budget</v>
          </cell>
          <cell r="B600" t="str">
            <v>Revenues</v>
          </cell>
          <cell r="C600" t="str">
            <v>Jutik</v>
          </cell>
          <cell r="D600">
            <v>41760</v>
          </cell>
          <cell r="J600">
            <v>2071155.7982568748</v>
          </cell>
        </row>
        <row r="601">
          <cell r="A601" t="str">
            <v>Financial Budget</v>
          </cell>
          <cell r="B601" t="str">
            <v>Revenues</v>
          </cell>
          <cell r="C601" t="str">
            <v>Jutik</v>
          </cell>
          <cell r="D601">
            <v>41791</v>
          </cell>
          <cell r="J601">
            <v>2273512.0860041254</v>
          </cell>
        </row>
        <row r="602">
          <cell r="A602" t="str">
            <v>Financial Budget</v>
          </cell>
          <cell r="B602" t="str">
            <v>Revenues</v>
          </cell>
          <cell r="C602" t="str">
            <v>Jutik</v>
          </cell>
          <cell r="D602">
            <v>41456</v>
          </cell>
          <cell r="J602">
            <v>3229019.3481892501</v>
          </cell>
        </row>
        <row r="603">
          <cell r="A603" t="str">
            <v>Financial Budget</v>
          </cell>
          <cell r="B603" t="str">
            <v>Revenues</v>
          </cell>
          <cell r="C603" t="str">
            <v>Jutik</v>
          </cell>
          <cell r="D603">
            <v>41487</v>
          </cell>
          <cell r="J603">
            <v>3998074.953249</v>
          </cell>
        </row>
        <row r="604">
          <cell r="A604" t="str">
            <v>Financial Budget</v>
          </cell>
          <cell r="B604" t="str">
            <v>Revenues</v>
          </cell>
          <cell r="C604" t="str">
            <v>Jutik</v>
          </cell>
          <cell r="D604">
            <v>41518</v>
          </cell>
          <cell r="J604">
            <v>3458560.3451040001</v>
          </cell>
        </row>
        <row r="605">
          <cell r="A605" t="str">
            <v>Financial Budget</v>
          </cell>
          <cell r="B605" t="str">
            <v>Revenues</v>
          </cell>
          <cell r="C605" t="str">
            <v>Jutik</v>
          </cell>
          <cell r="D605">
            <v>41548</v>
          </cell>
          <cell r="J605">
            <v>2863773.4980290001</v>
          </cell>
        </row>
        <row r="606">
          <cell r="A606" t="str">
            <v>Financial Budget</v>
          </cell>
          <cell r="B606" t="str">
            <v>Revenues</v>
          </cell>
          <cell r="C606" t="str">
            <v>Jutik</v>
          </cell>
          <cell r="D606">
            <v>41579</v>
          </cell>
          <cell r="J606">
            <v>3126213.72064</v>
          </cell>
        </row>
        <row r="607">
          <cell r="A607" t="str">
            <v>Financial Budget</v>
          </cell>
          <cell r="B607" t="str">
            <v>Revenues</v>
          </cell>
          <cell r="C607" t="str">
            <v>Jutik</v>
          </cell>
          <cell r="D607">
            <v>41609</v>
          </cell>
          <cell r="J607">
            <v>2691566.5882560001</v>
          </cell>
        </row>
        <row r="608">
          <cell r="A608" t="str">
            <v>Financial Budget</v>
          </cell>
          <cell r="B608" t="str">
            <v>Revenues</v>
          </cell>
          <cell r="C608" t="str">
            <v>Jutik</v>
          </cell>
          <cell r="D608">
            <v>41640</v>
          </cell>
          <cell r="J608">
            <v>4009179.999363</v>
          </cell>
        </row>
        <row r="609">
          <cell r="A609" t="str">
            <v>Financial Budget</v>
          </cell>
          <cell r="B609" t="str">
            <v>Revenues</v>
          </cell>
          <cell r="C609" t="str">
            <v>Jutik</v>
          </cell>
          <cell r="D609">
            <v>41671</v>
          </cell>
          <cell r="J609">
            <v>4249229.7763439994</v>
          </cell>
        </row>
        <row r="610">
          <cell r="A610" t="str">
            <v>Financial Budget</v>
          </cell>
          <cell r="B610" t="str">
            <v>Revenues</v>
          </cell>
          <cell r="C610" t="str">
            <v>Jutik</v>
          </cell>
          <cell r="D610">
            <v>41699</v>
          </cell>
          <cell r="J610">
            <v>3887025.4362960001</v>
          </cell>
        </row>
        <row r="611">
          <cell r="A611" t="str">
            <v>Financial Budget</v>
          </cell>
          <cell r="B611" t="str">
            <v>Revenues</v>
          </cell>
          <cell r="C611" t="str">
            <v>Jutik</v>
          </cell>
          <cell r="D611">
            <v>41730</v>
          </cell>
          <cell r="J611">
            <v>4377062.9091839995</v>
          </cell>
        </row>
        <row r="612">
          <cell r="A612" t="str">
            <v>Financial Budget</v>
          </cell>
          <cell r="B612" t="str">
            <v>Revenues</v>
          </cell>
          <cell r="C612" t="str">
            <v>Jutik</v>
          </cell>
          <cell r="D612">
            <v>41760</v>
          </cell>
          <cell r="J612">
            <v>4388344.7790930001</v>
          </cell>
        </row>
        <row r="613">
          <cell r="A613" t="str">
            <v>Financial Budget</v>
          </cell>
          <cell r="B613" t="str">
            <v>Revenues</v>
          </cell>
          <cell r="C613" t="str">
            <v>Jutik</v>
          </cell>
          <cell r="D613">
            <v>41791</v>
          </cell>
          <cell r="J613">
            <v>4431008.4784342507</v>
          </cell>
        </row>
        <row r="614">
          <cell r="A614" t="str">
            <v>Financial Budget</v>
          </cell>
          <cell r="B614" t="str">
            <v>Revenues</v>
          </cell>
          <cell r="C614" t="str">
            <v>Jutik</v>
          </cell>
          <cell r="D614">
            <v>41456</v>
          </cell>
          <cell r="J614">
            <v>1665101.5295861098</v>
          </cell>
        </row>
        <row r="615">
          <cell r="A615" t="str">
            <v>Financial Budget</v>
          </cell>
          <cell r="B615" t="str">
            <v>Revenues</v>
          </cell>
          <cell r="C615" t="str">
            <v>Jutik</v>
          </cell>
          <cell r="D615">
            <v>41487</v>
          </cell>
          <cell r="J615">
            <v>1847076.2833604398</v>
          </cell>
        </row>
        <row r="616">
          <cell r="A616" t="str">
            <v>Financial Budget</v>
          </cell>
          <cell r="B616" t="str">
            <v>Revenues</v>
          </cell>
          <cell r="C616" t="str">
            <v>Jutik</v>
          </cell>
          <cell r="D616">
            <v>41518</v>
          </cell>
          <cell r="J616">
            <v>1443255.6006155098</v>
          </cell>
        </row>
        <row r="617">
          <cell r="A617" t="str">
            <v>Financial Budget</v>
          </cell>
          <cell r="B617" t="str">
            <v>Revenues</v>
          </cell>
          <cell r="C617" t="str">
            <v>Jutik</v>
          </cell>
          <cell r="D617">
            <v>41548</v>
          </cell>
          <cell r="J617">
            <v>1340433.4702902001</v>
          </cell>
        </row>
        <row r="618">
          <cell r="A618" t="str">
            <v>Financial Budget</v>
          </cell>
          <cell r="B618" t="str">
            <v>Revenues</v>
          </cell>
          <cell r="C618" t="str">
            <v>Jutik</v>
          </cell>
          <cell r="D618">
            <v>41579</v>
          </cell>
          <cell r="J618">
            <v>1484304.6234175498</v>
          </cell>
        </row>
        <row r="619">
          <cell r="A619" t="str">
            <v>Financial Budget</v>
          </cell>
          <cell r="B619" t="str">
            <v>Revenues</v>
          </cell>
          <cell r="C619" t="str">
            <v>Jutik</v>
          </cell>
          <cell r="D619">
            <v>41609</v>
          </cell>
          <cell r="J619">
            <v>1288013.6333248802</v>
          </cell>
        </row>
        <row r="620">
          <cell r="A620" t="str">
            <v>Financial Budget</v>
          </cell>
          <cell r="B620" t="str">
            <v>Revenues</v>
          </cell>
          <cell r="C620" t="str">
            <v>Jutik</v>
          </cell>
          <cell r="D620">
            <v>41640</v>
          </cell>
          <cell r="J620">
            <v>1934441.18316372</v>
          </cell>
        </row>
        <row r="621">
          <cell r="A621" t="str">
            <v>Financial Budget</v>
          </cell>
          <cell r="B621" t="str">
            <v>Revenues</v>
          </cell>
          <cell r="C621" t="str">
            <v>Jutik</v>
          </cell>
          <cell r="D621">
            <v>41671</v>
          </cell>
          <cell r="J621">
            <v>1867732.8207522598</v>
          </cell>
        </row>
        <row r="622">
          <cell r="A622" t="str">
            <v>Financial Budget</v>
          </cell>
          <cell r="B622" t="str">
            <v>Revenues</v>
          </cell>
          <cell r="C622" t="str">
            <v>Jutik</v>
          </cell>
          <cell r="D622">
            <v>41699</v>
          </cell>
          <cell r="J622">
            <v>1632975.2369934299</v>
          </cell>
        </row>
        <row r="623">
          <cell r="A623" t="str">
            <v>Financial Budget</v>
          </cell>
          <cell r="B623" t="str">
            <v>Revenues</v>
          </cell>
          <cell r="C623" t="str">
            <v>Jutik</v>
          </cell>
          <cell r="D623">
            <v>41730</v>
          </cell>
          <cell r="J623">
            <v>1699686.4578355199</v>
          </cell>
        </row>
        <row r="624">
          <cell r="A624" t="str">
            <v>Financial Budget</v>
          </cell>
          <cell r="B624" t="str">
            <v>Revenues</v>
          </cell>
          <cell r="C624" t="str">
            <v>Jutik</v>
          </cell>
          <cell r="D624">
            <v>41760</v>
          </cell>
          <cell r="J624">
            <v>1838520.95026149</v>
          </cell>
        </row>
        <row r="625">
          <cell r="A625" t="str">
            <v>Financial Budget</v>
          </cell>
          <cell r="B625" t="str">
            <v>Revenues</v>
          </cell>
          <cell r="C625" t="str">
            <v>Jutik</v>
          </cell>
          <cell r="D625">
            <v>41791</v>
          </cell>
          <cell r="J625">
            <v>1919092.9312032503</v>
          </cell>
        </row>
        <row r="626">
          <cell r="A626" t="str">
            <v>Financial Budget</v>
          </cell>
          <cell r="B626" t="str">
            <v>Revenues</v>
          </cell>
          <cell r="C626" t="str">
            <v>Jutik</v>
          </cell>
          <cell r="D626">
            <v>41456</v>
          </cell>
          <cell r="J626">
            <v>2886159.0288201999</v>
          </cell>
        </row>
        <row r="627">
          <cell r="A627" t="str">
            <v>Financial Budget</v>
          </cell>
          <cell r="B627" t="str">
            <v>Revenues</v>
          </cell>
          <cell r="C627" t="str">
            <v>Jutik</v>
          </cell>
          <cell r="D627">
            <v>41487</v>
          </cell>
          <cell r="J627">
            <v>2138617.9464186002</v>
          </cell>
        </row>
        <row r="628">
          <cell r="A628" t="str">
            <v>Financial Budget</v>
          </cell>
          <cell r="B628" t="str">
            <v>Revenues</v>
          </cell>
          <cell r="C628" t="str">
            <v>Jutik</v>
          </cell>
          <cell r="D628">
            <v>41518</v>
          </cell>
          <cell r="J628">
            <v>3947712.1118929996</v>
          </cell>
        </row>
        <row r="629">
          <cell r="A629" t="str">
            <v>Financial Budget</v>
          </cell>
          <cell r="B629" t="str">
            <v>Revenues</v>
          </cell>
          <cell r="C629" t="str">
            <v>Jutik</v>
          </cell>
          <cell r="D629">
            <v>41548</v>
          </cell>
          <cell r="J629">
            <v>3336453.7222977998</v>
          </cell>
        </row>
        <row r="630">
          <cell r="A630" t="str">
            <v>Financial Budget</v>
          </cell>
          <cell r="B630" t="str">
            <v>Revenues</v>
          </cell>
          <cell r="C630" t="str">
            <v>Jutik</v>
          </cell>
          <cell r="D630">
            <v>41579</v>
          </cell>
          <cell r="J630">
            <v>2581238.6260960004</v>
          </cell>
        </row>
        <row r="631">
          <cell r="A631" t="str">
            <v>Financial Budget</v>
          </cell>
          <cell r="B631" t="str">
            <v>Revenues</v>
          </cell>
          <cell r="C631" t="str">
            <v>Jutik</v>
          </cell>
          <cell r="D631">
            <v>41609</v>
          </cell>
          <cell r="J631">
            <v>3389594.0119008003</v>
          </cell>
        </row>
        <row r="632">
          <cell r="A632" t="str">
            <v>Financial Budget</v>
          </cell>
          <cell r="B632" t="str">
            <v>Revenues</v>
          </cell>
          <cell r="C632" t="str">
            <v>Jutik</v>
          </cell>
          <cell r="D632">
            <v>41640</v>
          </cell>
          <cell r="J632">
            <v>3641782.9956648001</v>
          </cell>
        </row>
        <row r="633">
          <cell r="A633" t="str">
            <v>Financial Budget</v>
          </cell>
          <cell r="B633" t="str">
            <v>Revenues</v>
          </cell>
          <cell r="C633" t="str">
            <v>Jutik</v>
          </cell>
          <cell r="D633">
            <v>41671</v>
          </cell>
          <cell r="J633">
            <v>3637088.2590588001</v>
          </cell>
        </row>
        <row r="634">
          <cell r="A634" t="str">
            <v>Financial Budget</v>
          </cell>
          <cell r="B634" t="str">
            <v>Revenues</v>
          </cell>
          <cell r="C634" t="str">
            <v>Jutik</v>
          </cell>
          <cell r="D634">
            <v>41699</v>
          </cell>
          <cell r="J634">
            <v>2891368.2735684002</v>
          </cell>
        </row>
        <row r="635">
          <cell r="A635" t="str">
            <v>Financial Budget</v>
          </cell>
          <cell r="B635" t="str">
            <v>Revenues</v>
          </cell>
          <cell r="C635" t="str">
            <v>Jutik</v>
          </cell>
          <cell r="D635">
            <v>41730</v>
          </cell>
          <cell r="J635">
            <v>3090339.0142464004</v>
          </cell>
        </row>
        <row r="636">
          <cell r="A636" t="str">
            <v>Financial Budget</v>
          </cell>
          <cell r="B636" t="str">
            <v>Revenues</v>
          </cell>
          <cell r="C636" t="str">
            <v>Jutik</v>
          </cell>
          <cell r="D636">
            <v>41760</v>
          </cell>
          <cell r="J636">
            <v>3395668.6594643998</v>
          </cell>
        </row>
        <row r="637">
          <cell r="A637" t="str">
            <v>Financial Budget</v>
          </cell>
          <cell r="B637" t="str">
            <v>Revenues</v>
          </cell>
          <cell r="C637" t="str">
            <v>Jutik</v>
          </cell>
          <cell r="D637">
            <v>41791</v>
          </cell>
          <cell r="J637">
            <v>3379572.3100814</v>
          </cell>
        </row>
        <row r="638">
          <cell r="A638" t="str">
            <v>Financial Budget</v>
          </cell>
          <cell r="B638" t="str">
            <v>Revenues</v>
          </cell>
          <cell r="C638" t="str">
            <v>Jutik</v>
          </cell>
          <cell r="D638">
            <v>41456</v>
          </cell>
          <cell r="J638">
            <v>3083178.310218194</v>
          </cell>
        </row>
        <row r="639">
          <cell r="A639" t="str">
            <v>Financial Budget</v>
          </cell>
          <cell r="B639" t="str">
            <v>Revenues</v>
          </cell>
          <cell r="C639" t="str">
            <v>Jutik</v>
          </cell>
          <cell r="D639">
            <v>41487</v>
          </cell>
          <cell r="J639">
            <v>3624627.2765830643</v>
          </cell>
        </row>
        <row r="640">
          <cell r="A640" t="str">
            <v>Financial Budget</v>
          </cell>
          <cell r="B640" t="str">
            <v>Revenues</v>
          </cell>
          <cell r="C640" t="str">
            <v>Jutik</v>
          </cell>
          <cell r="D640">
            <v>41518</v>
          </cell>
          <cell r="J640">
            <v>3090109.4706031792</v>
          </cell>
        </row>
        <row r="641">
          <cell r="A641" t="str">
            <v>Financial Budget</v>
          </cell>
          <cell r="B641" t="str">
            <v>Revenues</v>
          </cell>
          <cell r="C641" t="str">
            <v>Jutik</v>
          </cell>
          <cell r="D641">
            <v>41548</v>
          </cell>
          <cell r="J641">
            <v>2588932.9613108994</v>
          </cell>
        </row>
        <row r="642">
          <cell r="A642" t="str">
            <v>Financial Budget</v>
          </cell>
          <cell r="B642" t="str">
            <v>Revenues</v>
          </cell>
          <cell r="C642" t="str">
            <v>Jutik</v>
          </cell>
          <cell r="D642">
            <v>41579</v>
          </cell>
          <cell r="J642">
            <v>2871337.5293786996</v>
          </cell>
        </row>
        <row r="643">
          <cell r="A643" t="str">
            <v>Financial Budget</v>
          </cell>
          <cell r="B643" t="str">
            <v>Revenues</v>
          </cell>
          <cell r="C643" t="str">
            <v>Jutik</v>
          </cell>
          <cell r="D643">
            <v>41609</v>
          </cell>
          <cell r="J643">
            <v>2476353.7848823196</v>
          </cell>
        </row>
        <row r="644">
          <cell r="A644" t="str">
            <v>Financial Budget</v>
          </cell>
          <cell r="B644" t="str">
            <v>Revenues</v>
          </cell>
          <cell r="C644" t="str">
            <v>Jutik</v>
          </cell>
          <cell r="D644">
            <v>41640</v>
          </cell>
          <cell r="J644">
            <v>3520427.5225060191</v>
          </cell>
        </row>
        <row r="645">
          <cell r="A645" t="str">
            <v>Financial Budget</v>
          </cell>
          <cell r="B645" t="str">
            <v>Revenues</v>
          </cell>
          <cell r="C645" t="str">
            <v>Jutik</v>
          </cell>
          <cell r="D645">
            <v>41671</v>
          </cell>
          <cell r="J645">
            <v>3874818.9917811132</v>
          </cell>
        </row>
        <row r="646">
          <cell r="A646" t="str">
            <v>Financial Budget</v>
          </cell>
          <cell r="B646" t="str">
            <v>Revenues</v>
          </cell>
          <cell r="C646" t="str">
            <v>Jutik</v>
          </cell>
          <cell r="D646">
            <v>41699</v>
          </cell>
          <cell r="J646">
            <v>3237363.8548801187</v>
          </cell>
        </row>
        <row r="647">
          <cell r="A647" t="str">
            <v>Financial Budget</v>
          </cell>
          <cell r="B647" t="str">
            <v>Revenues</v>
          </cell>
          <cell r="C647" t="str">
            <v>Jutik</v>
          </cell>
          <cell r="D647">
            <v>41730</v>
          </cell>
          <cell r="J647">
            <v>3615453.1290214392</v>
          </cell>
        </row>
        <row r="648">
          <cell r="A648" t="str">
            <v>Financial Budget</v>
          </cell>
          <cell r="B648" t="str">
            <v>Revenues</v>
          </cell>
          <cell r="C648" t="str">
            <v>Jutik</v>
          </cell>
          <cell r="D648">
            <v>41760</v>
          </cell>
          <cell r="J648">
            <v>2956857.0525275953</v>
          </cell>
        </row>
        <row r="649">
          <cell r="A649" t="str">
            <v>Financial Budget</v>
          </cell>
          <cell r="B649" t="str">
            <v>Revenues</v>
          </cell>
          <cell r="C649" t="str">
            <v>Jutik</v>
          </cell>
          <cell r="D649">
            <v>41791</v>
          </cell>
          <cell r="J649">
            <v>3215096.199550285</v>
          </cell>
        </row>
        <row r="650">
          <cell r="A650" t="str">
            <v>Financial Budget</v>
          </cell>
          <cell r="B650" t="str">
            <v>Expenses</v>
          </cell>
          <cell r="C650" t="str">
            <v>Kootha</v>
          </cell>
          <cell r="D650">
            <v>41456</v>
          </cell>
          <cell r="J650">
            <v>859050.95871603675</v>
          </cell>
        </row>
        <row r="651">
          <cell r="A651" t="str">
            <v>Financial Budget</v>
          </cell>
          <cell r="B651" t="str">
            <v>Expenses</v>
          </cell>
          <cell r="C651" t="str">
            <v>Kootha</v>
          </cell>
          <cell r="D651">
            <v>41487</v>
          </cell>
          <cell r="J651">
            <v>1256568.663764968</v>
          </cell>
        </row>
        <row r="652">
          <cell r="A652" t="str">
            <v>Financial Budget</v>
          </cell>
          <cell r="B652" t="str">
            <v>Expenses</v>
          </cell>
          <cell r="C652" t="str">
            <v>Kootha</v>
          </cell>
          <cell r="D652">
            <v>41518</v>
          </cell>
          <cell r="J652">
            <v>945239.11169929046</v>
          </cell>
        </row>
        <row r="653">
          <cell r="A653" t="str">
            <v>Financial Budget</v>
          </cell>
          <cell r="B653" t="str">
            <v>Expenses</v>
          </cell>
          <cell r="C653" t="str">
            <v>Kootha</v>
          </cell>
          <cell r="D653">
            <v>41548</v>
          </cell>
          <cell r="J653">
            <v>897002.08738166792</v>
          </cell>
        </row>
        <row r="654">
          <cell r="A654" t="str">
            <v>Financial Budget</v>
          </cell>
          <cell r="B654" t="str">
            <v>Expenses</v>
          </cell>
          <cell r="C654" t="str">
            <v>Kootha</v>
          </cell>
          <cell r="D654">
            <v>41579</v>
          </cell>
          <cell r="J654">
            <v>983029.73485591868</v>
          </cell>
        </row>
        <row r="655">
          <cell r="A655" t="str">
            <v>Financial Budget</v>
          </cell>
          <cell r="B655" t="str">
            <v>Expenses</v>
          </cell>
          <cell r="C655" t="str">
            <v>Kootha</v>
          </cell>
          <cell r="D655">
            <v>41609</v>
          </cell>
          <cell r="J655">
            <v>938538.15127751243</v>
          </cell>
        </row>
        <row r="656">
          <cell r="A656" t="str">
            <v>Financial Budget</v>
          </cell>
          <cell r="B656" t="str">
            <v>Expenses</v>
          </cell>
          <cell r="C656" t="str">
            <v>Kootha</v>
          </cell>
          <cell r="D656">
            <v>41640</v>
          </cell>
          <cell r="J656">
            <v>1120011.9018488396</v>
          </cell>
        </row>
        <row r="657">
          <cell r="A657" t="str">
            <v>Financial Budget</v>
          </cell>
          <cell r="B657" t="str">
            <v>Expenses</v>
          </cell>
          <cell r="C657" t="str">
            <v>Kootha</v>
          </cell>
          <cell r="D657">
            <v>41671</v>
          </cell>
          <cell r="J657">
            <v>908869.29775302368</v>
          </cell>
        </row>
        <row r="658">
          <cell r="A658" t="str">
            <v>Financial Budget</v>
          </cell>
          <cell r="B658" t="str">
            <v>Expenses</v>
          </cell>
          <cell r="C658" t="str">
            <v>Kootha</v>
          </cell>
          <cell r="D658">
            <v>41699</v>
          </cell>
          <cell r="J658">
            <v>962926.50469158008</v>
          </cell>
        </row>
        <row r="659">
          <cell r="A659" t="str">
            <v>Financial Budget</v>
          </cell>
          <cell r="B659" t="str">
            <v>Expenses</v>
          </cell>
          <cell r="C659" t="str">
            <v>Kootha</v>
          </cell>
          <cell r="D659">
            <v>41730</v>
          </cell>
          <cell r="J659">
            <v>972833.26691238175</v>
          </cell>
        </row>
        <row r="660">
          <cell r="A660" t="str">
            <v>Financial Budget</v>
          </cell>
          <cell r="B660" t="str">
            <v>Expenses</v>
          </cell>
          <cell r="C660" t="str">
            <v>Kootha</v>
          </cell>
          <cell r="D660">
            <v>41760</v>
          </cell>
          <cell r="J660">
            <v>1071765.8371174217</v>
          </cell>
        </row>
        <row r="661">
          <cell r="A661" t="str">
            <v>Financial Budget</v>
          </cell>
          <cell r="B661" t="str">
            <v>Expenses</v>
          </cell>
          <cell r="C661" t="str">
            <v>Kootha</v>
          </cell>
          <cell r="D661">
            <v>41791</v>
          </cell>
          <cell r="J661">
            <v>1137792.8543239292</v>
          </cell>
        </row>
        <row r="662">
          <cell r="A662" t="str">
            <v>Financial Budget</v>
          </cell>
          <cell r="B662" t="str">
            <v>Expenses</v>
          </cell>
          <cell r="C662" t="str">
            <v>Kootha</v>
          </cell>
          <cell r="D662">
            <v>41456</v>
          </cell>
          <cell r="J662">
            <v>411478.37181662378</v>
          </cell>
        </row>
        <row r="663">
          <cell r="A663" t="str">
            <v>Financial Budget</v>
          </cell>
          <cell r="B663" t="str">
            <v>Expenses</v>
          </cell>
          <cell r="C663" t="str">
            <v>Kootha</v>
          </cell>
          <cell r="D663">
            <v>41487</v>
          </cell>
          <cell r="J663">
            <v>558286.81851324998</v>
          </cell>
        </row>
        <row r="664">
          <cell r="A664" t="str">
            <v>Financial Budget</v>
          </cell>
          <cell r="B664" t="str">
            <v>Expenses</v>
          </cell>
          <cell r="C664" t="str">
            <v>Kootha</v>
          </cell>
          <cell r="D664">
            <v>41518</v>
          </cell>
          <cell r="J664">
            <v>449699.38278299873</v>
          </cell>
        </row>
        <row r="665">
          <cell r="A665" t="str">
            <v>Financial Budget</v>
          </cell>
          <cell r="B665" t="str">
            <v>Expenses</v>
          </cell>
          <cell r="C665" t="str">
            <v>Kootha</v>
          </cell>
          <cell r="D665">
            <v>41548</v>
          </cell>
          <cell r="J665">
            <v>427182.91524</v>
          </cell>
        </row>
        <row r="666">
          <cell r="A666" t="str">
            <v>Financial Budget</v>
          </cell>
          <cell r="B666" t="str">
            <v>Expenses</v>
          </cell>
          <cell r="C666" t="str">
            <v>Kootha</v>
          </cell>
          <cell r="D666">
            <v>41579</v>
          </cell>
          <cell r="J666">
            <v>415259.38098750002</v>
          </cell>
        </row>
        <row r="667">
          <cell r="A667" t="str">
            <v>Financial Budget</v>
          </cell>
          <cell r="B667" t="str">
            <v>Expenses</v>
          </cell>
          <cell r="C667" t="str">
            <v>Kootha</v>
          </cell>
          <cell r="D667">
            <v>41609</v>
          </cell>
          <cell r="J667">
            <v>427041.03370000009</v>
          </cell>
        </row>
        <row r="668">
          <cell r="A668" t="str">
            <v>Financial Budget</v>
          </cell>
          <cell r="B668" t="str">
            <v>Expenses</v>
          </cell>
          <cell r="C668" t="str">
            <v>Kootha</v>
          </cell>
          <cell r="D668">
            <v>41640</v>
          </cell>
          <cell r="J668">
            <v>536309.89158199995</v>
          </cell>
        </row>
        <row r="669">
          <cell r="A669" t="str">
            <v>Financial Budget</v>
          </cell>
          <cell r="B669" t="str">
            <v>Expenses</v>
          </cell>
          <cell r="C669" t="str">
            <v>Kootha</v>
          </cell>
          <cell r="D669">
            <v>41671</v>
          </cell>
          <cell r="J669">
            <v>414358.37553974998</v>
          </cell>
        </row>
        <row r="670">
          <cell r="A670" t="str">
            <v>Financial Budget</v>
          </cell>
          <cell r="B670" t="str">
            <v>Expenses</v>
          </cell>
          <cell r="C670" t="str">
            <v>Kootha</v>
          </cell>
          <cell r="D670">
            <v>41699</v>
          </cell>
          <cell r="J670">
            <v>484912.71240800002</v>
          </cell>
        </row>
        <row r="671">
          <cell r="A671" t="str">
            <v>Financial Budget</v>
          </cell>
          <cell r="B671" t="str">
            <v>Expenses</v>
          </cell>
          <cell r="C671" t="str">
            <v>Kootha</v>
          </cell>
          <cell r="D671">
            <v>41730</v>
          </cell>
          <cell r="J671">
            <v>419935.11569100001</v>
          </cell>
        </row>
        <row r="672">
          <cell r="A672" t="str">
            <v>Financial Budget</v>
          </cell>
          <cell r="B672" t="str">
            <v>Expenses</v>
          </cell>
          <cell r="C672" t="str">
            <v>Kootha</v>
          </cell>
          <cell r="D672">
            <v>41760</v>
          </cell>
          <cell r="J672">
            <v>448216.05637499999</v>
          </cell>
        </row>
        <row r="673">
          <cell r="A673" t="str">
            <v>Financial Budget</v>
          </cell>
          <cell r="B673" t="str">
            <v>Expenses</v>
          </cell>
          <cell r="C673" t="str">
            <v>Kootha</v>
          </cell>
          <cell r="D673">
            <v>41791</v>
          </cell>
          <cell r="J673">
            <v>532127.64313450002</v>
          </cell>
        </row>
        <row r="674">
          <cell r="A674" t="str">
            <v>Financial Budget</v>
          </cell>
          <cell r="B674" t="str">
            <v>Expenses</v>
          </cell>
          <cell r="C674" t="str">
            <v>Kootha</v>
          </cell>
          <cell r="D674">
            <v>41456</v>
          </cell>
          <cell r="J674">
            <v>610297.37310056051</v>
          </cell>
        </row>
        <row r="675">
          <cell r="A675" t="str">
            <v>Financial Budget</v>
          </cell>
          <cell r="B675" t="str">
            <v>Expenses</v>
          </cell>
          <cell r="C675" t="str">
            <v>Kootha</v>
          </cell>
          <cell r="D675">
            <v>41487</v>
          </cell>
          <cell r="J675">
            <v>908795.20773656247</v>
          </cell>
        </row>
        <row r="676">
          <cell r="A676" t="str">
            <v>Financial Budget</v>
          </cell>
          <cell r="B676" t="str">
            <v>Expenses</v>
          </cell>
          <cell r="C676" t="str">
            <v>Kootha</v>
          </cell>
          <cell r="D676">
            <v>41518</v>
          </cell>
          <cell r="J676">
            <v>711025.90062299802</v>
          </cell>
        </row>
        <row r="677">
          <cell r="A677" t="str">
            <v>Financial Budget</v>
          </cell>
          <cell r="B677" t="str">
            <v>Expenses</v>
          </cell>
          <cell r="C677" t="str">
            <v>Kootha</v>
          </cell>
          <cell r="D677">
            <v>41548</v>
          </cell>
          <cell r="J677">
            <v>699813.46326262481</v>
          </cell>
        </row>
        <row r="678">
          <cell r="A678" t="str">
            <v>Financial Budget</v>
          </cell>
          <cell r="B678" t="str">
            <v>Expenses</v>
          </cell>
          <cell r="C678" t="str">
            <v>Kootha</v>
          </cell>
          <cell r="D678">
            <v>41579</v>
          </cell>
          <cell r="J678">
            <v>619174.29107624991</v>
          </cell>
        </row>
        <row r="679">
          <cell r="A679" t="str">
            <v>Financial Budget</v>
          </cell>
          <cell r="B679" t="str">
            <v>Expenses</v>
          </cell>
          <cell r="C679" t="str">
            <v>Kootha</v>
          </cell>
          <cell r="D679">
            <v>41609</v>
          </cell>
          <cell r="J679">
            <v>641582.36576999992</v>
          </cell>
        </row>
        <row r="680">
          <cell r="A680" t="str">
            <v>Financial Budget</v>
          </cell>
          <cell r="B680" t="str">
            <v>Expenses</v>
          </cell>
          <cell r="C680" t="str">
            <v>Kootha</v>
          </cell>
          <cell r="D680">
            <v>41640</v>
          </cell>
          <cell r="J680">
            <v>740585.34395999974</v>
          </cell>
        </row>
        <row r="681">
          <cell r="A681" t="str">
            <v>Financial Budget</v>
          </cell>
          <cell r="B681" t="str">
            <v>Expenses</v>
          </cell>
          <cell r="C681" t="str">
            <v>Kootha</v>
          </cell>
          <cell r="D681">
            <v>41671</v>
          </cell>
          <cell r="J681">
            <v>665533.05688012496</v>
          </cell>
        </row>
        <row r="682">
          <cell r="A682" t="str">
            <v>Financial Budget</v>
          </cell>
          <cell r="B682" t="str">
            <v>Expenses</v>
          </cell>
          <cell r="C682" t="str">
            <v>Kootha</v>
          </cell>
          <cell r="D682">
            <v>41699</v>
          </cell>
          <cell r="J682">
            <v>608946.05938500003</v>
          </cell>
        </row>
        <row r="683">
          <cell r="A683" t="str">
            <v>Financial Budget</v>
          </cell>
          <cell r="B683" t="str">
            <v>Expenses</v>
          </cell>
          <cell r="C683" t="str">
            <v>Kootha</v>
          </cell>
          <cell r="D683">
            <v>41730</v>
          </cell>
          <cell r="J683">
            <v>706548.92858549999</v>
          </cell>
        </row>
        <row r="684">
          <cell r="A684" t="str">
            <v>Financial Budget</v>
          </cell>
          <cell r="B684" t="str">
            <v>Expenses</v>
          </cell>
          <cell r="C684" t="str">
            <v>Kootha</v>
          </cell>
          <cell r="D684">
            <v>41760</v>
          </cell>
          <cell r="J684">
            <v>684073.99396875</v>
          </cell>
        </row>
        <row r="685">
          <cell r="A685" t="str">
            <v>Financial Budget</v>
          </cell>
          <cell r="B685" t="str">
            <v>Expenses</v>
          </cell>
          <cell r="C685" t="str">
            <v>Kootha</v>
          </cell>
          <cell r="D685">
            <v>41791</v>
          </cell>
          <cell r="J685">
            <v>795822.70165668742</v>
          </cell>
        </row>
        <row r="686">
          <cell r="A686" t="str">
            <v>Financial Budget</v>
          </cell>
          <cell r="B686" t="str">
            <v>Expenses</v>
          </cell>
          <cell r="C686" t="str">
            <v>Kootha</v>
          </cell>
          <cell r="D686">
            <v>41456</v>
          </cell>
          <cell r="J686">
            <v>334574.56978850893</v>
          </cell>
        </row>
        <row r="687">
          <cell r="A687" t="str">
            <v>Financial Budget</v>
          </cell>
          <cell r="B687" t="str">
            <v>Expenses</v>
          </cell>
          <cell r="C687" t="str">
            <v>Kootha</v>
          </cell>
          <cell r="D687">
            <v>41487</v>
          </cell>
          <cell r="J687">
            <v>492735.34629342239</v>
          </cell>
        </row>
        <row r="688">
          <cell r="A688" t="str">
            <v>Financial Budget</v>
          </cell>
          <cell r="B688" t="str">
            <v>Expenses</v>
          </cell>
          <cell r="C688" t="str">
            <v>Kootha</v>
          </cell>
          <cell r="D688">
            <v>41518</v>
          </cell>
          <cell r="J688">
            <v>423886.13007635879</v>
          </cell>
        </row>
        <row r="689">
          <cell r="A689" t="str">
            <v>Financial Budget</v>
          </cell>
          <cell r="B689" t="str">
            <v>Expenses</v>
          </cell>
          <cell r="C689" t="str">
            <v>Kootha</v>
          </cell>
          <cell r="D689">
            <v>41548</v>
          </cell>
          <cell r="J689">
            <v>370340.02732499992</v>
          </cell>
        </row>
        <row r="690">
          <cell r="A690" t="str">
            <v>Financial Budget</v>
          </cell>
          <cell r="B690" t="str">
            <v>Expenses</v>
          </cell>
          <cell r="C690" t="str">
            <v>Kootha</v>
          </cell>
          <cell r="D690">
            <v>41579</v>
          </cell>
          <cell r="J690">
            <v>388537.72727419995</v>
          </cell>
        </row>
        <row r="691">
          <cell r="A691" t="str">
            <v>Financial Budget</v>
          </cell>
          <cell r="B691" t="str">
            <v>Expenses</v>
          </cell>
          <cell r="C691" t="str">
            <v>Kootha</v>
          </cell>
          <cell r="D691">
            <v>41609</v>
          </cell>
          <cell r="J691">
            <v>338577.18673479994</v>
          </cell>
        </row>
        <row r="692">
          <cell r="A692" t="str">
            <v>Financial Budget</v>
          </cell>
          <cell r="B692" t="str">
            <v>Expenses</v>
          </cell>
          <cell r="C692" t="str">
            <v>Kootha</v>
          </cell>
          <cell r="D692">
            <v>41640</v>
          </cell>
          <cell r="J692">
            <v>466373.20086803986</v>
          </cell>
        </row>
        <row r="693">
          <cell r="A693" t="str">
            <v>Financial Budget</v>
          </cell>
          <cell r="B693" t="str">
            <v>Expenses</v>
          </cell>
          <cell r="C693" t="str">
            <v>Kootha</v>
          </cell>
          <cell r="D693">
            <v>41671</v>
          </cell>
          <cell r="J693">
            <v>388574.67707873997</v>
          </cell>
        </row>
        <row r="694">
          <cell r="A694" t="str">
            <v>Financial Budget</v>
          </cell>
          <cell r="B694" t="str">
            <v>Expenses</v>
          </cell>
          <cell r="C694" t="str">
            <v>Kootha</v>
          </cell>
          <cell r="D694">
            <v>41699</v>
          </cell>
          <cell r="J694">
            <v>356192.71368815994</v>
          </cell>
        </row>
        <row r="695">
          <cell r="A695" t="str">
            <v>Financial Budget</v>
          </cell>
          <cell r="B695" t="str">
            <v>Expenses</v>
          </cell>
          <cell r="C695" t="str">
            <v>Kootha</v>
          </cell>
          <cell r="D695">
            <v>41730</v>
          </cell>
          <cell r="J695">
            <v>381723.53905412991</v>
          </cell>
        </row>
        <row r="696">
          <cell r="A696" t="str">
            <v>Financial Budget</v>
          </cell>
          <cell r="B696" t="str">
            <v>Expenses</v>
          </cell>
          <cell r="C696" t="str">
            <v>Kootha</v>
          </cell>
          <cell r="D696">
            <v>41760</v>
          </cell>
          <cell r="J696">
            <v>429911.03490812494</v>
          </cell>
        </row>
        <row r="697">
          <cell r="A697" t="str">
            <v>Financial Budget</v>
          </cell>
          <cell r="B697" t="str">
            <v>Expenses</v>
          </cell>
          <cell r="C697" t="str">
            <v>Kootha</v>
          </cell>
          <cell r="D697">
            <v>41791</v>
          </cell>
          <cell r="J697">
            <v>476034.24514096242</v>
          </cell>
        </row>
        <row r="698">
          <cell r="A698" t="str">
            <v>Financial Budget</v>
          </cell>
          <cell r="B698" t="str">
            <v>Expenses</v>
          </cell>
          <cell r="C698" t="str">
            <v>Kootha</v>
          </cell>
          <cell r="D698">
            <v>41456</v>
          </cell>
          <cell r="J698">
            <v>221632.12385716435</v>
          </cell>
        </row>
        <row r="699">
          <cell r="A699" t="str">
            <v>Financial Budget</v>
          </cell>
          <cell r="B699" t="str">
            <v>Expenses</v>
          </cell>
          <cell r="C699" t="str">
            <v>Kootha</v>
          </cell>
          <cell r="D699">
            <v>41487</v>
          </cell>
          <cell r="J699">
            <v>298721.115169695</v>
          </cell>
        </row>
        <row r="700">
          <cell r="A700" t="str">
            <v>Financial Budget</v>
          </cell>
          <cell r="B700" t="str">
            <v>Expenses</v>
          </cell>
          <cell r="C700" t="str">
            <v>Kootha</v>
          </cell>
          <cell r="D700">
            <v>41518</v>
          </cell>
          <cell r="J700">
            <v>263980.61528681178</v>
          </cell>
        </row>
        <row r="701">
          <cell r="A701" t="str">
            <v>Financial Budget</v>
          </cell>
          <cell r="B701" t="str">
            <v>Expenses</v>
          </cell>
          <cell r="C701" t="str">
            <v>Kootha</v>
          </cell>
          <cell r="D701">
            <v>41548</v>
          </cell>
          <cell r="J701">
            <v>219795.94496150999</v>
          </cell>
        </row>
        <row r="702">
          <cell r="A702" t="str">
            <v>Financial Budget</v>
          </cell>
          <cell r="B702" t="str">
            <v>Expenses</v>
          </cell>
          <cell r="C702" t="str">
            <v>Kootha</v>
          </cell>
          <cell r="D702">
            <v>41579</v>
          </cell>
          <cell r="J702">
            <v>258222.34619527502</v>
          </cell>
        </row>
        <row r="703">
          <cell r="A703" t="str">
            <v>Financial Budget</v>
          </cell>
          <cell r="B703" t="str">
            <v>Expenses</v>
          </cell>
          <cell r="C703" t="str">
            <v>Kootha</v>
          </cell>
          <cell r="D703">
            <v>41609</v>
          </cell>
          <cell r="J703">
            <v>230372.47477350003</v>
          </cell>
        </row>
        <row r="704">
          <cell r="A704" t="str">
            <v>Financial Budget</v>
          </cell>
          <cell r="B704" t="str">
            <v>Expenses</v>
          </cell>
          <cell r="C704" t="str">
            <v>Kootha</v>
          </cell>
          <cell r="D704">
            <v>41640</v>
          </cell>
          <cell r="J704">
            <v>269842.36896287993</v>
          </cell>
        </row>
        <row r="705">
          <cell r="A705" t="str">
            <v>Financial Budget</v>
          </cell>
          <cell r="B705" t="str">
            <v>Expenses</v>
          </cell>
          <cell r="C705" t="str">
            <v>Kootha</v>
          </cell>
          <cell r="D705">
            <v>41671</v>
          </cell>
          <cell r="J705">
            <v>229486.43250580502</v>
          </cell>
        </row>
        <row r="706">
          <cell r="A706" t="str">
            <v>Financial Budget</v>
          </cell>
          <cell r="B706" t="str">
            <v>Expenses</v>
          </cell>
          <cell r="C706" t="str">
            <v>Kootha</v>
          </cell>
          <cell r="D706">
            <v>41699</v>
          </cell>
          <cell r="J706">
            <v>247771.36577484003</v>
          </cell>
        </row>
        <row r="707">
          <cell r="A707" t="str">
            <v>Financial Budget</v>
          </cell>
          <cell r="B707" t="str">
            <v>Expenses</v>
          </cell>
          <cell r="C707" t="str">
            <v>Kootha</v>
          </cell>
          <cell r="D707">
            <v>41730</v>
          </cell>
          <cell r="J707">
            <v>247653.76578579002</v>
          </cell>
        </row>
        <row r="708">
          <cell r="A708" t="str">
            <v>Financial Budget</v>
          </cell>
          <cell r="B708" t="str">
            <v>Expenses</v>
          </cell>
          <cell r="C708" t="str">
            <v>Kootha</v>
          </cell>
          <cell r="D708">
            <v>41760</v>
          </cell>
          <cell r="J708">
            <v>257537.95336406256</v>
          </cell>
        </row>
        <row r="709">
          <cell r="A709" t="str">
            <v>Financial Budget</v>
          </cell>
          <cell r="B709" t="str">
            <v>Expenses</v>
          </cell>
          <cell r="C709" t="str">
            <v>Kootha</v>
          </cell>
          <cell r="D709">
            <v>41791</v>
          </cell>
          <cell r="J709">
            <v>273028.52946296253</v>
          </cell>
        </row>
        <row r="710">
          <cell r="A710" t="str">
            <v>Financial Budget</v>
          </cell>
          <cell r="B710" t="str">
            <v>Expenses</v>
          </cell>
          <cell r="C710" t="str">
            <v>Kootha</v>
          </cell>
          <cell r="D710">
            <v>41456</v>
          </cell>
          <cell r="J710">
            <v>270317.51001272164</v>
          </cell>
        </row>
        <row r="711">
          <cell r="A711" t="str">
            <v>Financial Budget</v>
          </cell>
          <cell r="B711" t="str">
            <v>Expenses</v>
          </cell>
          <cell r="C711" t="str">
            <v>Kootha</v>
          </cell>
          <cell r="D711">
            <v>41487</v>
          </cell>
          <cell r="J711">
            <v>345609.90627034125</v>
          </cell>
        </row>
        <row r="712">
          <cell r="A712" t="str">
            <v>Financial Budget</v>
          </cell>
          <cell r="B712" t="str">
            <v>Expenses</v>
          </cell>
          <cell r="C712" t="str">
            <v>Kootha</v>
          </cell>
          <cell r="D712">
            <v>41518</v>
          </cell>
          <cell r="J712">
            <v>281982.65504614048</v>
          </cell>
        </row>
        <row r="713">
          <cell r="A713" t="str">
            <v>Financial Budget</v>
          </cell>
          <cell r="B713" t="str">
            <v>Expenses</v>
          </cell>
          <cell r="C713" t="str">
            <v>Kootha</v>
          </cell>
          <cell r="D713">
            <v>41548</v>
          </cell>
          <cell r="J713">
            <v>262525.43281191739</v>
          </cell>
        </row>
        <row r="714">
          <cell r="A714" t="str">
            <v>Financial Budget</v>
          </cell>
          <cell r="B714" t="str">
            <v>Expenses</v>
          </cell>
          <cell r="C714" t="str">
            <v>Kootha</v>
          </cell>
          <cell r="D714">
            <v>41579</v>
          </cell>
          <cell r="J714">
            <v>264530.39711157506</v>
          </cell>
        </row>
        <row r="715">
          <cell r="A715" t="str">
            <v>Financial Budget</v>
          </cell>
          <cell r="B715" t="str">
            <v>Expenses</v>
          </cell>
          <cell r="C715" t="str">
            <v>Kootha</v>
          </cell>
          <cell r="D715">
            <v>41609</v>
          </cell>
          <cell r="J715">
            <v>252866.98882554998</v>
          </cell>
        </row>
        <row r="716">
          <cell r="A716" t="str">
            <v>Financial Budget</v>
          </cell>
          <cell r="B716" t="str">
            <v>Expenses</v>
          </cell>
          <cell r="C716" t="str">
            <v>Kootha</v>
          </cell>
          <cell r="D716">
            <v>41640</v>
          </cell>
          <cell r="J716">
            <v>306190.89609723992</v>
          </cell>
        </row>
        <row r="717">
          <cell r="A717" t="str">
            <v>Financial Budget</v>
          </cell>
          <cell r="B717" t="str">
            <v>Expenses</v>
          </cell>
          <cell r="C717" t="str">
            <v>Kootha</v>
          </cell>
          <cell r="D717">
            <v>41671</v>
          </cell>
          <cell r="J717">
            <v>271830.070734885</v>
          </cell>
        </row>
        <row r="718">
          <cell r="A718" t="str">
            <v>Financial Budget</v>
          </cell>
          <cell r="B718" t="str">
            <v>Expenses</v>
          </cell>
          <cell r="C718" t="str">
            <v>Kootha</v>
          </cell>
          <cell r="D718">
            <v>41699</v>
          </cell>
          <cell r="J718">
            <v>271101.39427444007</v>
          </cell>
        </row>
        <row r="719">
          <cell r="A719" t="str">
            <v>Financial Budget</v>
          </cell>
          <cell r="B719" t="str">
            <v>Expenses</v>
          </cell>
          <cell r="C719" t="str">
            <v>Kootha</v>
          </cell>
          <cell r="D719">
            <v>41730</v>
          </cell>
          <cell r="J719">
            <v>274351.7614925587</v>
          </cell>
        </row>
        <row r="720">
          <cell r="A720" t="str">
            <v>Financial Budget</v>
          </cell>
          <cell r="B720" t="str">
            <v>Expenses</v>
          </cell>
          <cell r="C720" t="str">
            <v>Kootha</v>
          </cell>
          <cell r="D720">
            <v>41760</v>
          </cell>
          <cell r="J720">
            <v>294826.72073953127</v>
          </cell>
        </row>
        <row r="721">
          <cell r="A721" t="str">
            <v>Financial Budget</v>
          </cell>
          <cell r="B721" t="str">
            <v>Expenses</v>
          </cell>
          <cell r="C721" t="str">
            <v>Kootha</v>
          </cell>
          <cell r="D721">
            <v>41791</v>
          </cell>
          <cell r="J721">
            <v>340841.04228242871</v>
          </cell>
        </row>
        <row r="722">
          <cell r="A722" t="str">
            <v>Financial Budget</v>
          </cell>
          <cell r="B722" t="str">
            <v>Expenses</v>
          </cell>
          <cell r="C722" t="str">
            <v>Kootha</v>
          </cell>
          <cell r="D722">
            <v>41456</v>
          </cell>
          <cell r="J722">
            <v>186895.31347357444</v>
          </cell>
        </row>
        <row r="723">
          <cell r="A723" t="str">
            <v>Financial Budget</v>
          </cell>
          <cell r="B723" t="str">
            <v>Expenses</v>
          </cell>
          <cell r="C723" t="str">
            <v>Kootha</v>
          </cell>
          <cell r="D723">
            <v>41487</v>
          </cell>
          <cell r="J723">
            <v>232460.33937309752</v>
          </cell>
        </row>
        <row r="724">
          <cell r="A724" t="str">
            <v>Financial Budget</v>
          </cell>
          <cell r="B724" t="str">
            <v>Expenses</v>
          </cell>
          <cell r="C724" t="str">
            <v>Kootha</v>
          </cell>
          <cell r="D724">
            <v>41518</v>
          </cell>
          <cell r="J724">
            <v>196800.64514333947</v>
          </cell>
        </row>
        <row r="725">
          <cell r="A725" t="str">
            <v>Financial Budget</v>
          </cell>
          <cell r="B725" t="str">
            <v>Expenses</v>
          </cell>
          <cell r="C725" t="str">
            <v>Kootha</v>
          </cell>
          <cell r="D725">
            <v>41548</v>
          </cell>
          <cell r="J725">
            <v>175238.87213904748</v>
          </cell>
        </row>
        <row r="726">
          <cell r="A726" t="str">
            <v>Financial Budget</v>
          </cell>
          <cell r="B726" t="str">
            <v>Expenses</v>
          </cell>
          <cell r="C726" t="str">
            <v>Kootha</v>
          </cell>
          <cell r="D726">
            <v>41579</v>
          </cell>
          <cell r="J726">
            <v>184271.68199002498</v>
          </cell>
        </row>
        <row r="727">
          <cell r="A727" t="str">
            <v>Financial Budget</v>
          </cell>
          <cell r="B727" t="str">
            <v>Expenses</v>
          </cell>
          <cell r="C727" t="str">
            <v>Kootha</v>
          </cell>
          <cell r="D727">
            <v>41609</v>
          </cell>
          <cell r="J727">
            <v>182465.61649890002</v>
          </cell>
        </row>
        <row r="728">
          <cell r="A728" t="str">
            <v>Financial Budget</v>
          </cell>
          <cell r="B728" t="str">
            <v>Expenses</v>
          </cell>
          <cell r="C728" t="str">
            <v>Kootha</v>
          </cell>
          <cell r="D728">
            <v>41640</v>
          </cell>
          <cell r="J728">
            <v>235865.21106119995</v>
          </cell>
        </row>
        <row r="729">
          <cell r="A729" t="str">
            <v>Financial Budget</v>
          </cell>
          <cell r="B729" t="str">
            <v>Expenses</v>
          </cell>
          <cell r="C729" t="str">
            <v>Kootha</v>
          </cell>
          <cell r="D729">
            <v>41671</v>
          </cell>
          <cell r="J729">
            <v>184781.07299609997</v>
          </cell>
        </row>
        <row r="730">
          <cell r="A730" t="str">
            <v>Financial Budget</v>
          </cell>
          <cell r="B730" t="str">
            <v>Expenses</v>
          </cell>
          <cell r="C730" t="str">
            <v>Kootha</v>
          </cell>
          <cell r="D730">
            <v>41699</v>
          </cell>
          <cell r="J730">
            <v>187904.12488512002</v>
          </cell>
        </row>
        <row r="731">
          <cell r="A731" t="str">
            <v>Financial Budget</v>
          </cell>
          <cell r="B731" t="str">
            <v>Expenses</v>
          </cell>
          <cell r="C731" t="str">
            <v>Kootha</v>
          </cell>
          <cell r="D731">
            <v>41730</v>
          </cell>
          <cell r="J731">
            <v>191788.36157754</v>
          </cell>
        </row>
        <row r="732">
          <cell r="A732" t="str">
            <v>Financial Budget</v>
          </cell>
          <cell r="B732" t="str">
            <v>Expenses</v>
          </cell>
          <cell r="C732" t="str">
            <v>Kootha</v>
          </cell>
          <cell r="D732">
            <v>41760</v>
          </cell>
          <cell r="J732">
            <v>189293.90636625001</v>
          </cell>
        </row>
        <row r="733">
          <cell r="A733" t="str">
            <v>Financial Budget</v>
          </cell>
          <cell r="B733" t="str">
            <v>Expenses</v>
          </cell>
          <cell r="C733" t="str">
            <v>Kootha</v>
          </cell>
          <cell r="D733">
            <v>41791</v>
          </cell>
          <cell r="J733">
            <v>230880.88355771248</v>
          </cell>
        </row>
        <row r="734">
          <cell r="A734" t="str">
            <v>Financial Budget</v>
          </cell>
          <cell r="B734" t="str">
            <v>Expenses</v>
          </cell>
          <cell r="C734" t="str">
            <v>Kootha</v>
          </cell>
          <cell r="D734">
            <v>41456</v>
          </cell>
          <cell r="J734">
            <v>1207341.5441326213</v>
          </cell>
        </row>
        <row r="735">
          <cell r="A735" t="str">
            <v>Financial Budget</v>
          </cell>
          <cell r="B735" t="str">
            <v>Expenses</v>
          </cell>
          <cell r="C735" t="str">
            <v>Kootha</v>
          </cell>
          <cell r="D735">
            <v>41487</v>
          </cell>
          <cell r="J735">
            <v>1627559.0630120938</v>
          </cell>
        </row>
        <row r="736">
          <cell r="A736" t="str">
            <v>Financial Budget</v>
          </cell>
          <cell r="B736" t="str">
            <v>Expenses</v>
          </cell>
          <cell r="C736" t="str">
            <v>Kootha</v>
          </cell>
          <cell r="D736">
            <v>41518</v>
          </cell>
          <cell r="J736">
            <v>1247278.3501437153</v>
          </cell>
        </row>
        <row r="737">
          <cell r="A737" t="str">
            <v>Financial Budget</v>
          </cell>
          <cell r="B737" t="str">
            <v>Expenses</v>
          </cell>
          <cell r="C737" t="str">
            <v>Kootha</v>
          </cell>
          <cell r="D737">
            <v>41548</v>
          </cell>
          <cell r="J737">
            <v>1189437.4296213749</v>
          </cell>
        </row>
        <row r="738">
          <cell r="A738" t="str">
            <v>Financial Budget</v>
          </cell>
          <cell r="B738" t="str">
            <v>Expenses</v>
          </cell>
          <cell r="C738" t="str">
            <v>Kootha</v>
          </cell>
          <cell r="D738">
            <v>41579</v>
          </cell>
          <cell r="J738">
            <v>1196568.3584903125</v>
          </cell>
        </row>
        <row r="739">
          <cell r="A739" t="str">
            <v>Financial Budget</v>
          </cell>
          <cell r="B739" t="str">
            <v>Expenses</v>
          </cell>
          <cell r="C739" t="str">
            <v>Kootha</v>
          </cell>
          <cell r="D739">
            <v>41609</v>
          </cell>
          <cell r="J739">
            <v>1176117.3688343752</v>
          </cell>
        </row>
        <row r="740">
          <cell r="A740" t="str">
            <v>Financial Budget</v>
          </cell>
          <cell r="B740" t="str">
            <v>Expenses</v>
          </cell>
          <cell r="C740" t="str">
            <v>Kootha</v>
          </cell>
          <cell r="D740">
            <v>41640</v>
          </cell>
          <cell r="J740">
            <v>1565368.1883344997</v>
          </cell>
        </row>
        <row r="741">
          <cell r="A741" t="str">
            <v>Financial Budget</v>
          </cell>
          <cell r="B741" t="str">
            <v>Expenses</v>
          </cell>
          <cell r="C741" t="str">
            <v>Kootha</v>
          </cell>
          <cell r="D741">
            <v>41671</v>
          </cell>
          <cell r="J741">
            <v>1227442.7809998749</v>
          </cell>
        </row>
        <row r="742">
          <cell r="A742" t="str">
            <v>Financial Budget</v>
          </cell>
          <cell r="B742" t="str">
            <v>Expenses</v>
          </cell>
          <cell r="C742" t="str">
            <v>Kootha</v>
          </cell>
          <cell r="D742">
            <v>41699</v>
          </cell>
          <cell r="J742">
            <v>1290433.7858775002</v>
          </cell>
        </row>
        <row r="743">
          <cell r="A743" t="str">
            <v>Financial Budget</v>
          </cell>
          <cell r="B743" t="str">
            <v>Expenses</v>
          </cell>
          <cell r="C743" t="str">
            <v>Kootha</v>
          </cell>
          <cell r="D743">
            <v>41730</v>
          </cell>
          <cell r="J743">
            <v>1298308.3953839999</v>
          </cell>
        </row>
        <row r="744">
          <cell r="A744" t="str">
            <v>Financial Budget</v>
          </cell>
          <cell r="B744" t="str">
            <v>Expenses</v>
          </cell>
          <cell r="C744" t="str">
            <v>Kootha</v>
          </cell>
          <cell r="D744">
            <v>41760</v>
          </cell>
          <cell r="J744">
            <v>1344373.5269335939</v>
          </cell>
        </row>
        <row r="745">
          <cell r="A745" t="str">
            <v>Financial Budget</v>
          </cell>
          <cell r="B745" t="str">
            <v>Expenses</v>
          </cell>
          <cell r="C745" t="str">
            <v>Kootha</v>
          </cell>
          <cell r="D745">
            <v>41791</v>
          </cell>
          <cell r="J745">
            <v>1507227.5892764062</v>
          </cell>
        </row>
        <row r="746">
          <cell r="A746" t="str">
            <v>Financial Budget</v>
          </cell>
          <cell r="B746" t="str">
            <v>Expenses</v>
          </cell>
          <cell r="C746" t="str">
            <v>Surjek</v>
          </cell>
          <cell r="D746">
            <v>41456</v>
          </cell>
          <cell r="J746">
            <v>4118100.0493550403</v>
          </cell>
        </row>
        <row r="747">
          <cell r="A747" t="str">
            <v>Financial Budget</v>
          </cell>
          <cell r="B747" t="str">
            <v>Expenses</v>
          </cell>
          <cell r="C747" t="str">
            <v>Surjek</v>
          </cell>
          <cell r="D747">
            <v>41487</v>
          </cell>
          <cell r="J747">
            <v>4507082.5661568008</v>
          </cell>
        </row>
        <row r="748">
          <cell r="A748" t="str">
            <v>Financial Budget</v>
          </cell>
          <cell r="B748" t="str">
            <v>Expenses</v>
          </cell>
          <cell r="C748" t="str">
            <v>Surjek</v>
          </cell>
          <cell r="D748">
            <v>41518</v>
          </cell>
          <cell r="J748">
            <v>4703409.2060524803</v>
          </cell>
        </row>
        <row r="749">
          <cell r="A749" t="str">
            <v>Financial Budget</v>
          </cell>
          <cell r="B749" t="str">
            <v>Expenses</v>
          </cell>
          <cell r="C749" t="str">
            <v>Surjek</v>
          </cell>
          <cell r="D749">
            <v>41548</v>
          </cell>
          <cell r="J749">
            <v>6020479.2997298883</v>
          </cell>
        </row>
        <row r="750">
          <cell r="A750" t="str">
            <v>Financial Budget</v>
          </cell>
          <cell r="B750" t="str">
            <v>Expenses</v>
          </cell>
          <cell r="C750" t="str">
            <v>Surjek</v>
          </cell>
          <cell r="D750">
            <v>41579</v>
          </cell>
          <cell r="J750">
            <v>6461172.5917462073</v>
          </cell>
        </row>
        <row r="751">
          <cell r="A751" t="str">
            <v>Financial Budget</v>
          </cell>
          <cell r="B751" t="str">
            <v>Expenses</v>
          </cell>
          <cell r="C751" t="str">
            <v>Surjek</v>
          </cell>
          <cell r="D751">
            <v>41609</v>
          </cell>
          <cell r="J751">
            <v>3399470.2212770889</v>
          </cell>
        </row>
        <row r="752">
          <cell r="A752" t="str">
            <v>Financial Budget</v>
          </cell>
          <cell r="B752" t="str">
            <v>Expenses</v>
          </cell>
          <cell r="C752" t="str">
            <v>Surjek</v>
          </cell>
          <cell r="D752">
            <v>41640</v>
          </cell>
          <cell r="J752">
            <v>3168116.576105712</v>
          </cell>
        </row>
        <row r="753">
          <cell r="A753" t="str">
            <v>Financial Budget</v>
          </cell>
          <cell r="B753" t="str">
            <v>Expenses</v>
          </cell>
          <cell r="C753" t="str">
            <v>Surjek</v>
          </cell>
          <cell r="D753">
            <v>41671</v>
          </cell>
          <cell r="J753">
            <v>3601517.3685167041</v>
          </cell>
        </row>
        <row r="754">
          <cell r="A754" t="str">
            <v>Financial Budget</v>
          </cell>
          <cell r="B754" t="str">
            <v>Expenses</v>
          </cell>
          <cell r="C754" t="str">
            <v>Surjek</v>
          </cell>
          <cell r="D754">
            <v>41699</v>
          </cell>
          <cell r="J754">
            <v>3449559.2207462396</v>
          </cell>
        </row>
        <row r="755">
          <cell r="A755" t="str">
            <v>Financial Budget</v>
          </cell>
          <cell r="B755" t="str">
            <v>Expenses</v>
          </cell>
          <cell r="C755" t="str">
            <v>Surjek</v>
          </cell>
          <cell r="D755">
            <v>41730</v>
          </cell>
          <cell r="J755">
            <v>3875884.2425812325</v>
          </cell>
        </row>
        <row r="756">
          <cell r="A756" t="str">
            <v>Financial Budget</v>
          </cell>
          <cell r="B756" t="str">
            <v>Expenses</v>
          </cell>
          <cell r="C756" t="str">
            <v>Surjek</v>
          </cell>
          <cell r="D756">
            <v>41760</v>
          </cell>
          <cell r="J756">
            <v>4224276.0222364804</v>
          </cell>
        </row>
        <row r="757">
          <cell r="A757" t="str">
            <v>Financial Budget</v>
          </cell>
          <cell r="B757" t="str">
            <v>Expenses</v>
          </cell>
          <cell r="C757" t="str">
            <v>Surjek</v>
          </cell>
          <cell r="D757">
            <v>41791</v>
          </cell>
          <cell r="J757">
            <v>2229175.6542357123</v>
          </cell>
        </row>
        <row r="758">
          <cell r="A758" t="str">
            <v>Financial Budget</v>
          </cell>
          <cell r="B758" t="str">
            <v>Expenses</v>
          </cell>
          <cell r="C758" t="str">
            <v>Surjek</v>
          </cell>
          <cell r="D758">
            <v>41456</v>
          </cell>
          <cell r="J758">
            <v>1958496.2303689439</v>
          </cell>
        </row>
        <row r="759">
          <cell r="A759" t="str">
            <v>Financial Budget</v>
          </cell>
          <cell r="B759" t="str">
            <v>Expenses</v>
          </cell>
          <cell r="C759" t="str">
            <v>Surjek</v>
          </cell>
          <cell r="D759">
            <v>41487</v>
          </cell>
          <cell r="J759">
            <v>2195052.7782959999</v>
          </cell>
        </row>
        <row r="760">
          <cell r="A760" t="str">
            <v>Financial Budget</v>
          </cell>
          <cell r="B760" t="str">
            <v>Expenses</v>
          </cell>
          <cell r="C760" t="str">
            <v>Surjek</v>
          </cell>
          <cell r="D760">
            <v>41518</v>
          </cell>
          <cell r="J760">
            <v>2264552.5099384319</v>
          </cell>
        </row>
        <row r="761">
          <cell r="A761" t="str">
            <v>Financial Budget</v>
          </cell>
          <cell r="B761" t="str">
            <v>Expenses</v>
          </cell>
          <cell r="C761" t="str">
            <v>Surjek</v>
          </cell>
          <cell r="D761">
            <v>41548</v>
          </cell>
          <cell r="J761">
            <v>2839505.8993002246</v>
          </cell>
        </row>
        <row r="762">
          <cell r="A762" t="str">
            <v>Financial Budget</v>
          </cell>
          <cell r="B762" t="str">
            <v>Expenses</v>
          </cell>
          <cell r="C762" t="str">
            <v>Surjek</v>
          </cell>
          <cell r="D762">
            <v>41579</v>
          </cell>
          <cell r="J762">
            <v>3159420.5430006236</v>
          </cell>
        </row>
        <row r="763">
          <cell r="A763" t="str">
            <v>Financial Budget</v>
          </cell>
          <cell r="B763" t="str">
            <v>Expenses</v>
          </cell>
          <cell r="C763" t="str">
            <v>Surjek</v>
          </cell>
          <cell r="D763">
            <v>41609</v>
          </cell>
          <cell r="J763">
            <v>1724509.5598100165</v>
          </cell>
        </row>
        <row r="764">
          <cell r="A764" t="str">
            <v>Financial Budget</v>
          </cell>
          <cell r="B764" t="str">
            <v>Expenses</v>
          </cell>
          <cell r="C764" t="str">
            <v>Surjek</v>
          </cell>
          <cell r="D764">
            <v>41640</v>
          </cell>
          <cell r="J764">
            <v>1542913.9169346001</v>
          </cell>
        </row>
        <row r="765">
          <cell r="A765" t="str">
            <v>Financial Budget</v>
          </cell>
          <cell r="B765" t="str">
            <v>Expenses</v>
          </cell>
          <cell r="C765" t="str">
            <v>Surjek</v>
          </cell>
          <cell r="D765">
            <v>41671</v>
          </cell>
          <cell r="J765">
            <v>1820402.6309305201</v>
          </cell>
        </row>
        <row r="766">
          <cell r="A766" t="str">
            <v>Financial Budget</v>
          </cell>
          <cell r="B766" t="str">
            <v>Expenses</v>
          </cell>
          <cell r="C766" t="str">
            <v>Surjek</v>
          </cell>
          <cell r="D766">
            <v>41699</v>
          </cell>
          <cell r="J766">
            <v>1771550.3477915039</v>
          </cell>
        </row>
        <row r="767">
          <cell r="A767" t="str">
            <v>Financial Budget</v>
          </cell>
          <cell r="B767" t="str">
            <v>Expenses</v>
          </cell>
          <cell r="C767" t="str">
            <v>Surjek</v>
          </cell>
          <cell r="D767">
            <v>41730</v>
          </cell>
          <cell r="J767">
            <v>1908978.5663007363</v>
          </cell>
        </row>
        <row r="768">
          <cell r="A768" t="str">
            <v>Financial Budget</v>
          </cell>
          <cell r="B768" t="str">
            <v>Expenses</v>
          </cell>
          <cell r="C768" t="str">
            <v>Surjek</v>
          </cell>
          <cell r="D768">
            <v>41760</v>
          </cell>
          <cell r="J768">
            <v>2224548.7175923204</v>
          </cell>
        </row>
        <row r="769">
          <cell r="A769" t="str">
            <v>Financial Budget</v>
          </cell>
          <cell r="B769" t="str">
            <v>Expenses</v>
          </cell>
          <cell r="C769" t="str">
            <v>Surjek</v>
          </cell>
          <cell r="D769">
            <v>41791</v>
          </cell>
          <cell r="J769">
            <v>1199138.0695781759</v>
          </cell>
        </row>
        <row r="770">
          <cell r="A770" t="str">
            <v>Financial Budget</v>
          </cell>
          <cell r="B770" t="str">
            <v>Expenses</v>
          </cell>
          <cell r="C770" t="str">
            <v>Surjek</v>
          </cell>
          <cell r="D770">
            <v>41456</v>
          </cell>
          <cell r="J770">
            <v>1652868.9853267202</v>
          </cell>
        </row>
        <row r="771">
          <cell r="A771" t="str">
            <v>Financial Budget</v>
          </cell>
          <cell r="B771" t="str">
            <v>Expenses</v>
          </cell>
          <cell r="C771" t="str">
            <v>Surjek</v>
          </cell>
          <cell r="D771">
            <v>41487</v>
          </cell>
          <cell r="J771">
            <v>1940369.6316480001</v>
          </cell>
        </row>
        <row r="772">
          <cell r="A772" t="str">
            <v>Financial Budget</v>
          </cell>
          <cell r="B772" t="str">
            <v>Expenses</v>
          </cell>
          <cell r="C772" t="str">
            <v>Surjek</v>
          </cell>
          <cell r="D772">
            <v>41518</v>
          </cell>
          <cell r="J772">
            <v>2031601.7410147204</v>
          </cell>
        </row>
        <row r="773">
          <cell r="A773" t="str">
            <v>Financial Budget</v>
          </cell>
          <cell r="B773" t="str">
            <v>Expenses</v>
          </cell>
          <cell r="C773" t="str">
            <v>Surjek</v>
          </cell>
          <cell r="D773">
            <v>41548</v>
          </cell>
          <cell r="J773">
            <v>2784735.3475135607</v>
          </cell>
        </row>
        <row r="774">
          <cell r="A774" t="str">
            <v>Financial Budget</v>
          </cell>
          <cell r="B774" t="str">
            <v>Expenses</v>
          </cell>
          <cell r="C774" t="str">
            <v>Surjek</v>
          </cell>
          <cell r="D774">
            <v>41579</v>
          </cell>
          <cell r="J774">
            <v>2777158.7847141596</v>
          </cell>
        </row>
        <row r="775">
          <cell r="A775" t="str">
            <v>Financial Budget</v>
          </cell>
          <cell r="B775" t="str">
            <v>Expenses</v>
          </cell>
          <cell r="C775" t="str">
            <v>Surjek</v>
          </cell>
          <cell r="D775">
            <v>41609</v>
          </cell>
          <cell r="J775">
            <v>1505235.4723879206</v>
          </cell>
        </row>
        <row r="776">
          <cell r="A776" t="str">
            <v>Financial Budget</v>
          </cell>
          <cell r="B776" t="str">
            <v>Expenses</v>
          </cell>
          <cell r="C776" t="str">
            <v>Surjek</v>
          </cell>
          <cell r="D776">
            <v>41640</v>
          </cell>
          <cell r="J776">
            <v>1375663.6681960202</v>
          </cell>
        </row>
        <row r="777">
          <cell r="A777" t="str">
            <v>Financial Budget</v>
          </cell>
          <cell r="B777" t="str">
            <v>Expenses</v>
          </cell>
          <cell r="C777" t="str">
            <v>Surjek</v>
          </cell>
          <cell r="D777">
            <v>41671</v>
          </cell>
          <cell r="J777">
            <v>1475521.04291592</v>
          </cell>
        </row>
        <row r="778">
          <cell r="A778" t="str">
            <v>Financial Budget</v>
          </cell>
          <cell r="B778" t="str">
            <v>Expenses</v>
          </cell>
          <cell r="C778" t="str">
            <v>Surjek</v>
          </cell>
          <cell r="D778">
            <v>41699</v>
          </cell>
          <cell r="J778">
            <v>1513094.2096040398</v>
          </cell>
        </row>
        <row r="779">
          <cell r="A779" t="str">
            <v>Financial Budget</v>
          </cell>
          <cell r="B779" t="str">
            <v>Expenses</v>
          </cell>
          <cell r="C779" t="str">
            <v>Surjek</v>
          </cell>
          <cell r="D779">
            <v>41730</v>
          </cell>
          <cell r="J779">
            <v>1628187.8009364803</v>
          </cell>
        </row>
        <row r="780">
          <cell r="A780" t="str">
            <v>Financial Budget</v>
          </cell>
          <cell r="B780" t="str">
            <v>Expenses</v>
          </cell>
          <cell r="C780" t="str">
            <v>Surjek</v>
          </cell>
          <cell r="D780">
            <v>41760</v>
          </cell>
          <cell r="J780">
            <v>1857077.4607560001</v>
          </cell>
        </row>
        <row r="781">
          <cell r="A781" t="str">
            <v>Financial Budget</v>
          </cell>
          <cell r="B781" t="str">
            <v>Expenses</v>
          </cell>
          <cell r="C781" t="str">
            <v>Surjek</v>
          </cell>
          <cell r="D781">
            <v>41791</v>
          </cell>
          <cell r="J781">
            <v>981974.46025223995</v>
          </cell>
        </row>
        <row r="782">
          <cell r="A782" t="str">
            <v>Financial Budget</v>
          </cell>
          <cell r="B782" t="str">
            <v>Expenses</v>
          </cell>
          <cell r="C782" t="str">
            <v>Surjek</v>
          </cell>
          <cell r="D782">
            <v>41456</v>
          </cell>
          <cell r="J782">
            <v>1583857.8672582491</v>
          </cell>
        </row>
        <row r="783">
          <cell r="A783" t="str">
            <v>Financial Budget</v>
          </cell>
          <cell r="B783" t="str">
            <v>Expenses</v>
          </cell>
          <cell r="C783" t="str">
            <v>Surjek</v>
          </cell>
          <cell r="D783">
            <v>41487</v>
          </cell>
          <cell r="J783">
            <v>1861716.078207552</v>
          </cell>
        </row>
        <row r="784">
          <cell r="A784" t="str">
            <v>Financial Budget</v>
          </cell>
          <cell r="B784" t="str">
            <v>Expenses</v>
          </cell>
          <cell r="C784" t="str">
            <v>Surjek</v>
          </cell>
          <cell r="D784">
            <v>41518</v>
          </cell>
          <cell r="J784">
            <v>1818760.5971448703</v>
          </cell>
        </row>
        <row r="785">
          <cell r="A785" t="str">
            <v>Financial Budget</v>
          </cell>
          <cell r="B785" t="str">
            <v>Expenses</v>
          </cell>
          <cell r="C785" t="str">
            <v>Surjek</v>
          </cell>
          <cell r="D785">
            <v>41548</v>
          </cell>
          <cell r="J785">
            <v>2304966.198724838</v>
          </cell>
        </row>
        <row r="786">
          <cell r="A786" t="str">
            <v>Financial Budget</v>
          </cell>
          <cell r="B786" t="str">
            <v>Expenses</v>
          </cell>
          <cell r="C786" t="str">
            <v>Surjek</v>
          </cell>
          <cell r="D786">
            <v>41579</v>
          </cell>
          <cell r="J786">
            <v>2440357.2575165858</v>
          </cell>
        </row>
        <row r="787">
          <cell r="A787" t="str">
            <v>Financial Budget</v>
          </cell>
          <cell r="B787" t="str">
            <v>Expenses</v>
          </cell>
          <cell r="C787" t="str">
            <v>Surjek</v>
          </cell>
          <cell r="D787">
            <v>41609</v>
          </cell>
          <cell r="J787">
            <v>1365336.6411364649</v>
          </cell>
        </row>
        <row r="788">
          <cell r="A788" t="str">
            <v>Financial Budget</v>
          </cell>
          <cell r="B788" t="str">
            <v>Expenses</v>
          </cell>
          <cell r="C788" t="str">
            <v>Surjek</v>
          </cell>
          <cell r="D788">
            <v>41640</v>
          </cell>
          <cell r="J788">
            <v>1211465.2302915659</v>
          </cell>
        </row>
        <row r="789">
          <cell r="A789" t="str">
            <v>Financial Budget</v>
          </cell>
          <cell r="B789" t="str">
            <v>Expenses</v>
          </cell>
          <cell r="C789" t="str">
            <v>Surjek</v>
          </cell>
          <cell r="D789">
            <v>41671</v>
          </cell>
          <cell r="J789">
            <v>1521468.8063359074</v>
          </cell>
        </row>
        <row r="790">
          <cell r="A790" t="str">
            <v>Financial Budget</v>
          </cell>
          <cell r="B790" t="str">
            <v>Expenses</v>
          </cell>
          <cell r="C790" t="str">
            <v>Surjek</v>
          </cell>
          <cell r="D790">
            <v>41699</v>
          </cell>
          <cell r="J790">
            <v>1400184.8970591237</v>
          </cell>
        </row>
        <row r="791">
          <cell r="A791" t="str">
            <v>Financial Budget</v>
          </cell>
          <cell r="B791" t="str">
            <v>Expenses</v>
          </cell>
          <cell r="C791" t="str">
            <v>Surjek</v>
          </cell>
          <cell r="D791">
            <v>41730</v>
          </cell>
          <cell r="J791">
            <v>1483355.0770554726</v>
          </cell>
        </row>
        <row r="792">
          <cell r="A792" t="str">
            <v>Financial Budget</v>
          </cell>
          <cell r="B792" t="str">
            <v>Expenses</v>
          </cell>
          <cell r="C792" t="str">
            <v>Surjek</v>
          </cell>
          <cell r="D792">
            <v>41760</v>
          </cell>
          <cell r="J792">
            <v>1790831.8374007489</v>
          </cell>
        </row>
        <row r="793">
          <cell r="A793" t="str">
            <v>Financial Budget</v>
          </cell>
          <cell r="B793" t="str">
            <v>Expenses</v>
          </cell>
          <cell r="C793" t="str">
            <v>Surjek</v>
          </cell>
          <cell r="D793">
            <v>41791</v>
          </cell>
          <cell r="J793">
            <v>911806.4599299801</v>
          </cell>
        </row>
        <row r="794">
          <cell r="A794" t="str">
            <v>Financial Budget</v>
          </cell>
          <cell r="B794" t="str">
            <v>Expenses</v>
          </cell>
          <cell r="C794" t="str">
            <v>Surjek</v>
          </cell>
          <cell r="D794">
            <v>41456</v>
          </cell>
          <cell r="J794">
            <v>884023.92783632269</v>
          </cell>
        </row>
        <row r="795">
          <cell r="A795" t="str">
            <v>Financial Budget</v>
          </cell>
          <cell r="B795" t="str">
            <v>Expenses</v>
          </cell>
          <cell r="C795" t="str">
            <v>Surjek</v>
          </cell>
          <cell r="D795">
            <v>41487</v>
          </cell>
          <cell r="J795">
            <v>1052207.4304358403</v>
          </cell>
        </row>
        <row r="796">
          <cell r="A796" t="str">
            <v>Financial Budget</v>
          </cell>
          <cell r="B796" t="str">
            <v>Expenses</v>
          </cell>
          <cell r="C796" t="str">
            <v>Surjek</v>
          </cell>
          <cell r="D796">
            <v>41518</v>
          </cell>
          <cell r="J796">
            <v>1016958.2253807157</v>
          </cell>
        </row>
        <row r="797">
          <cell r="A797" t="str">
            <v>Financial Budget</v>
          </cell>
          <cell r="B797" t="str">
            <v>Expenses</v>
          </cell>
          <cell r="C797" t="str">
            <v>Surjek</v>
          </cell>
          <cell r="D797">
            <v>41548</v>
          </cell>
          <cell r="J797">
            <v>1488480.8550150518</v>
          </cell>
        </row>
        <row r="798">
          <cell r="A798" t="str">
            <v>Financial Budget</v>
          </cell>
          <cell r="B798" t="str">
            <v>Expenses</v>
          </cell>
          <cell r="C798" t="str">
            <v>Surjek</v>
          </cell>
          <cell r="D798">
            <v>41579</v>
          </cell>
          <cell r="J798">
            <v>1639667.9831029386</v>
          </cell>
        </row>
        <row r="799">
          <cell r="A799" t="str">
            <v>Financial Budget</v>
          </cell>
          <cell r="B799" t="str">
            <v>Expenses</v>
          </cell>
          <cell r="C799" t="str">
            <v>Surjek</v>
          </cell>
          <cell r="D799">
            <v>41609</v>
          </cell>
          <cell r="J799">
            <v>765598.62357103126</v>
          </cell>
        </row>
        <row r="800">
          <cell r="A800" t="str">
            <v>Financial Budget</v>
          </cell>
          <cell r="B800" t="str">
            <v>Expenses</v>
          </cell>
          <cell r="C800" t="str">
            <v>Surjek</v>
          </cell>
          <cell r="D800">
            <v>41640</v>
          </cell>
          <cell r="J800">
            <v>742706.65420794766</v>
          </cell>
        </row>
        <row r="801">
          <cell r="A801" t="str">
            <v>Financial Budget</v>
          </cell>
          <cell r="B801" t="str">
            <v>Expenses</v>
          </cell>
          <cell r="C801" t="str">
            <v>Surjek</v>
          </cell>
          <cell r="D801">
            <v>41671</v>
          </cell>
          <cell r="J801">
            <v>822050.21729515784</v>
          </cell>
        </row>
        <row r="802">
          <cell r="A802" t="str">
            <v>Financial Budget</v>
          </cell>
          <cell r="B802" t="str">
            <v>Expenses</v>
          </cell>
          <cell r="C802" t="str">
            <v>Surjek</v>
          </cell>
          <cell r="D802">
            <v>41699</v>
          </cell>
          <cell r="J802">
            <v>806728.57071739517</v>
          </cell>
        </row>
        <row r="803">
          <cell r="A803" t="str">
            <v>Financial Budget</v>
          </cell>
          <cell r="B803" t="str">
            <v>Expenses</v>
          </cell>
          <cell r="C803" t="str">
            <v>Surjek</v>
          </cell>
          <cell r="D803">
            <v>41730</v>
          </cell>
          <cell r="J803">
            <v>866589.56529720977</v>
          </cell>
        </row>
        <row r="804">
          <cell r="A804" t="str">
            <v>Financial Budget</v>
          </cell>
          <cell r="B804" t="str">
            <v>Expenses</v>
          </cell>
          <cell r="C804" t="str">
            <v>Surjek</v>
          </cell>
          <cell r="D804">
            <v>41760</v>
          </cell>
          <cell r="J804">
            <v>987204.11778920982</v>
          </cell>
        </row>
        <row r="805">
          <cell r="A805" t="str">
            <v>Financial Budget</v>
          </cell>
          <cell r="B805" t="str">
            <v>Expenses</v>
          </cell>
          <cell r="C805" t="str">
            <v>Surjek</v>
          </cell>
          <cell r="D805">
            <v>41791</v>
          </cell>
          <cell r="J805">
            <v>506308.79330234113</v>
          </cell>
        </row>
        <row r="806">
          <cell r="A806" t="str">
            <v>Financial Budget</v>
          </cell>
          <cell r="B806" t="str">
            <v>Expenses</v>
          </cell>
          <cell r="C806" t="str">
            <v>Surjek</v>
          </cell>
          <cell r="D806">
            <v>41456</v>
          </cell>
          <cell r="J806">
            <v>904892.03843125247</v>
          </cell>
        </row>
        <row r="807">
          <cell r="A807" t="str">
            <v>Financial Budget</v>
          </cell>
          <cell r="B807" t="str">
            <v>Expenses</v>
          </cell>
          <cell r="C807" t="str">
            <v>Surjek</v>
          </cell>
          <cell r="D807">
            <v>41487</v>
          </cell>
          <cell r="J807">
            <v>1067052.2598973438</v>
          </cell>
        </row>
        <row r="808">
          <cell r="A808" t="str">
            <v>Financial Budget</v>
          </cell>
          <cell r="B808" t="str">
            <v>Expenses</v>
          </cell>
          <cell r="C808" t="str">
            <v>Surjek</v>
          </cell>
          <cell r="D808">
            <v>41518</v>
          </cell>
          <cell r="J808">
            <v>1026646.9835398964</v>
          </cell>
        </row>
        <row r="809">
          <cell r="A809" t="str">
            <v>Financial Budget</v>
          </cell>
          <cell r="B809" t="str">
            <v>Expenses</v>
          </cell>
          <cell r="C809" t="str">
            <v>Surjek</v>
          </cell>
          <cell r="D809">
            <v>41548</v>
          </cell>
          <cell r="J809">
            <v>1557091.8051502465</v>
          </cell>
        </row>
        <row r="810">
          <cell r="A810" t="str">
            <v>Financial Budget</v>
          </cell>
          <cell r="B810" t="str">
            <v>Expenses</v>
          </cell>
          <cell r="C810" t="str">
            <v>Surjek</v>
          </cell>
          <cell r="D810">
            <v>41579</v>
          </cell>
          <cell r="J810">
            <v>1710092.7084534448</v>
          </cell>
        </row>
        <row r="811">
          <cell r="A811" t="str">
            <v>Financial Budget</v>
          </cell>
          <cell r="B811" t="str">
            <v>Expenses</v>
          </cell>
          <cell r="C811" t="str">
            <v>Surjek</v>
          </cell>
          <cell r="D811">
            <v>41609</v>
          </cell>
          <cell r="J811">
            <v>799573.69102222088</v>
          </cell>
        </row>
        <row r="812">
          <cell r="A812" t="str">
            <v>Financial Budget</v>
          </cell>
          <cell r="B812" t="str">
            <v>Expenses</v>
          </cell>
          <cell r="C812" t="str">
            <v>Surjek</v>
          </cell>
          <cell r="D812">
            <v>41640</v>
          </cell>
          <cell r="J812">
            <v>793393.06373042695</v>
          </cell>
        </row>
        <row r="813">
          <cell r="A813" t="str">
            <v>Financial Budget</v>
          </cell>
          <cell r="B813" t="str">
            <v>Expenses</v>
          </cell>
          <cell r="C813" t="str">
            <v>Surjek</v>
          </cell>
          <cell r="D813">
            <v>41671</v>
          </cell>
          <cell r="J813">
            <v>931740.99835025659</v>
          </cell>
        </row>
        <row r="814">
          <cell r="A814" t="str">
            <v>Financial Budget</v>
          </cell>
          <cell r="B814" t="str">
            <v>Expenses</v>
          </cell>
          <cell r="C814" t="str">
            <v>Surjek</v>
          </cell>
          <cell r="D814">
            <v>41699</v>
          </cell>
          <cell r="J814">
            <v>827560.38466741249</v>
          </cell>
        </row>
        <row r="815">
          <cell r="A815" t="str">
            <v>Financial Budget</v>
          </cell>
          <cell r="B815" t="str">
            <v>Expenses</v>
          </cell>
          <cell r="C815" t="str">
            <v>Surjek</v>
          </cell>
          <cell r="D815">
            <v>41730</v>
          </cell>
          <cell r="J815">
            <v>909762.07978018955</v>
          </cell>
        </row>
        <row r="816">
          <cell r="A816" t="str">
            <v>Financial Budget</v>
          </cell>
          <cell r="B816" t="str">
            <v>Expenses</v>
          </cell>
          <cell r="C816" t="str">
            <v>Surjek</v>
          </cell>
          <cell r="D816">
            <v>41760</v>
          </cell>
          <cell r="J816">
            <v>1108803.4317190656</v>
          </cell>
        </row>
        <row r="817">
          <cell r="A817" t="str">
            <v>Financial Budget</v>
          </cell>
          <cell r="B817" t="str">
            <v>Expenses</v>
          </cell>
          <cell r="C817" t="str">
            <v>Surjek</v>
          </cell>
          <cell r="D817">
            <v>41791</v>
          </cell>
          <cell r="J817">
            <v>560496.60864916991</v>
          </cell>
        </row>
        <row r="818">
          <cell r="A818" t="str">
            <v>Financial Budget</v>
          </cell>
          <cell r="B818" t="str">
            <v>Expenses</v>
          </cell>
          <cell r="C818" t="str">
            <v>Surjek</v>
          </cell>
          <cell r="D818">
            <v>41456</v>
          </cell>
          <cell r="J818">
            <v>498631.6818381226</v>
          </cell>
        </row>
        <row r="819">
          <cell r="A819" t="str">
            <v>Financial Budget</v>
          </cell>
          <cell r="B819" t="str">
            <v>Expenses</v>
          </cell>
          <cell r="C819" t="str">
            <v>Surjek</v>
          </cell>
          <cell r="D819">
            <v>41487</v>
          </cell>
          <cell r="J819">
            <v>616274.64932342409</v>
          </cell>
        </row>
        <row r="820">
          <cell r="A820" t="str">
            <v>Financial Budget</v>
          </cell>
          <cell r="B820" t="str">
            <v>Expenses</v>
          </cell>
          <cell r="C820" t="str">
            <v>Surjek</v>
          </cell>
          <cell r="D820">
            <v>41518</v>
          </cell>
          <cell r="J820">
            <v>641878.67036756733</v>
          </cell>
        </row>
        <row r="821">
          <cell r="A821" t="str">
            <v>Financial Budget</v>
          </cell>
          <cell r="B821" t="str">
            <v>Expenses</v>
          </cell>
          <cell r="C821" t="str">
            <v>Surjek</v>
          </cell>
          <cell r="D821">
            <v>41548</v>
          </cell>
          <cell r="J821">
            <v>749185.9629367278</v>
          </cell>
        </row>
        <row r="822">
          <cell r="A822" t="str">
            <v>Financial Budget</v>
          </cell>
          <cell r="B822" t="str">
            <v>Expenses</v>
          </cell>
          <cell r="C822" t="str">
            <v>Surjek</v>
          </cell>
          <cell r="D822">
            <v>41579</v>
          </cell>
          <cell r="J822">
            <v>892113.54493715987</v>
          </cell>
        </row>
        <row r="823">
          <cell r="A823" t="str">
            <v>Financial Budget</v>
          </cell>
          <cell r="B823" t="str">
            <v>Expenses</v>
          </cell>
          <cell r="C823" t="str">
            <v>Surjek</v>
          </cell>
          <cell r="D823">
            <v>41609</v>
          </cell>
          <cell r="J823">
            <v>432516.83808086219</v>
          </cell>
        </row>
        <row r="824">
          <cell r="A824" t="str">
            <v>Financial Budget</v>
          </cell>
          <cell r="B824" t="str">
            <v>Expenses</v>
          </cell>
          <cell r="C824" t="str">
            <v>Surjek</v>
          </cell>
          <cell r="D824">
            <v>41640</v>
          </cell>
          <cell r="J824">
            <v>409538.75919692736</v>
          </cell>
        </row>
        <row r="825">
          <cell r="A825" t="str">
            <v>Financial Budget</v>
          </cell>
          <cell r="B825" t="str">
            <v>Expenses</v>
          </cell>
          <cell r="C825" t="str">
            <v>Surjek</v>
          </cell>
          <cell r="D825">
            <v>41671</v>
          </cell>
          <cell r="J825">
            <v>489965.80230679538</v>
          </cell>
        </row>
        <row r="826">
          <cell r="A826" t="str">
            <v>Financial Budget</v>
          </cell>
          <cell r="B826" t="str">
            <v>Expenses</v>
          </cell>
          <cell r="C826" t="str">
            <v>Surjek</v>
          </cell>
          <cell r="D826">
            <v>41699</v>
          </cell>
          <cell r="J826">
            <v>444871.43123762979</v>
          </cell>
        </row>
        <row r="827">
          <cell r="A827" t="str">
            <v>Financial Budget</v>
          </cell>
          <cell r="B827" t="str">
            <v>Expenses</v>
          </cell>
          <cell r="C827" t="str">
            <v>Surjek</v>
          </cell>
          <cell r="D827">
            <v>41730</v>
          </cell>
          <cell r="J827">
            <v>472382.50156978617</v>
          </cell>
        </row>
        <row r="828">
          <cell r="A828" t="str">
            <v>Financial Budget</v>
          </cell>
          <cell r="B828" t="str">
            <v>Expenses</v>
          </cell>
          <cell r="C828" t="str">
            <v>Surjek</v>
          </cell>
          <cell r="D828">
            <v>41760</v>
          </cell>
          <cell r="J828">
            <v>608634.95143913291</v>
          </cell>
        </row>
        <row r="829">
          <cell r="A829" t="str">
            <v>Financial Budget</v>
          </cell>
          <cell r="B829" t="str">
            <v>Expenses</v>
          </cell>
          <cell r="C829" t="str">
            <v>Surjek</v>
          </cell>
          <cell r="D829">
            <v>41791</v>
          </cell>
          <cell r="J829">
            <v>272324.41448756552</v>
          </cell>
        </row>
        <row r="830">
          <cell r="A830" t="str">
            <v>Financial Budget</v>
          </cell>
          <cell r="B830" t="str">
            <v>Expenses</v>
          </cell>
          <cell r="C830" t="str">
            <v>Surjek</v>
          </cell>
          <cell r="D830">
            <v>41456</v>
          </cell>
          <cell r="J830">
            <v>3105845.72687844</v>
          </cell>
        </row>
        <row r="831">
          <cell r="A831" t="str">
            <v>Financial Budget</v>
          </cell>
          <cell r="B831" t="str">
            <v>Expenses</v>
          </cell>
          <cell r="C831" t="str">
            <v>Surjek</v>
          </cell>
          <cell r="D831">
            <v>41487</v>
          </cell>
          <cell r="J831">
            <v>4010585.2851120001</v>
          </cell>
        </row>
        <row r="832">
          <cell r="A832" t="str">
            <v>Financial Budget</v>
          </cell>
          <cell r="B832" t="str">
            <v>Expenses</v>
          </cell>
          <cell r="C832" t="str">
            <v>Surjek</v>
          </cell>
          <cell r="D832">
            <v>41518</v>
          </cell>
          <cell r="J832">
            <v>3923012.4475718406</v>
          </cell>
        </row>
        <row r="833">
          <cell r="A833" t="str">
            <v>Financial Budget</v>
          </cell>
          <cell r="B833" t="str">
            <v>Expenses</v>
          </cell>
          <cell r="C833" t="str">
            <v>Surjek</v>
          </cell>
          <cell r="D833">
            <v>41548</v>
          </cell>
          <cell r="J833">
            <v>5304755.0634176014</v>
          </cell>
        </row>
        <row r="834">
          <cell r="A834" t="str">
            <v>Financial Budget</v>
          </cell>
          <cell r="B834" t="str">
            <v>Expenses</v>
          </cell>
          <cell r="C834" t="str">
            <v>Surjek</v>
          </cell>
          <cell r="D834">
            <v>41579</v>
          </cell>
          <cell r="J834">
            <v>5796055.2061697599</v>
          </cell>
        </row>
        <row r="835">
          <cell r="A835" t="str">
            <v>Financial Budget</v>
          </cell>
          <cell r="B835" t="str">
            <v>Expenses</v>
          </cell>
          <cell r="C835" t="str">
            <v>Surjek</v>
          </cell>
          <cell r="D835">
            <v>41609</v>
          </cell>
          <cell r="J835">
            <v>2778318.7637284808</v>
          </cell>
        </row>
        <row r="836">
          <cell r="A836" t="str">
            <v>Financial Budget</v>
          </cell>
          <cell r="B836" t="str">
            <v>Expenses</v>
          </cell>
          <cell r="C836" t="str">
            <v>Surjek</v>
          </cell>
          <cell r="D836">
            <v>41640</v>
          </cell>
          <cell r="J836">
            <v>2890095.0972502003</v>
          </cell>
        </row>
        <row r="837">
          <cell r="A837" t="str">
            <v>Financial Budget</v>
          </cell>
          <cell r="B837" t="str">
            <v>Expenses</v>
          </cell>
          <cell r="C837" t="str">
            <v>Surjek</v>
          </cell>
          <cell r="D837">
            <v>41671</v>
          </cell>
          <cell r="J837">
            <v>3360449.90644272</v>
          </cell>
        </row>
        <row r="838">
          <cell r="A838" t="str">
            <v>Financial Budget</v>
          </cell>
          <cell r="B838" t="str">
            <v>Expenses</v>
          </cell>
          <cell r="C838" t="str">
            <v>Surjek</v>
          </cell>
          <cell r="D838">
            <v>41699</v>
          </cell>
          <cell r="J838">
            <v>2808562.4972675201</v>
          </cell>
        </row>
        <row r="839">
          <cell r="A839" t="str">
            <v>Financial Budget</v>
          </cell>
          <cell r="B839" t="str">
            <v>Expenses</v>
          </cell>
          <cell r="C839" t="str">
            <v>Surjek</v>
          </cell>
          <cell r="D839">
            <v>41730</v>
          </cell>
          <cell r="J839">
            <v>3278176.1271341606</v>
          </cell>
        </row>
        <row r="840">
          <cell r="A840" t="str">
            <v>Financial Budget</v>
          </cell>
          <cell r="B840" t="str">
            <v>Expenses</v>
          </cell>
          <cell r="C840" t="str">
            <v>Surjek</v>
          </cell>
          <cell r="D840">
            <v>41760</v>
          </cell>
          <cell r="J840">
            <v>3653895.7708680006</v>
          </cell>
        </row>
        <row r="841">
          <cell r="A841" t="str">
            <v>Financial Budget</v>
          </cell>
          <cell r="B841" t="str">
            <v>Expenses</v>
          </cell>
          <cell r="C841" t="str">
            <v>Surjek</v>
          </cell>
          <cell r="D841">
            <v>41791</v>
          </cell>
          <cell r="J841">
            <v>1788228.1705142399</v>
          </cell>
        </row>
        <row r="842">
          <cell r="A842" t="str">
            <v>Financial Budget</v>
          </cell>
          <cell r="B842" t="str">
            <v>Expenses</v>
          </cell>
          <cell r="C842" t="str">
            <v>Jutik</v>
          </cell>
          <cell r="D842">
            <v>41456</v>
          </cell>
          <cell r="J842">
            <v>2433222.1515178396</v>
          </cell>
        </row>
        <row r="843">
          <cell r="A843" t="str">
            <v>Financial Budget</v>
          </cell>
          <cell r="B843" t="str">
            <v>Expenses</v>
          </cell>
          <cell r="C843" t="str">
            <v>Jutik</v>
          </cell>
          <cell r="D843">
            <v>41487</v>
          </cell>
          <cell r="J843">
            <v>2086825.2357197695</v>
          </cell>
        </row>
        <row r="844">
          <cell r="A844" t="str">
            <v>Financial Budget</v>
          </cell>
          <cell r="B844" t="str">
            <v>Expenses</v>
          </cell>
          <cell r="C844" t="str">
            <v>Jutik</v>
          </cell>
          <cell r="D844">
            <v>41518</v>
          </cell>
          <cell r="J844">
            <v>2578988.7463329984</v>
          </cell>
        </row>
        <row r="845">
          <cell r="A845" t="str">
            <v>Financial Budget</v>
          </cell>
          <cell r="B845" t="str">
            <v>Expenses</v>
          </cell>
          <cell r="C845" t="str">
            <v>Jutik</v>
          </cell>
          <cell r="D845">
            <v>41548</v>
          </cell>
          <cell r="J845">
            <v>2227535.3634992633</v>
          </cell>
        </row>
        <row r="846">
          <cell r="A846" t="str">
            <v>Financial Budget</v>
          </cell>
          <cell r="B846" t="str">
            <v>Expenses</v>
          </cell>
          <cell r="C846" t="str">
            <v>Jutik</v>
          </cell>
          <cell r="D846">
            <v>41579</v>
          </cell>
          <cell r="J846">
            <v>1957986.2244688198</v>
          </cell>
        </row>
        <row r="847">
          <cell r="A847" t="str">
            <v>Financial Budget</v>
          </cell>
          <cell r="B847" t="str">
            <v>Expenses</v>
          </cell>
          <cell r="C847" t="str">
            <v>Jutik</v>
          </cell>
          <cell r="D847">
            <v>41609</v>
          </cell>
          <cell r="J847">
            <v>1319140.1133043088</v>
          </cell>
        </row>
        <row r="848">
          <cell r="A848" t="str">
            <v>Financial Budget</v>
          </cell>
          <cell r="B848" t="str">
            <v>Expenses</v>
          </cell>
          <cell r="C848" t="str">
            <v>Jutik</v>
          </cell>
          <cell r="D848">
            <v>41640</v>
          </cell>
          <cell r="J848">
            <v>1419201.629526681</v>
          </cell>
        </row>
        <row r="849">
          <cell r="A849" t="str">
            <v>Financial Budget</v>
          </cell>
          <cell r="B849" t="str">
            <v>Expenses</v>
          </cell>
          <cell r="C849" t="str">
            <v>Jutik</v>
          </cell>
          <cell r="D849">
            <v>41671</v>
          </cell>
          <cell r="J849">
            <v>1260368.462282202</v>
          </cell>
        </row>
        <row r="850">
          <cell r="A850" t="str">
            <v>Financial Budget</v>
          </cell>
          <cell r="B850" t="str">
            <v>Expenses</v>
          </cell>
          <cell r="C850" t="str">
            <v>Jutik</v>
          </cell>
          <cell r="D850">
            <v>41699</v>
          </cell>
          <cell r="J850">
            <v>1788457.9462718377</v>
          </cell>
        </row>
        <row r="851">
          <cell r="A851" t="str">
            <v>Financial Budget</v>
          </cell>
          <cell r="B851" t="str">
            <v>Expenses</v>
          </cell>
          <cell r="C851" t="str">
            <v>Jutik</v>
          </cell>
          <cell r="D851">
            <v>41730</v>
          </cell>
          <cell r="J851">
            <v>1016783.8012342919</v>
          </cell>
        </row>
        <row r="852">
          <cell r="A852" t="str">
            <v>Financial Budget</v>
          </cell>
          <cell r="B852" t="str">
            <v>Expenses</v>
          </cell>
          <cell r="C852" t="str">
            <v>Jutik</v>
          </cell>
          <cell r="D852">
            <v>41760</v>
          </cell>
          <cell r="J852">
            <v>1240420.7591332828</v>
          </cell>
        </row>
        <row r="853">
          <cell r="A853" t="str">
            <v>Financial Budget</v>
          </cell>
          <cell r="B853" t="str">
            <v>Expenses</v>
          </cell>
          <cell r="C853" t="str">
            <v>Jutik</v>
          </cell>
          <cell r="D853">
            <v>41791</v>
          </cell>
          <cell r="J853">
            <v>2103059.7980945962</v>
          </cell>
        </row>
        <row r="854">
          <cell r="A854" t="str">
            <v>Financial Budget</v>
          </cell>
          <cell r="B854" t="str">
            <v>Expenses</v>
          </cell>
          <cell r="C854" t="str">
            <v>Jutik</v>
          </cell>
          <cell r="D854">
            <v>41456</v>
          </cell>
          <cell r="J854">
            <v>1332883.4370402915</v>
          </cell>
        </row>
        <row r="855">
          <cell r="A855" t="str">
            <v>Financial Budget</v>
          </cell>
          <cell r="B855" t="str">
            <v>Expenses</v>
          </cell>
          <cell r="C855" t="str">
            <v>Jutik</v>
          </cell>
          <cell r="D855">
            <v>41487</v>
          </cell>
          <cell r="J855">
            <v>1151288.886269808</v>
          </cell>
        </row>
        <row r="856">
          <cell r="A856" t="str">
            <v>Financial Budget</v>
          </cell>
          <cell r="B856" t="str">
            <v>Expenses</v>
          </cell>
          <cell r="C856" t="str">
            <v>Jutik</v>
          </cell>
          <cell r="D856">
            <v>41518</v>
          </cell>
          <cell r="J856">
            <v>1434960.2579417818</v>
          </cell>
        </row>
        <row r="857">
          <cell r="A857" t="str">
            <v>Financial Budget</v>
          </cell>
          <cell r="B857" t="str">
            <v>Expenses</v>
          </cell>
          <cell r="C857" t="str">
            <v>Jutik</v>
          </cell>
          <cell r="D857">
            <v>41548</v>
          </cell>
          <cell r="J857">
            <v>1261225.5178525469</v>
          </cell>
        </row>
        <row r="858">
          <cell r="A858" t="str">
            <v>Financial Budget</v>
          </cell>
          <cell r="B858" t="str">
            <v>Expenses</v>
          </cell>
          <cell r="C858" t="str">
            <v>Jutik</v>
          </cell>
          <cell r="D858">
            <v>41579</v>
          </cell>
          <cell r="J858">
            <v>1020345.9299794802</v>
          </cell>
        </row>
        <row r="859">
          <cell r="A859" t="str">
            <v>Financial Budget</v>
          </cell>
          <cell r="B859" t="str">
            <v>Expenses</v>
          </cell>
          <cell r="C859" t="str">
            <v>Jutik</v>
          </cell>
          <cell r="D859">
            <v>41609</v>
          </cell>
          <cell r="J859">
            <v>756329.43025765126</v>
          </cell>
        </row>
        <row r="860">
          <cell r="A860" t="str">
            <v>Financial Budget</v>
          </cell>
          <cell r="B860" t="str">
            <v>Expenses</v>
          </cell>
          <cell r="C860" t="str">
            <v>Jutik</v>
          </cell>
          <cell r="D860">
            <v>41640</v>
          </cell>
          <cell r="J860">
            <v>835307.17053299106</v>
          </cell>
        </row>
        <row r="861">
          <cell r="A861" t="str">
            <v>Financial Budget</v>
          </cell>
          <cell r="B861" t="str">
            <v>Expenses</v>
          </cell>
          <cell r="C861" t="str">
            <v>Jutik</v>
          </cell>
          <cell r="D861">
            <v>41671</v>
          </cell>
          <cell r="J861">
            <v>708560.45670208498</v>
          </cell>
        </row>
        <row r="862">
          <cell r="A862" t="str">
            <v>Financial Budget</v>
          </cell>
          <cell r="B862" t="str">
            <v>Expenses</v>
          </cell>
          <cell r="C862" t="str">
            <v>Jutik</v>
          </cell>
          <cell r="D862">
            <v>41699</v>
          </cell>
          <cell r="J862">
            <v>961197.10847725498</v>
          </cell>
        </row>
        <row r="863">
          <cell r="A863" t="str">
            <v>Financial Budget</v>
          </cell>
          <cell r="B863" t="str">
            <v>Expenses</v>
          </cell>
          <cell r="C863" t="str">
            <v>Jutik</v>
          </cell>
          <cell r="D863">
            <v>41730</v>
          </cell>
          <cell r="J863">
            <v>570279.25121684396</v>
          </cell>
        </row>
        <row r="864">
          <cell r="A864" t="str">
            <v>Financial Budget</v>
          </cell>
          <cell r="B864" t="str">
            <v>Expenses</v>
          </cell>
          <cell r="C864" t="str">
            <v>Jutik</v>
          </cell>
          <cell r="D864">
            <v>41760</v>
          </cell>
          <cell r="J864">
            <v>712090.36311285582</v>
          </cell>
        </row>
        <row r="865">
          <cell r="A865" t="str">
            <v>Financial Budget</v>
          </cell>
          <cell r="B865" t="str">
            <v>Expenses</v>
          </cell>
          <cell r="C865" t="str">
            <v>Jutik</v>
          </cell>
          <cell r="D865">
            <v>41791</v>
          </cell>
          <cell r="J865">
            <v>1333561.9610866704</v>
          </cell>
        </row>
        <row r="866">
          <cell r="A866" t="str">
            <v>Financial Budget</v>
          </cell>
          <cell r="B866" t="str">
            <v>Expenses</v>
          </cell>
          <cell r="C866" t="str">
            <v>Jutik</v>
          </cell>
          <cell r="D866">
            <v>41456</v>
          </cell>
          <cell r="J866">
            <v>1205625.4827113249</v>
          </cell>
        </row>
        <row r="867">
          <cell r="A867" t="str">
            <v>Financial Budget</v>
          </cell>
          <cell r="B867" t="str">
            <v>Expenses</v>
          </cell>
          <cell r="C867" t="str">
            <v>Jutik</v>
          </cell>
          <cell r="D867">
            <v>41487</v>
          </cell>
          <cell r="J867">
            <v>1061002.5545301</v>
          </cell>
        </row>
        <row r="868">
          <cell r="A868" t="str">
            <v>Financial Budget</v>
          </cell>
          <cell r="B868" t="str">
            <v>Expenses</v>
          </cell>
          <cell r="C868" t="str">
            <v>Jutik</v>
          </cell>
          <cell r="D868">
            <v>41518</v>
          </cell>
          <cell r="J868">
            <v>1277106.2932592249</v>
          </cell>
        </row>
        <row r="869">
          <cell r="A869" t="str">
            <v>Financial Budget</v>
          </cell>
          <cell r="B869" t="str">
            <v>Expenses</v>
          </cell>
          <cell r="C869" t="str">
            <v>Jutik</v>
          </cell>
          <cell r="D869">
            <v>41548</v>
          </cell>
          <cell r="J869">
            <v>1116349.389116325</v>
          </cell>
        </row>
        <row r="870">
          <cell r="A870" t="str">
            <v>Financial Budget</v>
          </cell>
          <cell r="B870" t="str">
            <v>Expenses</v>
          </cell>
          <cell r="C870" t="str">
            <v>Jutik</v>
          </cell>
          <cell r="D870">
            <v>41579</v>
          </cell>
          <cell r="J870">
            <v>932858.39093923138</v>
          </cell>
        </row>
        <row r="871">
          <cell r="A871" t="str">
            <v>Financial Budget</v>
          </cell>
          <cell r="B871" t="str">
            <v>Expenses</v>
          </cell>
          <cell r="C871" t="str">
            <v>Jutik</v>
          </cell>
          <cell r="D871">
            <v>41609</v>
          </cell>
          <cell r="J871">
            <v>739422.19930556254</v>
          </cell>
        </row>
        <row r="872">
          <cell r="A872" t="str">
            <v>Financial Budget</v>
          </cell>
          <cell r="B872" t="str">
            <v>Expenses</v>
          </cell>
          <cell r="C872" t="str">
            <v>Jutik</v>
          </cell>
          <cell r="D872">
            <v>41640</v>
          </cell>
          <cell r="J872">
            <v>739944.9965933999</v>
          </cell>
        </row>
        <row r="873">
          <cell r="A873" t="str">
            <v>Financial Budget</v>
          </cell>
          <cell r="B873" t="str">
            <v>Expenses</v>
          </cell>
          <cell r="C873" t="str">
            <v>Jutik</v>
          </cell>
          <cell r="D873">
            <v>41671</v>
          </cell>
          <cell r="J873">
            <v>666405.86063951231</v>
          </cell>
        </row>
        <row r="874">
          <cell r="A874" t="str">
            <v>Financial Budget</v>
          </cell>
          <cell r="B874" t="str">
            <v>Expenses</v>
          </cell>
          <cell r="C874" t="str">
            <v>Jutik</v>
          </cell>
          <cell r="D874">
            <v>41699</v>
          </cell>
          <cell r="J874">
            <v>964934.72717118752</v>
          </cell>
        </row>
        <row r="875">
          <cell r="A875" t="str">
            <v>Financial Budget</v>
          </cell>
          <cell r="B875" t="str">
            <v>Expenses</v>
          </cell>
          <cell r="C875" t="str">
            <v>Jutik</v>
          </cell>
          <cell r="D875">
            <v>41730</v>
          </cell>
          <cell r="J875">
            <v>541033.23140099994</v>
          </cell>
        </row>
        <row r="876">
          <cell r="A876" t="str">
            <v>Financial Budget</v>
          </cell>
          <cell r="B876" t="str">
            <v>Expenses</v>
          </cell>
          <cell r="C876" t="str">
            <v>Jutik</v>
          </cell>
          <cell r="D876">
            <v>41760</v>
          </cell>
          <cell r="J876">
            <v>654984.60439717479</v>
          </cell>
        </row>
        <row r="877">
          <cell r="A877" t="str">
            <v>Financial Budget</v>
          </cell>
          <cell r="B877" t="str">
            <v>Expenses</v>
          </cell>
          <cell r="C877" t="str">
            <v>Jutik</v>
          </cell>
          <cell r="D877">
            <v>41791</v>
          </cell>
          <cell r="J877">
            <v>1109316.9805072877</v>
          </cell>
        </row>
        <row r="878">
          <cell r="A878" t="str">
            <v>Financial Budget</v>
          </cell>
          <cell r="B878" t="str">
            <v>Expenses</v>
          </cell>
          <cell r="C878" t="str">
            <v>Jutik</v>
          </cell>
          <cell r="D878">
            <v>41456</v>
          </cell>
          <cell r="J878">
            <v>1134491.3172698508</v>
          </cell>
        </row>
        <row r="879">
          <cell r="A879" t="str">
            <v>Financial Budget</v>
          </cell>
          <cell r="B879" t="str">
            <v>Expenses</v>
          </cell>
          <cell r="C879" t="str">
            <v>Jutik</v>
          </cell>
          <cell r="D879">
            <v>41487</v>
          </cell>
          <cell r="J879">
            <v>806940.19684530701</v>
          </cell>
        </row>
        <row r="880">
          <cell r="A880" t="str">
            <v>Financial Budget</v>
          </cell>
          <cell r="B880" t="str">
            <v>Expenses</v>
          </cell>
          <cell r="C880" t="str">
            <v>Jutik</v>
          </cell>
          <cell r="D880">
            <v>41518</v>
          </cell>
          <cell r="J880">
            <v>1151592.8767951606</v>
          </cell>
        </row>
        <row r="881">
          <cell r="A881" t="str">
            <v>Financial Budget</v>
          </cell>
          <cell r="B881" t="str">
            <v>Expenses</v>
          </cell>
          <cell r="C881" t="str">
            <v>Jutik</v>
          </cell>
          <cell r="D881">
            <v>41548</v>
          </cell>
          <cell r="J881">
            <v>953018.83364781574</v>
          </cell>
        </row>
        <row r="882">
          <cell r="A882" t="str">
            <v>Financial Budget</v>
          </cell>
          <cell r="B882" t="str">
            <v>Expenses</v>
          </cell>
          <cell r="C882" t="str">
            <v>Jutik</v>
          </cell>
          <cell r="D882">
            <v>41579</v>
          </cell>
          <cell r="J882">
            <v>850734.32784846472</v>
          </cell>
        </row>
        <row r="883">
          <cell r="A883" t="str">
            <v>Financial Budget</v>
          </cell>
          <cell r="B883" t="str">
            <v>Expenses</v>
          </cell>
          <cell r="C883" t="str">
            <v>Jutik</v>
          </cell>
          <cell r="D883">
            <v>41609</v>
          </cell>
          <cell r="J883">
            <v>590304.384267507</v>
          </cell>
        </row>
        <row r="884">
          <cell r="A884" t="str">
            <v>Financial Budget</v>
          </cell>
          <cell r="B884" t="str">
            <v>Expenses</v>
          </cell>
          <cell r="C884" t="str">
            <v>Jutik</v>
          </cell>
          <cell r="D884">
            <v>41640</v>
          </cell>
          <cell r="J884">
            <v>639047.64173065918</v>
          </cell>
        </row>
        <row r="885">
          <cell r="A885" t="str">
            <v>Financial Budget</v>
          </cell>
          <cell r="B885" t="str">
            <v>Expenses</v>
          </cell>
          <cell r="C885" t="str">
            <v>Jutik</v>
          </cell>
          <cell r="D885">
            <v>41671</v>
          </cell>
          <cell r="J885">
            <v>600791.0408000747</v>
          </cell>
        </row>
        <row r="886">
          <cell r="A886" t="str">
            <v>Financial Budget</v>
          </cell>
          <cell r="B886" t="str">
            <v>Expenses</v>
          </cell>
          <cell r="C886" t="str">
            <v>Jutik</v>
          </cell>
          <cell r="D886">
            <v>41699</v>
          </cell>
          <cell r="J886">
            <v>765760.35752283596</v>
          </cell>
        </row>
        <row r="887">
          <cell r="A887" t="str">
            <v>Financial Budget</v>
          </cell>
          <cell r="B887" t="str">
            <v>Expenses</v>
          </cell>
          <cell r="C887" t="str">
            <v>Jutik</v>
          </cell>
          <cell r="D887">
            <v>41730</v>
          </cell>
          <cell r="J887">
            <v>429847.5775628736</v>
          </cell>
        </row>
        <row r="888">
          <cell r="A888" t="str">
            <v>Financial Budget</v>
          </cell>
          <cell r="B888" t="str">
            <v>Expenses</v>
          </cell>
          <cell r="C888" t="str">
            <v>Jutik</v>
          </cell>
          <cell r="D888">
            <v>41760</v>
          </cell>
          <cell r="J888">
            <v>575910.80906214949</v>
          </cell>
        </row>
        <row r="889">
          <cell r="A889" t="str">
            <v>Financial Budget</v>
          </cell>
          <cell r="B889" t="str">
            <v>Expenses</v>
          </cell>
          <cell r="C889" t="str">
            <v>Jutik</v>
          </cell>
          <cell r="D889">
            <v>41791</v>
          </cell>
          <cell r="J889">
            <v>978906.42835815961</v>
          </cell>
        </row>
        <row r="890">
          <cell r="A890" t="str">
            <v>Financial Budget</v>
          </cell>
          <cell r="B890" t="str">
            <v>Expenses</v>
          </cell>
          <cell r="C890" t="str">
            <v>Jutik</v>
          </cell>
          <cell r="D890">
            <v>41456</v>
          </cell>
          <cell r="J890">
            <v>255350.32112459998</v>
          </cell>
        </row>
        <row r="891">
          <cell r="A891" t="str">
            <v>Financial Budget</v>
          </cell>
          <cell r="B891" t="str">
            <v>Expenses</v>
          </cell>
          <cell r="C891" t="str">
            <v>Jutik</v>
          </cell>
          <cell r="D891">
            <v>41487</v>
          </cell>
          <cell r="J891">
            <v>189875.20710716999</v>
          </cell>
        </row>
        <row r="892">
          <cell r="A892" t="str">
            <v>Financial Budget</v>
          </cell>
          <cell r="B892" t="str">
            <v>Expenses</v>
          </cell>
          <cell r="C892" t="str">
            <v>Jutik</v>
          </cell>
          <cell r="D892">
            <v>41518</v>
          </cell>
          <cell r="J892">
            <v>252931.19233882497</v>
          </cell>
        </row>
        <row r="893">
          <cell r="A893" t="str">
            <v>Financial Budget</v>
          </cell>
          <cell r="B893" t="str">
            <v>Expenses</v>
          </cell>
          <cell r="C893" t="str">
            <v>Jutik</v>
          </cell>
          <cell r="D893">
            <v>41548</v>
          </cell>
          <cell r="J893">
            <v>214527.58832758496</v>
          </cell>
        </row>
        <row r="894">
          <cell r="A894" t="str">
            <v>Financial Budget</v>
          </cell>
          <cell r="B894" t="str">
            <v>Expenses</v>
          </cell>
          <cell r="C894" t="str">
            <v>Jutik</v>
          </cell>
          <cell r="D894">
            <v>41579</v>
          </cell>
          <cell r="J894">
            <v>192844.29660985127</v>
          </cell>
        </row>
        <row r="895">
          <cell r="A895" t="str">
            <v>Financial Budget</v>
          </cell>
          <cell r="B895" t="str">
            <v>Expenses</v>
          </cell>
          <cell r="C895" t="str">
            <v>Jutik</v>
          </cell>
          <cell r="D895">
            <v>41609</v>
          </cell>
          <cell r="J895">
            <v>142400.85841800002</v>
          </cell>
        </row>
        <row r="896">
          <cell r="A896" t="str">
            <v>Financial Budget</v>
          </cell>
          <cell r="B896" t="str">
            <v>Expenses</v>
          </cell>
          <cell r="C896" t="str">
            <v>Jutik</v>
          </cell>
          <cell r="D896">
            <v>41640</v>
          </cell>
          <cell r="J896">
            <v>142333.66162723501</v>
          </cell>
        </row>
        <row r="897">
          <cell r="A897" t="str">
            <v>Financial Budget</v>
          </cell>
          <cell r="B897" t="str">
            <v>Expenses</v>
          </cell>
          <cell r="C897" t="str">
            <v>Jutik</v>
          </cell>
          <cell r="D897">
            <v>41671</v>
          </cell>
          <cell r="J897">
            <v>133057.43558932497</v>
          </cell>
        </row>
        <row r="898">
          <cell r="A898" t="str">
            <v>Financial Budget</v>
          </cell>
          <cell r="B898" t="str">
            <v>Expenses</v>
          </cell>
          <cell r="C898" t="str">
            <v>Jutik</v>
          </cell>
          <cell r="D898">
            <v>41699</v>
          </cell>
          <cell r="J898">
            <v>182458.70267756627</v>
          </cell>
        </row>
        <row r="899">
          <cell r="A899" t="str">
            <v>Financial Budget</v>
          </cell>
          <cell r="B899" t="str">
            <v>Expenses</v>
          </cell>
          <cell r="C899" t="str">
            <v>Jutik</v>
          </cell>
          <cell r="D899">
            <v>41730</v>
          </cell>
          <cell r="J899">
            <v>104660.20871123999</v>
          </cell>
        </row>
        <row r="900">
          <cell r="A900" t="str">
            <v>Financial Budget</v>
          </cell>
          <cell r="B900" t="str">
            <v>Expenses</v>
          </cell>
          <cell r="C900" t="str">
            <v>Jutik</v>
          </cell>
          <cell r="D900">
            <v>41760</v>
          </cell>
          <cell r="J900">
            <v>126430.43769056996</v>
          </cell>
        </row>
        <row r="901">
          <cell r="A901" t="str">
            <v>Financial Budget</v>
          </cell>
          <cell r="B901" t="str">
            <v>Expenses</v>
          </cell>
          <cell r="C901" t="str">
            <v>Jutik</v>
          </cell>
          <cell r="D901">
            <v>41791</v>
          </cell>
          <cell r="J901">
            <v>230359.10681218505</v>
          </cell>
        </row>
        <row r="902">
          <cell r="A902" t="str">
            <v>Financial Budget</v>
          </cell>
          <cell r="B902" t="str">
            <v>Expenses</v>
          </cell>
          <cell r="C902" t="str">
            <v>Jutik</v>
          </cell>
          <cell r="D902">
            <v>41456</v>
          </cell>
          <cell r="J902">
            <v>660756.15261022374</v>
          </cell>
        </row>
        <row r="903">
          <cell r="A903" t="str">
            <v>Financial Budget</v>
          </cell>
          <cell r="B903" t="str">
            <v>Expenses</v>
          </cell>
          <cell r="C903" t="str">
            <v>Jutik</v>
          </cell>
          <cell r="D903">
            <v>41487</v>
          </cell>
          <cell r="J903">
            <v>529683.55044249841</v>
          </cell>
        </row>
        <row r="904">
          <cell r="A904" t="str">
            <v>Financial Budget</v>
          </cell>
          <cell r="B904" t="str">
            <v>Expenses</v>
          </cell>
          <cell r="C904" t="str">
            <v>Jutik</v>
          </cell>
          <cell r="D904">
            <v>41518</v>
          </cell>
          <cell r="J904">
            <v>672443.49046857841</v>
          </cell>
        </row>
        <row r="905">
          <cell r="A905" t="str">
            <v>Financial Budget</v>
          </cell>
          <cell r="B905" t="str">
            <v>Expenses</v>
          </cell>
          <cell r="C905" t="str">
            <v>Jutik</v>
          </cell>
          <cell r="D905">
            <v>41548</v>
          </cell>
          <cell r="J905">
            <v>585948.31082732871</v>
          </cell>
        </row>
        <row r="906">
          <cell r="A906" t="str">
            <v>Financial Budget</v>
          </cell>
          <cell r="B906" t="str">
            <v>Expenses</v>
          </cell>
          <cell r="C906" t="str">
            <v>Jutik</v>
          </cell>
          <cell r="D906">
            <v>41579</v>
          </cell>
          <cell r="J906">
            <v>504468.75421239575</v>
          </cell>
        </row>
        <row r="907">
          <cell r="A907" t="str">
            <v>Financial Budget</v>
          </cell>
          <cell r="B907" t="str">
            <v>Expenses</v>
          </cell>
          <cell r="C907" t="str">
            <v>Jutik</v>
          </cell>
          <cell r="D907">
            <v>41609</v>
          </cell>
          <cell r="J907">
            <v>378359.08081662602</v>
          </cell>
        </row>
        <row r="908">
          <cell r="A908" t="str">
            <v>Financial Budget</v>
          </cell>
          <cell r="B908" t="str">
            <v>Expenses</v>
          </cell>
          <cell r="C908" t="str">
            <v>Jutik</v>
          </cell>
          <cell r="D908">
            <v>41640</v>
          </cell>
          <cell r="J908">
            <v>395823.36873278162</v>
          </cell>
        </row>
        <row r="909">
          <cell r="A909" t="str">
            <v>Financial Budget</v>
          </cell>
          <cell r="B909" t="str">
            <v>Expenses</v>
          </cell>
          <cell r="C909" t="str">
            <v>Jutik</v>
          </cell>
          <cell r="D909">
            <v>41671</v>
          </cell>
          <cell r="J909">
            <v>329884.52262346615</v>
          </cell>
        </row>
        <row r="910">
          <cell r="A910" t="str">
            <v>Financial Budget</v>
          </cell>
          <cell r="B910" t="str">
            <v>Expenses</v>
          </cell>
          <cell r="C910" t="str">
            <v>Jutik</v>
          </cell>
          <cell r="D910">
            <v>41699</v>
          </cell>
          <cell r="J910">
            <v>446578.08277619159</v>
          </cell>
        </row>
        <row r="911">
          <cell r="A911" t="str">
            <v>Financial Budget</v>
          </cell>
          <cell r="B911" t="str">
            <v>Expenses</v>
          </cell>
          <cell r="C911" t="str">
            <v>Jutik</v>
          </cell>
          <cell r="D911">
            <v>41730</v>
          </cell>
          <cell r="J911">
            <v>255084.77622429357</v>
          </cell>
        </row>
        <row r="912">
          <cell r="A912" t="str">
            <v>Financial Budget</v>
          </cell>
          <cell r="B912" t="str">
            <v>Expenses</v>
          </cell>
          <cell r="C912" t="str">
            <v>Jutik</v>
          </cell>
          <cell r="D912">
            <v>41760</v>
          </cell>
          <cell r="J912">
            <v>307417.20946522552</v>
          </cell>
        </row>
        <row r="913">
          <cell r="A913" t="str">
            <v>Financial Budget</v>
          </cell>
          <cell r="B913" t="str">
            <v>Expenses</v>
          </cell>
          <cell r="C913" t="str">
            <v>Jutik</v>
          </cell>
          <cell r="D913">
            <v>41791</v>
          </cell>
          <cell r="J913">
            <v>612277.97873185331</v>
          </cell>
        </row>
        <row r="914">
          <cell r="A914" t="str">
            <v>Financial Budget</v>
          </cell>
          <cell r="B914" t="str">
            <v>Expenses</v>
          </cell>
          <cell r="C914" t="str">
            <v>Jutik</v>
          </cell>
          <cell r="D914">
            <v>41456</v>
          </cell>
          <cell r="J914">
            <v>204001.78430538269</v>
          </cell>
        </row>
        <row r="915">
          <cell r="A915" t="str">
            <v>Financial Budget</v>
          </cell>
          <cell r="B915" t="str">
            <v>Expenses</v>
          </cell>
          <cell r="C915" t="str">
            <v>Jutik</v>
          </cell>
          <cell r="D915">
            <v>41487</v>
          </cell>
          <cell r="J915">
            <v>156736.8476459604</v>
          </cell>
        </row>
        <row r="916">
          <cell r="A916" t="str">
            <v>Financial Budget</v>
          </cell>
          <cell r="B916" t="str">
            <v>Expenses</v>
          </cell>
          <cell r="C916" t="str">
            <v>Jutik</v>
          </cell>
          <cell r="D916">
            <v>41518</v>
          </cell>
          <cell r="J916">
            <v>244769.18801975637</v>
          </cell>
        </row>
        <row r="917">
          <cell r="A917" t="str">
            <v>Financial Budget</v>
          </cell>
          <cell r="B917" t="str">
            <v>Expenses</v>
          </cell>
          <cell r="C917" t="str">
            <v>Jutik</v>
          </cell>
          <cell r="D917">
            <v>41548</v>
          </cell>
          <cell r="J917">
            <v>198504.61086128399</v>
          </cell>
        </row>
        <row r="918">
          <cell r="A918" t="str">
            <v>Financial Budget</v>
          </cell>
          <cell r="B918" t="str">
            <v>Expenses</v>
          </cell>
          <cell r="C918" t="str">
            <v>Jutik</v>
          </cell>
          <cell r="D918">
            <v>41579</v>
          </cell>
          <cell r="J918">
            <v>174673.83751677407</v>
          </cell>
        </row>
        <row r="919">
          <cell r="A919" t="str">
            <v>Financial Budget</v>
          </cell>
          <cell r="B919" t="str">
            <v>Expenses</v>
          </cell>
          <cell r="C919" t="str">
            <v>Jutik</v>
          </cell>
          <cell r="D919">
            <v>41609</v>
          </cell>
          <cell r="J919">
            <v>117398.02382544601</v>
          </cell>
        </row>
        <row r="920">
          <cell r="A920" t="str">
            <v>Financial Budget</v>
          </cell>
          <cell r="B920" t="str">
            <v>Expenses</v>
          </cell>
          <cell r="C920" t="str">
            <v>Jutik</v>
          </cell>
          <cell r="D920">
            <v>41640</v>
          </cell>
          <cell r="J920">
            <v>122856.00426868859</v>
          </cell>
        </row>
        <row r="921">
          <cell r="A921" t="str">
            <v>Financial Budget</v>
          </cell>
          <cell r="B921" t="str">
            <v>Expenses</v>
          </cell>
          <cell r="C921" t="str">
            <v>Jutik</v>
          </cell>
          <cell r="D921">
            <v>41671</v>
          </cell>
          <cell r="J921">
            <v>115969.228431147</v>
          </cell>
        </row>
        <row r="922">
          <cell r="A922" t="str">
            <v>Financial Budget</v>
          </cell>
          <cell r="B922" t="str">
            <v>Expenses</v>
          </cell>
          <cell r="C922" t="str">
            <v>Jutik</v>
          </cell>
          <cell r="D922">
            <v>41699</v>
          </cell>
          <cell r="J922">
            <v>156435.99509763226</v>
          </cell>
        </row>
        <row r="923">
          <cell r="A923" t="str">
            <v>Financial Budget</v>
          </cell>
          <cell r="B923" t="str">
            <v>Expenses</v>
          </cell>
          <cell r="C923" t="str">
            <v>Jutik</v>
          </cell>
          <cell r="D923">
            <v>41730</v>
          </cell>
          <cell r="J923">
            <v>85299.480614602799</v>
          </cell>
        </row>
        <row r="924">
          <cell r="A924" t="str">
            <v>Financial Budget</v>
          </cell>
          <cell r="B924" t="str">
            <v>Expenses</v>
          </cell>
          <cell r="C924" t="str">
            <v>Jutik</v>
          </cell>
          <cell r="D924">
            <v>41760</v>
          </cell>
          <cell r="J924">
            <v>115184.65971776398</v>
          </cell>
        </row>
        <row r="925">
          <cell r="A925" t="str">
            <v>Financial Budget</v>
          </cell>
          <cell r="B925" t="str">
            <v>Expenses</v>
          </cell>
          <cell r="C925" t="str">
            <v>Jutik</v>
          </cell>
          <cell r="D925">
            <v>41791</v>
          </cell>
          <cell r="J925">
            <v>191142.34907568261</v>
          </cell>
        </row>
        <row r="926">
          <cell r="A926" t="str">
            <v>Financial Budget</v>
          </cell>
          <cell r="B926" t="str">
            <v>Expenses</v>
          </cell>
          <cell r="C926" t="str">
            <v>Jutik</v>
          </cell>
          <cell r="D926">
            <v>41456</v>
          </cell>
          <cell r="J926">
            <v>3067822.9919048399</v>
          </cell>
        </row>
        <row r="927">
          <cell r="A927" t="str">
            <v>Financial Budget</v>
          </cell>
          <cell r="B927" t="str">
            <v>Expenses</v>
          </cell>
          <cell r="C927" t="str">
            <v>Jutik</v>
          </cell>
          <cell r="D927">
            <v>41487</v>
          </cell>
          <cell r="J927">
            <v>2455342.9186057192</v>
          </cell>
        </row>
        <row r="928">
          <cell r="A928" t="str">
            <v>Financial Budget</v>
          </cell>
          <cell r="B928" t="str">
            <v>Expenses</v>
          </cell>
          <cell r="C928" t="str">
            <v>Jutik</v>
          </cell>
          <cell r="D928">
            <v>41518</v>
          </cell>
          <cell r="J928">
            <v>3390820.7358167996</v>
          </cell>
        </row>
        <row r="929">
          <cell r="A929" t="str">
            <v>Financial Budget</v>
          </cell>
          <cell r="B929" t="str">
            <v>Expenses</v>
          </cell>
          <cell r="C929" t="str">
            <v>Jutik</v>
          </cell>
          <cell r="D929">
            <v>41548</v>
          </cell>
          <cell r="J929">
            <v>2725135.5537314997</v>
          </cell>
        </row>
        <row r="930">
          <cell r="A930" t="str">
            <v>Financial Budget</v>
          </cell>
          <cell r="B930" t="str">
            <v>Expenses</v>
          </cell>
          <cell r="C930" t="str">
            <v>Jutik</v>
          </cell>
          <cell r="D930">
            <v>41579</v>
          </cell>
          <cell r="J930">
            <v>2517178.5408305251</v>
          </cell>
        </row>
        <row r="931">
          <cell r="A931" t="str">
            <v>Financial Budget</v>
          </cell>
          <cell r="B931" t="str">
            <v>Expenses</v>
          </cell>
          <cell r="C931" t="str">
            <v>Jutik</v>
          </cell>
          <cell r="D931">
            <v>41609</v>
          </cell>
          <cell r="J931">
            <v>1767206.136907575</v>
          </cell>
        </row>
        <row r="932">
          <cell r="A932" t="str">
            <v>Financial Budget</v>
          </cell>
          <cell r="B932" t="str">
            <v>Expenses</v>
          </cell>
          <cell r="C932" t="str">
            <v>Jutik</v>
          </cell>
          <cell r="D932">
            <v>41640</v>
          </cell>
          <cell r="J932">
            <v>1961436.6334718997</v>
          </cell>
        </row>
        <row r="933">
          <cell r="A933" t="str">
            <v>Financial Budget</v>
          </cell>
          <cell r="B933" t="str">
            <v>Expenses</v>
          </cell>
          <cell r="C933" t="str">
            <v>Jutik</v>
          </cell>
          <cell r="D933">
            <v>41671</v>
          </cell>
          <cell r="J933">
            <v>1593530.5935860998</v>
          </cell>
        </row>
        <row r="934">
          <cell r="A934" t="str">
            <v>Financial Budget</v>
          </cell>
          <cell r="B934" t="str">
            <v>Expenses</v>
          </cell>
          <cell r="C934" t="str">
            <v>Jutik</v>
          </cell>
          <cell r="D934">
            <v>41699</v>
          </cell>
          <cell r="J934">
            <v>2258113.7891461495</v>
          </cell>
        </row>
        <row r="935">
          <cell r="A935" t="str">
            <v>Financial Budget</v>
          </cell>
          <cell r="B935" t="str">
            <v>Expenses</v>
          </cell>
          <cell r="C935" t="str">
            <v>Jutik</v>
          </cell>
          <cell r="D935">
            <v>41730</v>
          </cell>
          <cell r="J935">
            <v>1190031.30652068</v>
          </cell>
        </row>
        <row r="936">
          <cell r="A936" t="str">
            <v>Financial Budget</v>
          </cell>
          <cell r="B936" t="str">
            <v>Expenses</v>
          </cell>
          <cell r="C936" t="str">
            <v>Jutik</v>
          </cell>
          <cell r="D936">
            <v>41760</v>
          </cell>
          <cell r="J936">
            <v>1572119.1696365993</v>
          </cell>
        </row>
        <row r="937">
          <cell r="A937" t="str">
            <v>Financial Budget</v>
          </cell>
          <cell r="B937" t="str">
            <v>Expenses</v>
          </cell>
          <cell r="C937" t="str">
            <v>Jutik</v>
          </cell>
          <cell r="D937">
            <v>41791</v>
          </cell>
          <cell r="J937">
            <v>2829210.9406183348</v>
          </cell>
        </row>
        <row r="938">
          <cell r="A938" t="str">
            <v>Water Production Actuals</v>
          </cell>
          <cell r="B938" t="str">
            <v>None</v>
          </cell>
          <cell r="C938" t="str">
            <v>Kootha</v>
          </cell>
          <cell r="D938">
            <v>41456</v>
          </cell>
          <cell r="J938">
            <v>181.933291</v>
          </cell>
        </row>
        <row r="939">
          <cell r="A939" t="str">
            <v>Water Production Actuals</v>
          </cell>
          <cell r="B939" t="str">
            <v>None</v>
          </cell>
          <cell r="C939" t="str">
            <v>Kootha</v>
          </cell>
          <cell r="D939">
            <v>41487</v>
          </cell>
          <cell r="J939">
            <v>187.44394299999999</v>
          </cell>
        </row>
        <row r="940">
          <cell r="A940" t="str">
            <v>Water Production Actuals</v>
          </cell>
          <cell r="B940" t="str">
            <v>None</v>
          </cell>
          <cell r="C940" t="str">
            <v>Kootha</v>
          </cell>
          <cell r="D940">
            <v>41518</v>
          </cell>
          <cell r="J940">
            <v>184.77365699999999</v>
          </cell>
        </row>
        <row r="941">
          <cell r="A941" t="str">
            <v>Water Production Actuals</v>
          </cell>
          <cell r="B941" t="str">
            <v>None</v>
          </cell>
          <cell r="C941" t="str">
            <v>Kootha</v>
          </cell>
          <cell r="D941">
            <v>41548</v>
          </cell>
          <cell r="J941">
            <v>191.54109299999999</v>
          </cell>
        </row>
        <row r="942">
          <cell r="A942" t="str">
            <v>Water Production Actuals</v>
          </cell>
          <cell r="B942" t="str">
            <v>None</v>
          </cell>
          <cell r="C942" t="str">
            <v>Kootha</v>
          </cell>
          <cell r="D942">
            <v>41579</v>
          </cell>
          <cell r="J942">
            <v>98.096062000000003</v>
          </cell>
        </row>
        <row r="943">
          <cell r="A943" t="str">
            <v>Water Production Actuals</v>
          </cell>
          <cell r="B943" t="str">
            <v>None</v>
          </cell>
          <cell r="C943" t="str">
            <v>Kootha</v>
          </cell>
          <cell r="D943">
            <v>41609</v>
          </cell>
          <cell r="J943">
            <v>185.30685299999999</v>
          </cell>
        </row>
        <row r="944">
          <cell r="A944" t="str">
            <v>Water Production Actuals</v>
          </cell>
          <cell r="B944" t="str">
            <v>None</v>
          </cell>
          <cell r="C944" t="str">
            <v>Kootha</v>
          </cell>
          <cell r="D944">
            <v>41640</v>
          </cell>
          <cell r="J944">
            <v>186.90143900000001</v>
          </cell>
        </row>
        <row r="945">
          <cell r="A945" t="str">
            <v>Water Production Actuals</v>
          </cell>
          <cell r="B945" t="str">
            <v>None</v>
          </cell>
          <cell r="C945" t="str">
            <v>Kootha</v>
          </cell>
          <cell r="D945">
            <v>41671</v>
          </cell>
          <cell r="J945">
            <v>158.58676500000001</v>
          </cell>
        </row>
        <row r="946">
          <cell r="A946" t="str">
            <v>Water Production Actuals</v>
          </cell>
          <cell r="B946" t="str">
            <v>None</v>
          </cell>
          <cell r="C946" t="str">
            <v>Kootha</v>
          </cell>
          <cell r="D946">
            <v>41699</v>
          </cell>
          <cell r="J946">
            <v>191.40367599999999</v>
          </cell>
        </row>
        <row r="947">
          <cell r="A947" t="str">
            <v>Water Production Actuals</v>
          </cell>
          <cell r="B947" t="str">
            <v>None</v>
          </cell>
          <cell r="C947" t="str">
            <v>Kootha</v>
          </cell>
          <cell r="D947">
            <v>41730</v>
          </cell>
          <cell r="J947">
            <v>171.057864</v>
          </cell>
        </row>
        <row r="948">
          <cell r="A948" t="str">
            <v>Water Production Actuals</v>
          </cell>
          <cell r="B948" t="str">
            <v>None</v>
          </cell>
          <cell r="C948" t="str">
            <v>Kootha</v>
          </cell>
          <cell r="D948">
            <v>41760</v>
          </cell>
          <cell r="J948">
            <v>169.28699900000001</v>
          </cell>
        </row>
        <row r="949">
          <cell r="A949" t="str">
            <v>Water Production Actuals</v>
          </cell>
          <cell r="B949" t="str">
            <v>None</v>
          </cell>
          <cell r="C949" t="str">
            <v>Kootha</v>
          </cell>
          <cell r="D949">
            <v>41791</v>
          </cell>
          <cell r="J949">
            <v>142.50871699999999</v>
          </cell>
        </row>
        <row r="950">
          <cell r="A950" t="str">
            <v>Water Production Actuals</v>
          </cell>
          <cell r="B950" t="str">
            <v>None</v>
          </cell>
          <cell r="C950" t="str">
            <v>Surjek</v>
          </cell>
          <cell r="D950">
            <v>41456</v>
          </cell>
          <cell r="J950">
            <v>214.968999</v>
          </cell>
        </row>
        <row r="951">
          <cell r="A951" t="str">
            <v>Water Production Actuals</v>
          </cell>
          <cell r="B951" t="str">
            <v>None</v>
          </cell>
          <cell r="C951" t="str">
            <v>Surjek</v>
          </cell>
          <cell r="D951">
            <v>41487</v>
          </cell>
          <cell r="J951">
            <v>228.199051</v>
          </cell>
        </row>
        <row r="952">
          <cell r="A952" t="str">
            <v>Water Production Actuals</v>
          </cell>
          <cell r="B952" t="str">
            <v>None</v>
          </cell>
          <cell r="C952" t="str">
            <v>Surjek</v>
          </cell>
          <cell r="D952">
            <v>41518</v>
          </cell>
          <cell r="J952">
            <v>216.53646700000002</v>
          </cell>
        </row>
        <row r="953">
          <cell r="A953" t="str">
            <v>Water Production Actuals</v>
          </cell>
          <cell r="B953" t="str">
            <v>None</v>
          </cell>
          <cell r="C953" t="str">
            <v>Surjek</v>
          </cell>
          <cell r="D953">
            <v>41548</v>
          </cell>
          <cell r="J953">
            <v>236.760276</v>
          </cell>
        </row>
        <row r="954">
          <cell r="A954" t="str">
            <v>Water Production Actuals</v>
          </cell>
          <cell r="B954" t="str">
            <v>None</v>
          </cell>
          <cell r="C954" t="str">
            <v>Surjek</v>
          </cell>
          <cell r="D954">
            <v>41579</v>
          </cell>
          <cell r="J954">
            <v>232.052864</v>
          </cell>
        </row>
        <row r="955">
          <cell r="A955" t="str">
            <v>Water Production Actuals</v>
          </cell>
          <cell r="B955" t="str">
            <v>None</v>
          </cell>
          <cell r="C955" t="str">
            <v>Surjek</v>
          </cell>
          <cell r="D955">
            <v>41609</v>
          </cell>
          <cell r="J955">
            <v>240.21016</v>
          </cell>
        </row>
        <row r="956">
          <cell r="A956" t="str">
            <v>Water Production Actuals</v>
          </cell>
          <cell r="B956" t="str">
            <v>None</v>
          </cell>
          <cell r="C956" t="str">
            <v>Surjek</v>
          </cell>
          <cell r="D956">
            <v>41640</v>
          </cell>
          <cell r="J956">
            <v>288.160549</v>
          </cell>
        </row>
        <row r="957">
          <cell r="A957" t="str">
            <v>Water Production Actuals</v>
          </cell>
          <cell r="B957" t="str">
            <v>None</v>
          </cell>
          <cell r="C957" t="str">
            <v>Surjek</v>
          </cell>
          <cell r="D957">
            <v>41671</v>
          </cell>
          <cell r="J957">
            <v>306.884524</v>
          </cell>
        </row>
        <row r="958">
          <cell r="A958" t="str">
            <v>Water Production Actuals</v>
          </cell>
          <cell r="B958" t="str">
            <v>None</v>
          </cell>
          <cell r="C958" t="str">
            <v>Surjek</v>
          </cell>
          <cell r="D958">
            <v>41699</v>
          </cell>
          <cell r="J958">
            <v>367.65100600000005</v>
          </cell>
        </row>
        <row r="959">
          <cell r="A959" t="str">
            <v>Water Production Actuals</v>
          </cell>
          <cell r="B959" t="str">
            <v>None</v>
          </cell>
          <cell r="C959" t="str">
            <v>Surjek</v>
          </cell>
          <cell r="D959">
            <v>41730</v>
          </cell>
          <cell r="J959">
            <v>351.99016599999999</v>
          </cell>
        </row>
        <row r="960">
          <cell r="A960" t="str">
            <v>Water Production Actuals</v>
          </cell>
          <cell r="B960" t="str">
            <v>None</v>
          </cell>
          <cell r="C960" t="str">
            <v>Surjek</v>
          </cell>
          <cell r="D960">
            <v>41760</v>
          </cell>
          <cell r="J960">
            <v>362.822</v>
          </cell>
        </row>
        <row r="961">
          <cell r="A961" t="str">
            <v>Water Production Actuals</v>
          </cell>
          <cell r="B961" t="str">
            <v>None</v>
          </cell>
          <cell r="C961" t="str">
            <v>Surjek</v>
          </cell>
          <cell r="D961">
            <v>41791</v>
          </cell>
          <cell r="J961">
            <v>260.31229999999999</v>
          </cell>
        </row>
        <row r="962">
          <cell r="A962" t="str">
            <v>Water Production Actuals</v>
          </cell>
          <cell r="B962" t="str">
            <v>None</v>
          </cell>
          <cell r="C962" t="str">
            <v>Jutik</v>
          </cell>
          <cell r="D962">
            <v>41456</v>
          </cell>
          <cell r="J962">
            <v>250.24199099999998</v>
          </cell>
        </row>
        <row r="963">
          <cell r="A963" t="str">
            <v>Water Production Actuals</v>
          </cell>
          <cell r="B963" t="str">
            <v>None</v>
          </cell>
          <cell r="C963" t="str">
            <v>Jutik</v>
          </cell>
          <cell r="D963">
            <v>41487</v>
          </cell>
          <cell r="J963">
            <v>206.740703</v>
          </cell>
        </row>
        <row r="964">
          <cell r="A964" t="str">
            <v>Water Production Actuals</v>
          </cell>
          <cell r="B964" t="str">
            <v>None</v>
          </cell>
          <cell r="C964" t="str">
            <v>Jutik</v>
          </cell>
          <cell r="D964">
            <v>41518</v>
          </cell>
          <cell r="J964">
            <v>201.23546099999996</v>
          </cell>
        </row>
        <row r="965">
          <cell r="A965" t="str">
            <v>Water Production Actuals</v>
          </cell>
          <cell r="B965" t="str">
            <v>None</v>
          </cell>
          <cell r="C965" t="str">
            <v>Jutik</v>
          </cell>
          <cell r="D965">
            <v>41548</v>
          </cell>
          <cell r="J965">
            <v>174.36956599999999</v>
          </cell>
        </row>
        <row r="966">
          <cell r="A966" t="str">
            <v>Water Production Actuals</v>
          </cell>
          <cell r="B966" t="str">
            <v>None</v>
          </cell>
          <cell r="C966" t="str">
            <v>Jutik</v>
          </cell>
          <cell r="D966">
            <v>41579</v>
          </cell>
          <cell r="J966">
            <v>204.09105</v>
          </cell>
        </row>
        <row r="967">
          <cell r="A967" t="str">
            <v>Water Production Actuals</v>
          </cell>
          <cell r="B967" t="str">
            <v>None</v>
          </cell>
          <cell r="C967" t="str">
            <v>Jutik</v>
          </cell>
          <cell r="D967">
            <v>41609</v>
          </cell>
          <cell r="J967">
            <v>146.35666599999999</v>
          </cell>
        </row>
        <row r="968">
          <cell r="A968" t="str">
            <v>Water Production Actuals</v>
          </cell>
          <cell r="B968" t="str">
            <v>None</v>
          </cell>
          <cell r="C968" t="str">
            <v>Jutik</v>
          </cell>
          <cell r="D968">
            <v>41640</v>
          </cell>
          <cell r="J968">
            <v>204.20249700000002</v>
          </cell>
        </row>
        <row r="969">
          <cell r="A969" t="str">
            <v>Water Production Actuals</v>
          </cell>
          <cell r="B969" t="str">
            <v>None</v>
          </cell>
          <cell r="C969" t="str">
            <v>Jutik</v>
          </cell>
          <cell r="D969">
            <v>41671</v>
          </cell>
          <cell r="J969">
            <v>217.43019900000002</v>
          </cell>
        </row>
        <row r="970">
          <cell r="A970" t="str">
            <v>Water Production Actuals</v>
          </cell>
          <cell r="B970" t="str">
            <v>None</v>
          </cell>
          <cell r="C970" t="str">
            <v>Jutik</v>
          </cell>
          <cell r="D970">
            <v>41699</v>
          </cell>
          <cell r="J970">
            <v>230.98220000000001</v>
          </cell>
        </row>
        <row r="971">
          <cell r="A971" t="str">
            <v>Water Production Actuals</v>
          </cell>
          <cell r="B971" t="str">
            <v>None</v>
          </cell>
          <cell r="C971" t="str">
            <v>Jutik</v>
          </cell>
          <cell r="D971">
            <v>41730</v>
          </cell>
          <cell r="J971">
            <v>236.441136</v>
          </cell>
        </row>
        <row r="972">
          <cell r="A972" t="str">
            <v>Water Production Actuals</v>
          </cell>
          <cell r="B972" t="str">
            <v>None</v>
          </cell>
          <cell r="C972" t="str">
            <v>Jutik</v>
          </cell>
          <cell r="D972">
            <v>41760</v>
          </cell>
          <cell r="J972">
            <v>241.40736899999999</v>
          </cell>
        </row>
        <row r="973">
          <cell r="A973" t="str">
            <v>Water Production Actuals</v>
          </cell>
          <cell r="B973" t="str">
            <v>None</v>
          </cell>
          <cell r="C973" t="str">
            <v>Jutik</v>
          </cell>
          <cell r="D973">
            <v>41791</v>
          </cell>
          <cell r="J973">
            <v>220.380334</v>
          </cell>
        </row>
        <row r="974">
          <cell r="A974" t="str">
            <v>Water Production Budget</v>
          </cell>
          <cell r="B974" t="str">
            <v>None</v>
          </cell>
          <cell r="C974" t="str">
            <v>Kootha</v>
          </cell>
          <cell r="D974">
            <v>41456</v>
          </cell>
          <cell r="J974">
            <v>171.933291</v>
          </cell>
        </row>
        <row r="975">
          <cell r="A975" t="str">
            <v>Water Production Budget</v>
          </cell>
          <cell r="B975" t="str">
            <v>None</v>
          </cell>
          <cell r="C975" t="str">
            <v>Kootha</v>
          </cell>
          <cell r="D975">
            <v>41487</v>
          </cell>
          <cell r="J975">
            <v>185.44394299999999</v>
          </cell>
        </row>
        <row r="976">
          <cell r="A976" t="str">
            <v>Water Production Budget</v>
          </cell>
          <cell r="B976" t="str">
            <v>None</v>
          </cell>
          <cell r="C976" t="str">
            <v>Kootha</v>
          </cell>
          <cell r="D976">
            <v>41518</v>
          </cell>
          <cell r="J976">
            <v>186.77365699999999</v>
          </cell>
        </row>
        <row r="977">
          <cell r="A977" t="str">
            <v>Water Production Budget</v>
          </cell>
          <cell r="B977" t="str">
            <v>None</v>
          </cell>
          <cell r="C977" t="str">
            <v>Kootha</v>
          </cell>
          <cell r="D977">
            <v>41548</v>
          </cell>
          <cell r="J977">
            <v>190.54109299999999</v>
          </cell>
        </row>
        <row r="978">
          <cell r="A978" t="str">
            <v>Water Production Budget</v>
          </cell>
          <cell r="B978" t="str">
            <v>None</v>
          </cell>
          <cell r="C978" t="str">
            <v>Kootha</v>
          </cell>
          <cell r="D978">
            <v>41579</v>
          </cell>
          <cell r="J978">
            <v>95.096062000000003</v>
          </cell>
        </row>
        <row r="979">
          <cell r="A979" t="str">
            <v>Water Production Budget</v>
          </cell>
          <cell r="B979" t="str">
            <v>None</v>
          </cell>
          <cell r="C979" t="str">
            <v>Kootha</v>
          </cell>
          <cell r="D979">
            <v>41609</v>
          </cell>
          <cell r="J979">
            <v>184.30685299999999</v>
          </cell>
        </row>
        <row r="980">
          <cell r="A980" t="str">
            <v>Water Production Budget</v>
          </cell>
          <cell r="B980" t="str">
            <v>None</v>
          </cell>
          <cell r="C980" t="str">
            <v>Kootha</v>
          </cell>
          <cell r="D980">
            <v>41640</v>
          </cell>
          <cell r="J980">
            <v>181.90143900000001</v>
          </cell>
        </row>
        <row r="981">
          <cell r="A981" t="str">
            <v>Water Production Budget</v>
          </cell>
          <cell r="B981" t="str">
            <v>None</v>
          </cell>
          <cell r="C981" t="str">
            <v>Kootha</v>
          </cell>
          <cell r="D981">
            <v>41671</v>
          </cell>
          <cell r="J981">
            <v>149.58676500000001</v>
          </cell>
        </row>
        <row r="982">
          <cell r="A982" t="str">
            <v>Water Production Budget</v>
          </cell>
          <cell r="B982" t="str">
            <v>None</v>
          </cell>
          <cell r="C982" t="str">
            <v>Kootha</v>
          </cell>
          <cell r="D982">
            <v>41699</v>
          </cell>
          <cell r="J982">
            <v>181.40367599999999</v>
          </cell>
        </row>
        <row r="983">
          <cell r="A983" t="str">
            <v>Water Production Budget</v>
          </cell>
          <cell r="B983" t="str">
            <v>None</v>
          </cell>
          <cell r="C983" t="str">
            <v>Kootha</v>
          </cell>
          <cell r="D983">
            <v>41730</v>
          </cell>
          <cell r="J983">
            <v>171.057864</v>
          </cell>
        </row>
        <row r="984">
          <cell r="A984" t="str">
            <v>Water Production Budget</v>
          </cell>
          <cell r="B984" t="str">
            <v>None</v>
          </cell>
          <cell r="C984" t="str">
            <v>Kootha</v>
          </cell>
          <cell r="D984">
            <v>41760</v>
          </cell>
          <cell r="J984">
            <v>165.28699900000001</v>
          </cell>
        </row>
        <row r="985">
          <cell r="A985" t="str">
            <v>Water Production Budget</v>
          </cell>
          <cell r="B985" t="str">
            <v>None</v>
          </cell>
          <cell r="C985" t="str">
            <v>Kootha</v>
          </cell>
          <cell r="D985">
            <v>41791</v>
          </cell>
          <cell r="J985">
            <v>149.50871699999999</v>
          </cell>
        </row>
        <row r="986">
          <cell r="A986" t="str">
            <v>Water Production Budget</v>
          </cell>
          <cell r="B986" t="str">
            <v>None</v>
          </cell>
          <cell r="C986" t="str">
            <v>Surjek</v>
          </cell>
          <cell r="D986">
            <v>41456</v>
          </cell>
          <cell r="J986">
            <v>211.968999</v>
          </cell>
        </row>
        <row r="987">
          <cell r="A987" t="str">
            <v>Water Production Budget</v>
          </cell>
          <cell r="B987" t="str">
            <v>None</v>
          </cell>
          <cell r="C987" t="str">
            <v>Surjek</v>
          </cell>
          <cell r="D987">
            <v>41487</v>
          </cell>
          <cell r="J987">
            <v>224.199051</v>
          </cell>
        </row>
        <row r="988">
          <cell r="A988" t="str">
            <v>Water Production Budget</v>
          </cell>
          <cell r="B988" t="str">
            <v>None</v>
          </cell>
          <cell r="C988" t="str">
            <v>Surjek</v>
          </cell>
          <cell r="D988">
            <v>41518</v>
          </cell>
          <cell r="J988">
            <v>220.53646699999999</v>
          </cell>
        </row>
        <row r="989">
          <cell r="A989" t="str">
            <v>Water Production Budget</v>
          </cell>
          <cell r="B989" t="str">
            <v>None</v>
          </cell>
          <cell r="C989" t="str">
            <v>Surjek</v>
          </cell>
          <cell r="D989">
            <v>41548</v>
          </cell>
          <cell r="J989">
            <v>306.76027599999998</v>
          </cell>
        </row>
        <row r="990">
          <cell r="A990" t="str">
            <v>Water Production Budget</v>
          </cell>
          <cell r="B990" t="str">
            <v>None</v>
          </cell>
          <cell r="C990" t="str">
            <v>Surjek</v>
          </cell>
          <cell r="D990">
            <v>41579</v>
          </cell>
          <cell r="J990">
            <v>260.052864</v>
          </cell>
        </row>
        <row r="991">
          <cell r="A991" t="str">
            <v>Water Production Budget</v>
          </cell>
          <cell r="B991" t="str">
            <v>None</v>
          </cell>
          <cell r="C991" t="str">
            <v>Surjek</v>
          </cell>
          <cell r="D991">
            <v>41609</v>
          </cell>
          <cell r="J991">
            <v>240.21016</v>
          </cell>
        </row>
        <row r="992">
          <cell r="A992" t="str">
            <v>Water Production Budget</v>
          </cell>
          <cell r="B992" t="str">
            <v>None</v>
          </cell>
          <cell r="C992" t="str">
            <v>Surjek</v>
          </cell>
          <cell r="D992">
            <v>41640</v>
          </cell>
          <cell r="J992">
            <v>258.160549</v>
          </cell>
        </row>
        <row r="993">
          <cell r="A993" t="str">
            <v>Water Production Budget</v>
          </cell>
          <cell r="B993" t="str">
            <v>None</v>
          </cell>
          <cell r="C993" t="str">
            <v>Surjek</v>
          </cell>
          <cell r="D993">
            <v>41671</v>
          </cell>
          <cell r="J993">
            <v>310.884524</v>
          </cell>
        </row>
        <row r="994">
          <cell r="A994" t="str">
            <v>Water Production Budget</v>
          </cell>
          <cell r="B994" t="str">
            <v>None</v>
          </cell>
          <cell r="C994" t="str">
            <v>Surjek</v>
          </cell>
          <cell r="D994">
            <v>41699</v>
          </cell>
          <cell r="J994">
            <v>347.651006</v>
          </cell>
        </row>
        <row r="995">
          <cell r="A995" t="str">
            <v>Water Production Budget</v>
          </cell>
          <cell r="B995" t="str">
            <v>None</v>
          </cell>
          <cell r="C995" t="str">
            <v>Surjek</v>
          </cell>
          <cell r="D995">
            <v>41730</v>
          </cell>
          <cell r="J995">
            <v>341.99016599999999</v>
          </cell>
        </row>
        <row r="996">
          <cell r="A996" t="str">
            <v>Water Production Budget</v>
          </cell>
          <cell r="B996" t="str">
            <v>None</v>
          </cell>
          <cell r="C996" t="str">
            <v>Surjek</v>
          </cell>
          <cell r="D996">
            <v>41760</v>
          </cell>
          <cell r="J996">
            <v>301.18512999999996</v>
          </cell>
        </row>
        <row r="997">
          <cell r="A997" t="str">
            <v>Water Production Budget</v>
          </cell>
          <cell r="B997" t="str">
            <v>None</v>
          </cell>
          <cell r="C997" t="str">
            <v>Surjek</v>
          </cell>
          <cell r="D997">
            <v>41791</v>
          </cell>
          <cell r="J997">
            <v>260.92</v>
          </cell>
        </row>
        <row r="998">
          <cell r="A998" t="str">
            <v>Water Production Budget</v>
          </cell>
          <cell r="B998" t="str">
            <v>None</v>
          </cell>
          <cell r="C998" t="str">
            <v>Jutik</v>
          </cell>
          <cell r="D998">
            <v>41456</v>
          </cell>
          <cell r="J998">
            <v>234.24199100000001</v>
          </cell>
        </row>
        <row r="999">
          <cell r="A999" t="str">
            <v>Water Production Budget</v>
          </cell>
          <cell r="B999" t="str">
            <v>None</v>
          </cell>
          <cell r="C999" t="str">
            <v>Jutik</v>
          </cell>
          <cell r="D999">
            <v>41487</v>
          </cell>
          <cell r="J999">
            <v>203.740703</v>
          </cell>
        </row>
        <row r="1000">
          <cell r="A1000" t="str">
            <v>Water Production Budget</v>
          </cell>
          <cell r="B1000" t="str">
            <v>None</v>
          </cell>
          <cell r="C1000" t="str">
            <v>Jutik</v>
          </cell>
          <cell r="D1000">
            <v>41518</v>
          </cell>
          <cell r="J1000">
            <v>192.23546099999999</v>
          </cell>
        </row>
        <row r="1001">
          <cell r="A1001" t="str">
            <v>Water Production Budget</v>
          </cell>
          <cell r="B1001" t="str">
            <v>None</v>
          </cell>
          <cell r="C1001" t="str">
            <v>Jutik</v>
          </cell>
          <cell r="D1001">
            <v>41548</v>
          </cell>
          <cell r="J1001">
            <v>176.36956599999999</v>
          </cell>
        </row>
        <row r="1002">
          <cell r="A1002" t="str">
            <v>Water Production Budget</v>
          </cell>
          <cell r="B1002" t="str">
            <v>None</v>
          </cell>
          <cell r="C1002" t="str">
            <v>Jutik</v>
          </cell>
          <cell r="D1002">
            <v>41579</v>
          </cell>
          <cell r="J1002">
            <v>206.09105</v>
          </cell>
        </row>
        <row r="1003">
          <cell r="A1003" t="str">
            <v>Water Production Budget</v>
          </cell>
          <cell r="B1003" t="str">
            <v>None</v>
          </cell>
          <cell r="C1003" t="str">
            <v>Jutik</v>
          </cell>
          <cell r="D1003">
            <v>41609</v>
          </cell>
          <cell r="J1003">
            <v>141.32156660000001</v>
          </cell>
        </row>
        <row r="1004">
          <cell r="A1004" t="str">
            <v>Water Production Budget</v>
          </cell>
          <cell r="B1004" t="str">
            <v>None</v>
          </cell>
          <cell r="C1004" t="str">
            <v>Jutik</v>
          </cell>
          <cell r="D1004">
            <v>41640</v>
          </cell>
          <cell r="J1004">
            <v>214.20249699999999</v>
          </cell>
        </row>
        <row r="1005">
          <cell r="A1005" t="str">
            <v>Water Production Budget</v>
          </cell>
          <cell r="B1005" t="str">
            <v>None</v>
          </cell>
          <cell r="C1005" t="str">
            <v>Jutik</v>
          </cell>
          <cell r="D1005">
            <v>41671</v>
          </cell>
          <cell r="J1005">
            <v>211.43019899999999</v>
          </cell>
        </row>
        <row r="1006">
          <cell r="A1006" t="str">
            <v>Water Production Budget</v>
          </cell>
          <cell r="B1006" t="str">
            <v>None</v>
          </cell>
          <cell r="C1006" t="str">
            <v>Jutik</v>
          </cell>
          <cell r="D1006">
            <v>41699</v>
          </cell>
          <cell r="J1006">
            <v>141.81421700000001</v>
          </cell>
        </row>
        <row r="1007">
          <cell r="A1007" t="str">
            <v>Water Production Budget</v>
          </cell>
          <cell r="B1007" t="str">
            <v>None</v>
          </cell>
          <cell r="C1007" t="str">
            <v>Jutik</v>
          </cell>
          <cell r="D1007">
            <v>41730</v>
          </cell>
          <cell r="J1007">
            <v>118.441136</v>
          </cell>
        </row>
        <row r="1008">
          <cell r="A1008" t="str">
            <v>Water Production Budget</v>
          </cell>
          <cell r="B1008" t="str">
            <v>None</v>
          </cell>
          <cell r="C1008" t="str">
            <v>Jutik</v>
          </cell>
          <cell r="D1008">
            <v>41760</v>
          </cell>
          <cell r="J1008">
            <v>116.407369</v>
          </cell>
        </row>
        <row r="1009">
          <cell r="A1009" t="str">
            <v>Water Production Budget</v>
          </cell>
          <cell r="B1009" t="str">
            <v>None</v>
          </cell>
          <cell r="C1009" t="str">
            <v>Jutik</v>
          </cell>
          <cell r="D1009">
            <v>41791</v>
          </cell>
          <cell r="J1009">
            <v>140.38033399999998</v>
          </cell>
        </row>
      </sheetData>
      <sheetData sheetId="3">
        <row r="1">
          <cell r="B1" t="str">
            <v>Market Water Demand (Giga-Litres)</v>
          </cell>
          <cell r="C1" t="str">
            <v>Water Balancing Price ($/ML)</v>
          </cell>
          <cell r="D1" t="str">
            <v>Month</v>
          </cell>
        </row>
        <row r="2">
          <cell r="B2">
            <v>2674.4304999999999</v>
          </cell>
          <cell r="C2">
            <v>89.334249999999997</v>
          </cell>
          <cell r="D2">
            <v>1</v>
          </cell>
        </row>
        <row r="3">
          <cell r="B3">
            <v>2576.1278333333298</v>
          </cell>
          <cell r="C3">
            <v>61.945999999999998</v>
          </cell>
          <cell r="D3">
            <v>1</v>
          </cell>
        </row>
        <row r="4">
          <cell r="B4">
            <v>2131.9819583333301</v>
          </cell>
          <cell r="C4">
            <v>45.9017499999999</v>
          </cell>
          <cell r="D4">
            <v>1</v>
          </cell>
        </row>
        <row r="5">
          <cell r="B5">
            <v>2772.0559583333302</v>
          </cell>
          <cell r="C5">
            <v>80.858249999999998</v>
          </cell>
          <cell r="D5">
            <v>1</v>
          </cell>
        </row>
        <row r="6">
          <cell r="B6">
            <v>2143.486625</v>
          </cell>
          <cell r="C6">
            <v>55.961833333333303</v>
          </cell>
          <cell r="D6">
            <v>1</v>
          </cell>
        </row>
        <row r="7">
          <cell r="B7">
            <v>2682.031125</v>
          </cell>
          <cell r="C7">
            <v>101.094833333333</v>
          </cell>
          <cell r="D7">
            <v>1</v>
          </cell>
        </row>
        <row r="8">
          <cell r="B8">
            <v>1788.07475</v>
          </cell>
          <cell r="C8">
            <v>26.664999999999999</v>
          </cell>
          <cell r="D8">
            <v>1</v>
          </cell>
        </row>
        <row r="9">
          <cell r="B9">
            <v>2082.8450909090898</v>
          </cell>
          <cell r="C9">
            <v>38.894545454545401</v>
          </cell>
          <cell r="D9">
            <v>1</v>
          </cell>
        </row>
        <row r="10">
          <cell r="B10">
            <v>1815.8505</v>
          </cell>
          <cell r="C10">
            <v>46.715000000000003</v>
          </cell>
          <cell r="D10">
            <v>1</v>
          </cell>
        </row>
        <row r="11">
          <cell r="B11">
            <v>2219.27536363636</v>
          </cell>
          <cell r="C11">
            <v>46.208636363636302</v>
          </cell>
          <cell r="D11">
            <v>1</v>
          </cell>
        </row>
        <row r="12">
          <cell r="B12">
            <v>2142.3453</v>
          </cell>
          <cell r="C12">
            <v>41.856000000000002</v>
          </cell>
          <cell r="D12">
            <v>1</v>
          </cell>
        </row>
        <row r="13">
          <cell r="B13">
            <v>2169.7437083333298</v>
          </cell>
          <cell r="C13">
            <v>46.013749999999902</v>
          </cell>
          <cell r="D13">
            <v>1</v>
          </cell>
        </row>
        <row r="14">
          <cell r="B14">
            <v>2228.9214999999999</v>
          </cell>
          <cell r="C14">
            <v>34.894374999999997</v>
          </cell>
          <cell r="D14">
            <v>1</v>
          </cell>
        </row>
        <row r="15">
          <cell r="B15">
            <v>2289.4490000000001</v>
          </cell>
          <cell r="C15">
            <v>53.312916666666602</v>
          </cell>
          <cell r="D15">
            <v>1</v>
          </cell>
        </row>
        <row r="16">
          <cell r="B16">
            <v>1966.19391666666</v>
          </cell>
          <cell r="C16">
            <v>70.307083333333296</v>
          </cell>
          <cell r="D16">
            <v>1</v>
          </cell>
        </row>
        <row r="17">
          <cell r="B17">
            <v>2222.9840416666598</v>
          </cell>
          <cell r="C17">
            <v>64.552916666666604</v>
          </cell>
          <cell r="D17">
            <v>1</v>
          </cell>
        </row>
        <row r="18">
          <cell r="B18">
            <v>1651.58858333333</v>
          </cell>
          <cell r="C18">
            <v>49.776249999999997</v>
          </cell>
          <cell r="D18">
            <v>1</v>
          </cell>
        </row>
        <row r="19">
          <cell r="B19">
            <v>1957.57495833333</v>
          </cell>
          <cell r="C19">
            <v>61.483333333333299</v>
          </cell>
          <cell r="D19">
            <v>1</v>
          </cell>
        </row>
        <row r="20">
          <cell r="B20">
            <v>1865.0249999999901</v>
          </cell>
          <cell r="C20">
            <v>56.407083333333297</v>
          </cell>
          <cell r="D20">
            <v>1</v>
          </cell>
        </row>
        <row r="21">
          <cell r="B21">
            <v>2157.2933333333299</v>
          </cell>
          <cell r="C21">
            <v>69.813749999999999</v>
          </cell>
          <cell r="D21">
            <v>1</v>
          </cell>
        </row>
        <row r="22">
          <cell r="B22">
            <v>1933.9007916666601</v>
          </cell>
          <cell r="C22">
            <v>53.609583333333298</v>
          </cell>
          <cell r="D22">
            <v>1</v>
          </cell>
        </row>
        <row r="23">
          <cell r="B23">
            <v>2161.194375</v>
          </cell>
          <cell r="C23">
            <v>53.2916666666666</v>
          </cell>
          <cell r="D23">
            <v>1</v>
          </cell>
        </row>
        <row r="24">
          <cell r="B24">
            <v>1672.51316666666</v>
          </cell>
          <cell r="C24">
            <v>53.844583333333297</v>
          </cell>
          <cell r="D24">
            <v>1</v>
          </cell>
        </row>
        <row r="25">
          <cell r="B25">
            <v>1928.0590416666601</v>
          </cell>
          <cell r="C25">
            <v>53.347916666666599</v>
          </cell>
          <cell r="D25">
            <v>1</v>
          </cell>
        </row>
        <row r="26">
          <cell r="B26">
            <v>1863.6369999999899</v>
          </cell>
          <cell r="C26">
            <v>55.712166666666597</v>
          </cell>
          <cell r="D26">
            <v>1</v>
          </cell>
        </row>
        <row r="27">
          <cell r="B27">
            <v>2185.68658333333</v>
          </cell>
          <cell r="C27">
            <v>66.450833333333307</v>
          </cell>
          <cell r="D27">
            <v>1</v>
          </cell>
        </row>
        <row r="28">
          <cell r="B28">
            <v>2185.5760416666599</v>
          </cell>
          <cell r="C28">
            <v>78.998583333333301</v>
          </cell>
          <cell r="D28">
            <v>1</v>
          </cell>
        </row>
        <row r="29">
          <cell r="B29">
            <v>3175.2769166666599</v>
          </cell>
          <cell r="C29">
            <v>159.797333333333</v>
          </cell>
          <cell r="D29">
            <v>1</v>
          </cell>
        </row>
        <row r="30">
          <cell r="B30">
            <v>2648.79408333333</v>
          </cell>
          <cell r="C30">
            <v>108.42100000000001</v>
          </cell>
          <cell r="D30">
            <v>1</v>
          </cell>
        </row>
        <row r="31">
          <cell r="B31">
            <v>3164.5167499999998</v>
          </cell>
          <cell r="C31">
            <v>132.91399999999999</v>
          </cell>
          <cell r="D31">
            <v>1</v>
          </cell>
        </row>
        <row r="32">
          <cell r="B32">
            <v>2308.0395416666602</v>
          </cell>
          <cell r="C32">
            <v>68.866583333333296</v>
          </cell>
          <cell r="D32">
            <v>1</v>
          </cell>
        </row>
        <row r="33">
          <cell r="B33">
            <v>2417.7790416666599</v>
          </cell>
          <cell r="C33">
            <v>50.487499999999997</v>
          </cell>
          <cell r="D33">
            <v>1</v>
          </cell>
        </row>
        <row r="34">
          <cell r="B34">
            <v>1961.419625</v>
          </cell>
          <cell r="C34">
            <v>47.181833333333302</v>
          </cell>
          <cell r="D34">
            <v>1</v>
          </cell>
        </row>
        <row r="35">
          <cell r="B35">
            <v>2127.0714583333302</v>
          </cell>
          <cell r="C35">
            <v>43.937833333333302</v>
          </cell>
          <cell r="D35">
            <v>1</v>
          </cell>
        </row>
        <row r="36">
          <cell r="B36">
            <v>2004.6923124999901</v>
          </cell>
          <cell r="C36">
            <v>50.634124999999997</v>
          </cell>
          <cell r="D36">
            <v>1</v>
          </cell>
        </row>
        <row r="37">
          <cell r="B37">
            <v>2200.4989999999998</v>
          </cell>
          <cell r="C37">
            <v>50.1071666666666</v>
          </cell>
          <cell r="D37">
            <v>1</v>
          </cell>
        </row>
        <row r="38">
          <cell r="B38">
            <v>1839.5621428571401</v>
          </cell>
          <cell r="C38">
            <v>43.767999999999901</v>
          </cell>
          <cell r="D38">
            <v>1</v>
          </cell>
        </row>
        <row r="39">
          <cell r="B39">
            <v>2184.156125</v>
          </cell>
          <cell r="C39">
            <v>72.031833333333296</v>
          </cell>
          <cell r="D39">
            <v>1</v>
          </cell>
        </row>
        <row r="40">
          <cell r="B40">
            <v>1748.4124999999999</v>
          </cell>
          <cell r="C40">
            <v>44.526333333333298</v>
          </cell>
          <cell r="D40">
            <v>1</v>
          </cell>
        </row>
        <row r="41">
          <cell r="B41">
            <v>2417.6507083333299</v>
          </cell>
          <cell r="C41">
            <v>65.881833333333304</v>
          </cell>
          <cell r="D41">
            <v>1</v>
          </cell>
        </row>
        <row r="42">
          <cell r="B42">
            <v>2067.5482916666601</v>
          </cell>
          <cell r="C42">
            <v>47.251666666666601</v>
          </cell>
          <cell r="D42">
            <v>1</v>
          </cell>
        </row>
        <row r="43">
          <cell r="B43">
            <v>2572.71675</v>
          </cell>
          <cell r="C43">
            <v>63.338166666666602</v>
          </cell>
          <cell r="D43">
            <v>1</v>
          </cell>
        </row>
        <row r="44">
          <cell r="B44">
            <v>2070.56383333333</v>
          </cell>
          <cell r="C44">
            <v>49.39425</v>
          </cell>
          <cell r="D44">
            <v>1</v>
          </cell>
        </row>
        <row r="45">
          <cell r="B45">
            <v>2702.1071666666599</v>
          </cell>
          <cell r="C45">
            <v>77.915249999999901</v>
          </cell>
          <cell r="D45">
            <v>1</v>
          </cell>
        </row>
        <row r="46">
          <cell r="B46">
            <v>2155.5055416666601</v>
          </cell>
          <cell r="C46">
            <v>48.651249999999997</v>
          </cell>
          <cell r="D46">
            <v>1</v>
          </cell>
        </row>
        <row r="47">
          <cell r="B47">
            <v>2449.9735416666599</v>
          </cell>
          <cell r="C47">
            <v>59.662916666666597</v>
          </cell>
          <cell r="D47">
            <v>1</v>
          </cell>
        </row>
        <row r="48">
          <cell r="B48">
            <v>1994.9894545454499</v>
          </cell>
          <cell r="C48">
            <v>44.107909090908997</v>
          </cell>
          <cell r="D48">
            <v>1</v>
          </cell>
        </row>
        <row r="49">
          <cell r="B49">
            <v>2281.8349166666599</v>
          </cell>
          <cell r="C49">
            <v>45.838749999999997</v>
          </cell>
          <cell r="D49">
            <v>1</v>
          </cell>
        </row>
        <row r="50">
          <cell r="B50">
            <v>1951.5263333333301</v>
          </cell>
          <cell r="C50">
            <v>51.144583333333301</v>
          </cell>
          <cell r="D50">
            <v>1</v>
          </cell>
        </row>
        <row r="51">
          <cell r="B51">
            <v>2341.0592916666601</v>
          </cell>
          <cell r="C51">
            <v>73.990499999999997</v>
          </cell>
          <cell r="D51">
            <v>1</v>
          </cell>
        </row>
        <row r="52">
          <cell r="B52">
            <v>1823.6909166666601</v>
          </cell>
          <cell r="C52">
            <v>49.5535833333333</v>
          </cell>
          <cell r="D52">
            <v>1</v>
          </cell>
        </row>
        <row r="53">
          <cell r="B53">
            <v>2288.3790416666602</v>
          </cell>
          <cell r="C53">
            <v>69.318416666666593</v>
          </cell>
          <cell r="D53">
            <v>1</v>
          </cell>
        </row>
        <row r="54">
          <cell r="B54">
            <v>1833.969625</v>
          </cell>
          <cell r="C54">
            <v>59.5356666666666</v>
          </cell>
          <cell r="D54">
            <v>1</v>
          </cell>
        </row>
        <row r="55">
          <cell r="B55">
            <v>2465.6632500000001</v>
          </cell>
          <cell r="C55">
            <v>87.515000000000001</v>
          </cell>
          <cell r="D55">
            <v>1</v>
          </cell>
        </row>
        <row r="56">
          <cell r="B56">
            <v>1844.722</v>
          </cell>
          <cell r="C56">
            <v>47.820250000000001</v>
          </cell>
          <cell r="D56">
            <v>1</v>
          </cell>
        </row>
        <row r="57">
          <cell r="B57">
            <v>2259.0371666666601</v>
          </cell>
          <cell r="C57">
            <v>70.217833333333303</v>
          </cell>
          <cell r="D57">
            <v>1</v>
          </cell>
        </row>
        <row r="58">
          <cell r="B58">
            <v>1988.9660833333301</v>
          </cell>
          <cell r="C58">
            <v>63.731333333333303</v>
          </cell>
          <cell r="D58">
            <v>1</v>
          </cell>
        </row>
        <row r="59">
          <cell r="B59">
            <v>2498.4301666666602</v>
          </cell>
          <cell r="C59">
            <v>81.990916666666607</v>
          </cell>
          <cell r="D59">
            <v>1</v>
          </cell>
        </row>
        <row r="60">
          <cell r="B60">
            <v>2064.4832499999902</v>
          </cell>
          <cell r="C60">
            <v>60.905833333333298</v>
          </cell>
          <cell r="D60">
            <v>1</v>
          </cell>
        </row>
        <row r="61">
          <cell r="B61">
            <v>2629.6935416666602</v>
          </cell>
          <cell r="C61">
            <v>73.409333333333294</v>
          </cell>
          <cell r="D61">
            <v>1</v>
          </cell>
        </row>
        <row r="62">
          <cell r="B62">
            <v>2088.8087500000001</v>
          </cell>
          <cell r="C62">
            <v>48.490666666666598</v>
          </cell>
          <cell r="D62">
            <v>1</v>
          </cell>
        </row>
        <row r="63">
          <cell r="B63">
            <v>2670.88983333333</v>
          </cell>
          <cell r="C63">
            <v>92.988999999999905</v>
          </cell>
          <cell r="D63">
            <v>1</v>
          </cell>
        </row>
        <row r="64">
          <cell r="B64">
            <v>2061.80587499999</v>
          </cell>
          <cell r="C64">
            <v>56.500749999999996</v>
          </cell>
          <cell r="D64">
            <v>2</v>
          </cell>
        </row>
        <row r="65">
          <cell r="B65">
            <v>2388.2006249999999</v>
          </cell>
          <cell r="C65">
            <v>66.637916666666598</v>
          </cell>
          <cell r="D65">
            <v>2</v>
          </cell>
        </row>
        <row r="66">
          <cell r="B66">
            <v>2012.0826666666601</v>
          </cell>
          <cell r="C66">
            <v>41.845666666666602</v>
          </cell>
          <cell r="D66">
            <v>2</v>
          </cell>
        </row>
        <row r="67">
          <cell r="B67">
            <v>2765.58395833333</v>
          </cell>
          <cell r="C67">
            <v>86.525333333333293</v>
          </cell>
          <cell r="D67">
            <v>2</v>
          </cell>
        </row>
        <row r="68">
          <cell r="B68">
            <v>1877.6705833333299</v>
          </cell>
          <cell r="C68">
            <v>58.5831666666666</v>
          </cell>
          <cell r="D68">
            <v>2</v>
          </cell>
        </row>
        <row r="69">
          <cell r="B69">
            <v>2193.5964166666599</v>
          </cell>
          <cell r="C69">
            <v>60.772916666666603</v>
          </cell>
          <cell r="D69">
            <v>2</v>
          </cell>
        </row>
        <row r="70">
          <cell r="B70">
            <v>2175.5892142857101</v>
          </cell>
          <cell r="C70">
            <v>42.946428571428498</v>
          </cell>
          <cell r="D70">
            <v>2</v>
          </cell>
        </row>
        <row r="71">
          <cell r="B71">
            <v>2378.2999583333299</v>
          </cell>
          <cell r="C71">
            <v>55.469166666666602</v>
          </cell>
          <cell r="D71">
            <v>2</v>
          </cell>
        </row>
        <row r="72">
          <cell r="B72">
            <v>2051.6291428571399</v>
          </cell>
          <cell r="C72">
            <v>48.9171428571428</v>
          </cell>
          <cell r="D72">
            <v>2</v>
          </cell>
        </row>
        <row r="73">
          <cell r="B73">
            <v>2120.0478750000002</v>
          </cell>
          <cell r="C73">
            <v>45.340416666666599</v>
          </cell>
          <cell r="D73">
            <v>2</v>
          </cell>
        </row>
        <row r="74">
          <cell r="B74">
            <v>1760.261375</v>
          </cell>
          <cell r="C74">
            <v>39.444583333333298</v>
          </cell>
          <cell r="D74">
            <v>2</v>
          </cell>
        </row>
        <row r="75">
          <cell r="B75">
            <v>2111.6414583333299</v>
          </cell>
          <cell r="C75">
            <v>43.482500000000002</v>
          </cell>
          <cell r="D75">
            <v>2</v>
          </cell>
        </row>
        <row r="76">
          <cell r="B76">
            <v>2026.5122916666601</v>
          </cell>
          <cell r="C76">
            <v>42.508749999999999</v>
          </cell>
          <cell r="D76">
            <v>2</v>
          </cell>
        </row>
        <row r="77">
          <cell r="B77">
            <v>2289.0562083333298</v>
          </cell>
          <cell r="C77">
            <v>53.663749999999901</v>
          </cell>
          <cell r="D77">
            <v>2</v>
          </cell>
        </row>
        <row r="78">
          <cell r="B78">
            <v>1996.34679166666</v>
          </cell>
          <cell r="C78">
            <v>66.761250000000004</v>
          </cell>
          <cell r="D78">
            <v>2</v>
          </cell>
        </row>
        <row r="79">
          <cell r="B79">
            <v>2194.7312916666601</v>
          </cell>
          <cell r="C79">
            <v>61.345416666666601</v>
          </cell>
          <cell r="D79">
            <v>2</v>
          </cell>
        </row>
        <row r="80">
          <cell r="B80">
            <v>1922.08879166666</v>
          </cell>
          <cell r="C80">
            <v>67.138750000000002</v>
          </cell>
          <cell r="D80">
            <v>2</v>
          </cell>
        </row>
        <row r="81">
          <cell r="B81">
            <v>2188.2592916666599</v>
          </cell>
          <cell r="C81">
            <v>76.004583333333301</v>
          </cell>
          <cell r="D81">
            <v>2</v>
          </cell>
        </row>
        <row r="82">
          <cell r="B82">
            <v>1805.3314583333299</v>
          </cell>
          <cell r="C82">
            <v>43.415833333333303</v>
          </cell>
          <cell r="D82">
            <v>2</v>
          </cell>
        </row>
        <row r="83">
          <cell r="B83">
            <v>1953.63308333333</v>
          </cell>
          <cell r="C83">
            <v>49.037500000000001</v>
          </cell>
          <cell r="D83">
            <v>2</v>
          </cell>
        </row>
        <row r="84">
          <cell r="B84">
            <v>1709.93233333333</v>
          </cell>
          <cell r="C84">
            <v>37.9716666666666</v>
          </cell>
          <cell r="D84">
            <v>2</v>
          </cell>
        </row>
        <row r="85">
          <cell r="B85">
            <v>2004.21187499999</v>
          </cell>
          <cell r="C85">
            <v>50.853749999999998</v>
          </cell>
          <cell r="D85">
            <v>2</v>
          </cell>
        </row>
        <row r="86">
          <cell r="B86">
            <v>1882.4137083333301</v>
          </cell>
          <cell r="C86">
            <v>45.630416666666598</v>
          </cell>
          <cell r="D86">
            <v>2</v>
          </cell>
        </row>
        <row r="87">
          <cell r="B87">
            <v>2126.41379166666</v>
          </cell>
          <cell r="C87">
            <v>44.034999999999997</v>
          </cell>
          <cell r="D87">
            <v>2</v>
          </cell>
        </row>
        <row r="88">
          <cell r="B88">
            <v>2547.8222500000002</v>
          </cell>
          <cell r="C88">
            <v>174.000916666666</v>
          </cell>
          <cell r="D88">
            <v>2</v>
          </cell>
        </row>
        <row r="89">
          <cell r="B89">
            <v>3266.0770833333299</v>
          </cell>
          <cell r="C89">
            <v>187.01124999999999</v>
          </cell>
          <cell r="D89">
            <v>2</v>
          </cell>
        </row>
        <row r="90">
          <cell r="B90">
            <v>2419.2827499999999</v>
          </cell>
          <cell r="C90">
            <v>62.771833333333298</v>
          </cell>
          <cell r="D90">
            <v>2</v>
          </cell>
        </row>
        <row r="91">
          <cell r="B91">
            <v>2691.4539999999902</v>
          </cell>
          <cell r="C91">
            <v>63.741250000000001</v>
          </cell>
          <cell r="D91">
            <v>2</v>
          </cell>
        </row>
        <row r="92">
          <cell r="B92">
            <v>2256.8607499999998</v>
          </cell>
          <cell r="C92">
            <v>53.0446666666666</v>
          </cell>
          <cell r="D92">
            <v>2</v>
          </cell>
        </row>
        <row r="93">
          <cell r="B93">
            <v>2775.1006666666599</v>
          </cell>
          <cell r="C93">
            <v>68.599166666666605</v>
          </cell>
          <cell r="D93">
            <v>2</v>
          </cell>
        </row>
        <row r="94">
          <cell r="B94">
            <v>2142.8525833333301</v>
          </cell>
          <cell r="C94">
            <v>49.878666666666597</v>
          </cell>
          <cell r="D94">
            <v>2</v>
          </cell>
        </row>
        <row r="95">
          <cell r="B95">
            <v>2670.6450833333301</v>
          </cell>
          <cell r="C95">
            <v>83.341833333333298</v>
          </cell>
          <cell r="D95">
            <v>2</v>
          </cell>
        </row>
        <row r="96">
          <cell r="B96">
            <v>1874.96795833333</v>
          </cell>
          <cell r="C96">
            <v>48.240416666666597</v>
          </cell>
          <cell r="D96">
            <v>2</v>
          </cell>
        </row>
        <row r="97">
          <cell r="B97">
            <v>2058.6119166666599</v>
          </cell>
          <cell r="C97">
            <v>40.656666666666602</v>
          </cell>
          <cell r="D97">
            <v>2</v>
          </cell>
        </row>
        <row r="98">
          <cell r="B98">
            <v>1985.4231</v>
          </cell>
          <cell r="C98">
            <v>34.2363</v>
          </cell>
          <cell r="D98">
            <v>2</v>
          </cell>
        </row>
        <row r="99">
          <cell r="B99">
            <v>2291.04</v>
          </cell>
          <cell r="C99">
            <v>41.783000000000001</v>
          </cell>
          <cell r="D99">
            <v>2</v>
          </cell>
        </row>
        <row r="100">
          <cell r="B100">
            <v>2199.879625</v>
          </cell>
          <cell r="C100">
            <v>38.522624999999998</v>
          </cell>
          <cell r="D100">
            <v>2</v>
          </cell>
        </row>
        <row r="101">
          <cell r="B101">
            <v>2610.51429166666</v>
          </cell>
          <cell r="C101">
            <v>66.541749999999993</v>
          </cell>
          <cell r="D101">
            <v>2</v>
          </cell>
        </row>
        <row r="102">
          <cell r="B102">
            <v>2211.9007083333299</v>
          </cell>
          <cell r="C102">
            <v>46.525416666666601</v>
          </cell>
          <cell r="D102">
            <v>2</v>
          </cell>
        </row>
        <row r="103">
          <cell r="B103">
            <v>3203.9935833333302</v>
          </cell>
          <cell r="C103">
            <v>153.26474999999999</v>
          </cell>
          <cell r="D103">
            <v>2</v>
          </cell>
        </row>
        <row r="104">
          <cell r="B104">
            <v>2531.7787499999999</v>
          </cell>
          <cell r="C104">
            <v>58.492249999999899</v>
          </cell>
          <cell r="D104">
            <v>2</v>
          </cell>
        </row>
        <row r="105">
          <cell r="B105">
            <v>3296.54145833333</v>
          </cell>
          <cell r="C105">
            <v>102.680583333333</v>
          </cell>
          <cell r="D105">
            <v>2</v>
          </cell>
        </row>
        <row r="106">
          <cell r="B106">
            <v>2438.7048749999999</v>
          </cell>
          <cell r="C106">
            <v>60.428666666666601</v>
          </cell>
          <cell r="D106">
            <v>2</v>
          </cell>
        </row>
        <row r="107">
          <cell r="B107">
            <v>2403.74920833333</v>
          </cell>
          <cell r="C107">
            <v>44.075749999999999</v>
          </cell>
          <cell r="D107">
            <v>2</v>
          </cell>
        </row>
        <row r="108">
          <cell r="B108">
            <v>1741.94345833333</v>
          </cell>
          <cell r="C108">
            <v>41.518250000000002</v>
          </cell>
          <cell r="D108">
            <v>2</v>
          </cell>
        </row>
        <row r="109">
          <cell r="B109">
            <v>1985.7389583333299</v>
          </cell>
          <cell r="C109">
            <v>53.703000000000003</v>
          </cell>
          <cell r="D109">
            <v>2</v>
          </cell>
        </row>
        <row r="110">
          <cell r="B110">
            <v>1658.6374166666601</v>
          </cell>
          <cell r="C110">
            <v>48.485166666666601</v>
          </cell>
          <cell r="D110">
            <v>2</v>
          </cell>
        </row>
        <row r="111">
          <cell r="B111">
            <v>2032.0067083333299</v>
          </cell>
          <cell r="C111">
            <v>51.238500000000002</v>
          </cell>
          <cell r="D111">
            <v>2</v>
          </cell>
        </row>
        <row r="112">
          <cell r="B112">
            <v>2014.1435833333301</v>
          </cell>
          <cell r="C112">
            <v>45.216000000000001</v>
          </cell>
          <cell r="D112">
            <v>2</v>
          </cell>
        </row>
        <row r="113">
          <cell r="B113">
            <v>2763.3914999999902</v>
          </cell>
          <cell r="C113">
            <v>80.2231666666666</v>
          </cell>
          <cell r="D113">
            <v>2</v>
          </cell>
        </row>
        <row r="114">
          <cell r="B114">
            <v>2260.07733333333</v>
          </cell>
          <cell r="C114">
            <v>59.268833333333298</v>
          </cell>
          <cell r="D114">
            <v>2</v>
          </cell>
        </row>
        <row r="115">
          <cell r="B115">
            <v>3089.39804166666</v>
          </cell>
          <cell r="C115">
            <v>122.02416666666601</v>
          </cell>
          <cell r="D115">
            <v>2</v>
          </cell>
        </row>
        <row r="116">
          <cell r="B116">
            <v>2268.41604166666</v>
          </cell>
          <cell r="C116">
            <v>52.375166666666601</v>
          </cell>
          <cell r="D116">
            <v>2</v>
          </cell>
        </row>
        <row r="117">
          <cell r="B117">
            <v>2928.5041249999999</v>
          </cell>
          <cell r="C117">
            <v>86.003166666666601</v>
          </cell>
          <cell r="D117">
            <v>2</v>
          </cell>
        </row>
        <row r="118">
          <cell r="B118">
            <v>2219.0850833333302</v>
          </cell>
          <cell r="C118">
            <v>46.148416666666598</v>
          </cell>
          <cell r="D118">
            <v>2</v>
          </cell>
        </row>
        <row r="119">
          <cell r="B119">
            <v>2785.3510000000001</v>
          </cell>
          <cell r="C119">
            <v>80.905249999999995</v>
          </cell>
          <cell r="D119">
            <v>2</v>
          </cell>
        </row>
        <row r="120">
          <cell r="B120">
            <v>2022.3139166666599</v>
          </cell>
          <cell r="C120">
            <v>69.394666666666595</v>
          </cell>
          <cell r="D120">
            <v>3</v>
          </cell>
        </row>
        <row r="121">
          <cell r="B121">
            <v>2246.1746250000001</v>
          </cell>
          <cell r="C121">
            <v>52.200499999999998</v>
          </cell>
          <cell r="D121">
            <v>3</v>
          </cell>
        </row>
        <row r="122">
          <cell r="B122">
            <v>1955.92941666666</v>
          </cell>
          <cell r="C122">
            <v>51.469666666666598</v>
          </cell>
          <cell r="D122">
            <v>3</v>
          </cell>
        </row>
        <row r="123">
          <cell r="B123">
            <v>2746.7552083333298</v>
          </cell>
          <cell r="C123">
            <v>80.457083333333301</v>
          </cell>
          <cell r="D123">
            <v>3</v>
          </cell>
        </row>
        <row r="124">
          <cell r="B124">
            <v>1767.7171249999999</v>
          </cell>
          <cell r="C124">
            <v>63.776000000000003</v>
          </cell>
          <cell r="D124">
            <v>3</v>
          </cell>
        </row>
        <row r="125">
          <cell r="B125">
            <v>2275.6261666666601</v>
          </cell>
          <cell r="C125">
            <v>79.9641666666666</v>
          </cell>
          <cell r="D125">
            <v>3</v>
          </cell>
        </row>
        <row r="126">
          <cell r="B126">
            <v>2016.70516666666</v>
          </cell>
          <cell r="C126">
            <v>48.149166666666602</v>
          </cell>
          <cell r="D126">
            <v>3</v>
          </cell>
        </row>
        <row r="127">
          <cell r="B127">
            <v>2550.7890000000002</v>
          </cell>
          <cell r="C127">
            <v>72.476249999999993</v>
          </cell>
          <cell r="D127">
            <v>3</v>
          </cell>
        </row>
        <row r="128">
          <cell r="B128">
            <v>1815.8290833333299</v>
          </cell>
          <cell r="C128">
            <v>50.1383333333333</v>
          </cell>
          <cell r="D128">
            <v>3</v>
          </cell>
        </row>
        <row r="129">
          <cell r="B129">
            <v>2059.78404166666</v>
          </cell>
          <cell r="C129">
            <v>43.467083333333299</v>
          </cell>
          <cell r="D129">
            <v>3</v>
          </cell>
        </row>
        <row r="130">
          <cell r="B130">
            <v>1758.11533333333</v>
          </cell>
          <cell r="C130">
            <v>35.828333333333298</v>
          </cell>
          <cell r="D130">
            <v>3</v>
          </cell>
        </row>
        <row r="131">
          <cell r="B131">
            <v>2062.8898749999998</v>
          </cell>
          <cell r="C131">
            <v>44.240833333333299</v>
          </cell>
          <cell r="D131">
            <v>3</v>
          </cell>
        </row>
        <row r="132">
          <cell r="B132">
            <v>2008.6056249999999</v>
          </cell>
          <cell r="C132">
            <v>48.47625</v>
          </cell>
          <cell r="D132">
            <v>3</v>
          </cell>
        </row>
        <row r="133">
          <cell r="B133">
            <v>2403.17054166666</v>
          </cell>
          <cell r="C133">
            <v>64.392083333333304</v>
          </cell>
          <cell r="D133">
            <v>3</v>
          </cell>
        </row>
        <row r="134">
          <cell r="B134">
            <v>1802.7807499999999</v>
          </cell>
          <cell r="C134">
            <v>57.506666666666597</v>
          </cell>
          <cell r="D134">
            <v>3</v>
          </cell>
        </row>
        <row r="135">
          <cell r="B135">
            <v>2012.3384166666599</v>
          </cell>
          <cell r="C135">
            <v>60.60125</v>
          </cell>
          <cell r="D135">
            <v>3</v>
          </cell>
        </row>
        <row r="136">
          <cell r="B136">
            <v>1925.6469583333301</v>
          </cell>
          <cell r="C136">
            <v>59.695416666666603</v>
          </cell>
          <cell r="D136">
            <v>3</v>
          </cell>
        </row>
        <row r="137">
          <cell r="B137">
            <v>2278.7637083333302</v>
          </cell>
          <cell r="C137">
            <v>63.4149999999999</v>
          </cell>
          <cell r="D137">
            <v>3</v>
          </cell>
        </row>
        <row r="138">
          <cell r="B138">
            <v>2003.20657142857</v>
          </cell>
          <cell r="C138">
            <v>40.586428571428499</v>
          </cell>
          <cell r="D138">
            <v>3</v>
          </cell>
        </row>
        <row r="139">
          <cell r="B139">
            <v>2089.9385833333299</v>
          </cell>
          <cell r="C139">
            <v>51.212499999999999</v>
          </cell>
          <cell r="D139">
            <v>3</v>
          </cell>
        </row>
        <row r="140">
          <cell r="B140">
            <v>1675.94927272727</v>
          </cell>
          <cell r="C140">
            <v>32.070454545454503</v>
          </cell>
          <cell r="D140">
            <v>3</v>
          </cell>
        </row>
        <row r="141">
          <cell r="B141">
            <v>2098.6694583333301</v>
          </cell>
          <cell r="C141">
            <v>57.2349999999999</v>
          </cell>
          <cell r="D141">
            <v>3</v>
          </cell>
        </row>
        <row r="142">
          <cell r="B142">
            <v>1905.87735</v>
          </cell>
          <cell r="C142">
            <v>40.739999999999903</v>
          </cell>
          <cell r="D142">
            <v>3</v>
          </cell>
        </row>
        <row r="143">
          <cell r="B143">
            <v>2054.7722916666598</v>
          </cell>
          <cell r="C143">
            <v>46.875833333333297</v>
          </cell>
          <cell r="D143">
            <v>3</v>
          </cell>
        </row>
        <row r="144">
          <cell r="B144">
            <v>1897.8969090909</v>
          </cell>
          <cell r="C144">
            <v>35.6323636363636</v>
          </cell>
          <cell r="D144">
            <v>3</v>
          </cell>
        </row>
        <row r="145">
          <cell r="B145">
            <v>2157.9027500000002</v>
          </cell>
          <cell r="C145">
            <v>49.200416666666598</v>
          </cell>
          <cell r="D145">
            <v>3</v>
          </cell>
        </row>
        <row r="146">
          <cell r="B146">
            <v>2109.0095000000001</v>
          </cell>
          <cell r="C146">
            <v>50.580750000000002</v>
          </cell>
          <cell r="D146">
            <v>3</v>
          </cell>
        </row>
        <row r="147">
          <cell r="B147">
            <v>2259.53731818181</v>
          </cell>
          <cell r="C147">
            <v>47.971090909090897</v>
          </cell>
          <cell r="D147">
            <v>3</v>
          </cell>
        </row>
        <row r="148">
          <cell r="B148">
            <v>2036.0522000000001</v>
          </cell>
          <cell r="C148">
            <v>56.944499999999998</v>
          </cell>
          <cell r="D148">
            <v>3</v>
          </cell>
        </row>
        <row r="149">
          <cell r="B149">
            <v>2303.133875</v>
          </cell>
          <cell r="C149">
            <v>55.517916666666601</v>
          </cell>
          <cell r="D149">
            <v>3</v>
          </cell>
        </row>
        <row r="150">
          <cell r="B150">
            <v>1791.6844999999901</v>
          </cell>
          <cell r="C150">
            <v>42.779142857142801</v>
          </cell>
          <cell r="D150">
            <v>3</v>
          </cell>
        </row>
        <row r="151">
          <cell r="B151">
            <v>2076.2275</v>
          </cell>
          <cell r="C151">
            <v>50.096333333333298</v>
          </cell>
          <cell r="D151">
            <v>3</v>
          </cell>
        </row>
        <row r="152">
          <cell r="B152">
            <v>1771.01158333333</v>
          </cell>
          <cell r="C152">
            <v>56.752999999999901</v>
          </cell>
          <cell r="D152">
            <v>3</v>
          </cell>
        </row>
        <row r="153">
          <cell r="B153">
            <v>2304.1829583333301</v>
          </cell>
          <cell r="C153">
            <v>62.233666666666601</v>
          </cell>
          <cell r="D153">
            <v>3</v>
          </cell>
        </row>
        <row r="154">
          <cell r="B154">
            <v>2108.3857083333301</v>
          </cell>
          <cell r="C154">
            <v>58.376583333333301</v>
          </cell>
          <cell r="D154">
            <v>3</v>
          </cell>
        </row>
        <row r="155">
          <cell r="B155">
            <v>2577.1646249999999</v>
          </cell>
          <cell r="C155">
            <v>76.446166666666599</v>
          </cell>
          <cell r="D155">
            <v>3</v>
          </cell>
        </row>
        <row r="156">
          <cell r="B156">
            <v>2107.1595833333299</v>
          </cell>
          <cell r="C156">
            <v>59.417250000000003</v>
          </cell>
          <cell r="D156">
            <v>3</v>
          </cell>
        </row>
        <row r="157">
          <cell r="B157">
            <v>2527.9144166666601</v>
          </cell>
          <cell r="C157">
            <v>77.689083333333301</v>
          </cell>
          <cell r="D157">
            <v>3</v>
          </cell>
        </row>
        <row r="158">
          <cell r="B158">
            <v>2046.2037499999999</v>
          </cell>
          <cell r="C158">
            <v>60.7068333333333</v>
          </cell>
          <cell r="D158">
            <v>3</v>
          </cell>
        </row>
        <row r="159">
          <cell r="B159">
            <v>2268.3677916666602</v>
          </cell>
          <cell r="C159">
            <v>54.075499999999998</v>
          </cell>
          <cell r="D159">
            <v>3</v>
          </cell>
        </row>
        <row r="160">
          <cell r="B160">
            <v>1968.2440909090899</v>
          </cell>
          <cell r="C160">
            <v>58.074090909090899</v>
          </cell>
          <cell r="D160">
            <v>3</v>
          </cell>
        </row>
        <row r="161">
          <cell r="B161">
            <v>2173.0286249999999</v>
          </cell>
          <cell r="C161">
            <v>58.947666666666599</v>
          </cell>
          <cell r="D161">
            <v>3</v>
          </cell>
        </row>
        <row r="162">
          <cell r="B162">
            <v>2010.4895555555499</v>
          </cell>
          <cell r="C162">
            <v>50.550444444444402</v>
          </cell>
          <cell r="D162">
            <v>3</v>
          </cell>
        </row>
        <row r="163">
          <cell r="B163">
            <v>2118.1903750000001</v>
          </cell>
          <cell r="C163">
            <v>54.709249999999997</v>
          </cell>
          <cell r="D163">
            <v>3</v>
          </cell>
        </row>
        <row r="164">
          <cell r="B164">
            <v>1785.1503749999899</v>
          </cell>
          <cell r="C164">
            <v>44.055250000000001</v>
          </cell>
          <cell r="D164">
            <v>3</v>
          </cell>
        </row>
        <row r="165">
          <cell r="B165">
            <v>1962.36544999999</v>
          </cell>
          <cell r="C165">
            <v>52.375399999999999</v>
          </cell>
          <cell r="D165">
            <v>3</v>
          </cell>
        </row>
        <row r="166">
          <cell r="B166">
            <v>1752.3128999999999</v>
          </cell>
          <cell r="C166">
            <v>56.051000000000002</v>
          </cell>
          <cell r="D166">
            <v>3</v>
          </cell>
        </row>
        <row r="167">
          <cell r="B167">
            <v>1970.0640454545401</v>
          </cell>
          <cell r="C167">
            <v>49.247363636363602</v>
          </cell>
          <cell r="D167">
            <v>3</v>
          </cell>
        </row>
        <row r="168">
          <cell r="B168">
            <v>2105.8021250000002</v>
          </cell>
          <cell r="C168">
            <v>51.720125000000003</v>
          </cell>
          <cell r="D168">
            <v>3</v>
          </cell>
        </row>
        <row r="169">
          <cell r="B169">
            <v>2244.6122083333298</v>
          </cell>
          <cell r="C169">
            <v>58.361166666666598</v>
          </cell>
          <cell r="D169">
            <v>3</v>
          </cell>
        </row>
        <row r="170">
          <cell r="B170">
            <v>2130.4705714285701</v>
          </cell>
          <cell r="C170">
            <v>39.493714285714198</v>
          </cell>
          <cell r="D170">
            <v>3</v>
          </cell>
        </row>
        <row r="171">
          <cell r="B171">
            <v>2107.2345416666599</v>
          </cell>
          <cell r="C171">
            <v>49.298749999999998</v>
          </cell>
          <cell r="D171">
            <v>3</v>
          </cell>
        </row>
        <row r="172">
          <cell r="B172">
            <v>1890.0461250000001</v>
          </cell>
          <cell r="C172">
            <v>56.920916666666599</v>
          </cell>
          <cell r="D172">
            <v>3</v>
          </cell>
        </row>
        <row r="173">
          <cell r="B173">
            <v>2064.86241666666</v>
          </cell>
          <cell r="C173">
            <v>47.455500000000001</v>
          </cell>
          <cell r="D173">
            <v>3</v>
          </cell>
        </row>
        <row r="174">
          <cell r="B174">
            <v>1992.3972777777699</v>
          </cell>
          <cell r="C174">
            <v>35.969888888888804</v>
          </cell>
          <cell r="D174">
            <v>3</v>
          </cell>
        </row>
        <row r="175">
          <cell r="B175">
            <v>2193.5958333333301</v>
          </cell>
          <cell r="C175">
            <v>42.944777777777702</v>
          </cell>
          <cell r="D175">
            <v>3</v>
          </cell>
        </row>
        <row r="176">
          <cell r="B176">
            <v>1713.057875</v>
          </cell>
          <cell r="C176">
            <v>36.922249999999998</v>
          </cell>
          <cell r="D176">
            <v>3</v>
          </cell>
        </row>
        <row r="177">
          <cell r="B177">
            <v>1844.6421111111099</v>
          </cell>
          <cell r="C177">
            <v>36.546333333333301</v>
          </cell>
          <cell r="D177">
            <v>3</v>
          </cell>
        </row>
        <row r="178">
          <cell r="B178">
            <v>1794.3062</v>
          </cell>
          <cell r="C178">
            <v>37.124400000000001</v>
          </cell>
          <cell r="D178">
            <v>3</v>
          </cell>
        </row>
        <row r="179">
          <cell r="B179">
            <v>1879.9822222222199</v>
          </cell>
          <cell r="C179">
            <v>42.941666666666599</v>
          </cell>
          <cell r="D179">
            <v>3</v>
          </cell>
        </row>
        <row r="180">
          <cell r="B180">
            <v>1726.2678333333299</v>
          </cell>
          <cell r="C180">
            <v>31.945999999999898</v>
          </cell>
          <cell r="D180">
            <v>3</v>
          </cell>
        </row>
        <row r="181">
          <cell r="B181">
            <v>1909.5529166666599</v>
          </cell>
          <cell r="C181">
            <v>50.933333333333302</v>
          </cell>
          <cell r="D181">
            <v>3</v>
          </cell>
        </row>
        <row r="182">
          <cell r="B182">
            <v>1895.5373499999901</v>
          </cell>
          <cell r="C182">
            <v>53.714300000000001</v>
          </cell>
          <cell r="D182">
            <v>4</v>
          </cell>
        </row>
        <row r="183">
          <cell r="B183">
            <v>2075.2814583333302</v>
          </cell>
          <cell r="C183">
            <v>50.493333333333297</v>
          </cell>
          <cell r="D183">
            <v>4</v>
          </cell>
        </row>
        <row r="184">
          <cell r="B184">
            <v>2204.4625000000001</v>
          </cell>
          <cell r="C184">
            <v>63.067083333333301</v>
          </cell>
          <cell r="D184">
            <v>4</v>
          </cell>
        </row>
        <row r="185">
          <cell r="B185">
            <v>2647.4805833333298</v>
          </cell>
          <cell r="C185">
            <v>78.320583333333303</v>
          </cell>
          <cell r="D185">
            <v>4</v>
          </cell>
        </row>
        <row r="186">
          <cell r="B186">
            <v>1895.28920833333</v>
          </cell>
          <cell r="C186">
            <v>62.180583333333303</v>
          </cell>
          <cell r="D186">
            <v>4</v>
          </cell>
        </row>
        <row r="187">
          <cell r="B187">
            <v>2096.7167083333302</v>
          </cell>
          <cell r="C187">
            <v>60.060250000000003</v>
          </cell>
          <cell r="D187">
            <v>4</v>
          </cell>
        </row>
        <row r="188">
          <cell r="B188">
            <v>2094.1008333333298</v>
          </cell>
          <cell r="C188">
            <v>45.017499999999998</v>
          </cell>
          <cell r="D188">
            <v>4</v>
          </cell>
        </row>
        <row r="189">
          <cell r="B189">
            <v>2630.4309166666599</v>
          </cell>
          <cell r="C189">
            <v>79.766666666666595</v>
          </cell>
          <cell r="D189">
            <v>4</v>
          </cell>
        </row>
        <row r="190">
          <cell r="B190">
            <v>1754.1857499999901</v>
          </cell>
          <cell r="C190">
            <v>40.561666666666603</v>
          </cell>
          <cell r="D190">
            <v>4</v>
          </cell>
        </row>
        <row r="191">
          <cell r="B191">
            <v>1884.8855454545401</v>
          </cell>
          <cell r="C191">
            <v>47.821818181818102</v>
          </cell>
          <cell r="D191">
            <v>4</v>
          </cell>
        </row>
        <row r="192">
          <cell r="B192">
            <v>1949.35475</v>
          </cell>
          <cell r="C192">
            <v>43.174583333333302</v>
          </cell>
          <cell r="D192">
            <v>4</v>
          </cell>
        </row>
        <row r="193">
          <cell r="B193">
            <v>2305.1105416666601</v>
          </cell>
          <cell r="C193">
            <v>54.176666666666598</v>
          </cell>
          <cell r="D193">
            <v>4</v>
          </cell>
        </row>
        <row r="194">
          <cell r="B194">
            <v>2093.9851249999901</v>
          </cell>
          <cell r="C194">
            <v>49.405416666666603</v>
          </cell>
          <cell r="D194">
            <v>4</v>
          </cell>
        </row>
        <row r="195">
          <cell r="B195">
            <v>2421.5386249999901</v>
          </cell>
          <cell r="C195">
            <v>73.729583333333295</v>
          </cell>
          <cell r="D195">
            <v>4</v>
          </cell>
        </row>
        <row r="196">
          <cell r="B196">
            <v>1716.26629166666</v>
          </cell>
          <cell r="C196">
            <v>44.014999999999901</v>
          </cell>
          <cell r="D196">
            <v>4</v>
          </cell>
        </row>
        <row r="197">
          <cell r="B197">
            <v>1981.6607083333299</v>
          </cell>
          <cell r="C197">
            <v>51.409583333333302</v>
          </cell>
          <cell r="D197">
            <v>4</v>
          </cell>
        </row>
        <row r="198">
          <cell r="B198">
            <v>1874.97291666666</v>
          </cell>
          <cell r="C198">
            <v>47.154583333333299</v>
          </cell>
          <cell r="D198">
            <v>4</v>
          </cell>
        </row>
        <row r="199">
          <cell r="B199">
            <v>2096.9939999999901</v>
          </cell>
          <cell r="C199">
            <v>65.525416666666601</v>
          </cell>
          <cell r="D199">
            <v>4</v>
          </cell>
        </row>
        <row r="200">
          <cell r="B200">
            <v>1859.7716666666599</v>
          </cell>
          <cell r="C200">
            <v>61.518333333333302</v>
          </cell>
          <cell r="D200">
            <v>4</v>
          </cell>
        </row>
        <row r="201">
          <cell r="B201">
            <v>2115.2125000000001</v>
          </cell>
          <cell r="C201">
            <v>79.883750000000006</v>
          </cell>
          <cell r="D201">
            <v>4</v>
          </cell>
        </row>
        <row r="202">
          <cell r="B202">
            <v>2080.5575833333301</v>
          </cell>
          <cell r="C202">
            <v>53.233749999999901</v>
          </cell>
          <cell r="D202">
            <v>4</v>
          </cell>
        </row>
        <row r="203">
          <cell r="B203">
            <v>2572.0059999999999</v>
          </cell>
          <cell r="C203">
            <v>88.894999999999996</v>
          </cell>
          <cell r="D203">
            <v>4</v>
          </cell>
        </row>
        <row r="204">
          <cell r="B204">
            <v>1915.4982</v>
          </cell>
          <cell r="C204">
            <v>28.648499999999999</v>
          </cell>
          <cell r="D204">
            <v>4</v>
          </cell>
        </row>
        <row r="205">
          <cell r="B205">
            <v>2139.759</v>
          </cell>
          <cell r="C205">
            <v>44.792916666666599</v>
          </cell>
          <cell r="D205">
            <v>4</v>
          </cell>
        </row>
        <row r="206">
          <cell r="B206">
            <v>1821.2655833333299</v>
          </cell>
          <cell r="C206">
            <v>47.22625</v>
          </cell>
          <cell r="D206">
            <v>4</v>
          </cell>
        </row>
        <row r="207">
          <cell r="B207">
            <v>2098.1899166666599</v>
          </cell>
          <cell r="C207">
            <v>49.3720833333333</v>
          </cell>
          <cell r="D207">
            <v>4</v>
          </cell>
        </row>
        <row r="208">
          <cell r="B208">
            <v>1740.50766666666</v>
          </cell>
          <cell r="C208">
            <v>51.491666666666603</v>
          </cell>
          <cell r="D208">
            <v>4</v>
          </cell>
        </row>
        <row r="209">
          <cell r="B209">
            <v>2164.19929166666</v>
          </cell>
          <cell r="C209">
            <v>53.55</v>
          </cell>
          <cell r="D209">
            <v>4</v>
          </cell>
        </row>
        <row r="210">
          <cell r="B210">
            <v>2045.9454166666601</v>
          </cell>
          <cell r="C210">
            <v>52.564166666666601</v>
          </cell>
          <cell r="D210">
            <v>4</v>
          </cell>
        </row>
        <row r="211">
          <cell r="B211">
            <v>2398.56170833333</v>
          </cell>
          <cell r="C211">
            <v>56.3049999999999</v>
          </cell>
          <cell r="D211">
            <v>4</v>
          </cell>
        </row>
        <row r="212">
          <cell r="B212">
            <v>2048.9234999999999</v>
          </cell>
          <cell r="C212">
            <v>50.992916666666602</v>
          </cell>
          <cell r="D212">
            <v>4</v>
          </cell>
        </row>
        <row r="213">
          <cell r="B213">
            <v>2373.5059999999999</v>
          </cell>
          <cell r="C213">
            <v>54.992916666666602</v>
          </cell>
          <cell r="D213">
            <v>4</v>
          </cell>
        </row>
        <row r="214">
          <cell r="B214">
            <v>1995.30845833333</v>
          </cell>
          <cell r="C214">
            <v>50.9091666666666</v>
          </cell>
          <cell r="D214">
            <v>4</v>
          </cell>
        </row>
        <row r="215">
          <cell r="B215">
            <v>2278.0785833333298</v>
          </cell>
          <cell r="C215">
            <v>50.233333333333299</v>
          </cell>
          <cell r="D215">
            <v>4</v>
          </cell>
        </row>
        <row r="216">
          <cell r="B216">
            <v>1923.8526666666601</v>
          </cell>
          <cell r="C216">
            <v>45.06</v>
          </cell>
          <cell r="D216">
            <v>4</v>
          </cell>
        </row>
        <row r="217">
          <cell r="B217">
            <v>2298.48358333333</v>
          </cell>
          <cell r="C217">
            <v>48.699583333333301</v>
          </cell>
          <cell r="D217">
            <v>4</v>
          </cell>
        </row>
        <row r="218">
          <cell r="B218">
            <v>1924.03687499999</v>
          </cell>
          <cell r="C218">
            <v>48.758333333333297</v>
          </cell>
          <cell r="D218">
            <v>4</v>
          </cell>
        </row>
        <row r="219">
          <cell r="B219">
            <v>2205.9349166666598</v>
          </cell>
          <cell r="C219">
            <v>48.168333333333301</v>
          </cell>
          <cell r="D219">
            <v>4</v>
          </cell>
        </row>
        <row r="220">
          <cell r="B220">
            <v>1731.95370833333</v>
          </cell>
          <cell r="C220">
            <v>50.261666666666599</v>
          </cell>
          <cell r="D220">
            <v>4</v>
          </cell>
        </row>
        <row r="221">
          <cell r="B221">
            <v>1932.3406666666599</v>
          </cell>
          <cell r="C221">
            <v>47.798333333333296</v>
          </cell>
          <cell r="D221">
            <v>4</v>
          </cell>
        </row>
        <row r="222">
          <cell r="B222">
            <v>1618.6572916666601</v>
          </cell>
          <cell r="C222">
            <v>49.244166666666601</v>
          </cell>
          <cell r="D222">
            <v>4</v>
          </cell>
        </row>
        <row r="223">
          <cell r="B223">
            <v>1923.4404583333301</v>
          </cell>
          <cell r="C223">
            <v>50.734583333333298</v>
          </cell>
          <cell r="D223">
            <v>4</v>
          </cell>
        </row>
        <row r="224">
          <cell r="B224">
            <v>1879.78416666666</v>
          </cell>
          <cell r="C224">
            <v>53.69</v>
          </cell>
          <cell r="D224">
            <v>4</v>
          </cell>
        </row>
        <row r="225">
          <cell r="B225">
            <v>2109.7046666666602</v>
          </cell>
          <cell r="C225">
            <v>53.271666666666597</v>
          </cell>
          <cell r="D225">
            <v>4</v>
          </cell>
        </row>
        <row r="226">
          <cell r="B226">
            <v>1805.62670833333</v>
          </cell>
          <cell r="C226">
            <v>49.4508333333333</v>
          </cell>
          <cell r="D226">
            <v>4</v>
          </cell>
        </row>
        <row r="227">
          <cell r="B227">
            <v>2094.1961249999999</v>
          </cell>
          <cell r="C227">
            <v>52.059166666666599</v>
          </cell>
          <cell r="D227">
            <v>4</v>
          </cell>
        </row>
        <row r="228">
          <cell r="B228">
            <v>1835.2183333333301</v>
          </cell>
          <cell r="C228">
            <v>37.89</v>
          </cell>
          <cell r="D228">
            <v>4</v>
          </cell>
        </row>
        <row r="229">
          <cell r="B229">
            <v>2135.9254999999998</v>
          </cell>
          <cell r="C229">
            <v>45.816666666666599</v>
          </cell>
          <cell r="D229">
            <v>4</v>
          </cell>
        </row>
        <row r="230">
          <cell r="B230">
            <v>1650.9535000000001</v>
          </cell>
          <cell r="C230">
            <v>36.757083333333298</v>
          </cell>
          <cell r="D230">
            <v>4</v>
          </cell>
        </row>
        <row r="231">
          <cell r="B231">
            <v>1909.9368750000001</v>
          </cell>
          <cell r="C231">
            <v>44.214583333333302</v>
          </cell>
          <cell r="D231">
            <v>4</v>
          </cell>
        </row>
        <row r="232">
          <cell r="B232">
            <v>1819.76733333333</v>
          </cell>
          <cell r="C232">
            <v>49.384583333333303</v>
          </cell>
          <cell r="D232">
            <v>4</v>
          </cell>
        </row>
        <row r="233">
          <cell r="B233">
            <v>2076.1788333333302</v>
          </cell>
          <cell r="C233">
            <v>48.080416666666601</v>
          </cell>
          <cell r="D233">
            <v>4</v>
          </cell>
        </row>
        <row r="234">
          <cell r="B234">
            <v>1647.1206666666601</v>
          </cell>
          <cell r="C234">
            <v>52.469583333333297</v>
          </cell>
          <cell r="D234">
            <v>4</v>
          </cell>
        </row>
        <row r="235">
          <cell r="B235">
            <v>1907.8098749999999</v>
          </cell>
          <cell r="C235">
            <v>53.402916666666599</v>
          </cell>
          <cell r="D235">
            <v>4</v>
          </cell>
        </row>
        <row r="236">
          <cell r="B236">
            <v>1546.12645833333</v>
          </cell>
          <cell r="C236">
            <v>39.446249999999999</v>
          </cell>
          <cell r="D236">
            <v>4</v>
          </cell>
        </row>
        <row r="237">
          <cell r="B237">
            <v>1858.03879166666</v>
          </cell>
          <cell r="C237">
            <v>47.963333333333303</v>
          </cell>
          <cell r="D237">
            <v>4</v>
          </cell>
        </row>
        <row r="238">
          <cell r="B238">
            <v>1922.3710000000001</v>
          </cell>
          <cell r="C238">
            <v>42.502222222222201</v>
          </cell>
          <cell r="D238">
            <v>4</v>
          </cell>
        </row>
        <row r="239">
          <cell r="B239">
            <v>2112.4864583333301</v>
          </cell>
          <cell r="C239">
            <v>44.941666666666599</v>
          </cell>
          <cell r="D239">
            <v>4</v>
          </cell>
        </row>
        <row r="240">
          <cell r="B240">
            <v>2040.2557142857099</v>
          </cell>
          <cell r="C240">
            <v>45.204285714285703</v>
          </cell>
          <cell r="D240">
            <v>4</v>
          </cell>
        </row>
        <row r="241">
          <cell r="B241">
            <v>2149.3773333333302</v>
          </cell>
          <cell r="C241">
            <v>48.322083333333303</v>
          </cell>
          <cell r="D241">
            <v>4</v>
          </cell>
        </row>
        <row r="242">
          <cell r="B242">
            <v>1816.9179999999999</v>
          </cell>
          <cell r="C242">
            <v>44.181666666666601</v>
          </cell>
          <cell r="D242">
            <v>5</v>
          </cell>
        </row>
        <row r="243">
          <cell r="B243">
            <v>2432.2733181818098</v>
          </cell>
          <cell r="C243">
            <v>79.288727272727201</v>
          </cell>
          <cell r="D243">
            <v>5</v>
          </cell>
        </row>
        <row r="244">
          <cell r="B244">
            <v>2029.36579166666</v>
          </cell>
          <cell r="C244">
            <v>51.941249999999997</v>
          </cell>
          <cell r="D244">
            <v>5</v>
          </cell>
        </row>
        <row r="245">
          <cell r="B245">
            <v>2417.7076666666599</v>
          </cell>
          <cell r="C245">
            <v>49.0996666666666</v>
          </cell>
          <cell r="D245">
            <v>5</v>
          </cell>
        </row>
        <row r="246">
          <cell r="B246">
            <v>1971.1330416666599</v>
          </cell>
          <cell r="C246">
            <v>66.743333333333297</v>
          </cell>
          <cell r="D246">
            <v>5</v>
          </cell>
        </row>
        <row r="247">
          <cell r="B247">
            <v>2307.2817083333298</v>
          </cell>
          <cell r="C247">
            <v>59.953249999999997</v>
          </cell>
          <cell r="D247">
            <v>5</v>
          </cell>
        </row>
        <row r="248">
          <cell r="B248">
            <v>2072.0460416666601</v>
          </cell>
          <cell r="C248">
            <v>48.052500000000002</v>
          </cell>
          <cell r="D248">
            <v>5</v>
          </cell>
        </row>
        <row r="249">
          <cell r="B249">
            <v>2325.5537083333302</v>
          </cell>
          <cell r="C249">
            <v>43.413333333333298</v>
          </cell>
          <cell r="D249">
            <v>5</v>
          </cell>
        </row>
        <row r="250">
          <cell r="B250">
            <v>1682.53033333333</v>
          </cell>
          <cell r="C250">
            <v>41.137499999999903</v>
          </cell>
          <cell r="D250">
            <v>5</v>
          </cell>
        </row>
        <row r="251">
          <cell r="B251">
            <v>1845.6923750000001</v>
          </cell>
          <cell r="C251">
            <v>54.3541666666666</v>
          </cell>
          <cell r="D251">
            <v>5</v>
          </cell>
        </row>
        <row r="252">
          <cell r="B252">
            <v>1947.2274583333301</v>
          </cell>
          <cell r="C252">
            <v>50.5133333333333</v>
          </cell>
          <cell r="D252">
            <v>5</v>
          </cell>
        </row>
        <row r="253">
          <cell r="B253">
            <v>2272.6708333333299</v>
          </cell>
          <cell r="C253">
            <v>59.321666666666601</v>
          </cell>
          <cell r="D253">
            <v>5</v>
          </cell>
        </row>
        <row r="254">
          <cell r="B254">
            <v>2162.9690416666599</v>
          </cell>
          <cell r="C254">
            <v>70.624166666666596</v>
          </cell>
          <cell r="D254">
            <v>5</v>
          </cell>
        </row>
        <row r="255">
          <cell r="B255">
            <v>2396.8091666666601</v>
          </cell>
          <cell r="C255">
            <v>75.650833333333296</v>
          </cell>
          <cell r="D255">
            <v>5</v>
          </cell>
        </row>
        <row r="256">
          <cell r="B256">
            <v>1959.90287499999</v>
          </cell>
          <cell r="C256">
            <v>48.5474999999999</v>
          </cell>
          <cell r="D256">
            <v>5</v>
          </cell>
        </row>
        <row r="257">
          <cell r="B257">
            <v>2223.83566666666</v>
          </cell>
          <cell r="C257">
            <v>45.350833333333298</v>
          </cell>
          <cell r="D257">
            <v>5</v>
          </cell>
        </row>
        <row r="258">
          <cell r="B258">
            <v>1947.63870833333</v>
          </cell>
          <cell r="C258">
            <v>47.290833333333303</v>
          </cell>
          <cell r="D258">
            <v>5</v>
          </cell>
        </row>
        <row r="259">
          <cell r="B259">
            <v>2195.3652916666601</v>
          </cell>
          <cell r="C259">
            <v>60.935416666666598</v>
          </cell>
          <cell r="D259">
            <v>5</v>
          </cell>
        </row>
        <row r="260">
          <cell r="B260">
            <v>1752.35545833333</v>
          </cell>
          <cell r="C260">
            <v>60.887916666666598</v>
          </cell>
          <cell r="D260">
            <v>5</v>
          </cell>
        </row>
        <row r="261">
          <cell r="B261">
            <v>1953.0465833333301</v>
          </cell>
          <cell r="C261">
            <v>73.694583333333298</v>
          </cell>
          <cell r="D261">
            <v>5</v>
          </cell>
        </row>
        <row r="262">
          <cell r="B262">
            <v>2006.93199999999</v>
          </cell>
          <cell r="C262">
            <v>57.995833333333302</v>
          </cell>
          <cell r="D262">
            <v>5</v>
          </cell>
        </row>
        <row r="263">
          <cell r="B263">
            <v>2167.6819583333299</v>
          </cell>
          <cell r="C263">
            <v>49.681249999999999</v>
          </cell>
          <cell r="D263">
            <v>5</v>
          </cell>
        </row>
        <row r="264">
          <cell r="B264">
            <v>2025.9698333333299</v>
          </cell>
          <cell r="C264">
            <v>28.802777777777699</v>
          </cell>
          <cell r="D264">
            <v>5</v>
          </cell>
        </row>
        <row r="265">
          <cell r="B265">
            <v>2364.0405416666599</v>
          </cell>
          <cell r="C265">
            <v>57.887916666666598</v>
          </cell>
          <cell r="D265">
            <v>5</v>
          </cell>
        </row>
        <row r="266">
          <cell r="B266">
            <v>1953.5266875</v>
          </cell>
          <cell r="C266">
            <v>34.658124999999998</v>
          </cell>
          <cell r="D266">
            <v>5</v>
          </cell>
        </row>
        <row r="267">
          <cell r="B267">
            <v>2081.5011666666601</v>
          </cell>
          <cell r="C267">
            <v>42.6458333333333</v>
          </cell>
          <cell r="D267">
            <v>5</v>
          </cell>
        </row>
        <row r="268">
          <cell r="B268">
            <v>1833.8292916666601</v>
          </cell>
          <cell r="C268">
            <v>38.750833333333297</v>
          </cell>
          <cell r="D268">
            <v>5</v>
          </cell>
        </row>
        <row r="269">
          <cell r="B269">
            <v>2114.1895</v>
          </cell>
          <cell r="C269">
            <v>44.832083333333301</v>
          </cell>
          <cell r="D269">
            <v>5</v>
          </cell>
        </row>
        <row r="270">
          <cell r="B270">
            <v>1983.90711111111</v>
          </cell>
          <cell r="C270">
            <v>37.403888888888801</v>
          </cell>
          <cell r="D270">
            <v>5</v>
          </cell>
        </row>
        <row r="271">
          <cell r="B271">
            <v>2093.3930833333302</v>
          </cell>
          <cell r="C271">
            <v>46.276249999999997</v>
          </cell>
          <cell r="D271">
            <v>5</v>
          </cell>
        </row>
        <row r="272">
          <cell r="B272">
            <v>1989.1543750000001</v>
          </cell>
          <cell r="C272">
            <v>37.748750000000001</v>
          </cell>
          <cell r="D272">
            <v>5</v>
          </cell>
        </row>
        <row r="273">
          <cell r="B273">
            <v>2151.98383333333</v>
          </cell>
          <cell r="C273">
            <v>46.262083333333301</v>
          </cell>
          <cell r="D273">
            <v>5</v>
          </cell>
        </row>
        <row r="274">
          <cell r="B274">
            <v>1885.0945454545399</v>
          </cell>
          <cell r="C274">
            <v>39.879090909090898</v>
          </cell>
          <cell r="D274">
            <v>5</v>
          </cell>
        </row>
        <row r="275">
          <cell r="B275">
            <v>2100.1242499999998</v>
          </cell>
          <cell r="C275">
            <v>47.372916666666598</v>
          </cell>
          <cell r="D275">
            <v>5</v>
          </cell>
        </row>
        <row r="276">
          <cell r="B276">
            <v>1702.1761818181801</v>
          </cell>
          <cell r="C276">
            <v>40.558181818181801</v>
          </cell>
          <cell r="D276">
            <v>5</v>
          </cell>
        </row>
        <row r="277">
          <cell r="B277">
            <v>1951.5956249999999</v>
          </cell>
          <cell r="C277">
            <v>53.550416666666599</v>
          </cell>
          <cell r="D277">
            <v>5</v>
          </cell>
        </row>
        <row r="278">
          <cell r="B278">
            <v>1599.57408333333</v>
          </cell>
          <cell r="C278">
            <v>47.153750000000002</v>
          </cell>
          <cell r="D278">
            <v>5</v>
          </cell>
        </row>
        <row r="279">
          <cell r="B279">
            <v>1928.0886666666599</v>
          </cell>
          <cell r="C279">
            <v>54.608333333333299</v>
          </cell>
          <cell r="D279">
            <v>5</v>
          </cell>
        </row>
        <row r="280">
          <cell r="B280">
            <v>1874.05004166666</v>
          </cell>
          <cell r="C280">
            <v>50.127083333333303</v>
          </cell>
          <cell r="D280">
            <v>5</v>
          </cell>
        </row>
        <row r="281">
          <cell r="B281">
            <v>2228.79675</v>
          </cell>
          <cell r="C281">
            <v>49.530833333333298</v>
          </cell>
          <cell r="D281">
            <v>5</v>
          </cell>
        </row>
        <row r="282">
          <cell r="B282">
            <v>1865.50854166666</v>
          </cell>
          <cell r="C282">
            <v>38.462499999999999</v>
          </cell>
          <cell r="D282">
            <v>5</v>
          </cell>
        </row>
        <row r="283">
          <cell r="B283">
            <v>2147.9385416666601</v>
          </cell>
          <cell r="C283">
            <v>47.275416666666601</v>
          </cell>
          <cell r="D283">
            <v>5</v>
          </cell>
        </row>
        <row r="284">
          <cell r="B284">
            <v>1896.82779166666</v>
          </cell>
          <cell r="C284">
            <v>45.832500000000003</v>
          </cell>
          <cell r="D284">
            <v>5</v>
          </cell>
        </row>
        <row r="285">
          <cell r="B285">
            <v>2179.9699166666601</v>
          </cell>
          <cell r="C285">
            <v>50.742916666666602</v>
          </cell>
          <cell r="D285">
            <v>5</v>
          </cell>
        </row>
        <row r="286">
          <cell r="B286">
            <v>1908.9708333333299</v>
          </cell>
          <cell r="C286">
            <v>46.262499999999903</v>
          </cell>
          <cell r="D286">
            <v>5</v>
          </cell>
        </row>
        <row r="287">
          <cell r="B287">
            <v>2201.0394166666601</v>
          </cell>
          <cell r="C287">
            <v>49.195</v>
          </cell>
          <cell r="D287">
            <v>5</v>
          </cell>
        </row>
        <row r="288">
          <cell r="B288">
            <v>1941.4735416666599</v>
          </cell>
          <cell r="C288">
            <v>37.257083333333298</v>
          </cell>
          <cell r="D288">
            <v>5</v>
          </cell>
        </row>
        <row r="289">
          <cell r="B289">
            <v>2156.9471250000001</v>
          </cell>
          <cell r="C289">
            <v>43.033333333333303</v>
          </cell>
          <cell r="D289">
            <v>5</v>
          </cell>
        </row>
        <row r="290">
          <cell r="B290">
            <v>1900.7242857142801</v>
          </cell>
          <cell r="C290">
            <v>39.896428571428501</v>
          </cell>
          <cell r="D290">
            <v>5</v>
          </cell>
        </row>
        <row r="291">
          <cell r="B291">
            <v>1990.6963333333299</v>
          </cell>
          <cell r="C291">
            <v>53.087499999999999</v>
          </cell>
          <cell r="D291">
            <v>5</v>
          </cell>
        </row>
        <row r="292">
          <cell r="B292">
            <v>1641.170875</v>
          </cell>
          <cell r="C292">
            <v>44.002499999999998</v>
          </cell>
          <cell r="D292">
            <v>5</v>
          </cell>
        </row>
        <row r="293">
          <cell r="B293">
            <v>1928.3489999999999</v>
          </cell>
          <cell r="C293">
            <v>50.586666666666602</v>
          </cell>
          <cell r="D293">
            <v>5</v>
          </cell>
        </row>
        <row r="294">
          <cell r="B294">
            <v>1902.70066666666</v>
          </cell>
          <cell r="C294">
            <v>46.027083333333302</v>
          </cell>
          <cell r="D294">
            <v>5</v>
          </cell>
        </row>
        <row r="295">
          <cell r="B295">
            <v>2189.06766666666</v>
          </cell>
          <cell r="C295">
            <v>51.392916666666601</v>
          </cell>
          <cell r="D295">
            <v>5</v>
          </cell>
        </row>
        <row r="296">
          <cell r="B296">
            <v>1932.2342083333299</v>
          </cell>
          <cell r="C296">
            <v>46.5908333333333</v>
          </cell>
          <cell r="D296">
            <v>5</v>
          </cell>
        </row>
        <row r="297">
          <cell r="B297">
            <v>2221.4512083333302</v>
          </cell>
          <cell r="C297">
            <v>54.303750000000001</v>
          </cell>
          <cell r="D297">
            <v>5</v>
          </cell>
        </row>
        <row r="298">
          <cell r="B298">
            <v>1911.44145833333</v>
          </cell>
          <cell r="C298">
            <v>45.068750000000001</v>
          </cell>
          <cell r="D298">
            <v>5</v>
          </cell>
        </row>
        <row r="299">
          <cell r="B299">
            <v>2154.5671666666599</v>
          </cell>
          <cell r="C299">
            <v>42.706249999999997</v>
          </cell>
          <cell r="D299">
            <v>5</v>
          </cell>
        </row>
        <row r="300">
          <cell r="B300">
            <v>2086.4557222222202</v>
          </cell>
          <cell r="C300">
            <v>35.205555555555499</v>
          </cell>
          <cell r="D300">
            <v>5</v>
          </cell>
        </row>
        <row r="301">
          <cell r="B301">
            <v>2375.8916249999902</v>
          </cell>
          <cell r="C301">
            <v>49.220833333333303</v>
          </cell>
          <cell r="D301">
            <v>5</v>
          </cell>
        </row>
        <row r="302">
          <cell r="B302">
            <v>2278.90968749999</v>
          </cell>
          <cell r="C302">
            <v>42.534374999999997</v>
          </cell>
          <cell r="D302">
            <v>5</v>
          </cell>
        </row>
        <row r="303">
          <cell r="B303">
            <v>2414.6731818181802</v>
          </cell>
          <cell r="C303">
            <v>49.414090909090902</v>
          </cell>
          <cell r="D303">
            <v>5</v>
          </cell>
        </row>
        <row r="304">
          <cell r="B304">
            <v>1976.13129999999</v>
          </cell>
          <cell r="C304">
            <v>53.580699999999901</v>
          </cell>
          <cell r="D304">
            <v>6</v>
          </cell>
        </row>
        <row r="305">
          <cell r="B305">
            <v>2665.5086249999999</v>
          </cell>
          <cell r="C305">
            <v>84.922083333333305</v>
          </cell>
          <cell r="D305">
            <v>6</v>
          </cell>
        </row>
        <row r="306">
          <cell r="B306">
            <v>2063.6120000000001</v>
          </cell>
          <cell r="C306">
            <v>39.346999999999902</v>
          </cell>
          <cell r="D306">
            <v>6</v>
          </cell>
        </row>
        <row r="307">
          <cell r="B307">
            <v>2220.75304166666</v>
          </cell>
          <cell r="C307">
            <v>43.315916666666602</v>
          </cell>
          <cell r="D307">
            <v>6</v>
          </cell>
        </row>
        <row r="308">
          <cell r="B308">
            <v>2043.6455000000001</v>
          </cell>
          <cell r="C308">
            <v>47.9022222222222</v>
          </cell>
          <cell r="D308">
            <v>6</v>
          </cell>
        </row>
        <row r="309">
          <cell r="B309">
            <v>2350.2772916666599</v>
          </cell>
          <cell r="C309">
            <v>54.980166666666598</v>
          </cell>
          <cell r="D309">
            <v>6</v>
          </cell>
        </row>
        <row r="310">
          <cell r="B310">
            <v>1895.89842857142</v>
          </cell>
          <cell r="C310">
            <v>35.089999999999897</v>
          </cell>
          <cell r="D310">
            <v>6</v>
          </cell>
        </row>
        <row r="311">
          <cell r="B311">
            <v>2092.5697499999901</v>
          </cell>
          <cell r="C311">
            <v>41.228333333333303</v>
          </cell>
          <cell r="D311">
            <v>6</v>
          </cell>
        </row>
        <row r="312">
          <cell r="B312">
            <v>1798.14591666666</v>
          </cell>
          <cell r="C312">
            <v>48.412916666666597</v>
          </cell>
          <cell r="D312">
            <v>6</v>
          </cell>
        </row>
        <row r="313">
          <cell r="B313">
            <v>2105.5673333333302</v>
          </cell>
          <cell r="C313">
            <v>49.219999999999899</v>
          </cell>
          <cell r="D313">
            <v>6</v>
          </cell>
        </row>
        <row r="314">
          <cell r="B314">
            <v>1923.17379166666</v>
          </cell>
          <cell r="C314">
            <v>51.047083333333298</v>
          </cell>
          <cell r="D314">
            <v>6</v>
          </cell>
        </row>
        <row r="315">
          <cell r="B315">
            <v>2208.3795416666599</v>
          </cell>
          <cell r="C315">
            <v>53.327916666666603</v>
          </cell>
          <cell r="D315">
            <v>6</v>
          </cell>
        </row>
        <row r="316">
          <cell r="B316">
            <v>1958.0631249999999</v>
          </cell>
          <cell r="C316">
            <v>46.842500000000001</v>
          </cell>
          <cell r="D316">
            <v>6</v>
          </cell>
        </row>
        <row r="317">
          <cell r="B317">
            <v>2245.5582083333302</v>
          </cell>
          <cell r="C317">
            <v>56.6724999999999</v>
          </cell>
          <cell r="D317">
            <v>6</v>
          </cell>
        </row>
        <row r="318">
          <cell r="B318">
            <v>1918.86162499999</v>
          </cell>
          <cell r="C318">
            <v>42.86</v>
          </cell>
          <cell r="D318">
            <v>6</v>
          </cell>
        </row>
        <row r="319">
          <cell r="B319">
            <v>2000.08429166666</v>
          </cell>
          <cell r="C319">
            <v>53.180833333333297</v>
          </cell>
          <cell r="D319">
            <v>6</v>
          </cell>
        </row>
        <row r="320">
          <cell r="B320">
            <v>1909.68320833333</v>
          </cell>
          <cell r="C320">
            <v>40.827083333333299</v>
          </cell>
          <cell r="D320">
            <v>6</v>
          </cell>
        </row>
        <row r="321">
          <cell r="B321">
            <v>2065.2884583333298</v>
          </cell>
          <cell r="C321">
            <v>51.916249999999998</v>
          </cell>
          <cell r="D321">
            <v>6</v>
          </cell>
        </row>
        <row r="322">
          <cell r="B322">
            <v>1660.33879166666</v>
          </cell>
          <cell r="C322">
            <v>58.307499999999997</v>
          </cell>
          <cell r="D322">
            <v>6</v>
          </cell>
        </row>
        <row r="323">
          <cell r="B323">
            <v>1883.58904166666</v>
          </cell>
          <cell r="C323">
            <v>79.133749999999907</v>
          </cell>
          <cell r="D323">
            <v>6</v>
          </cell>
        </row>
        <row r="324">
          <cell r="B324">
            <v>1905.7972916666599</v>
          </cell>
          <cell r="C324">
            <v>52.497499999999903</v>
          </cell>
          <cell r="D324">
            <v>6</v>
          </cell>
        </row>
        <row r="325">
          <cell r="B325">
            <v>2126.8541249999998</v>
          </cell>
          <cell r="C325">
            <v>47.962916666666601</v>
          </cell>
          <cell r="D325">
            <v>6</v>
          </cell>
        </row>
        <row r="326">
          <cell r="B326">
            <v>2100.2164583333301</v>
          </cell>
          <cell r="C326">
            <v>62.541249999999899</v>
          </cell>
          <cell r="D326">
            <v>6</v>
          </cell>
        </row>
        <row r="327">
          <cell r="B327">
            <v>2545.1474166666599</v>
          </cell>
          <cell r="C327">
            <v>79.1875</v>
          </cell>
          <cell r="D327">
            <v>6</v>
          </cell>
        </row>
        <row r="328">
          <cell r="B328">
            <v>2023.9495833333301</v>
          </cell>
          <cell r="C328">
            <v>38.7470833333333</v>
          </cell>
          <cell r="D328">
            <v>6</v>
          </cell>
        </row>
        <row r="329">
          <cell r="B329">
            <v>2276.0501250000002</v>
          </cell>
          <cell r="C329">
            <v>49.417083333333302</v>
          </cell>
          <cell r="D329">
            <v>6</v>
          </cell>
        </row>
        <row r="330">
          <cell r="B330">
            <v>1991.1601250000001</v>
          </cell>
          <cell r="C330">
            <v>41.010833333333302</v>
          </cell>
          <cell r="D330">
            <v>6</v>
          </cell>
        </row>
        <row r="331">
          <cell r="B331">
            <v>2287.9387083333299</v>
          </cell>
          <cell r="C331">
            <v>48.966249999999903</v>
          </cell>
          <cell r="D331">
            <v>6</v>
          </cell>
        </row>
        <row r="332">
          <cell r="B332">
            <v>1849.9232916666599</v>
          </cell>
          <cell r="C332">
            <v>46.856666666666598</v>
          </cell>
          <cell r="D332">
            <v>6</v>
          </cell>
        </row>
        <row r="333">
          <cell r="B333">
            <v>2194.1292083333301</v>
          </cell>
          <cell r="C333">
            <v>60.067499999999903</v>
          </cell>
          <cell r="D333">
            <v>6</v>
          </cell>
        </row>
        <row r="334">
          <cell r="B334">
            <v>1790.3879583333301</v>
          </cell>
          <cell r="C334">
            <v>46.485833333333296</v>
          </cell>
          <cell r="D334">
            <v>6</v>
          </cell>
        </row>
        <row r="335">
          <cell r="B335">
            <v>2141.3363749999999</v>
          </cell>
          <cell r="C335">
            <v>63.379999999999903</v>
          </cell>
          <cell r="D335">
            <v>6</v>
          </cell>
        </row>
        <row r="336">
          <cell r="B336">
            <v>2057.9334999999901</v>
          </cell>
          <cell r="C336">
            <v>56.775833333333303</v>
          </cell>
          <cell r="D336">
            <v>6</v>
          </cell>
        </row>
        <row r="337">
          <cell r="B337">
            <v>2406.0681666666601</v>
          </cell>
          <cell r="C337">
            <v>71.761666666666599</v>
          </cell>
          <cell r="D337">
            <v>6</v>
          </cell>
        </row>
        <row r="338">
          <cell r="B338">
            <v>2095.8654166666602</v>
          </cell>
          <cell r="C338">
            <v>57.215416666666599</v>
          </cell>
          <cell r="D338">
            <v>6</v>
          </cell>
        </row>
        <row r="339">
          <cell r="B339">
            <v>2445.3009999999999</v>
          </cell>
          <cell r="C339">
            <v>72.071666666666601</v>
          </cell>
          <cell r="D339">
            <v>6</v>
          </cell>
        </row>
        <row r="340">
          <cell r="B340">
            <v>2086.9225833333298</v>
          </cell>
          <cell r="C340">
            <v>55.789166666666603</v>
          </cell>
          <cell r="D340">
            <v>6</v>
          </cell>
        </row>
        <row r="341">
          <cell r="B341">
            <v>2370.00979166666</v>
          </cell>
          <cell r="C341">
            <v>57.0787499999999</v>
          </cell>
          <cell r="D341">
            <v>6</v>
          </cell>
        </row>
        <row r="342">
          <cell r="B342">
            <v>2085.0864166666602</v>
          </cell>
          <cell r="C342">
            <v>52.03875</v>
          </cell>
          <cell r="D342">
            <v>6</v>
          </cell>
        </row>
        <row r="343">
          <cell r="B343">
            <v>2395.16129166666</v>
          </cell>
          <cell r="C343">
            <v>57.935000000000002</v>
          </cell>
          <cell r="D343">
            <v>6</v>
          </cell>
        </row>
        <row r="344">
          <cell r="B344">
            <v>2235.5886666666602</v>
          </cell>
          <cell r="C344">
            <v>38.531111111111102</v>
          </cell>
          <cell r="D344">
            <v>6</v>
          </cell>
        </row>
        <row r="345">
          <cell r="B345">
            <v>2318.01045833333</v>
          </cell>
          <cell r="C345">
            <v>51.300416666666599</v>
          </cell>
          <cell r="D345">
            <v>6</v>
          </cell>
        </row>
        <row r="346">
          <cell r="B346">
            <v>2014.8761875</v>
          </cell>
          <cell r="C346">
            <v>35.748125000000002</v>
          </cell>
          <cell r="D346">
            <v>6</v>
          </cell>
        </row>
        <row r="347">
          <cell r="B347">
            <v>2078.2272499999999</v>
          </cell>
          <cell r="C347">
            <v>43.7841666666666</v>
          </cell>
          <cell r="D347">
            <v>6</v>
          </cell>
        </row>
        <row r="348">
          <cell r="B348">
            <v>1914.3522</v>
          </cell>
          <cell r="C348">
            <v>32.951000000000001</v>
          </cell>
          <cell r="D348">
            <v>6</v>
          </cell>
        </row>
        <row r="349">
          <cell r="B349">
            <v>2149.4061666666598</v>
          </cell>
          <cell r="C349">
            <v>45.659583333333302</v>
          </cell>
          <cell r="D349">
            <v>6</v>
          </cell>
        </row>
        <row r="350">
          <cell r="B350">
            <v>1990.1363181818101</v>
          </cell>
          <cell r="C350">
            <v>42.175909090909002</v>
          </cell>
          <cell r="D350">
            <v>6</v>
          </cell>
        </row>
        <row r="351">
          <cell r="B351">
            <v>2258.9283333333301</v>
          </cell>
          <cell r="C351">
            <v>45.818750000000001</v>
          </cell>
          <cell r="D351">
            <v>6</v>
          </cell>
        </row>
        <row r="352">
          <cell r="B352">
            <v>1961.3875</v>
          </cell>
          <cell r="C352">
            <v>45.181249999999999</v>
          </cell>
          <cell r="D352">
            <v>6</v>
          </cell>
        </row>
        <row r="353">
          <cell r="B353">
            <v>2335.6261249999998</v>
          </cell>
          <cell r="C353">
            <v>59.650833333333303</v>
          </cell>
          <cell r="D353">
            <v>6</v>
          </cell>
        </row>
        <row r="354">
          <cell r="B354">
            <v>2000.8362916666599</v>
          </cell>
          <cell r="C354">
            <v>53.089999999999897</v>
          </cell>
          <cell r="D354">
            <v>6</v>
          </cell>
        </row>
        <row r="355">
          <cell r="B355">
            <v>2338.0388749999902</v>
          </cell>
          <cell r="C355">
            <v>59.624166666666603</v>
          </cell>
          <cell r="D355">
            <v>6</v>
          </cell>
        </row>
        <row r="356">
          <cell r="B356">
            <v>2019.33712499999</v>
          </cell>
          <cell r="C356">
            <v>52.540833333333303</v>
          </cell>
          <cell r="D356">
            <v>6</v>
          </cell>
        </row>
        <row r="357">
          <cell r="B357">
            <v>2289.0407083333298</v>
          </cell>
          <cell r="C357">
            <v>52.706666666666599</v>
          </cell>
          <cell r="D357">
            <v>6</v>
          </cell>
        </row>
        <row r="358">
          <cell r="B358">
            <v>1994.4352083333299</v>
          </cell>
          <cell r="C358">
            <v>50.466250000000002</v>
          </cell>
          <cell r="D358">
            <v>6</v>
          </cell>
        </row>
        <row r="359">
          <cell r="B359">
            <v>2222.3777083333298</v>
          </cell>
          <cell r="C359">
            <v>57.713333333333303</v>
          </cell>
          <cell r="D359">
            <v>6</v>
          </cell>
        </row>
        <row r="360">
          <cell r="B360">
            <v>1792.535625</v>
          </cell>
          <cell r="C360">
            <v>33.4791666666666</v>
          </cell>
          <cell r="D360">
            <v>6</v>
          </cell>
        </row>
        <row r="361">
          <cell r="B361">
            <v>2035.47041666666</v>
          </cell>
          <cell r="C361">
            <v>48.625</v>
          </cell>
          <cell r="D361">
            <v>6</v>
          </cell>
        </row>
        <row r="362">
          <cell r="B362">
            <v>1825.59381249999</v>
          </cell>
          <cell r="C362">
            <v>34.729374999999997</v>
          </cell>
          <cell r="D362">
            <v>6</v>
          </cell>
        </row>
        <row r="363">
          <cell r="B363">
            <v>2076.4887916666598</v>
          </cell>
          <cell r="C363">
            <v>54.031249999999901</v>
          </cell>
          <cell r="D363">
            <v>6</v>
          </cell>
        </row>
        <row r="364">
          <cell r="B364">
            <v>2384.7628749999999</v>
          </cell>
          <cell r="C364">
            <v>80.355500000000006</v>
          </cell>
          <cell r="D364">
            <v>7</v>
          </cell>
        </row>
        <row r="365">
          <cell r="B365">
            <v>3175.5055000000002</v>
          </cell>
          <cell r="C365">
            <v>197.62691666666601</v>
          </cell>
          <cell r="D365">
            <v>7</v>
          </cell>
        </row>
        <row r="366">
          <cell r="B366">
            <v>1879.307</v>
          </cell>
          <cell r="C366">
            <v>38.401499999999999</v>
          </cell>
          <cell r="D366">
            <v>7</v>
          </cell>
        </row>
        <row r="367">
          <cell r="B367">
            <v>2233.8377500000001</v>
          </cell>
          <cell r="C367">
            <v>43.864916666666602</v>
          </cell>
          <cell r="D367">
            <v>7</v>
          </cell>
        </row>
        <row r="368">
          <cell r="B368">
            <v>2098.0626499999998</v>
          </cell>
          <cell r="C368">
            <v>44.829500000000003</v>
          </cell>
          <cell r="D368">
            <v>7</v>
          </cell>
        </row>
        <row r="369">
          <cell r="B369">
            <v>2477.5514583333302</v>
          </cell>
          <cell r="C369">
            <v>61.380749999999999</v>
          </cell>
          <cell r="D369">
            <v>7</v>
          </cell>
        </row>
        <row r="370">
          <cell r="B370">
            <v>1810.3757499999999</v>
          </cell>
          <cell r="C370">
            <v>26.107499999999899</v>
          </cell>
          <cell r="D370">
            <v>7</v>
          </cell>
        </row>
        <row r="371">
          <cell r="B371">
            <v>2138.3887916666599</v>
          </cell>
          <cell r="C371">
            <v>45.783333333333303</v>
          </cell>
          <cell r="D371">
            <v>7</v>
          </cell>
        </row>
        <row r="372">
          <cell r="B372">
            <v>1767.7639999999999</v>
          </cell>
          <cell r="C372">
            <v>51.353749999999998</v>
          </cell>
          <cell r="D372">
            <v>7</v>
          </cell>
        </row>
        <row r="373">
          <cell r="B373">
            <v>2166.1871000000001</v>
          </cell>
          <cell r="C373">
            <v>42.387</v>
          </cell>
          <cell r="D373">
            <v>7</v>
          </cell>
        </row>
        <row r="374">
          <cell r="B374">
            <v>1971.0527499999901</v>
          </cell>
          <cell r="C374">
            <v>52.655000000000001</v>
          </cell>
          <cell r="D374">
            <v>7</v>
          </cell>
        </row>
        <row r="375">
          <cell r="B375">
            <v>2203.1564166666599</v>
          </cell>
          <cell r="C375">
            <v>53.036666666666598</v>
          </cell>
          <cell r="D375">
            <v>7</v>
          </cell>
        </row>
        <row r="376">
          <cell r="B376">
            <v>1859.2815416666599</v>
          </cell>
          <cell r="C376">
            <v>36.664583333333297</v>
          </cell>
          <cell r="D376">
            <v>7</v>
          </cell>
        </row>
        <row r="377">
          <cell r="B377">
            <v>2249.0152916666598</v>
          </cell>
          <cell r="C377">
            <v>70.017499999999998</v>
          </cell>
          <cell r="D377">
            <v>7</v>
          </cell>
        </row>
        <row r="378">
          <cell r="B378">
            <v>1922.1611249999901</v>
          </cell>
          <cell r="C378">
            <v>45.737083333333302</v>
          </cell>
          <cell r="D378">
            <v>7</v>
          </cell>
        </row>
        <row r="379">
          <cell r="B379">
            <v>2221.432875</v>
          </cell>
          <cell r="C379">
            <v>47.952916666666603</v>
          </cell>
          <cell r="D379">
            <v>7</v>
          </cell>
        </row>
        <row r="380">
          <cell r="B380">
            <v>1745.8321249999999</v>
          </cell>
          <cell r="C380">
            <v>48.643333333333302</v>
          </cell>
          <cell r="D380">
            <v>7</v>
          </cell>
        </row>
        <row r="381">
          <cell r="B381">
            <v>2018.5865833333301</v>
          </cell>
          <cell r="C381">
            <v>53.9433333333333</v>
          </cell>
          <cell r="D381">
            <v>7</v>
          </cell>
        </row>
        <row r="382">
          <cell r="B382">
            <v>1857.62129166666</v>
          </cell>
          <cell r="C382">
            <v>78.154166666666598</v>
          </cell>
          <cell r="D382">
            <v>7</v>
          </cell>
        </row>
        <row r="383">
          <cell r="B383">
            <v>2091.5625416666599</v>
          </cell>
          <cell r="C383">
            <v>72.477916666666601</v>
          </cell>
          <cell r="D383">
            <v>7</v>
          </cell>
        </row>
        <row r="384">
          <cell r="B384">
            <v>1880.002375</v>
          </cell>
          <cell r="C384">
            <v>43.243333333333297</v>
          </cell>
          <cell r="D384">
            <v>7</v>
          </cell>
        </row>
        <row r="385">
          <cell r="B385">
            <v>2144.029</v>
          </cell>
          <cell r="C385">
            <v>67.462083333333297</v>
          </cell>
          <cell r="D385">
            <v>7</v>
          </cell>
        </row>
        <row r="386">
          <cell r="B386">
            <v>1942.2773749999999</v>
          </cell>
          <cell r="C386">
            <v>50.933333333333302</v>
          </cell>
          <cell r="D386">
            <v>7</v>
          </cell>
        </row>
        <row r="387">
          <cell r="B387">
            <v>2156.9050833333299</v>
          </cell>
          <cell r="C387">
            <v>50.860833333333296</v>
          </cell>
          <cell r="D387">
            <v>7</v>
          </cell>
        </row>
        <row r="388">
          <cell r="B388">
            <v>1863.51966666666</v>
          </cell>
          <cell r="C388">
            <v>46.814583333333303</v>
          </cell>
          <cell r="D388">
            <v>7</v>
          </cell>
        </row>
        <row r="389">
          <cell r="B389">
            <v>2113.2942083333301</v>
          </cell>
          <cell r="C389">
            <v>65.967083333333306</v>
          </cell>
          <cell r="D389">
            <v>7</v>
          </cell>
        </row>
        <row r="390">
          <cell r="B390">
            <v>1727.4197916666601</v>
          </cell>
          <cell r="C390">
            <v>52.462499999999999</v>
          </cell>
          <cell r="D390">
            <v>7</v>
          </cell>
        </row>
        <row r="391">
          <cell r="B391">
            <v>2095.5535</v>
          </cell>
          <cell r="C391">
            <v>67.153750000000002</v>
          </cell>
          <cell r="D391">
            <v>7</v>
          </cell>
        </row>
        <row r="392">
          <cell r="B392">
            <v>1967.7181249999901</v>
          </cell>
          <cell r="C392">
            <v>57.936250000000001</v>
          </cell>
          <cell r="D392">
            <v>7</v>
          </cell>
        </row>
        <row r="393">
          <cell r="B393">
            <v>2343.9105</v>
          </cell>
          <cell r="C393">
            <v>59.931666666666601</v>
          </cell>
          <cell r="D393">
            <v>7</v>
          </cell>
        </row>
        <row r="394">
          <cell r="B394">
            <v>2027.19783333333</v>
          </cell>
          <cell r="C394">
            <v>60.722499999999997</v>
          </cell>
          <cell r="D394">
            <v>7</v>
          </cell>
        </row>
        <row r="395">
          <cell r="B395">
            <v>2471.7156249999998</v>
          </cell>
          <cell r="C395">
            <v>59.856250000000003</v>
          </cell>
          <cell r="D395">
            <v>7</v>
          </cell>
        </row>
        <row r="396">
          <cell r="B396">
            <v>2030.9194583333301</v>
          </cell>
          <cell r="C396">
            <v>51.819999999999901</v>
          </cell>
          <cell r="D396">
            <v>7</v>
          </cell>
        </row>
        <row r="397">
          <cell r="B397">
            <v>2445.4532083333302</v>
          </cell>
          <cell r="C397">
            <v>76.141666666666595</v>
          </cell>
          <cell r="D397">
            <v>7</v>
          </cell>
        </row>
        <row r="398">
          <cell r="B398">
            <v>2128.7746666666599</v>
          </cell>
          <cell r="C398">
            <v>66.974999999999994</v>
          </cell>
          <cell r="D398">
            <v>7</v>
          </cell>
        </row>
        <row r="399">
          <cell r="B399">
            <v>2486.29025</v>
          </cell>
          <cell r="C399">
            <v>82.171666666666596</v>
          </cell>
          <cell r="D399">
            <v>7</v>
          </cell>
        </row>
        <row r="400">
          <cell r="B400">
            <v>2153.5862499999998</v>
          </cell>
          <cell r="C400">
            <v>50.0162499999999</v>
          </cell>
          <cell r="D400">
            <v>7</v>
          </cell>
        </row>
        <row r="401">
          <cell r="B401">
            <v>2445.9498749999998</v>
          </cell>
          <cell r="C401">
            <v>64.713333333333296</v>
          </cell>
          <cell r="D401">
            <v>7</v>
          </cell>
        </row>
        <row r="402">
          <cell r="B402">
            <v>1976.4664166666601</v>
          </cell>
          <cell r="C402">
            <v>44.022500000000001</v>
          </cell>
          <cell r="D402">
            <v>7</v>
          </cell>
        </row>
        <row r="403">
          <cell r="B403">
            <v>2273.79779166666</v>
          </cell>
          <cell r="C403">
            <v>54.5445833333333</v>
          </cell>
          <cell r="D403">
            <v>7</v>
          </cell>
        </row>
        <row r="404">
          <cell r="B404">
            <v>1887.0905416666601</v>
          </cell>
          <cell r="C404">
            <v>44.419166666666598</v>
          </cell>
          <cell r="D404">
            <v>7</v>
          </cell>
        </row>
        <row r="405">
          <cell r="B405">
            <v>2286.2764583333301</v>
          </cell>
          <cell r="C405">
            <v>74.711666666666602</v>
          </cell>
          <cell r="D405">
            <v>7</v>
          </cell>
        </row>
        <row r="406">
          <cell r="B406">
            <v>2117.26695833333</v>
          </cell>
          <cell r="C406">
            <v>43.5283333333333</v>
          </cell>
          <cell r="D406">
            <v>7</v>
          </cell>
        </row>
        <row r="407">
          <cell r="B407">
            <v>2382.9783333333298</v>
          </cell>
          <cell r="C407">
            <v>58.199583333333301</v>
          </cell>
          <cell r="D407">
            <v>7</v>
          </cell>
        </row>
        <row r="408">
          <cell r="B408">
            <v>2141.53866666666</v>
          </cell>
          <cell r="C408">
            <v>38.403888888888801</v>
          </cell>
          <cell r="D408">
            <v>7</v>
          </cell>
        </row>
        <row r="409">
          <cell r="B409">
            <v>2240.2341666666598</v>
          </cell>
          <cell r="C409">
            <v>48.528750000000002</v>
          </cell>
          <cell r="D409">
            <v>7</v>
          </cell>
        </row>
        <row r="410">
          <cell r="B410">
            <v>1878.19175</v>
          </cell>
          <cell r="C410">
            <v>45.454583333333296</v>
          </cell>
          <cell r="D410">
            <v>7</v>
          </cell>
        </row>
        <row r="411">
          <cell r="B411">
            <v>2191.5256250000002</v>
          </cell>
          <cell r="C411">
            <v>65.091249999999903</v>
          </cell>
          <cell r="D411">
            <v>7</v>
          </cell>
        </row>
        <row r="412">
          <cell r="B412">
            <v>1887.7463749999899</v>
          </cell>
          <cell r="C412">
            <v>53.253749999999997</v>
          </cell>
          <cell r="D412">
            <v>7</v>
          </cell>
        </row>
        <row r="413">
          <cell r="B413">
            <v>2213.9628333333299</v>
          </cell>
          <cell r="C413">
            <v>62.634999999999899</v>
          </cell>
          <cell r="D413">
            <v>7</v>
          </cell>
        </row>
        <row r="414">
          <cell r="B414">
            <v>1996.06308333333</v>
          </cell>
          <cell r="C414">
            <v>43.797916666666602</v>
          </cell>
          <cell r="D414">
            <v>7</v>
          </cell>
        </row>
        <row r="415">
          <cell r="B415">
            <v>2482.7692499999998</v>
          </cell>
          <cell r="C415">
            <v>74.790416666666601</v>
          </cell>
          <cell r="D415">
            <v>7</v>
          </cell>
        </row>
        <row r="416">
          <cell r="B416">
            <v>1897.66616666666</v>
          </cell>
          <cell r="C416">
            <v>54.195</v>
          </cell>
          <cell r="D416">
            <v>7</v>
          </cell>
        </row>
        <row r="417">
          <cell r="B417">
            <v>2206.1185</v>
          </cell>
          <cell r="C417">
            <v>81.428749999999994</v>
          </cell>
          <cell r="D417">
            <v>7</v>
          </cell>
        </row>
        <row r="418">
          <cell r="B418">
            <v>1751.1030416666599</v>
          </cell>
          <cell r="C418">
            <v>61.591666666666598</v>
          </cell>
          <cell r="D418">
            <v>7</v>
          </cell>
        </row>
        <row r="419">
          <cell r="B419">
            <v>2099.3076249999999</v>
          </cell>
          <cell r="C419">
            <v>84.004999999999995</v>
          </cell>
          <cell r="D419">
            <v>7</v>
          </cell>
        </row>
        <row r="420">
          <cell r="B420">
            <v>2000.35366666666</v>
          </cell>
          <cell r="C420">
            <v>73.071250000000006</v>
          </cell>
          <cell r="D420">
            <v>7</v>
          </cell>
        </row>
        <row r="421">
          <cell r="B421">
            <v>2385.5984999999901</v>
          </cell>
          <cell r="C421">
            <v>89.251666666666594</v>
          </cell>
          <cell r="D421">
            <v>7</v>
          </cell>
        </row>
        <row r="422">
          <cell r="B422">
            <v>2051.9919583333299</v>
          </cell>
          <cell r="C422">
            <v>70.024583333333297</v>
          </cell>
          <cell r="D422">
            <v>7</v>
          </cell>
        </row>
        <row r="423">
          <cell r="B423">
            <v>2307.1601249999999</v>
          </cell>
          <cell r="C423">
            <v>72.64</v>
          </cell>
          <cell r="D423">
            <v>7</v>
          </cell>
        </row>
        <row r="424">
          <cell r="B424">
            <v>1992.06812499999</v>
          </cell>
          <cell r="C424">
            <v>63.719166666666602</v>
          </cell>
          <cell r="D424">
            <v>7</v>
          </cell>
        </row>
        <row r="425">
          <cell r="B425">
            <v>2272.55004166666</v>
          </cell>
          <cell r="C425">
            <v>76.680416666666602</v>
          </cell>
          <cell r="D425">
            <v>7</v>
          </cell>
        </row>
        <row r="426">
          <cell r="B426">
            <v>2619.6127499999998</v>
          </cell>
          <cell r="C426">
            <v>97.3719999999999</v>
          </cell>
          <cell r="D426">
            <v>8</v>
          </cell>
        </row>
        <row r="427">
          <cell r="B427">
            <v>3135.2914166666601</v>
          </cell>
          <cell r="C427">
            <v>87.475083333333302</v>
          </cell>
          <cell r="D427">
            <v>8</v>
          </cell>
        </row>
        <row r="428">
          <cell r="B428">
            <v>2020.72577777777</v>
          </cell>
          <cell r="C428">
            <v>42.447888888888798</v>
          </cell>
          <cell r="D428">
            <v>8</v>
          </cell>
        </row>
        <row r="429">
          <cell r="B429">
            <v>2479.9036666666598</v>
          </cell>
          <cell r="C429">
            <v>54.379166666666599</v>
          </cell>
          <cell r="D429">
            <v>8</v>
          </cell>
        </row>
        <row r="430">
          <cell r="B430">
            <v>2173.7058333333298</v>
          </cell>
          <cell r="C430">
            <v>47.226333333333301</v>
          </cell>
          <cell r="D430">
            <v>8</v>
          </cell>
        </row>
        <row r="431">
          <cell r="B431">
            <v>2584.7835833333302</v>
          </cell>
          <cell r="C431">
            <v>65.741166666666601</v>
          </cell>
          <cell r="D431">
            <v>8</v>
          </cell>
        </row>
        <row r="432">
          <cell r="B432">
            <v>2057.4659999999999</v>
          </cell>
          <cell r="C432">
            <v>43.6204166666666</v>
          </cell>
          <cell r="D432">
            <v>8</v>
          </cell>
        </row>
        <row r="433">
          <cell r="B433">
            <v>2659.6397499999998</v>
          </cell>
          <cell r="C433">
            <v>75.9479166666666</v>
          </cell>
          <cell r="D433">
            <v>8</v>
          </cell>
        </row>
        <row r="434">
          <cell r="B434">
            <v>1999.15021428571</v>
          </cell>
          <cell r="C434">
            <v>45.174999999999997</v>
          </cell>
          <cell r="D434">
            <v>8</v>
          </cell>
        </row>
        <row r="435">
          <cell r="B435">
            <v>2072.13229166666</v>
          </cell>
          <cell r="C435">
            <v>49.103333333333303</v>
          </cell>
          <cell r="D435">
            <v>8</v>
          </cell>
        </row>
        <row r="436">
          <cell r="B436">
            <v>1795.002125</v>
          </cell>
          <cell r="C436">
            <v>48.378749999999997</v>
          </cell>
          <cell r="D436">
            <v>8</v>
          </cell>
        </row>
        <row r="437">
          <cell r="B437">
            <v>2046.49437499999</v>
          </cell>
          <cell r="C437">
            <v>49.6458333333333</v>
          </cell>
          <cell r="D437">
            <v>8</v>
          </cell>
        </row>
        <row r="438">
          <cell r="B438">
            <v>2152.0723750000002</v>
          </cell>
          <cell r="C438">
            <v>52.8779166666666</v>
          </cell>
          <cell r="D438">
            <v>8</v>
          </cell>
        </row>
        <row r="439">
          <cell r="B439">
            <v>2471.3907916666599</v>
          </cell>
          <cell r="C439">
            <v>98.386250000000004</v>
          </cell>
          <cell r="D439">
            <v>8</v>
          </cell>
        </row>
        <row r="440">
          <cell r="B440">
            <v>1920.2779583333299</v>
          </cell>
          <cell r="C440">
            <v>59.590416666666599</v>
          </cell>
          <cell r="D440">
            <v>8</v>
          </cell>
        </row>
        <row r="441">
          <cell r="B441">
            <v>2274.8648333333299</v>
          </cell>
          <cell r="C441">
            <v>72.096666666666593</v>
          </cell>
          <cell r="D441">
            <v>8</v>
          </cell>
        </row>
        <row r="442">
          <cell r="B442">
            <v>1595.4885833333301</v>
          </cell>
          <cell r="C442">
            <v>47.9270833333333</v>
          </cell>
          <cell r="D442">
            <v>8</v>
          </cell>
        </row>
        <row r="443">
          <cell r="B443">
            <v>1906.04541666666</v>
          </cell>
          <cell r="C443">
            <v>57.243333333333297</v>
          </cell>
          <cell r="D443">
            <v>8</v>
          </cell>
        </row>
        <row r="444">
          <cell r="B444">
            <v>1899.76866666666</v>
          </cell>
          <cell r="C444">
            <v>63.758333333333297</v>
          </cell>
          <cell r="D444">
            <v>8</v>
          </cell>
        </row>
        <row r="445">
          <cell r="B445">
            <v>2168.54474999999</v>
          </cell>
          <cell r="C445">
            <v>69.530833333333305</v>
          </cell>
          <cell r="D445">
            <v>8</v>
          </cell>
        </row>
        <row r="446">
          <cell r="B446">
            <v>1893.92883333333</v>
          </cell>
          <cell r="C446">
            <v>55.008749999999999</v>
          </cell>
          <cell r="D446">
            <v>8</v>
          </cell>
        </row>
        <row r="447">
          <cell r="B447">
            <v>2163.90545833333</v>
          </cell>
          <cell r="C447">
            <v>67.959583333333299</v>
          </cell>
          <cell r="D447">
            <v>8</v>
          </cell>
        </row>
        <row r="448">
          <cell r="B448">
            <v>1709.3747499999999</v>
          </cell>
          <cell r="C448">
            <v>58.454999999999899</v>
          </cell>
          <cell r="D448">
            <v>8</v>
          </cell>
        </row>
        <row r="449">
          <cell r="B449">
            <v>1969.1160833333299</v>
          </cell>
          <cell r="C449">
            <v>59.5133333333333</v>
          </cell>
          <cell r="D449">
            <v>8</v>
          </cell>
        </row>
        <row r="450">
          <cell r="B450">
            <v>1981.62925</v>
          </cell>
          <cell r="C450">
            <v>62.106250000000003</v>
          </cell>
          <cell r="D450">
            <v>8</v>
          </cell>
        </row>
        <row r="451">
          <cell r="B451">
            <v>2265.6325000000002</v>
          </cell>
          <cell r="C451">
            <v>75.083749999999995</v>
          </cell>
          <cell r="D451">
            <v>8</v>
          </cell>
        </row>
        <row r="452">
          <cell r="B452">
            <v>2017.8668333333301</v>
          </cell>
          <cell r="C452">
            <v>72.067499999999995</v>
          </cell>
          <cell r="D452">
            <v>8</v>
          </cell>
        </row>
        <row r="453">
          <cell r="B453">
            <v>2272.4112083333298</v>
          </cell>
          <cell r="C453">
            <v>69.167083333333295</v>
          </cell>
          <cell r="D453">
            <v>8</v>
          </cell>
        </row>
        <row r="454">
          <cell r="B454">
            <v>1957.98008333333</v>
          </cell>
          <cell r="C454">
            <v>47.772083333333299</v>
          </cell>
          <cell r="D454">
            <v>8</v>
          </cell>
        </row>
        <row r="455">
          <cell r="B455">
            <v>2410.05508333333</v>
          </cell>
          <cell r="C455">
            <v>57.986249999999899</v>
          </cell>
          <cell r="D455">
            <v>8</v>
          </cell>
        </row>
        <row r="456">
          <cell r="B456">
            <v>2061.5842499999899</v>
          </cell>
          <cell r="C456">
            <v>53.971249999999998</v>
          </cell>
          <cell r="D456">
            <v>8</v>
          </cell>
        </row>
        <row r="457">
          <cell r="B457">
            <v>2334.3259166666599</v>
          </cell>
          <cell r="C457">
            <v>66.100833333333298</v>
          </cell>
          <cell r="D457">
            <v>8</v>
          </cell>
        </row>
        <row r="458">
          <cell r="B458">
            <v>1791.68908333333</v>
          </cell>
          <cell r="C458">
            <v>48.206249999999997</v>
          </cell>
          <cell r="D458">
            <v>8</v>
          </cell>
        </row>
        <row r="459">
          <cell r="B459">
            <v>2115.05070833333</v>
          </cell>
          <cell r="C459">
            <v>63.657499999999999</v>
          </cell>
          <cell r="D459">
            <v>8</v>
          </cell>
        </row>
        <row r="460">
          <cell r="B460">
            <v>1725.1356249999999</v>
          </cell>
          <cell r="C460">
            <v>46.99</v>
          </cell>
          <cell r="D460">
            <v>8</v>
          </cell>
        </row>
        <row r="461">
          <cell r="B461">
            <v>2079.96133333333</v>
          </cell>
          <cell r="C461">
            <v>61.338333333333303</v>
          </cell>
          <cell r="D461">
            <v>8</v>
          </cell>
        </row>
        <row r="462">
          <cell r="B462">
            <v>1869.9213749999999</v>
          </cell>
          <cell r="C462">
            <v>40.4195833333333</v>
          </cell>
          <cell r="D462">
            <v>8</v>
          </cell>
        </row>
        <row r="463">
          <cell r="B463">
            <v>2151.5065416666598</v>
          </cell>
          <cell r="C463">
            <v>54.921666666666603</v>
          </cell>
          <cell r="D463">
            <v>8</v>
          </cell>
        </row>
        <row r="464">
          <cell r="B464">
            <v>2009.3411249999999</v>
          </cell>
          <cell r="C464">
            <v>55.743749999999899</v>
          </cell>
          <cell r="D464">
            <v>8</v>
          </cell>
        </row>
        <row r="465">
          <cell r="B465">
            <v>2258.4755416666599</v>
          </cell>
          <cell r="C465">
            <v>64.784166666666593</v>
          </cell>
          <cell r="D465">
            <v>8</v>
          </cell>
        </row>
        <row r="466">
          <cell r="B466">
            <v>1953.2787083333301</v>
          </cell>
          <cell r="C466">
            <v>39.407916666666601</v>
          </cell>
          <cell r="D466">
            <v>8</v>
          </cell>
        </row>
        <row r="467">
          <cell r="B467">
            <v>2179.1737083333301</v>
          </cell>
          <cell r="C467">
            <v>45.298333333333296</v>
          </cell>
          <cell r="D467">
            <v>8</v>
          </cell>
        </row>
        <row r="468">
          <cell r="B468">
            <v>2002.07149999999</v>
          </cell>
          <cell r="C468">
            <v>42.202727272727202</v>
          </cell>
          <cell r="D468">
            <v>8</v>
          </cell>
        </row>
        <row r="469">
          <cell r="B469">
            <v>2190.5812083333299</v>
          </cell>
          <cell r="C469">
            <v>56.2558333333333</v>
          </cell>
          <cell r="D469">
            <v>8</v>
          </cell>
        </row>
        <row r="470">
          <cell r="B470">
            <v>2238.6494166666598</v>
          </cell>
          <cell r="C470">
            <v>44.347499999999997</v>
          </cell>
          <cell r="D470">
            <v>8</v>
          </cell>
        </row>
        <row r="471">
          <cell r="B471">
            <v>2101.758875</v>
          </cell>
          <cell r="C471">
            <v>60.957083333333301</v>
          </cell>
          <cell r="D471">
            <v>8</v>
          </cell>
        </row>
        <row r="472">
          <cell r="B472">
            <v>1744.8411249999899</v>
          </cell>
          <cell r="C472">
            <v>46.731666666666598</v>
          </cell>
          <cell r="D472">
            <v>8</v>
          </cell>
        </row>
        <row r="473">
          <cell r="B473">
            <v>1955.6636249999999</v>
          </cell>
          <cell r="C473">
            <v>56.807083333333303</v>
          </cell>
          <cell r="D473">
            <v>8</v>
          </cell>
        </row>
        <row r="474">
          <cell r="B474">
            <v>1709.34116666666</v>
          </cell>
          <cell r="C474">
            <v>41.453333333333298</v>
          </cell>
          <cell r="D474">
            <v>8</v>
          </cell>
        </row>
        <row r="475">
          <cell r="B475">
            <v>2090.6051666666599</v>
          </cell>
          <cell r="C475">
            <v>56.362916666666599</v>
          </cell>
          <cell r="D475">
            <v>8</v>
          </cell>
        </row>
        <row r="476">
          <cell r="B476">
            <v>1930.23291666666</v>
          </cell>
          <cell r="C476">
            <v>44.294999999999902</v>
          </cell>
          <cell r="D476">
            <v>8</v>
          </cell>
        </row>
        <row r="477">
          <cell r="B477">
            <v>2252.1495416666598</v>
          </cell>
          <cell r="C477">
            <v>56.652083333333302</v>
          </cell>
          <cell r="D477">
            <v>8</v>
          </cell>
        </row>
        <row r="478">
          <cell r="B478">
            <v>2025.5564999999999</v>
          </cell>
          <cell r="C478">
            <v>54.389583333333299</v>
          </cell>
          <cell r="D478">
            <v>8</v>
          </cell>
        </row>
        <row r="479">
          <cell r="B479">
            <v>2431.169875</v>
          </cell>
          <cell r="C479">
            <v>79.165416666666601</v>
          </cell>
          <cell r="D479">
            <v>8</v>
          </cell>
        </row>
        <row r="480">
          <cell r="B480">
            <v>1985.1439583333299</v>
          </cell>
          <cell r="C480">
            <v>54.53875</v>
          </cell>
          <cell r="D480">
            <v>8</v>
          </cell>
        </row>
        <row r="481">
          <cell r="B481">
            <v>2232.0480416666601</v>
          </cell>
          <cell r="C481">
            <v>56.990833333333299</v>
          </cell>
          <cell r="D481">
            <v>8</v>
          </cell>
        </row>
        <row r="482">
          <cell r="B482">
            <v>2000.4889166666601</v>
          </cell>
          <cell r="C482">
            <v>46.333750000000002</v>
          </cell>
          <cell r="D482">
            <v>8</v>
          </cell>
        </row>
        <row r="483">
          <cell r="B483">
            <v>2244.6094583333302</v>
          </cell>
          <cell r="C483">
            <v>59.141666666666602</v>
          </cell>
          <cell r="D483">
            <v>8</v>
          </cell>
        </row>
        <row r="484">
          <cell r="B484">
            <v>1956.4982499999901</v>
          </cell>
          <cell r="C484">
            <v>39.871666666666599</v>
          </cell>
          <cell r="D484">
            <v>8</v>
          </cell>
        </row>
        <row r="485">
          <cell r="B485">
            <v>2234.6941666666598</v>
          </cell>
          <cell r="C485">
            <v>42.424166666666601</v>
          </cell>
          <cell r="D485">
            <v>8</v>
          </cell>
        </row>
        <row r="486">
          <cell r="B486">
            <v>1764.0211666666601</v>
          </cell>
          <cell r="C486">
            <v>31.869166666666601</v>
          </cell>
          <cell r="D486">
            <v>8</v>
          </cell>
        </row>
        <row r="487">
          <cell r="B487">
            <v>1984.9037083333301</v>
          </cell>
          <cell r="C487">
            <v>51.942083333333301</v>
          </cell>
          <cell r="D487">
            <v>8</v>
          </cell>
        </row>
        <row r="488">
          <cell r="B488">
            <v>2259.3434166666598</v>
          </cell>
          <cell r="C488">
            <v>71.976583333333295</v>
          </cell>
          <cell r="D488">
            <v>9</v>
          </cell>
        </row>
        <row r="489">
          <cell r="B489">
            <v>2360.6292916666598</v>
          </cell>
          <cell r="C489">
            <v>55.570500000000003</v>
          </cell>
          <cell r="D489">
            <v>9</v>
          </cell>
        </row>
        <row r="490">
          <cell r="B490">
            <v>1846.40777272727</v>
          </cell>
          <cell r="C490">
            <v>35.178818181818102</v>
          </cell>
          <cell r="D490">
            <v>9</v>
          </cell>
        </row>
        <row r="491">
          <cell r="B491">
            <v>2621.3647499999902</v>
          </cell>
          <cell r="C491">
            <v>82.808583333333303</v>
          </cell>
          <cell r="D491">
            <v>9</v>
          </cell>
        </row>
        <row r="492">
          <cell r="B492">
            <v>1922.99563636363</v>
          </cell>
          <cell r="C492">
            <v>44.022727272727202</v>
          </cell>
          <cell r="D492">
            <v>9</v>
          </cell>
        </row>
        <row r="493">
          <cell r="B493">
            <v>2474.1590833333298</v>
          </cell>
          <cell r="C493">
            <v>80.227000000000004</v>
          </cell>
          <cell r="D493">
            <v>9</v>
          </cell>
        </row>
        <row r="494">
          <cell r="B494">
            <v>2056.328</v>
          </cell>
          <cell r="C494">
            <v>55.7558333333333</v>
          </cell>
          <cell r="D494">
            <v>9</v>
          </cell>
        </row>
        <row r="495">
          <cell r="B495">
            <v>2567.8376250000001</v>
          </cell>
          <cell r="C495">
            <v>62.750833333333297</v>
          </cell>
          <cell r="D495">
            <v>9</v>
          </cell>
        </row>
        <row r="496">
          <cell r="B496">
            <v>2030.3805833333299</v>
          </cell>
          <cell r="C496">
            <v>33.043333333333301</v>
          </cell>
          <cell r="D496">
            <v>9</v>
          </cell>
        </row>
        <row r="497">
          <cell r="B497">
            <v>2019.70716666666</v>
          </cell>
          <cell r="C497">
            <v>37.844583333333297</v>
          </cell>
          <cell r="D497">
            <v>9</v>
          </cell>
        </row>
        <row r="498">
          <cell r="B498">
            <v>1680.81474999999</v>
          </cell>
          <cell r="C498">
            <v>47.879999999999903</v>
          </cell>
          <cell r="D498">
            <v>9</v>
          </cell>
        </row>
        <row r="499">
          <cell r="B499">
            <v>2067.74695833333</v>
          </cell>
          <cell r="C499">
            <v>50.42</v>
          </cell>
          <cell r="D499">
            <v>9</v>
          </cell>
        </row>
        <row r="500">
          <cell r="B500">
            <v>2076.187375</v>
          </cell>
          <cell r="C500">
            <v>47.507083333333298</v>
          </cell>
          <cell r="D500">
            <v>9</v>
          </cell>
        </row>
        <row r="501">
          <cell r="B501">
            <v>2497.8737916666601</v>
          </cell>
          <cell r="C501">
            <v>74.433333333333294</v>
          </cell>
          <cell r="D501">
            <v>9</v>
          </cell>
        </row>
        <row r="502">
          <cell r="B502">
            <v>1934.8973333333299</v>
          </cell>
          <cell r="C502">
            <v>72.467083333333306</v>
          </cell>
          <cell r="D502">
            <v>9</v>
          </cell>
        </row>
        <row r="503">
          <cell r="B503">
            <v>2169.9367916666602</v>
          </cell>
          <cell r="C503">
            <v>77.196250000000006</v>
          </cell>
          <cell r="D503">
            <v>9</v>
          </cell>
        </row>
        <row r="504">
          <cell r="B504">
            <v>1909.34512499999</v>
          </cell>
          <cell r="C504">
            <v>52.41</v>
          </cell>
          <cell r="D504">
            <v>9</v>
          </cell>
        </row>
        <row r="505">
          <cell r="B505">
            <v>2149.7494166666602</v>
          </cell>
          <cell r="C505">
            <v>73.879999999999896</v>
          </cell>
          <cell r="D505">
            <v>9</v>
          </cell>
        </row>
        <row r="506">
          <cell r="B506">
            <v>1873.6608333333299</v>
          </cell>
          <cell r="C506">
            <v>62.469166666666602</v>
          </cell>
          <cell r="D506">
            <v>9</v>
          </cell>
        </row>
        <row r="507">
          <cell r="B507">
            <v>2116.88016666666</v>
          </cell>
          <cell r="C507">
            <v>70.363333333333301</v>
          </cell>
          <cell r="D507">
            <v>9</v>
          </cell>
        </row>
        <row r="508">
          <cell r="B508">
            <v>1699.7154166666601</v>
          </cell>
          <cell r="C508">
            <v>48.371249999999897</v>
          </cell>
          <cell r="D508">
            <v>9</v>
          </cell>
        </row>
        <row r="509">
          <cell r="B509">
            <v>2109.2648749999998</v>
          </cell>
          <cell r="C509">
            <v>88.029583333333306</v>
          </cell>
          <cell r="D509">
            <v>9</v>
          </cell>
        </row>
        <row r="510">
          <cell r="B510">
            <v>1848.3395416666599</v>
          </cell>
          <cell r="C510">
            <v>51.335833333333298</v>
          </cell>
          <cell r="D510">
            <v>9</v>
          </cell>
        </row>
        <row r="511">
          <cell r="B511">
            <v>2107.09733333333</v>
          </cell>
          <cell r="C511">
            <v>65.329583333333304</v>
          </cell>
          <cell r="D511">
            <v>9</v>
          </cell>
        </row>
        <row r="512">
          <cell r="B512">
            <v>2006.9661249999999</v>
          </cell>
          <cell r="C512">
            <v>53.769999999999897</v>
          </cell>
          <cell r="D512">
            <v>9</v>
          </cell>
        </row>
        <row r="513">
          <cell r="B513">
            <v>2248.7629999999999</v>
          </cell>
          <cell r="C513">
            <v>63.956999999999901</v>
          </cell>
          <cell r="D513">
            <v>9</v>
          </cell>
        </row>
        <row r="514">
          <cell r="B514">
            <v>1784.0219999999999</v>
          </cell>
          <cell r="C514">
            <v>51.338749999999997</v>
          </cell>
          <cell r="D514">
            <v>9</v>
          </cell>
        </row>
        <row r="515">
          <cell r="B515">
            <v>2240.7224999999999</v>
          </cell>
          <cell r="C515">
            <v>54.9345833333333</v>
          </cell>
          <cell r="D515">
            <v>9</v>
          </cell>
        </row>
        <row r="516">
          <cell r="B516">
            <v>1836.4853333333299</v>
          </cell>
          <cell r="C516">
            <v>34.522500000000001</v>
          </cell>
          <cell r="D516">
            <v>9</v>
          </cell>
        </row>
        <row r="517">
          <cell r="B517">
            <v>2042.4563333333299</v>
          </cell>
          <cell r="C517">
            <v>54.936250000000001</v>
          </cell>
          <cell r="D517">
            <v>9</v>
          </cell>
        </row>
        <row r="518">
          <cell r="B518">
            <v>2023.1317916666601</v>
          </cell>
          <cell r="C518">
            <v>51.0729166666666</v>
          </cell>
          <cell r="D518">
            <v>9</v>
          </cell>
        </row>
        <row r="519">
          <cell r="B519">
            <v>2365.6989999999901</v>
          </cell>
          <cell r="C519">
            <v>52.2945833333333</v>
          </cell>
          <cell r="D519">
            <v>9</v>
          </cell>
        </row>
        <row r="520">
          <cell r="B520">
            <v>2014.6587499999901</v>
          </cell>
          <cell r="C520">
            <v>44.726666666666603</v>
          </cell>
          <cell r="D520">
            <v>9</v>
          </cell>
        </row>
        <row r="521">
          <cell r="B521">
            <v>2307.1498749999901</v>
          </cell>
          <cell r="C521">
            <v>77.517499999999998</v>
          </cell>
          <cell r="D521">
            <v>9</v>
          </cell>
        </row>
        <row r="522">
          <cell r="B522">
            <v>2004.1671249999999</v>
          </cell>
          <cell r="C522">
            <v>49.554583333333298</v>
          </cell>
          <cell r="D522">
            <v>9</v>
          </cell>
        </row>
        <row r="523">
          <cell r="B523">
            <v>2271.43324999999</v>
          </cell>
          <cell r="C523">
            <v>52.442916666666598</v>
          </cell>
          <cell r="D523">
            <v>9</v>
          </cell>
        </row>
        <row r="524">
          <cell r="B524">
            <v>1920.9021250000001</v>
          </cell>
          <cell r="C524">
            <v>49.8287499999999</v>
          </cell>
          <cell r="D524">
            <v>9</v>
          </cell>
        </row>
        <row r="525">
          <cell r="B525">
            <v>2218.1039999999998</v>
          </cell>
          <cell r="C525">
            <v>67.549583333333302</v>
          </cell>
          <cell r="D525">
            <v>9</v>
          </cell>
        </row>
        <row r="526">
          <cell r="B526">
            <v>1970.1035833333301</v>
          </cell>
          <cell r="C526">
            <v>48.207500000000003</v>
          </cell>
          <cell r="D526">
            <v>9</v>
          </cell>
        </row>
        <row r="527">
          <cell r="B527">
            <v>2213.6470416666598</v>
          </cell>
          <cell r="C527">
            <v>46.808749999999897</v>
          </cell>
          <cell r="D527">
            <v>9</v>
          </cell>
        </row>
        <row r="528">
          <cell r="B528">
            <v>1732.7019583333299</v>
          </cell>
          <cell r="C528">
            <v>45.873750000000001</v>
          </cell>
          <cell r="D528">
            <v>9</v>
          </cell>
        </row>
        <row r="529">
          <cell r="B529">
            <v>1933.2025000000001</v>
          </cell>
          <cell r="C529">
            <v>47.7245833333333</v>
          </cell>
          <cell r="D529">
            <v>9</v>
          </cell>
        </row>
        <row r="530">
          <cell r="B530">
            <v>1784.0386999999901</v>
          </cell>
          <cell r="C530">
            <v>28.845999999999901</v>
          </cell>
          <cell r="D530">
            <v>9</v>
          </cell>
        </row>
        <row r="531">
          <cell r="B531">
            <v>2104.9902499999998</v>
          </cell>
          <cell r="C531">
            <v>60.244583333333303</v>
          </cell>
          <cell r="D531">
            <v>9</v>
          </cell>
        </row>
        <row r="532">
          <cell r="B532">
            <v>1969.7938125000001</v>
          </cell>
          <cell r="C532">
            <v>36.316249999999997</v>
          </cell>
          <cell r="D532">
            <v>9</v>
          </cell>
        </row>
        <row r="533">
          <cell r="B533">
            <v>2124.48358333333</v>
          </cell>
          <cell r="C533">
            <v>44.537499999999902</v>
          </cell>
          <cell r="D533">
            <v>9</v>
          </cell>
        </row>
        <row r="534">
          <cell r="B534">
            <v>1837.43941666666</v>
          </cell>
          <cell r="C534">
            <v>34.553333333333299</v>
          </cell>
          <cell r="D534">
            <v>9</v>
          </cell>
        </row>
        <row r="535">
          <cell r="B535">
            <v>2198.0576249999999</v>
          </cell>
          <cell r="C535">
            <v>53.402499999999897</v>
          </cell>
          <cell r="D535">
            <v>9</v>
          </cell>
        </row>
        <row r="536">
          <cell r="B536">
            <v>1935.0042083333301</v>
          </cell>
          <cell r="C536">
            <v>50.355833333333301</v>
          </cell>
          <cell r="D536">
            <v>9</v>
          </cell>
        </row>
        <row r="537">
          <cell r="B537">
            <v>2156.9343749999998</v>
          </cell>
          <cell r="C537">
            <v>59.463749999999997</v>
          </cell>
          <cell r="D537">
            <v>9</v>
          </cell>
        </row>
        <row r="538">
          <cell r="B538">
            <v>1926.1875</v>
          </cell>
          <cell r="C538">
            <v>50.248333333333299</v>
          </cell>
          <cell r="D538">
            <v>9</v>
          </cell>
        </row>
        <row r="539">
          <cell r="B539">
            <v>2214.9516250000001</v>
          </cell>
          <cell r="C539">
            <v>52.935416666666598</v>
          </cell>
          <cell r="D539">
            <v>9</v>
          </cell>
        </row>
        <row r="540">
          <cell r="B540">
            <v>1951.0851250000001</v>
          </cell>
          <cell r="C540">
            <v>61.705833333333302</v>
          </cell>
          <cell r="D540">
            <v>9</v>
          </cell>
        </row>
        <row r="541">
          <cell r="B541">
            <v>2127.3627916666601</v>
          </cell>
          <cell r="C541">
            <v>63.655416666666603</v>
          </cell>
          <cell r="D541">
            <v>9</v>
          </cell>
        </row>
        <row r="542">
          <cell r="B542">
            <v>1725.21108333333</v>
          </cell>
          <cell r="C542">
            <v>55.837083333333297</v>
          </cell>
          <cell r="D542">
            <v>9</v>
          </cell>
        </row>
        <row r="543">
          <cell r="B543">
            <v>1899.99741666666</v>
          </cell>
          <cell r="C543">
            <v>51.783333333333303</v>
          </cell>
          <cell r="D543">
            <v>9</v>
          </cell>
        </row>
        <row r="544">
          <cell r="B544">
            <v>1602.6900416666599</v>
          </cell>
          <cell r="C544">
            <v>51.994999999999997</v>
          </cell>
          <cell r="D544">
            <v>9</v>
          </cell>
        </row>
        <row r="545">
          <cell r="B545">
            <v>1989.90491666666</v>
          </cell>
          <cell r="C545">
            <v>60.637499999999903</v>
          </cell>
          <cell r="D545">
            <v>9</v>
          </cell>
        </row>
        <row r="546">
          <cell r="B546">
            <v>1684.1917083333301</v>
          </cell>
          <cell r="C546">
            <v>44.738750000000003</v>
          </cell>
          <cell r="D546">
            <v>9</v>
          </cell>
        </row>
        <row r="547">
          <cell r="B547">
            <v>1953.3324583333299</v>
          </cell>
          <cell r="C547">
            <v>59.0162499999999</v>
          </cell>
          <cell r="D547">
            <v>9</v>
          </cell>
        </row>
        <row r="548">
          <cell r="B548">
            <v>2007.6444999999901</v>
          </cell>
          <cell r="C548">
            <v>41.709600000000002</v>
          </cell>
          <cell r="D548">
            <v>10</v>
          </cell>
        </row>
        <row r="549">
          <cell r="B549">
            <v>2220.78666666666</v>
          </cell>
          <cell r="C549">
            <v>56.280833333333298</v>
          </cell>
          <cell r="D549">
            <v>10</v>
          </cell>
        </row>
        <row r="550">
          <cell r="B550">
            <v>1886.12816666666</v>
          </cell>
          <cell r="C550">
            <v>35.242249999999999</v>
          </cell>
          <cell r="D550">
            <v>10</v>
          </cell>
        </row>
        <row r="551">
          <cell r="B551">
            <v>2790.45141666666</v>
          </cell>
          <cell r="C551">
            <v>73.400666666666595</v>
          </cell>
          <cell r="D551">
            <v>10</v>
          </cell>
        </row>
        <row r="552">
          <cell r="B552">
            <v>1962.5399583333301</v>
          </cell>
          <cell r="C552">
            <v>64.428083333333305</v>
          </cell>
          <cell r="D552">
            <v>10</v>
          </cell>
        </row>
        <row r="553">
          <cell r="B553">
            <v>2332.38454166666</v>
          </cell>
          <cell r="C553">
            <v>75.952249999999907</v>
          </cell>
          <cell r="D553">
            <v>10</v>
          </cell>
        </row>
        <row r="554">
          <cell r="B554">
            <v>2132.88175</v>
          </cell>
          <cell r="C554">
            <v>53.532083333333297</v>
          </cell>
          <cell r="D554">
            <v>10</v>
          </cell>
        </row>
        <row r="555">
          <cell r="B555">
            <v>2626.2460416666599</v>
          </cell>
          <cell r="C555">
            <v>70.233333333333306</v>
          </cell>
          <cell r="D555">
            <v>10</v>
          </cell>
        </row>
        <row r="556">
          <cell r="B556">
            <v>2052.8806666666601</v>
          </cell>
          <cell r="C556">
            <v>43.792499999999997</v>
          </cell>
          <cell r="D556">
            <v>10</v>
          </cell>
        </row>
        <row r="557">
          <cell r="B557">
            <v>1989.07779166666</v>
          </cell>
          <cell r="C557">
            <v>43.967916666666603</v>
          </cell>
          <cell r="D557">
            <v>10</v>
          </cell>
        </row>
        <row r="558">
          <cell r="B558">
            <v>1942.3025416666601</v>
          </cell>
          <cell r="C558">
            <v>51.145000000000003</v>
          </cell>
          <cell r="D558">
            <v>10</v>
          </cell>
        </row>
        <row r="559">
          <cell r="B559">
            <v>2247.8567916666598</v>
          </cell>
          <cell r="C559">
            <v>44.225833333333298</v>
          </cell>
          <cell r="D559">
            <v>10</v>
          </cell>
        </row>
        <row r="560">
          <cell r="B560">
            <v>2029.9478749999901</v>
          </cell>
          <cell r="C560">
            <v>62.532499999999999</v>
          </cell>
          <cell r="D560">
            <v>10</v>
          </cell>
        </row>
        <row r="561">
          <cell r="B561">
            <v>2304.0392916666601</v>
          </cell>
          <cell r="C561">
            <v>83.460833333333298</v>
          </cell>
          <cell r="D561">
            <v>10</v>
          </cell>
        </row>
        <row r="562">
          <cell r="B562">
            <v>1755.5350416666599</v>
          </cell>
          <cell r="C562">
            <v>58.622916666666598</v>
          </cell>
          <cell r="D562">
            <v>10</v>
          </cell>
        </row>
        <row r="563">
          <cell r="B563">
            <v>2048.3871666666601</v>
          </cell>
          <cell r="C563">
            <v>66.830833333333302</v>
          </cell>
          <cell r="D563">
            <v>10</v>
          </cell>
        </row>
        <row r="564">
          <cell r="B564">
            <v>1943.12725</v>
          </cell>
          <cell r="C564">
            <v>53.835833333333298</v>
          </cell>
          <cell r="D564">
            <v>10</v>
          </cell>
        </row>
        <row r="565">
          <cell r="B565">
            <v>2243.9492500000001</v>
          </cell>
          <cell r="C565">
            <v>68.947500000000005</v>
          </cell>
          <cell r="D565">
            <v>10</v>
          </cell>
        </row>
        <row r="566">
          <cell r="B566">
            <v>1881.1257083333301</v>
          </cell>
          <cell r="C566">
            <v>60.918333333333301</v>
          </cell>
          <cell r="D566">
            <v>10</v>
          </cell>
        </row>
        <row r="567">
          <cell r="B567">
            <v>2096.1401249999999</v>
          </cell>
          <cell r="C567">
            <v>65.825000000000003</v>
          </cell>
          <cell r="D567">
            <v>10</v>
          </cell>
        </row>
        <row r="568">
          <cell r="B568">
            <v>1722.9338333333301</v>
          </cell>
          <cell r="C568">
            <v>45.246666666666599</v>
          </cell>
          <cell r="D568">
            <v>10</v>
          </cell>
        </row>
        <row r="569">
          <cell r="B569">
            <v>2293.70854166666</v>
          </cell>
          <cell r="C569">
            <v>93.789166666666603</v>
          </cell>
          <cell r="D569">
            <v>10</v>
          </cell>
        </row>
        <row r="570">
          <cell r="B570">
            <v>1850.04408333333</v>
          </cell>
          <cell r="C570">
            <v>45.956666666666599</v>
          </cell>
          <cell r="D570">
            <v>10</v>
          </cell>
        </row>
        <row r="571">
          <cell r="B571">
            <v>2374.0641666666602</v>
          </cell>
          <cell r="C571">
            <v>71.999166666666596</v>
          </cell>
          <cell r="D571">
            <v>10</v>
          </cell>
        </row>
        <row r="572">
          <cell r="B572">
            <v>1611.22</v>
          </cell>
          <cell r="C572">
            <v>37.198749999999997</v>
          </cell>
          <cell r="D572">
            <v>10</v>
          </cell>
        </row>
        <row r="573">
          <cell r="B573">
            <v>1846.55791666666</v>
          </cell>
          <cell r="C573">
            <v>52.446666666666601</v>
          </cell>
          <cell r="D573">
            <v>10</v>
          </cell>
        </row>
        <row r="574">
          <cell r="B574">
            <v>1799.310375</v>
          </cell>
          <cell r="C574">
            <v>42.499166666666603</v>
          </cell>
          <cell r="D574">
            <v>10</v>
          </cell>
        </row>
        <row r="575">
          <cell r="B575">
            <v>2070.2994583333302</v>
          </cell>
          <cell r="C575">
            <v>63.807499999999997</v>
          </cell>
          <cell r="D575">
            <v>10</v>
          </cell>
        </row>
        <row r="576">
          <cell r="B576">
            <v>1832.39116666666</v>
          </cell>
          <cell r="C576">
            <v>54.576666666666597</v>
          </cell>
          <cell r="D576">
            <v>10</v>
          </cell>
        </row>
        <row r="577">
          <cell r="B577">
            <v>2099.4979583333302</v>
          </cell>
          <cell r="C577">
            <v>55.982500000000002</v>
          </cell>
          <cell r="D577">
            <v>10</v>
          </cell>
        </row>
        <row r="578">
          <cell r="B578">
            <v>1845.81924999999</v>
          </cell>
          <cell r="C578">
            <v>44.299166666666601</v>
          </cell>
          <cell r="D578">
            <v>10</v>
          </cell>
        </row>
        <row r="579">
          <cell r="B579">
            <v>2042.6991666666599</v>
          </cell>
          <cell r="C579">
            <v>59.989166666666598</v>
          </cell>
          <cell r="D579">
            <v>10</v>
          </cell>
        </row>
        <row r="580">
          <cell r="B580">
            <v>1838.79779166666</v>
          </cell>
          <cell r="C580">
            <v>51.032916666666601</v>
          </cell>
          <cell r="D580">
            <v>10</v>
          </cell>
        </row>
        <row r="581">
          <cell r="B581">
            <v>2088.8355833333299</v>
          </cell>
          <cell r="C581">
            <v>64.219166666666595</v>
          </cell>
          <cell r="D581">
            <v>10</v>
          </cell>
        </row>
        <row r="582">
          <cell r="B582">
            <v>1883.367125</v>
          </cell>
          <cell r="C582">
            <v>71.835833333333298</v>
          </cell>
          <cell r="D582">
            <v>10</v>
          </cell>
        </row>
        <row r="583">
          <cell r="B583">
            <v>2092.3713333333299</v>
          </cell>
          <cell r="C583">
            <v>76.037499999999994</v>
          </cell>
          <cell r="D583">
            <v>10</v>
          </cell>
        </row>
        <row r="584">
          <cell r="B584">
            <v>1741.1714999999999</v>
          </cell>
          <cell r="C584">
            <v>53.73</v>
          </cell>
          <cell r="D584">
            <v>10</v>
          </cell>
        </row>
        <row r="585">
          <cell r="B585">
            <v>2051.60645833333</v>
          </cell>
          <cell r="C585">
            <v>76.707916666666605</v>
          </cell>
          <cell r="D585">
            <v>10</v>
          </cell>
        </row>
        <row r="586">
          <cell r="B586">
            <v>1642.1816249999999</v>
          </cell>
          <cell r="C586">
            <v>49.93</v>
          </cell>
          <cell r="D586">
            <v>10</v>
          </cell>
        </row>
        <row r="587">
          <cell r="B587">
            <v>1924.9824166666599</v>
          </cell>
          <cell r="C587">
            <v>56.155833333333298</v>
          </cell>
          <cell r="D587">
            <v>10</v>
          </cell>
        </row>
        <row r="588">
          <cell r="B588">
            <v>1831.9275833333299</v>
          </cell>
          <cell r="C588">
            <v>49.869166666666601</v>
          </cell>
          <cell r="D588">
            <v>10</v>
          </cell>
        </row>
        <row r="589">
          <cell r="B589">
            <v>2062.1536249999999</v>
          </cell>
          <cell r="C589">
            <v>57.069166666666597</v>
          </cell>
          <cell r="D589">
            <v>10</v>
          </cell>
        </row>
        <row r="590">
          <cell r="B590">
            <v>1844.1833750000001</v>
          </cell>
          <cell r="C590">
            <v>42.998750000000001</v>
          </cell>
          <cell r="D590">
            <v>10</v>
          </cell>
        </row>
        <row r="591">
          <cell r="B591">
            <v>2069.80945833333</v>
          </cell>
          <cell r="C591">
            <v>50.1279166666666</v>
          </cell>
          <cell r="D591">
            <v>10</v>
          </cell>
        </row>
        <row r="592">
          <cell r="B592">
            <v>1826.20020833333</v>
          </cell>
          <cell r="C592">
            <v>37.558749999999897</v>
          </cell>
          <cell r="D592">
            <v>10</v>
          </cell>
        </row>
        <row r="593">
          <cell r="B593">
            <v>2041.8861666666601</v>
          </cell>
          <cell r="C593">
            <v>42.296249999999901</v>
          </cell>
          <cell r="D593">
            <v>10</v>
          </cell>
        </row>
        <row r="594">
          <cell r="B594">
            <v>1819.0770833333299</v>
          </cell>
          <cell r="C594">
            <v>47.533333333333303</v>
          </cell>
          <cell r="D594">
            <v>10</v>
          </cell>
        </row>
        <row r="595">
          <cell r="B595">
            <v>2089.3340416666601</v>
          </cell>
          <cell r="C595">
            <v>58.02375</v>
          </cell>
          <cell r="D595">
            <v>10</v>
          </cell>
        </row>
        <row r="596">
          <cell r="B596">
            <v>1807.22899999999</v>
          </cell>
          <cell r="C596">
            <v>57.103749999999998</v>
          </cell>
          <cell r="D596">
            <v>10</v>
          </cell>
        </row>
        <row r="597">
          <cell r="B597">
            <v>2062.937625</v>
          </cell>
          <cell r="C597">
            <v>68.652083333333294</v>
          </cell>
          <cell r="D597">
            <v>10</v>
          </cell>
        </row>
        <row r="598">
          <cell r="B598">
            <v>1688.17129166666</v>
          </cell>
          <cell r="C598">
            <v>60.049166666666601</v>
          </cell>
          <cell r="D598">
            <v>10</v>
          </cell>
        </row>
        <row r="599">
          <cell r="B599">
            <v>1882.3611249999999</v>
          </cell>
          <cell r="C599">
            <v>60.7708333333333</v>
          </cell>
          <cell r="D599">
            <v>10</v>
          </cell>
        </row>
        <row r="600">
          <cell r="B600">
            <v>1591.99795833333</v>
          </cell>
          <cell r="C600">
            <v>52.8570833333333</v>
          </cell>
          <cell r="D600">
            <v>10</v>
          </cell>
        </row>
        <row r="601">
          <cell r="B601">
            <v>1926.1012499999999</v>
          </cell>
          <cell r="C601">
            <v>55.778750000000002</v>
          </cell>
          <cell r="D601">
            <v>10</v>
          </cell>
        </row>
        <row r="602">
          <cell r="B602">
            <v>1874.9264166666601</v>
          </cell>
          <cell r="C602">
            <v>45.507916666666603</v>
          </cell>
          <cell r="D602">
            <v>10</v>
          </cell>
        </row>
        <row r="603">
          <cell r="B603">
            <v>2207.3483333333302</v>
          </cell>
          <cell r="C603">
            <v>57.362083333333302</v>
          </cell>
          <cell r="D603">
            <v>10</v>
          </cell>
        </row>
        <row r="604">
          <cell r="B604">
            <v>1911.4361249999999</v>
          </cell>
          <cell r="C604">
            <v>65.629166666666606</v>
          </cell>
          <cell r="D604">
            <v>10</v>
          </cell>
        </row>
        <row r="605">
          <cell r="B605">
            <v>2309.9924166666601</v>
          </cell>
          <cell r="C605">
            <v>67.625833333333304</v>
          </cell>
          <cell r="D605">
            <v>10</v>
          </cell>
        </row>
        <row r="606">
          <cell r="B606">
            <v>1934.6754166666601</v>
          </cell>
          <cell r="C606">
            <v>51.223750000000003</v>
          </cell>
          <cell r="D606">
            <v>10</v>
          </cell>
        </row>
        <row r="607">
          <cell r="B607">
            <v>2446.9752916666598</v>
          </cell>
          <cell r="C607">
            <v>69.586666666666602</v>
          </cell>
          <cell r="D607">
            <v>10</v>
          </cell>
        </row>
        <row r="608">
          <cell r="B608">
            <v>1950.0437916666599</v>
          </cell>
          <cell r="C608">
            <v>61.611666666666601</v>
          </cell>
          <cell r="D608">
            <v>10</v>
          </cell>
        </row>
        <row r="609">
          <cell r="B609">
            <v>2245.5435833333299</v>
          </cell>
          <cell r="C609">
            <v>54.928333333333299</v>
          </cell>
          <cell r="D609">
            <v>10</v>
          </cell>
        </row>
        <row r="610">
          <cell r="B610">
            <v>2055.8892500000002</v>
          </cell>
          <cell r="C610">
            <v>54.774374999999999</v>
          </cell>
          <cell r="D610">
            <v>11</v>
          </cell>
        </row>
        <row r="611">
          <cell r="B611">
            <v>2244.6372500000002</v>
          </cell>
          <cell r="C611">
            <v>57.5251666666666</v>
          </cell>
          <cell r="D611">
            <v>11</v>
          </cell>
        </row>
        <row r="612">
          <cell r="B612">
            <v>2363.6295416666599</v>
          </cell>
          <cell r="C612">
            <v>55.525916666666603</v>
          </cell>
          <cell r="D612">
            <v>11</v>
          </cell>
        </row>
        <row r="613">
          <cell r="B613">
            <v>3211.5232499999902</v>
          </cell>
          <cell r="C613">
            <v>93.176249999999996</v>
          </cell>
          <cell r="D613">
            <v>11</v>
          </cell>
        </row>
        <row r="614">
          <cell r="B614">
            <v>2147.2688333333299</v>
          </cell>
          <cell r="C614">
            <v>73.739249999999998</v>
          </cell>
          <cell r="D614">
            <v>11</v>
          </cell>
        </row>
        <row r="615">
          <cell r="B615">
            <v>2340.14141666666</v>
          </cell>
          <cell r="C615">
            <v>67.371416666666605</v>
          </cell>
          <cell r="D615">
            <v>11</v>
          </cell>
        </row>
        <row r="616">
          <cell r="B616">
            <v>2180.6801249999999</v>
          </cell>
          <cell r="C616">
            <v>54.024583333333297</v>
          </cell>
          <cell r="D616">
            <v>11</v>
          </cell>
        </row>
        <row r="617">
          <cell r="B617">
            <v>2606.2606666666602</v>
          </cell>
          <cell r="C617">
            <v>56.475000000000001</v>
          </cell>
          <cell r="D617">
            <v>11</v>
          </cell>
        </row>
        <row r="618">
          <cell r="B618">
            <v>1593.28204166666</v>
          </cell>
          <cell r="C618">
            <v>50.376666666666601</v>
          </cell>
          <cell r="D618">
            <v>11</v>
          </cell>
        </row>
        <row r="619">
          <cell r="B619">
            <v>1816.4230833333299</v>
          </cell>
          <cell r="C619">
            <v>41.915833333333303</v>
          </cell>
          <cell r="D619">
            <v>11</v>
          </cell>
        </row>
        <row r="620">
          <cell r="B620">
            <v>2012.89008333333</v>
          </cell>
          <cell r="C620">
            <v>42.007083333333298</v>
          </cell>
          <cell r="D620">
            <v>11</v>
          </cell>
        </row>
        <row r="621">
          <cell r="B621">
            <v>2323.33687499999</v>
          </cell>
          <cell r="C621">
            <v>48.264583333333299</v>
          </cell>
          <cell r="D621">
            <v>11</v>
          </cell>
        </row>
        <row r="622">
          <cell r="B622">
            <v>2038.519125</v>
          </cell>
          <cell r="C622">
            <v>57.581666666666599</v>
          </cell>
          <cell r="D622">
            <v>11</v>
          </cell>
        </row>
        <row r="623">
          <cell r="B623">
            <v>2540.8084583333298</v>
          </cell>
          <cell r="C623">
            <v>81.2558333333333</v>
          </cell>
          <cell r="D623">
            <v>11</v>
          </cell>
        </row>
        <row r="624">
          <cell r="B624">
            <v>1708.6217083333299</v>
          </cell>
          <cell r="C624">
            <v>50.509583333333303</v>
          </cell>
          <cell r="D624">
            <v>11</v>
          </cell>
        </row>
        <row r="625">
          <cell r="B625">
            <v>2016.7689583333299</v>
          </cell>
          <cell r="C625">
            <v>61.915833333333303</v>
          </cell>
          <cell r="D625">
            <v>11</v>
          </cell>
        </row>
        <row r="626">
          <cell r="B626">
            <v>1949.9066250000001</v>
          </cell>
          <cell r="C626">
            <v>44.452083333333299</v>
          </cell>
          <cell r="D626">
            <v>11</v>
          </cell>
        </row>
        <row r="627">
          <cell r="B627">
            <v>2290.6012500000002</v>
          </cell>
          <cell r="C627">
            <v>66.273333333333298</v>
          </cell>
          <cell r="D627">
            <v>11</v>
          </cell>
        </row>
        <row r="628">
          <cell r="B628">
            <v>1880.72729166666</v>
          </cell>
          <cell r="C628">
            <v>56.90625</v>
          </cell>
          <cell r="D628">
            <v>11</v>
          </cell>
        </row>
        <row r="629">
          <cell r="B629">
            <v>2154.9060416666598</v>
          </cell>
          <cell r="C629">
            <v>65.317499999999995</v>
          </cell>
          <cell r="D629">
            <v>11</v>
          </cell>
        </row>
        <row r="630">
          <cell r="B630">
            <v>1956.88375</v>
          </cell>
          <cell r="C630">
            <v>63.1516666666666</v>
          </cell>
          <cell r="D630">
            <v>11</v>
          </cell>
        </row>
        <row r="631">
          <cell r="B631">
            <v>2342.821625</v>
          </cell>
          <cell r="C631">
            <v>78.025416666666601</v>
          </cell>
          <cell r="D631">
            <v>11</v>
          </cell>
        </row>
        <row r="632">
          <cell r="B632">
            <v>2046.5167083333299</v>
          </cell>
          <cell r="C632">
            <v>50.135833333333302</v>
          </cell>
          <cell r="D632">
            <v>11</v>
          </cell>
        </row>
        <row r="633">
          <cell r="B633">
            <v>2574.9333750000001</v>
          </cell>
          <cell r="C633">
            <v>74.454583333333304</v>
          </cell>
          <cell r="D633">
            <v>11</v>
          </cell>
        </row>
        <row r="634">
          <cell r="B634">
            <v>1838.4179166666599</v>
          </cell>
          <cell r="C634">
            <v>47.600416666666597</v>
          </cell>
          <cell r="D634">
            <v>11</v>
          </cell>
        </row>
        <row r="635">
          <cell r="B635">
            <v>2156.3199583333299</v>
          </cell>
          <cell r="C635">
            <v>54.03875</v>
          </cell>
          <cell r="D635">
            <v>11</v>
          </cell>
        </row>
        <row r="636">
          <cell r="B636">
            <v>1879.3218749999901</v>
          </cell>
          <cell r="C636">
            <v>53.240416666666597</v>
          </cell>
          <cell r="D636">
            <v>11</v>
          </cell>
        </row>
        <row r="637">
          <cell r="B637">
            <v>2407.2310416666601</v>
          </cell>
          <cell r="C637">
            <v>79.754583333333301</v>
          </cell>
          <cell r="D637">
            <v>11</v>
          </cell>
        </row>
        <row r="638">
          <cell r="B638">
            <v>1984.76958333333</v>
          </cell>
          <cell r="C638">
            <v>46.871249999999897</v>
          </cell>
          <cell r="D638">
            <v>11</v>
          </cell>
        </row>
        <row r="639">
          <cell r="B639">
            <v>2474.5342083333298</v>
          </cell>
          <cell r="C639">
            <v>73.267499999999998</v>
          </cell>
          <cell r="D639">
            <v>11</v>
          </cell>
        </row>
        <row r="640">
          <cell r="B640">
            <v>1896.93095833333</v>
          </cell>
          <cell r="C640">
            <v>49.975000000000001</v>
          </cell>
          <cell r="D640">
            <v>11</v>
          </cell>
        </row>
        <row r="641">
          <cell r="B641">
            <v>2473.4072916666601</v>
          </cell>
          <cell r="C641">
            <v>77.7662499999999</v>
          </cell>
          <cell r="D641">
            <v>11</v>
          </cell>
        </row>
        <row r="642">
          <cell r="B642">
            <v>1830.4516249999999</v>
          </cell>
          <cell r="C642">
            <v>56.203749999999999</v>
          </cell>
          <cell r="D642">
            <v>11</v>
          </cell>
        </row>
        <row r="643">
          <cell r="B643">
            <v>2146.0133333333301</v>
          </cell>
          <cell r="C643">
            <v>74.744583333333296</v>
          </cell>
          <cell r="D643">
            <v>11</v>
          </cell>
        </row>
        <row r="644">
          <cell r="B644">
            <v>1967.22974999999</v>
          </cell>
          <cell r="C644">
            <v>55.783749999999998</v>
          </cell>
          <cell r="D644">
            <v>11</v>
          </cell>
        </row>
        <row r="645">
          <cell r="B645">
            <v>2182.4940000000001</v>
          </cell>
          <cell r="C645">
            <v>48.494583333333303</v>
          </cell>
          <cell r="D645">
            <v>11</v>
          </cell>
        </row>
        <row r="646">
          <cell r="B646">
            <v>1929.8937777777701</v>
          </cell>
          <cell r="C646">
            <v>33.299444444444397</v>
          </cell>
          <cell r="D646">
            <v>11</v>
          </cell>
        </row>
        <row r="647">
          <cell r="B647">
            <v>2045.6363636363601</v>
          </cell>
          <cell r="C647">
            <v>40.534999999999997</v>
          </cell>
          <cell r="D647">
            <v>11</v>
          </cell>
        </row>
        <row r="648">
          <cell r="B648">
            <v>1880.0908571428499</v>
          </cell>
          <cell r="C648">
            <v>33.344999999999999</v>
          </cell>
          <cell r="D648">
            <v>11</v>
          </cell>
        </row>
        <row r="649">
          <cell r="B649">
            <v>2085.9897500000002</v>
          </cell>
          <cell r="C649">
            <v>44.9583333333333</v>
          </cell>
          <cell r="D649">
            <v>11</v>
          </cell>
        </row>
        <row r="650">
          <cell r="B650">
            <v>2014.6393125</v>
          </cell>
          <cell r="C650">
            <v>38.847499999999997</v>
          </cell>
          <cell r="D650">
            <v>11</v>
          </cell>
        </row>
        <row r="651">
          <cell r="B651">
            <v>2325.59958333333</v>
          </cell>
          <cell r="C651">
            <v>56.487916666666599</v>
          </cell>
          <cell r="D651">
            <v>11</v>
          </cell>
        </row>
        <row r="652">
          <cell r="B652">
            <v>1960.05679166666</v>
          </cell>
          <cell r="C652">
            <v>44.548749999999998</v>
          </cell>
          <cell r="D652">
            <v>11</v>
          </cell>
        </row>
        <row r="653">
          <cell r="B653">
            <v>2341.8746666666598</v>
          </cell>
          <cell r="C653">
            <v>54.977916666666601</v>
          </cell>
          <cell r="D653">
            <v>11</v>
          </cell>
        </row>
        <row r="654">
          <cell r="B654">
            <v>1722.6105</v>
          </cell>
          <cell r="C654">
            <v>36.4375</v>
          </cell>
          <cell r="D654">
            <v>11</v>
          </cell>
        </row>
        <row r="655">
          <cell r="B655">
            <v>2026.1913750000001</v>
          </cell>
          <cell r="C655">
            <v>56.418749999999903</v>
          </cell>
          <cell r="D655">
            <v>11</v>
          </cell>
        </row>
        <row r="656">
          <cell r="B656">
            <v>1621.5212916666601</v>
          </cell>
          <cell r="C656">
            <v>54.088333333333303</v>
          </cell>
          <cell r="D656">
            <v>11</v>
          </cell>
        </row>
        <row r="657">
          <cell r="B657">
            <v>1833.5901249999999</v>
          </cell>
          <cell r="C657">
            <v>46.512499999999903</v>
          </cell>
          <cell r="D657">
            <v>11</v>
          </cell>
        </row>
        <row r="658">
          <cell r="B658">
            <v>1763.4928749999999</v>
          </cell>
          <cell r="C658">
            <v>45.996666666666599</v>
          </cell>
          <cell r="D658">
            <v>11</v>
          </cell>
        </row>
        <row r="659">
          <cell r="B659">
            <v>2059.60249999999</v>
          </cell>
          <cell r="C659">
            <v>48.314090909090901</v>
          </cell>
          <cell r="D659">
            <v>11</v>
          </cell>
        </row>
        <row r="660">
          <cell r="B660">
            <v>1995.29342857142</v>
          </cell>
          <cell r="C660">
            <v>44.322857142857103</v>
          </cell>
          <cell r="D660">
            <v>11</v>
          </cell>
        </row>
        <row r="661">
          <cell r="B661">
            <v>2089.6785416666598</v>
          </cell>
          <cell r="C661">
            <v>39.004999999999903</v>
          </cell>
          <cell r="D661">
            <v>11</v>
          </cell>
        </row>
        <row r="662">
          <cell r="B662">
            <v>1968.56105555555</v>
          </cell>
          <cell r="C662">
            <v>32.433888888888802</v>
          </cell>
          <cell r="D662">
            <v>11</v>
          </cell>
        </row>
        <row r="663">
          <cell r="B663">
            <v>2332.91908333333</v>
          </cell>
          <cell r="C663">
            <v>54.317083333333301</v>
          </cell>
          <cell r="D663">
            <v>11</v>
          </cell>
        </row>
        <row r="664">
          <cell r="B664">
            <v>2027.29349999999</v>
          </cell>
          <cell r="C664">
            <v>54.115416666666597</v>
          </cell>
          <cell r="D664">
            <v>11</v>
          </cell>
        </row>
        <row r="665">
          <cell r="B665">
            <v>2408.9666666666599</v>
          </cell>
          <cell r="C665">
            <v>55.441666666666599</v>
          </cell>
          <cell r="D665">
            <v>11</v>
          </cell>
        </row>
        <row r="666">
          <cell r="B666">
            <v>2020.8008749999999</v>
          </cell>
          <cell r="C666">
            <v>55.433749999999897</v>
          </cell>
          <cell r="D666">
            <v>11</v>
          </cell>
        </row>
        <row r="667">
          <cell r="B667">
            <v>2143.7741666666602</v>
          </cell>
          <cell r="C667">
            <v>42.220833333333303</v>
          </cell>
          <cell r="D667">
            <v>11</v>
          </cell>
        </row>
        <row r="668">
          <cell r="B668">
            <v>1733.66625</v>
          </cell>
          <cell r="C668">
            <v>39.741249999999901</v>
          </cell>
          <cell r="D668">
            <v>11</v>
          </cell>
        </row>
        <row r="669">
          <cell r="B669">
            <v>1938.42895833333</v>
          </cell>
          <cell r="C669">
            <v>47.627499999999998</v>
          </cell>
          <cell r="D669">
            <v>11</v>
          </cell>
        </row>
        <row r="670">
          <cell r="B670">
            <v>1811.3492083333299</v>
          </cell>
          <cell r="C670">
            <v>51.697249999999997</v>
          </cell>
          <cell r="D670">
            <v>12</v>
          </cell>
        </row>
        <row r="671">
          <cell r="B671">
            <v>2407.5522083333299</v>
          </cell>
          <cell r="C671">
            <v>91.086749999999995</v>
          </cell>
          <cell r="D671">
            <v>12</v>
          </cell>
        </row>
        <row r="672">
          <cell r="B672">
            <v>2557.52991666666</v>
          </cell>
          <cell r="C672">
            <v>108.491333333333</v>
          </cell>
          <cell r="D672">
            <v>12</v>
          </cell>
        </row>
        <row r="673">
          <cell r="B673">
            <v>3343.2067916666601</v>
          </cell>
          <cell r="C673">
            <v>103.15049999999999</v>
          </cell>
          <cell r="D673">
            <v>12</v>
          </cell>
        </row>
        <row r="674">
          <cell r="B674">
            <v>1855.5550416666599</v>
          </cell>
          <cell r="C674">
            <v>44.554499999999997</v>
          </cell>
          <cell r="D674">
            <v>12</v>
          </cell>
        </row>
        <row r="675">
          <cell r="B675">
            <v>2107.1355416666602</v>
          </cell>
          <cell r="C675">
            <v>56.459166666666597</v>
          </cell>
          <cell r="D675">
            <v>12</v>
          </cell>
        </row>
        <row r="676">
          <cell r="B676">
            <v>2148.7616249999901</v>
          </cell>
          <cell r="C676">
            <v>45.986249999999998</v>
          </cell>
          <cell r="D676">
            <v>12</v>
          </cell>
        </row>
        <row r="677">
          <cell r="B677">
            <v>2362.4044583333298</v>
          </cell>
          <cell r="C677">
            <v>45.425833333333301</v>
          </cell>
          <cell r="D677">
            <v>12</v>
          </cell>
        </row>
        <row r="678">
          <cell r="B678">
            <v>1645.9032999999999</v>
          </cell>
          <cell r="C678">
            <v>39.856999999999999</v>
          </cell>
          <cell r="D678">
            <v>12</v>
          </cell>
        </row>
        <row r="679">
          <cell r="B679">
            <v>1852.95022727272</v>
          </cell>
          <cell r="C679">
            <v>42.868636363636298</v>
          </cell>
          <cell r="D679">
            <v>12</v>
          </cell>
        </row>
        <row r="680">
          <cell r="B680">
            <v>2100.8144499999999</v>
          </cell>
          <cell r="C680">
            <v>37.848499999999902</v>
          </cell>
          <cell r="D680">
            <v>12</v>
          </cell>
        </row>
        <row r="681">
          <cell r="B681">
            <v>2257.8534999999902</v>
          </cell>
          <cell r="C681">
            <v>47.806249999999999</v>
          </cell>
          <cell r="D681">
            <v>12</v>
          </cell>
        </row>
        <row r="682">
          <cell r="B682">
            <v>2056.5866249999999</v>
          </cell>
          <cell r="C682">
            <v>60.922083333333298</v>
          </cell>
          <cell r="D682">
            <v>12</v>
          </cell>
        </row>
        <row r="683">
          <cell r="B683">
            <v>2275.6061666666601</v>
          </cell>
          <cell r="C683">
            <v>62.5266666666666</v>
          </cell>
          <cell r="D683">
            <v>12</v>
          </cell>
        </row>
        <row r="684">
          <cell r="B684">
            <v>1961.3328750000001</v>
          </cell>
          <cell r="C684">
            <v>80.026249999999905</v>
          </cell>
          <cell r="D684">
            <v>12</v>
          </cell>
        </row>
        <row r="685">
          <cell r="B685">
            <v>2277.7167083333302</v>
          </cell>
          <cell r="C685">
            <v>93.381249999999994</v>
          </cell>
          <cell r="D685">
            <v>12</v>
          </cell>
        </row>
        <row r="686">
          <cell r="B686">
            <v>1943.82499999999</v>
          </cell>
          <cell r="C686">
            <v>52.632916666666603</v>
          </cell>
          <cell r="D686">
            <v>12</v>
          </cell>
        </row>
        <row r="687">
          <cell r="B687">
            <v>2235.0515416666599</v>
          </cell>
          <cell r="C687">
            <v>66.297916666666595</v>
          </cell>
          <cell r="D687">
            <v>12</v>
          </cell>
        </row>
        <row r="688">
          <cell r="B688">
            <v>1723.949625</v>
          </cell>
          <cell r="C688">
            <v>41.935833333333299</v>
          </cell>
          <cell r="D688">
            <v>12</v>
          </cell>
        </row>
        <row r="689">
          <cell r="B689">
            <v>1901.2469166666599</v>
          </cell>
          <cell r="C689">
            <v>47.556666666666601</v>
          </cell>
          <cell r="D689">
            <v>12</v>
          </cell>
        </row>
        <row r="690">
          <cell r="B690">
            <v>1893.2130833333299</v>
          </cell>
          <cell r="C690">
            <v>51.536249999999903</v>
          </cell>
          <cell r="D690">
            <v>12</v>
          </cell>
        </row>
        <row r="691">
          <cell r="B691">
            <v>2235.2352083333299</v>
          </cell>
          <cell r="C691">
            <v>58.006666666666597</v>
          </cell>
          <cell r="D691">
            <v>12</v>
          </cell>
        </row>
        <row r="692">
          <cell r="B692">
            <v>2172.7842083333298</v>
          </cell>
          <cell r="C692">
            <v>55.424583333333302</v>
          </cell>
          <cell r="D692">
            <v>12</v>
          </cell>
        </row>
        <row r="693">
          <cell r="B693">
            <v>2876.3842499999901</v>
          </cell>
          <cell r="C693">
            <v>69.689583333333303</v>
          </cell>
          <cell r="D693">
            <v>12</v>
          </cell>
        </row>
        <row r="694">
          <cell r="B694">
            <v>2270.6802499999999</v>
          </cell>
          <cell r="C694">
            <v>56.573333333333302</v>
          </cell>
          <cell r="D694">
            <v>12</v>
          </cell>
        </row>
        <row r="695">
          <cell r="B695">
            <v>3024.1334583333301</v>
          </cell>
          <cell r="C695">
            <v>89.414583333333297</v>
          </cell>
          <cell r="D695">
            <v>12</v>
          </cell>
        </row>
        <row r="696">
          <cell r="B696">
            <v>2140.97379166666</v>
          </cell>
          <cell r="C696">
            <v>65.425416666666607</v>
          </cell>
          <cell r="D696">
            <v>12</v>
          </cell>
        </row>
        <row r="697">
          <cell r="B697">
            <v>2883.3863333333302</v>
          </cell>
          <cell r="C697">
            <v>79.218333333333305</v>
          </cell>
          <cell r="D697">
            <v>12</v>
          </cell>
        </row>
        <row r="698">
          <cell r="B698">
            <v>2117.8012916666598</v>
          </cell>
          <cell r="C698">
            <v>61.090416666666599</v>
          </cell>
          <cell r="D698">
            <v>12</v>
          </cell>
        </row>
        <row r="699">
          <cell r="B699">
            <v>2926.3967916666602</v>
          </cell>
          <cell r="C699">
            <v>82.684583333333293</v>
          </cell>
          <cell r="D699">
            <v>12</v>
          </cell>
        </row>
        <row r="700">
          <cell r="B700">
            <v>2367.2226249999999</v>
          </cell>
          <cell r="C700">
            <v>58.484583333333298</v>
          </cell>
          <cell r="D700">
            <v>12</v>
          </cell>
        </row>
        <row r="701">
          <cell r="B701">
            <v>3195.3001250000002</v>
          </cell>
          <cell r="C701">
            <v>88.352916666666601</v>
          </cell>
          <cell r="D701">
            <v>12</v>
          </cell>
        </row>
        <row r="702">
          <cell r="B702">
            <v>2338.9344166666601</v>
          </cell>
          <cell r="C702">
            <v>68.344166666666595</v>
          </cell>
          <cell r="D702">
            <v>12</v>
          </cell>
        </row>
        <row r="703">
          <cell r="B703">
            <v>2643.5017916666602</v>
          </cell>
          <cell r="C703">
            <v>54.754999999999903</v>
          </cell>
          <cell r="D703">
            <v>12</v>
          </cell>
        </row>
        <row r="704">
          <cell r="B704">
            <v>2096.2074166666598</v>
          </cell>
          <cell r="C704">
            <v>57.566249999999897</v>
          </cell>
          <cell r="D704">
            <v>12</v>
          </cell>
        </row>
        <row r="705">
          <cell r="B705">
            <v>2410.1449583333301</v>
          </cell>
          <cell r="C705">
            <v>53.733750000000001</v>
          </cell>
          <cell r="D705">
            <v>12</v>
          </cell>
        </row>
        <row r="706">
          <cell r="B706">
            <v>2059.38004166666</v>
          </cell>
          <cell r="C706">
            <v>59.697083333333303</v>
          </cell>
          <cell r="D706">
            <v>12</v>
          </cell>
        </row>
        <row r="707">
          <cell r="B707">
            <v>2394.1077500000001</v>
          </cell>
          <cell r="C707">
            <v>51.734583333333298</v>
          </cell>
          <cell r="D707">
            <v>12</v>
          </cell>
        </row>
        <row r="708">
          <cell r="B708">
            <v>1972.1649583333301</v>
          </cell>
          <cell r="C708">
            <v>38.423333333333296</v>
          </cell>
          <cell r="D708">
            <v>12</v>
          </cell>
        </row>
        <row r="709">
          <cell r="B709">
            <v>2230.0864999999999</v>
          </cell>
          <cell r="C709">
            <v>44.949583333333301</v>
          </cell>
          <cell r="D709">
            <v>12</v>
          </cell>
        </row>
        <row r="710">
          <cell r="B710">
            <v>1787.87870833333</v>
          </cell>
          <cell r="C710">
            <v>44.59</v>
          </cell>
          <cell r="D710">
            <v>12</v>
          </cell>
        </row>
        <row r="711">
          <cell r="B711">
            <v>1997.3041250000001</v>
          </cell>
          <cell r="C711">
            <v>48.774999999999999</v>
          </cell>
          <cell r="D711">
            <v>12</v>
          </cell>
        </row>
        <row r="712">
          <cell r="B712">
            <v>1729.9509166666601</v>
          </cell>
          <cell r="C712">
            <v>46.790833333333303</v>
          </cell>
          <cell r="D712">
            <v>12</v>
          </cell>
        </row>
        <row r="713">
          <cell r="B713">
            <v>2047.0395000000001</v>
          </cell>
          <cell r="C713">
            <v>56.972916666666599</v>
          </cell>
          <cell r="D713">
            <v>12</v>
          </cell>
        </row>
        <row r="714">
          <cell r="B714">
            <v>1953.6437083333301</v>
          </cell>
          <cell r="C714">
            <v>46.969583333333297</v>
          </cell>
          <cell r="D714">
            <v>12</v>
          </cell>
        </row>
        <row r="715">
          <cell r="B715">
            <v>2451.7428749999999</v>
          </cell>
          <cell r="C715">
            <v>48.4270833333333</v>
          </cell>
          <cell r="D715">
            <v>12</v>
          </cell>
        </row>
        <row r="716">
          <cell r="B716">
            <v>1992.5728749999901</v>
          </cell>
          <cell r="C716">
            <v>42.350833333333298</v>
          </cell>
          <cell r="D716">
            <v>12</v>
          </cell>
        </row>
        <row r="717">
          <cell r="B717">
            <v>2288.7292499999999</v>
          </cell>
          <cell r="C717">
            <v>40.680833333333297</v>
          </cell>
          <cell r="D717">
            <v>12</v>
          </cell>
        </row>
        <row r="718">
          <cell r="B718">
            <v>1741.06274999999</v>
          </cell>
          <cell r="C718">
            <v>37.1666666666666</v>
          </cell>
          <cell r="D718">
            <v>12</v>
          </cell>
        </row>
        <row r="719">
          <cell r="B719">
            <v>1948.48549999999</v>
          </cell>
          <cell r="C719">
            <v>38.960833333333298</v>
          </cell>
          <cell r="D719">
            <v>12</v>
          </cell>
        </row>
        <row r="720">
          <cell r="B720">
            <v>1686.002375</v>
          </cell>
          <cell r="C720">
            <v>40.265416666666603</v>
          </cell>
          <cell r="D720">
            <v>12</v>
          </cell>
        </row>
        <row r="721">
          <cell r="B721">
            <v>2049.07045833333</v>
          </cell>
          <cell r="C721">
            <v>42.8674999999999</v>
          </cell>
          <cell r="D721">
            <v>12</v>
          </cell>
        </row>
        <row r="722">
          <cell r="B722">
            <v>1898.9733333333299</v>
          </cell>
          <cell r="C722">
            <v>49.396249999999903</v>
          </cell>
          <cell r="D722">
            <v>12</v>
          </cell>
        </row>
        <row r="723">
          <cell r="B723">
            <v>2160.0101249999998</v>
          </cell>
          <cell r="C723">
            <v>41.455833333333302</v>
          </cell>
          <cell r="D723">
            <v>12</v>
          </cell>
        </row>
        <row r="724">
          <cell r="B724">
            <v>1749.8718636363601</v>
          </cell>
          <cell r="C724">
            <v>33.367727272727201</v>
          </cell>
          <cell r="D724">
            <v>12</v>
          </cell>
        </row>
        <row r="725">
          <cell r="B725">
            <v>2125.4543749999998</v>
          </cell>
          <cell r="C725">
            <v>43.60125</v>
          </cell>
          <cell r="D725">
            <v>12</v>
          </cell>
        </row>
        <row r="726">
          <cell r="B726">
            <v>1779.80779166666</v>
          </cell>
          <cell r="C726">
            <v>45.102083333333297</v>
          </cell>
          <cell r="D726">
            <v>12</v>
          </cell>
        </row>
        <row r="727">
          <cell r="B727">
            <v>2286.2164166666598</v>
          </cell>
          <cell r="C727">
            <v>48.505416666666598</v>
          </cell>
          <cell r="D727">
            <v>12</v>
          </cell>
        </row>
        <row r="728">
          <cell r="B728">
            <v>1982.47729166666</v>
          </cell>
          <cell r="C728">
            <v>40.7454166666666</v>
          </cell>
          <cell r="D728">
            <v>12</v>
          </cell>
        </row>
        <row r="729">
          <cell r="B729">
            <v>2385.11704166666</v>
          </cell>
          <cell r="C729">
            <v>52.2662499999999</v>
          </cell>
          <cell r="D729">
            <v>12</v>
          </cell>
        </row>
        <row r="730">
          <cell r="B730">
            <v>1959.6472916666601</v>
          </cell>
          <cell r="C730">
            <v>44.889583333333299</v>
          </cell>
          <cell r="D730">
            <v>12</v>
          </cell>
        </row>
        <row r="731">
          <cell r="B731">
            <v>2134.0819999999999</v>
          </cell>
          <cell r="C731">
            <v>42.499583333333298</v>
          </cell>
          <cell r="D731">
            <v>12</v>
          </cell>
        </row>
        <row r="732">
          <cell r="B732">
            <v>2814.7105606124901</v>
          </cell>
          <cell r="C732">
            <v>108.18749999999901</v>
          </cell>
          <cell r="D732">
            <v>1</v>
          </cell>
        </row>
        <row r="733">
          <cell r="B733">
            <v>2820.15931286666</v>
          </cell>
          <cell r="C733">
            <v>111.245</v>
          </cell>
          <cell r="D733">
            <v>1</v>
          </cell>
        </row>
        <row r="734">
          <cell r="B734">
            <v>2147.3532233291598</v>
          </cell>
          <cell r="C734">
            <v>110.51333333333299</v>
          </cell>
          <cell r="D734">
            <v>1</v>
          </cell>
        </row>
        <row r="735">
          <cell r="B735">
            <v>2545.3108069374898</v>
          </cell>
          <cell r="C735">
            <v>109.41500000000001</v>
          </cell>
          <cell r="D735">
            <v>1</v>
          </cell>
        </row>
        <row r="736">
          <cell r="B736">
            <v>2222.4136193208301</v>
          </cell>
          <cell r="C736">
            <v>109.898333333333</v>
          </cell>
          <cell r="D736">
            <v>1</v>
          </cell>
        </row>
        <row r="737">
          <cell r="B737">
            <v>2257.3158007708298</v>
          </cell>
          <cell r="C737">
            <v>111.870833333333</v>
          </cell>
          <cell r="D737">
            <v>1</v>
          </cell>
        </row>
        <row r="738">
          <cell r="B738">
            <v>2032.198344465</v>
          </cell>
          <cell r="C738">
            <v>108.64100000000001</v>
          </cell>
          <cell r="D738">
            <v>1</v>
          </cell>
        </row>
        <row r="739">
          <cell r="B739">
            <v>2117.8163037374902</v>
          </cell>
          <cell r="C739">
            <v>112.47499999999999</v>
          </cell>
          <cell r="D739">
            <v>1</v>
          </cell>
        </row>
        <row r="740">
          <cell r="B740">
            <v>1881.9500175666601</v>
          </cell>
          <cell r="C740">
            <v>111.09333333333301</v>
          </cell>
          <cell r="D740">
            <v>1</v>
          </cell>
        </row>
        <row r="741">
          <cell r="B741">
            <v>2576.3438875909001</v>
          </cell>
          <cell r="C741">
            <v>111.433636363636</v>
          </cell>
          <cell r="D741">
            <v>1</v>
          </cell>
        </row>
        <row r="742">
          <cell r="B742">
            <v>2044.66478628499</v>
          </cell>
          <cell r="C742">
            <v>110.70699999999999</v>
          </cell>
          <cell r="D742">
            <v>1</v>
          </cell>
        </row>
        <row r="743">
          <cell r="B743">
            <v>2868.9563182708298</v>
          </cell>
          <cell r="C743">
            <v>108.410833333333</v>
          </cell>
          <cell r="D743">
            <v>1</v>
          </cell>
        </row>
        <row r="744">
          <cell r="B744">
            <v>2472.6334011958302</v>
          </cell>
          <cell r="C744">
            <v>110.37583333333301</v>
          </cell>
          <cell r="D744">
            <v>1</v>
          </cell>
        </row>
        <row r="745">
          <cell r="B745">
            <v>3299.9393580708202</v>
          </cell>
          <cell r="C745">
            <v>110.207499999999</v>
          </cell>
          <cell r="D745">
            <v>1</v>
          </cell>
        </row>
        <row r="746">
          <cell r="B746">
            <v>2786.5475998083298</v>
          </cell>
          <cell r="C746">
            <v>111.74</v>
          </cell>
          <cell r="D746">
            <v>1</v>
          </cell>
        </row>
        <row r="747">
          <cell r="B747">
            <v>3225.7517746541598</v>
          </cell>
          <cell r="C747">
            <v>111.213333333333</v>
          </cell>
          <cell r="D747">
            <v>1</v>
          </cell>
        </row>
        <row r="748">
          <cell r="B748">
            <v>2425.1360756541599</v>
          </cell>
          <cell r="C748">
            <v>108.96833333333301</v>
          </cell>
          <cell r="D748">
            <v>1</v>
          </cell>
        </row>
        <row r="749">
          <cell r="B749">
            <v>2401.8058121333302</v>
          </cell>
          <cell r="C749">
            <v>109.2625</v>
          </cell>
          <cell r="D749">
            <v>1</v>
          </cell>
        </row>
        <row r="750">
          <cell r="B750">
            <v>2113.5125400799898</v>
          </cell>
          <cell r="C750">
            <v>110.199</v>
          </cell>
          <cell r="D750">
            <v>1</v>
          </cell>
        </row>
        <row r="751">
          <cell r="B751">
            <v>2433.3480168166602</v>
          </cell>
          <cell r="C751">
            <v>111.273333333333</v>
          </cell>
          <cell r="D751">
            <v>1</v>
          </cell>
        </row>
        <row r="752">
          <cell r="B752">
            <v>2189.0438997312399</v>
          </cell>
          <cell r="C752">
            <v>109.4875</v>
          </cell>
          <cell r="D752">
            <v>1</v>
          </cell>
        </row>
        <row r="753">
          <cell r="B753">
            <v>2483.5657340083299</v>
          </cell>
          <cell r="C753">
            <v>110.505</v>
          </cell>
          <cell r="D753">
            <v>1</v>
          </cell>
        </row>
        <row r="754">
          <cell r="B754">
            <v>1896.0243473666601</v>
          </cell>
          <cell r="C754">
            <v>109.098333333333</v>
          </cell>
          <cell r="D754">
            <v>1</v>
          </cell>
        </row>
        <row r="755">
          <cell r="B755">
            <v>2615.8735382874902</v>
          </cell>
          <cell r="C755">
            <v>110.826666666666</v>
          </cell>
          <cell r="D755">
            <v>1</v>
          </cell>
        </row>
        <row r="756">
          <cell r="B756">
            <v>1992.70477325416</v>
          </cell>
          <cell r="C756">
            <v>111.049166666666</v>
          </cell>
          <cell r="D756">
            <v>1</v>
          </cell>
        </row>
        <row r="757">
          <cell r="B757">
            <v>2387.7880464916602</v>
          </cell>
          <cell r="C757">
            <v>109.829166666666</v>
          </cell>
          <cell r="D757">
            <v>1</v>
          </cell>
        </row>
        <row r="758">
          <cell r="B758">
            <v>2358.34048073333</v>
          </cell>
          <cell r="C758">
            <v>110.7</v>
          </cell>
          <cell r="D758">
            <v>1</v>
          </cell>
        </row>
        <row r="759">
          <cell r="B759">
            <v>3340.70503213333</v>
          </cell>
          <cell r="C759">
            <v>109.087499999999</v>
          </cell>
          <cell r="D759">
            <v>1</v>
          </cell>
        </row>
        <row r="760">
          <cell r="B760">
            <v>2842.3093060374899</v>
          </cell>
          <cell r="C760">
            <v>109.721666666666</v>
          </cell>
          <cell r="D760">
            <v>1</v>
          </cell>
        </row>
        <row r="761">
          <cell r="B761">
            <v>3250.4874035166599</v>
          </cell>
          <cell r="C761">
            <v>111.22666666666601</v>
          </cell>
          <cell r="D761">
            <v>1</v>
          </cell>
        </row>
        <row r="762">
          <cell r="B762">
            <v>2453.1961141708298</v>
          </cell>
          <cell r="C762">
            <v>112.73</v>
          </cell>
          <cell r="D762">
            <v>1</v>
          </cell>
        </row>
        <row r="763">
          <cell r="B763">
            <v>2536.4750736916599</v>
          </cell>
          <cell r="C763">
            <v>111.52500000000001</v>
          </cell>
          <cell r="D763">
            <v>1</v>
          </cell>
        </row>
        <row r="764">
          <cell r="B764">
            <v>1958.7403593583299</v>
          </cell>
          <cell r="C764">
            <v>110.448333333333</v>
          </cell>
          <cell r="D764">
            <v>1</v>
          </cell>
        </row>
        <row r="765">
          <cell r="B765">
            <v>2217.7377323208302</v>
          </cell>
          <cell r="C765">
            <v>109.19416666666601</v>
          </cell>
          <cell r="D765">
            <v>1</v>
          </cell>
        </row>
        <row r="766">
          <cell r="B766">
            <v>2035.5217133875001</v>
          </cell>
          <cell r="C766">
            <v>112.33750000000001</v>
          </cell>
          <cell r="D766">
            <v>1</v>
          </cell>
        </row>
        <row r="767">
          <cell r="B767">
            <v>2450.3480851874901</v>
          </cell>
          <cell r="C767">
            <v>109.47499999999999</v>
          </cell>
          <cell r="D767">
            <v>1</v>
          </cell>
        </row>
        <row r="768">
          <cell r="B768">
            <v>1864.6022638714201</v>
          </cell>
          <cell r="C768">
            <v>109.98857142857101</v>
          </cell>
          <cell r="D768">
            <v>1</v>
          </cell>
        </row>
        <row r="769">
          <cell r="B769">
            <v>2278.1295495916602</v>
          </cell>
          <cell r="C769">
            <v>110.447499999999</v>
          </cell>
          <cell r="D769">
            <v>1</v>
          </cell>
        </row>
        <row r="770">
          <cell r="B770">
            <v>1924.9605551166601</v>
          </cell>
          <cell r="C770">
            <v>109.126666666666</v>
          </cell>
          <cell r="D770">
            <v>1</v>
          </cell>
        </row>
        <row r="771">
          <cell r="B771">
            <v>2560.8750446249901</v>
          </cell>
          <cell r="C771">
            <v>111.745833333333</v>
          </cell>
          <cell r="D771">
            <v>1</v>
          </cell>
        </row>
        <row r="772">
          <cell r="B772">
            <v>2127.80860193749</v>
          </cell>
          <cell r="C772">
            <v>110.930833333333</v>
          </cell>
          <cell r="D772">
            <v>1</v>
          </cell>
        </row>
        <row r="773">
          <cell r="B773">
            <v>2746.1296072416599</v>
          </cell>
          <cell r="C773">
            <v>110.345833333333</v>
          </cell>
          <cell r="D773">
            <v>1</v>
          </cell>
        </row>
        <row r="774">
          <cell r="B774">
            <v>2140.0864342166601</v>
          </cell>
          <cell r="C774">
            <v>110.689999999999</v>
          </cell>
          <cell r="D774">
            <v>1</v>
          </cell>
        </row>
        <row r="775">
          <cell r="B775">
            <v>2651.1279091166598</v>
          </cell>
          <cell r="C775">
            <v>111.839166666666</v>
          </cell>
          <cell r="D775">
            <v>1</v>
          </cell>
        </row>
        <row r="776">
          <cell r="B776">
            <v>2198.8909038583301</v>
          </cell>
          <cell r="C776">
            <v>111.34083333333299</v>
          </cell>
          <cell r="D776">
            <v>1</v>
          </cell>
        </row>
        <row r="777">
          <cell r="B777">
            <v>2598.18044052499</v>
          </cell>
          <cell r="C777">
            <v>111.143333333333</v>
          </cell>
          <cell r="D777">
            <v>1</v>
          </cell>
        </row>
        <row r="778">
          <cell r="B778">
            <v>2166.8205700090898</v>
          </cell>
          <cell r="C778">
            <v>110.728181818181</v>
          </cell>
          <cell r="D778">
            <v>1</v>
          </cell>
        </row>
        <row r="779">
          <cell r="B779">
            <v>2420.47367987499</v>
          </cell>
          <cell r="C779">
            <v>110.1</v>
          </cell>
          <cell r="D779">
            <v>1</v>
          </cell>
        </row>
        <row r="780">
          <cell r="B780">
            <v>2104.8423878291601</v>
          </cell>
          <cell r="C780">
            <v>111.549166666666</v>
          </cell>
          <cell r="D780">
            <v>1</v>
          </cell>
        </row>
        <row r="781">
          <cell r="B781">
            <v>2301.0493781833302</v>
          </cell>
          <cell r="C781">
            <v>110.77</v>
          </cell>
          <cell r="D781">
            <v>1</v>
          </cell>
        </row>
        <row r="782">
          <cell r="B782">
            <v>2010.89693983749</v>
          </cell>
          <cell r="C782">
            <v>109.4325</v>
          </cell>
          <cell r="D782">
            <v>1</v>
          </cell>
        </row>
        <row r="783">
          <cell r="B783">
            <v>2440.1286881583301</v>
          </cell>
          <cell r="C783">
            <v>110.096666666666</v>
          </cell>
          <cell r="D783">
            <v>1</v>
          </cell>
        </row>
        <row r="784">
          <cell r="B784">
            <v>1872.7888722083301</v>
          </cell>
          <cell r="C784">
            <v>110.041666666666</v>
          </cell>
          <cell r="D784">
            <v>1</v>
          </cell>
        </row>
        <row r="785">
          <cell r="B785">
            <v>2702.8843677749901</v>
          </cell>
          <cell r="C785">
            <v>111.23916666666599</v>
          </cell>
          <cell r="D785">
            <v>1</v>
          </cell>
        </row>
        <row r="786">
          <cell r="B786">
            <v>1862.09098722916</v>
          </cell>
          <cell r="C786">
            <v>110.66</v>
          </cell>
          <cell r="D786">
            <v>1</v>
          </cell>
        </row>
        <row r="787">
          <cell r="B787">
            <v>2301.8307151874901</v>
          </cell>
          <cell r="C787">
            <v>110.686666666666</v>
          </cell>
          <cell r="D787">
            <v>1</v>
          </cell>
        </row>
        <row r="788">
          <cell r="B788">
            <v>2141.2100704499899</v>
          </cell>
          <cell r="C788">
            <v>110.626666666666</v>
          </cell>
          <cell r="D788">
            <v>1</v>
          </cell>
        </row>
        <row r="789">
          <cell r="B789">
            <v>2542.9754542625001</v>
          </cell>
          <cell r="C789">
            <v>111.21833333333301</v>
          </cell>
          <cell r="D789">
            <v>1</v>
          </cell>
        </row>
        <row r="790">
          <cell r="B790">
            <v>2141.6758152541602</v>
          </cell>
          <cell r="C790">
            <v>110.458333333333</v>
          </cell>
          <cell r="D790">
            <v>1</v>
          </cell>
        </row>
        <row r="791">
          <cell r="B791">
            <v>2821.5852816249899</v>
          </cell>
          <cell r="C791">
            <v>109.5825</v>
          </cell>
          <cell r="D791">
            <v>1</v>
          </cell>
        </row>
        <row r="792">
          <cell r="B792">
            <v>2121.2677979249902</v>
          </cell>
          <cell r="C792">
            <v>110.05416666666601</v>
          </cell>
          <cell r="D792">
            <v>1</v>
          </cell>
        </row>
        <row r="793">
          <cell r="B793">
            <v>2725.2631981750001</v>
          </cell>
          <cell r="C793">
            <v>110.781666666666</v>
          </cell>
          <cell r="D793">
            <v>1</v>
          </cell>
        </row>
        <row r="794">
          <cell r="B794">
            <v>2168.7831825916601</v>
          </cell>
          <cell r="C794">
            <v>112.41</v>
          </cell>
          <cell r="D794">
            <v>2</v>
          </cell>
        </row>
        <row r="795">
          <cell r="B795">
            <v>2961.5898729458299</v>
          </cell>
          <cell r="C795">
            <v>110.198333333333</v>
          </cell>
          <cell r="D795">
            <v>2</v>
          </cell>
        </row>
        <row r="796">
          <cell r="B796">
            <v>2059.6434400374901</v>
          </cell>
          <cell r="C796">
            <v>110.21749999999901</v>
          </cell>
          <cell r="D796">
            <v>2</v>
          </cell>
        </row>
        <row r="797">
          <cell r="B797">
            <v>2915.94190402499</v>
          </cell>
          <cell r="C797">
            <v>110.13</v>
          </cell>
          <cell r="D797">
            <v>2</v>
          </cell>
        </row>
        <row r="798">
          <cell r="B798">
            <v>2074.9507374291602</v>
          </cell>
          <cell r="C798">
            <v>109.869999999999</v>
          </cell>
          <cell r="D798">
            <v>2</v>
          </cell>
        </row>
        <row r="799">
          <cell r="B799">
            <v>2840.1388558458302</v>
          </cell>
          <cell r="C799">
            <v>110.466666666666</v>
          </cell>
          <cell r="D799">
            <v>2</v>
          </cell>
        </row>
        <row r="800">
          <cell r="B800">
            <v>2336.1864341833302</v>
          </cell>
          <cell r="C800">
            <v>110.5425</v>
          </cell>
          <cell r="D800">
            <v>2</v>
          </cell>
        </row>
        <row r="801">
          <cell r="B801">
            <v>2795.9823378666601</v>
          </cell>
          <cell r="C801">
            <v>110.20083333333299</v>
          </cell>
          <cell r="D801">
            <v>2</v>
          </cell>
        </row>
        <row r="802">
          <cell r="B802">
            <v>2203.7443846374899</v>
          </cell>
          <cell r="C802">
            <v>111.087499999999</v>
          </cell>
          <cell r="D802">
            <v>2</v>
          </cell>
        </row>
        <row r="803">
          <cell r="B803">
            <v>2514.4400851124901</v>
          </cell>
          <cell r="C803">
            <v>111.925833333333</v>
          </cell>
          <cell r="D803">
            <v>2</v>
          </cell>
        </row>
        <row r="804">
          <cell r="B804">
            <v>2254.8362323375</v>
          </cell>
          <cell r="C804">
            <v>112.255</v>
          </cell>
          <cell r="D804">
            <v>2</v>
          </cell>
        </row>
        <row r="805">
          <cell r="B805">
            <v>2369.5948363374901</v>
          </cell>
          <cell r="C805">
            <v>109.486666666666</v>
          </cell>
          <cell r="D805">
            <v>2</v>
          </cell>
        </row>
        <row r="806">
          <cell r="B806">
            <v>1974.18200617916</v>
          </cell>
          <cell r="C806">
            <v>109.698333333333</v>
          </cell>
          <cell r="D806">
            <v>2</v>
          </cell>
        </row>
        <row r="807">
          <cell r="B807">
            <v>2271.7791866166599</v>
          </cell>
          <cell r="C807">
            <v>111.64666666666599</v>
          </cell>
          <cell r="D807">
            <v>2</v>
          </cell>
        </row>
        <row r="808">
          <cell r="B808">
            <v>2014.2160829833299</v>
          </cell>
          <cell r="C808">
            <v>111.567777777777</v>
          </cell>
          <cell r="D808">
            <v>2</v>
          </cell>
        </row>
        <row r="809">
          <cell r="B809">
            <v>2596.5701936458299</v>
          </cell>
          <cell r="C809">
            <v>109.755833333333</v>
          </cell>
          <cell r="D809">
            <v>2</v>
          </cell>
        </row>
        <row r="810">
          <cell r="B810">
            <v>1867.4815676363601</v>
          </cell>
          <cell r="C810">
            <v>109.17090909090901</v>
          </cell>
          <cell r="D810">
            <v>2</v>
          </cell>
        </row>
        <row r="811">
          <cell r="B811">
            <v>2828.9775346166598</v>
          </cell>
          <cell r="C811">
            <v>111.13249999999999</v>
          </cell>
          <cell r="D811">
            <v>2</v>
          </cell>
        </row>
        <row r="812">
          <cell r="B812">
            <v>1994.4438366499901</v>
          </cell>
          <cell r="C812">
            <v>109.654166666666</v>
          </cell>
          <cell r="D812">
            <v>2</v>
          </cell>
        </row>
        <row r="813">
          <cell r="B813">
            <v>2926.1708955250001</v>
          </cell>
          <cell r="C813">
            <v>109.68</v>
          </cell>
          <cell r="D813">
            <v>2</v>
          </cell>
        </row>
        <row r="814">
          <cell r="B814">
            <v>2554.6178627291602</v>
          </cell>
          <cell r="C814">
            <v>110.40583333333301</v>
          </cell>
          <cell r="D814">
            <v>2</v>
          </cell>
        </row>
        <row r="815">
          <cell r="B815">
            <v>3236.4869237541602</v>
          </cell>
          <cell r="C815">
            <v>112.82250000000001</v>
          </cell>
          <cell r="D815">
            <v>2</v>
          </cell>
        </row>
        <row r="816">
          <cell r="B816">
            <v>2762.5157089416598</v>
          </cell>
          <cell r="C816">
            <v>110.1425</v>
          </cell>
          <cell r="D816">
            <v>2</v>
          </cell>
        </row>
        <row r="817">
          <cell r="B817">
            <v>3531.5317287999901</v>
          </cell>
          <cell r="C817">
            <v>109.690833333333</v>
          </cell>
          <cell r="D817">
            <v>2</v>
          </cell>
        </row>
        <row r="818">
          <cell r="B818">
            <v>2745.1802333625001</v>
          </cell>
          <cell r="C818">
            <v>109.82583333333299</v>
          </cell>
          <cell r="D818">
            <v>2</v>
          </cell>
        </row>
        <row r="819">
          <cell r="B819">
            <v>3355.4509319083299</v>
          </cell>
          <cell r="C819">
            <v>111.9975</v>
          </cell>
          <cell r="D819">
            <v>2</v>
          </cell>
        </row>
        <row r="820">
          <cell r="B820">
            <v>2603.7976719583298</v>
          </cell>
          <cell r="C820">
            <v>111.880833333333</v>
          </cell>
          <cell r="D820">
            <v>2</v>
          </cell>
        </row>
        <row r="821">
          <cell r="B821">
            <v>2861.9960459624899</v>
          </cell>
          <cell r="C821">
            <v>112.26333333333299</v>
          </cell>
          <cell r="D821">
            <v>2</v>
          </cell>
        </row>
        <row r="822">
          <cell r="B822">
            <v>2363.6217625333302</v>
          </cell>
          <cell r="C822">
            <v>110.1575</v>
          </cell>
          <cell r="D822">
            <v>2</v>
          </cell>
        </row>
        <row r="823">
          <cell r="B823">
            <v>2935.9480111624898</v>
          </cell>
          <cell r="C823">
            <v>111.238333333333</v>
          </cell>
          <cell r="D823">
            <v>2</v>
          </cell>
        </row>
        <row r="824">
          <cell r="B824">
            <v>2179.3191565458301</v>
          </cell>
          <cell r="C824">
            <v>110.713333333333</v>
          </cell>
          <cell r="D824">
            <v>2</v>
          </cell>
        </row>
        <row r="825">
          <cell r="B825">
            <v>2726.05105495833</v>
          </cell>
          <cell r="C825">
            <v>109.839166666666</v>
          </cell>
          <cell r="D825">
            <v>2</v>
          </cell>
        </row>
        <row r="826">
          <cell r="B826">
            <v>1942.2621511416601</v>
          </cell>
          <cell r="C826">
            <v>111.431666666666</v>
          </cell>
          <cell r="D826">
            <v>2</v>
          </cell>
        </row>
        <row r="827">
          <cell r="B827">
            <v>2233.6403290041599</v>
          </cell>
          <cell r="C827">
            <v>111.12583333333301</v>
          </cell>
          <cell r="D827">
            <v>2</v>
          </cell>
        </row>
        <row r="828">
          <cell r="B828">
            <v>2017.2257905399899</v>
          </cell>
          <cell r="C828">
            <v>111.320999999999</v>
          </cell>
          <cell r="D828">
            <v>2</v>
          </cell>
        </row>
        <row r="829">
          <cell r="B829">
            <v>2359.1199209874899</v>
          </cell>
          <cell r="C829">
            <v>111.66500000000001</v>
          </cell>
          <cell r="D829">
            <v>2</v>
          </cell>
        </row>
        <row r="830">
          <cell r="B830">
            <v>2334.5526278249999</v>
          </cell>
          <cell r="C830">
            <v>111.086249999999</v>
          </cell>
          <cell r="D830">
            <v>2</v>
          </cell>
        </row>
        <row r="831">
          <cell r="B831">
            <v>2805.6281315333299</v>
          </cell>
          <cell r="C831">
            <v>110.28916666666601</v>
          </cell>
          <cell r="D831">
            <v>2</v>
          </cell>
        </row>
        <row r="832">
          <cell r="B832">
            <v>2303.4694622749898</v>
          </cell>
          <cell r="C832">
            <v>111.447499999999</v>
          </cell>
          <cell r="D832">
            <v>2</v>
          </cell>
        </row>
        <row r="833">
          <cell r="B833">
            <v>3590.6828627166601</v>
          </cell>
          <cell r="C833">
            <v>111.65249999999899</v>
          </cell>
          <cell r="D833">
            <v>2</v>
          </cell>
        </row>
        <row r="834">
          <cell r="B834">
            <v>2704.1649466458298</v>
          </cell>
          <cell r="C834">
            <v>110.511666666666</v>
          </cell>
          <cell r="D834">
            <v>2</v>
          </cell>
        </row>
        <row r="835">
          <cell r="B835">
            <v>3365.87835465833</v>
          </cell>
          <cell r="C835">
            <v>111.26</v>
          </cell>
          <cell r="D835">
            <v>2</v>
          </cell>
        </row>
        <row r="836">
          <cell r="B836">
            <v>2625.0986705750001</v>
          </cell>
          <cell r="C836">
            <v>108.296666666666</v>
          </cell>
          <cell r="D836">
            <v>2</v>
          </cell>
        </row>
        <row r="837">
          <cell r="B837">
            <v>2556.60953337916</v>
          </cell>
          <cell r="C837">
            <v>110.400833333333</v>
          </cell>
          <cell r="D837">
            <v>2</v>
          </cell>
        </row>
        <row r="838">
          <cell r="B838">
            <v>1823.0696327749899</v>
          </cell>
          <cell r="C838">
            <v>109.86499999999999</v>
          </cell>
          <cell r="D838">
            <v>2</v>
          </cell>
        </row>
        <row r="839">
          <cell r="B839">
            <v>2037.7230165041599</v>
          </cell>
          <cell r="C839">
            <v>110.74250000000001</v>
          </cell>
          <cell r="D839">
            <v>2</v>
          </cell>
        </row>
        <row r="840">
          <cell r="B840">
            <v>1722.8896464541599</v>
          </cell>
          <cell r="C840">
            <v>110.730833333333</v>
          </cell>
          <cell r="D840">
            <v>2</v>
          </cell>
        </row>
        <row r="841">
          <cell r="B841">
            <v>2063.51221467083</v>
          </cell>
          <cell r="C841">
            <v>108.71583333333299</v>
          </cell>
          <cell r="D841">
            <v>2</v>
          </cell>
        </row>
        <row r="842">
          <cell r="B842">
            <v>2069.9034216374898</v>
          </cell>
          <cell r="C842">
            <v>109.44750000000001</v>
          </cell>
          <cell r="D842">
            <v>2</v>
          </cell>
        </row>
        <row r="843">
          <cell r="B843">
            <v>2923.37536639583</v>
          </cell>
          <cell r="C843">
            <v>111.644999999999</v>
          </cell>
          <cell r="D843">
            <v>2</v>
          </cell>
        </row>
        <row r="844">
          <cell r="B844">
            <v>2277.0611217166602</v>
          </cell>
          <cell r="C844">
            <v>111.01499999999901</v>
          </cell>
          <cell r="D844">
            <v>2</v>
          </cell>
        </row>
        <row r="845">
          <cell r="B845">
            <v>3388.0708861041599</v>
          </cell>
          <cell r="C845">
            <v>110.439166666666</v>
          </cell>
          <cell r="D845">
            <v>2</v>
          </cell>
        </row>
        <row r="846">
          <cell r="B846">
            <v>2553.06626393333</v>
          </cell>
          <cell r="C846">
            <v>109.7925</v>
          </cell>
          <cell r="D846">
            <v>2</v>
          </cell>
        </row>
        <row r="847">
          <cell r="B847">
            <v>3123.8353176083301</v>
          </cell>
          <cell r="C847">
            <v>110.529166666666</v>
          </cell>
          <cell r="D847">
            <v>2</v>
          </cell>
        </row>
        <row r="848">
          <cell r="B848">
            <v>2302.3936510291601</v>
          </cell>
          <cell r="C848">
            <v>110.634166666666</v>
          </cell>
          <cell r="D848">
            <v>2</v>
          </cell>
        </row>
        <row r="849">
          <cell r="B849">
            <v>2913.6543985708299</v>
          </cell>
          <cell r="C849">
            <v>109.00416666666599</v>
          </cell>
          <cell r="D849">
            <v>2</v>
          </cell>
        </row>
        <row r="850">
          <cell r="B850">
            <v>2279.9175524666598</v>
          </cell>
          <cell r="C850">
            <v>110.425</v>
          </cell>
          <cell r="D850">
            <v>3</v>
          </cell>
        </row>
        <row r="851">
          <cell r="B851">
            <v>2813.4237973208301</v>
          </cell>
          <cell r="C851">
            <v>110.660833333333</v>
          </cell>
          <cell r="D851">
            <v>3</v>
          </cell>
        </row>
        <row r="852">
          <cell r="B852">
            <v>1968.99549426666</v>
          </cell>
          <cell r="C852">
            <v>110.2175</v>
          </cell>
          <cell r="D852">
            <v>3</v>
          </cell>
        </row>
        <row r="853">
          <cell r="B853">
            <v>2389.08068954583</v>
          </cell>
          <cell r="C853">
            <v>109.52249999999999</v>
          </cell>
          <cell r="D853">
            <v>3</v>
          </cell>
        </row>
        <row r="854">
          <cell r="B854">
            <v>1789.86981436666</v>
          </cell>
          <cell r="C854">
            <v>111.56</v>
          </cell>
          <cell r="D854">
            <v>3</v>
          </cell>
        </row>
        <row r="855">
          <cell r="B855">
            <v>2359.7180916666598</v>
          </cell>
          <cell r="C855">
            <v>108.58</v>
          </cell>
          <cell r="D855">
            <v>3</v>
          </cell>
        </row>
        <row r="856">
          <cell r="B856">
            <v>2029.4388739291601</v>
          </cell>
          <cell r="C856">
            <v>110.815833333333</v>
          </cell>
          <cell r="D856">
            <v>3</v>
          </cell>
        </row>
        <row r="857">
          <cell r="B857">
            <v>2184.9103650041602</v>
          </cell>
          <cell r="C857">
            <v>110.408333333333</v>
          </cell>
          <cell r="D857">
            <v>3</v>
          </cell>
        </row>
        <row r="858">
          <cell r="B858">
            <v>2196.38929249999</v>
          </cell>
          <cell r="C858">
            <v>111.223333333333</v>
          </cell>
          <cell r="D858">
            <v>3</v>
          </cell>
        </row>
        <row r="859">
          <cell r="B859">
            <v>2432.6821969624998</v>
          </cell>
          <cell r="C859">
            <v>109.50083333333301</v>
          </cell>
          <cell r="D859">
            <v>3</v>
          </cell>
        </row>
        <row r="860">
          <cell r="B860">
            <v>2011.3950495611</v>
          </cell>
          <cell r="C860">
            <v>111.568888888888</v>
          </cell>
          <cell r="D860">
            <v>3</v>
          </cell>
        </row>
        <row r="861">
          <cell r="B861">
            <v>2633.6015288999902</v>
          </cell>
          <cell r="C861">
            <v>109.425</v>
          </cell>
          <cell r="D861">
            <v>3</v>
          </cell>
        </row>
        <row r="862">
          <cell r="B862">
            <v>2200.4233423099899</v>
          </cell>
          <cell r="C862">
            <v>110.59399999999999</v>
          </cell>
          <cell r="D862">
            <v>3</v>
          </cell>
        </row>
        <row r="863">
          <cell r="B863">
            <v>2618.3027622916602</v>
          </cell>
          <cell r="C863">
            <v>111.001666666666</v>
          </cell>
          <cell r="D863">
            <v>3</v>
          </cell>
        </row>
        <row r="864">
          <cell r="B864">
            <v>2180.1996981277698</v>
          </cell>
          <cell r="C864">
            <v>110.672222222222</v>
          </cell>
          <cell r="D864">
            <v>3</v>
          </cell>
        </row>
        <row r="865">
          <cell r="B865">
            <v>2672.35888205833</v>
          </cell>
          <cell r="C865">
            <v>110.75083333333301</v>
          </cell>
          <cell r="D865">
            <v>3</v>
          </cell>
        </row>
        <row r="866">
          <cell r="B866">
            <v>2004.5064299727201</v>
          </cell>
          <cell r="C866">
            <v>109.534545454545</v>
          </cell>
          <cell r="D866">
            <v>3</v>
          </cell>
        </row>
        <row r="867">
          <cell r="B867">
            <v>2614.9927077249899</v>
          </cell>
          <cell r="C867">
            <v>111.82583333333299</v>
          </cell>
          <cell r="D867">
            <v>3</v>
          </cell>
        </row>
        <row r="868">
          <cell r="B868">
            <v>2097.69024651666</v>
          </cell>
          <cell r="C868">
            <v>109.93749999999901</v>
          </cell>
          <cell r="D868">
            <v>3</v>
          </cell>
        </row>
        <row r="869">
          <cell r="B869">
            <v>2409.2647808500001</v>
          </cell>
          <cell r="C869">
            <v>110.033333333333</v>
          </cell>
          <cell r="D869">
            <v>3</v>
          </cell>
        </row>
        <row r="870">
          <cell r="B870">
            <v>2208.2178144750001</v>
          </cell>
          <cell r="C870">
            <v>110.322499999999</v>
          </cell>
          <cell r="D870">
            <v>3</v>
          </cell>
        </row>
        <row r="871">
          <cell r="B871">
            <v>2481.62320262916</v>
          </cell>
          <cell r="C871">
            <v>112.010833333333</v>
          </cell>
          <cell r="D871">
            <v>3</v>
          </cell>
        </row>
        <row r="872">
          <cell r="B872">
            <v>1865.7514559624899</v>
          </cell>
          <cell r="C872">
            <v>111.680833333333</v>
          </cell>
          <cell r="D872">
            <v>3</v>
          </cell>
        </row>
        <row r="873">
          <cell r="B873">
            <v>2161.9760966541598</v>
          </cell>
          <cell r="C873">
            <v>110.705833333333</v>
          </cell>
          <cell r="D873">
            <v>3</v>
          </cell>
        </row>
        <row r="874">
          <cell r="B874">
            <v>2059.1577108863598</v>
          </cell>
          <cell r="C874">
            <v>109.649999999999</v>
          </cell>
          <cell r="D874">
            <v>3</v>
          </cell>
        </row>
        <row r="875">
          <cell r="B875">
            <v>2244.5299330875</v>
          </cell>
          <cell r="C875">
            <v>110.38</v>
          </cell>
          <cell r="D875">
            <v>3</v>
          </cell>
        </row>
        <row r="876">
          <cell r="B876">
            <v>2290.24188112499</v>
          </cell>
          <cell r="C876">
            <v>112.07250000000001</v>
          </cell>
          <cell r="D876">
            <v>3</v>
          </cell>
        </row>
        <row r="877">
          <cell r="B877">
            <v>2529.3986842363602</v>
          </cell>
          <cell r="C877">
            <v>110.425454545454</v>
          </cell>
          <cell r="D877">
            <v>3</v>
          </cell>
        </row>
        <row r="878">
          <cell r="B878">
            <v>2028.51025856499</v>
          </cell>
          <cell r="C878">
            <v>107.849</v>
          </cell>
          <cell r="D878">
            <v>3</v>
          </cell>
        </row>
        <row r="879">
          <cell r="B879">
            <v>2377.9403508958299</v>
          </cell>
          <cell r="C879">
            <v>109.603333333333</v>
          </cell>
          <cell r="D879">
            <v>3</v>
          </cell>
        </row>
        <row r="880">
          <cell r="B880">
            <v>1952.47576309285</v>
          </cell>
          <cell r="C880">
            <v>110.65714285714201</v>
          </cell>
          <cell r="D880">
            <v>3</v>
          </cell>
        </row>
        <row r="881">
          <cell r="B881">
            <v>2220.3295659833302</v>
          </cell>
          <cell r="C881">
            <v>110.18583333333299</v>
          </cell>
          <cell r="D881">
            <v>3</v>
          </cell>
        </row>
        <row r="882">
          <cell r="B882">
            <v>1874.4952763250001</v>
          </cell>
          <cell r="C882">
            <v>108.954999999999</v>
          </cell>
          <cell r="D882">
            <v>3</v>
          </cell>
        </row>
        <row r="883">
          <cell r="B883">
            <v>2408.1716978958302</v>
          </cell>
          <cell r="C883">
            <v>111.346666666666</v>
          </cell>
          <cell r="D883">
            <v>3</v>
          </cell>
        </row>
        <row r="884">
          <cell r="B884">
            <v>2348.2187846291599</v>
          </cell>
          <cell r="C884">
            <v>109.24166666666601</v>
          </cell>
          <cell r="D884">
            <v>3</v>
          </cell>
        </row>
        <row r="885">
          <cell r="B885">
            <v>2781.20463690833</v>
          </cell>
          <cell r="C885">
            <v>110.784166666666</v>
          </cell>
          <cell r="D885">
            <v>3</v>
          </cell>
        </row>
        <row r="886">
          <cell r="B886">
            <v>2134.7472275291602</v>
          </cell>
          <cell r="C886">
            <v>110.38166666666601</v>
          </cell>
          <cell r="D886">
            <v>3</v>
          </cell>
        </row>
        <row r="887">
          <cell r="B887">
            <v>2486.2344025124899</v>
          </cell>
          <cell r="C887">
            <v>110.847499999999</v>
          </cell>
          <cell r="D887">
            <v>3</v>
          </cell>
        </row>
        <row r="888">
          <cell r="B888">
            <v>2081.8465858208301</v>
          </cell>
          <cell r="C888">
            <v>110.451666666666</v>
          </cell>
          <cell r="D888">
            <v>3</v>
          </cell>
        </row>
        <row r="889">
          <cell r="B889">
            <v>2492.7292517333299</v>
          </cell>
          <cell r="C889">
            <v>110.620833333333</v>
          </cell>
          <cell r="D889">
            <v>3</v>
          </cell>
        </row>
        <row r="890">
          <cell r="B890">
            <v>2041.2911814045401</v>
          </cell>
          <cell r="C890">
            <v>110.66181818181801</v>
          </cell>
          <cell r="D890">
            <v>3</v>
          </cell>
        </row>
        <row r="891">
          <cell r="B891">
            <v>2261.4539451958299</v>
          </cell>
          <cell r="C891">
            <v>109.99166666666601</v>
          </cell>
          <cell r="D891">
            <v>3</v>
          </cell>
        </row>
        <row r="892">
          <cell r="B892">
            <v>2236.3815262166599</v>
          </cell>
          <cell r="C892">
            <v>111.17444444444401</v>
          </cell>
          <cell r="D892">
            <v>3</v>
          </cell>
        </row>
        <row r="893">
          <cell r="B893">
            <v>2294.4026380458299</v>
          </cell>
          <cell r="C893">
            <v>111.35250000000001</v>
          </cell>
          <cell r="D893">
            <v>3</v>
          </cell>
        </row>
        <row r="894">
          <cell r="B894">
            <v>1918.97782055624</v>
          </cell>
          <cell r="C894">
            <v>111.416249999999</v>
          </cell>
          <cell r="D894">
            <v>3</v>
          </cell>
        </row>
        <row r="895">
          <cell r="B895">
            <v>2049.31759405499</v>
          </cell>
          <cell r="C895">
            <v>112.17400000000001</v>
          </cell>
          <cell r="D895">
            <v>3</v>
          </cell>
        </row>
        <row r="896">
          <cell r="B896">
            <v>1942.2035167500001</v>
          </cell>
          <cell r="C896">
            <v>109.81</v>
          </cell>
          <cell r="D896">
            <v>3</v>
          </cell>
        </row>
        <row r="897">
          <cell r="B897">
            <v>2079.3220612045402</v>
          </cell>
          <cell r="C897">
            <v>108.751818181818</v>
          </cell>
          <cell r="D897">
            <v>3</v>
          </cell>
        </row>
        <row r="898">
          <cell r="B898">
            <v>2228.21130526874</v>
          </cell>
          <cell r="C898">
            <v>112.31874999999999</v>
          </cell>
          <cell r="D898">
            <v>3</v>
          </cell>
        </row>
        <row r="899">
          <cell r="B899">
            <v>2356.6979502374902</v>
          </cell>
          <cell r="C899">
            <v>110.475833333333</v>
          </cell>
          <cell r="D899">
            <v>3</v>
          </cell>
        </row>
        <row r="900">
          <cell r="B900">
            <v>2131.2112628357099</v>
          </cell>
          <cell r="C900">
            <v>110.97571428571401</v>
          </cell>
          <cell r="D900">
            <v>3</v>
          </cell>
        </row>
        <row r="901">
          <cell r="B901">
            <v>2234.2020854749899</v>
          </cell>
          <cell r="C901">
            <v>109.71583333333299</v>
          </cell>
          <cell r="D901">
            <v>3</v>
          </cell>
        </row>
        <row r="902">
          <cell r="B902">
            <v>1989.2252733749899</v>
          </cell>
          <cell r="C902">
            <v>111.19416666666601</v>
          </cell>
          <cell r="D902">
            <v>3</v>
          </cell>
        </row>
        <row r="903">
          <cell r="B903">
            <v>2125.4146722874898</v>
          </cell>
          <cell r="C903">
            <v>111.43833333333301</v>
          </cell>
          <cell r="D903">
            <v>3</v>
          </cell>
        </row>
        <row r="904">
          <cell r="B904">
            <v>2170.7718819333199</v>
          </cell>
          <cell r="C904">
            <v>111.075555555555</v>
          </cell>
          <cell r="D904">
            <v>3</v>
          </cell>
        </row>
        <row r="905">
          <cell r="B905">
            <v>2196.29722014444</v>
          </cell>
          <cell r="C905">
            <v>111.92333333333301</v>
          </cell>
          <cell r="D905">
            <v>3</v>
          </cell>
        </row>
        <row r="906">
          <cell r="B906">
            <v>1865.2321135875</v>
          </cell>
          <cell r="C906">
            <v>109.86</v>
          </cell>
          <cell r="D906">
            <v>3</v>
          </cell>
        </row>
        <row r="907">
          <cell r="B907">
            <v>1895.44555601666</v>
          </cell>
          <cell r="C907">
            <v>111.73111111111101</v>
          </cell>
          <cell r="D907">
            <v>3</v>
          </cell>
        </row>
        <row r="908">
          <cell r="B908">
            <v>1872.2638883899899</v>
          </cell>
          <cell r="C908">
            <v>109.65</v>
          </cell>
          <cell r="D908">
            <v>3</v>
          </cell>
        </row>
        <row r="909">
          <cell r="B909">
            <v>2022.95829487777</v>
          </cell>
          <cell r="C909">
            <v>109.64444444444401</v>
          </cell>
          <cell r="D909">
            <v>3</v>
          </cell>
        </row>
        <row r="910">
          <cell r="B910">
            <v>1790.18647413333</v>
          </cell>
          <cell r="C910">
            <v>113.766666666666</v>
          </cell>
          <cell r="D910">
            <v>3</v>
          </cell>
        </row>
        <row r="911">
          <cell r="B911">
            <v>2015.71379709999</v>
          </cell>
          <cell r="C911">
            <v>109.075</v>
          </cell>
          <cell r="D911">
            <v>3</v>
          </cell>
        </row>
        <row r="912">
          <cell r="B912">
            <v>2113.80004124999</v>
          </cell>
          <cell r="C912">
            <v>94.158333333333303</v>
          </cell>
          <cell r="D912">
            <v>4</v>
          </cell>
        </row>
        <row r="913">
          <cell r="B913">
            <v>2426.57113838636</v>
          </cell>
          <cell r="C913">
            <v>95.01</v>
          </cell>
          <cell r="D913">
            <v>4</v>
          </cell>
        </row>
        <row r="914">
          <cell r="B914">
            <v>2448.2077285999999</v>
          </cell>
          <cell r="C914">
            <v>97.0042857142857</v>
          </cell>
          <cell r="D914">
            <v>4</v>
          </cell>
        </row>
        <row r="915">
          <cell r="B915">
            <v>2647.5638321749898</v>
          </cell>
          <cell r="C915">
            <v>91.094999999999999</v>
          </cell>
          <cell r="D915">
            <v>4</v>
          </cell>
        </row>
        <row r="916">
          <cell r="B916">
            <v>2236.15374529583</v>
          </cell>
          <cell r="C916">
            <v>93.653333333333293</v>
          </cell>
          <cell r="D916">
            <v>4</v>
          </cell>
        </row>
        <row r="917">
          <cell r="B917">
            <v>2960.3368238749899</v>
          </cell>
          <cell r="C917">
            <v>93.149999999999906</v>
          </cell>
          <cell r="D917">
            <v>4</v>
          </cell>
        </row>
        <row r="918">
          <cell r="B918">
            <v>2407.5297075374901</v>
          </cell>
          <cell r="C918">
            <v>91.319166666666604</v>
          </cell>
          <cell r="D918">
            <v>4</v>
          </cell>
        </row>
        <row r="919">
          <cell r="B919">
            <v>3090.4349697999901</v>
          </cell>
          <cell r="C919">
            <v>92.242499999999893</v>
          </cell>
          <cell r="D919">
            <v>4</v>
          </cell>
        </row>
        <row r="920">
          <cell r="B920">
            <v>2288.5196504999899</v>
          </cell>
          <cell r="C920">
            <v>94.639999999999901</v>
          </cell>
          <cell r="D920">
            <v>4</v>
          </cell>
        </row>
        <row r="921">
          <cell r="B921">
            <v>2693.8758898999899</v>
          </cell>
          <cell r="C921">
            <v>93.194166666666604</v>
          </cell>
          <cell r="D921">
            <v>4</v>
          </cell>
        </row>
        <row r="922">
          <cell r="B922">
            <v>2206.7949992642798</v>
          </cell>
          <cell r="C922">
            <v>93.35</v>
          </cell>
          <cell r="D922">
            <v>4</v>
          </cell>
        </row>
        <row r="923">
          <cell r="B923">
            <v>2365.86784169166</v>
          </cell>
          <cell r="C923">
            <v>90.462500000000006</v>
          </cell>
          <cell r="D923">
            <v>4</v>
          </cell>
        </row>
        <row r="924">
          <cell r="B924">
            <v>2131.5617423333301</v>
          </cell>
          <cell r="C924">
            <v>98.07</v>
          </cell>
          <cell r="D924">
            <v>4</v>
          </cell>
        </row>
        <row r="925">
          <cell r="B925">
            <v>2359.2976642333301</v>
          </cell>
          <cell r="C925">
            <v>92.285833333333301</v>
          </cell>
          <cell r="D925">
            <v>4</v>
          </cell>
        </row>
        <row r="926">
          <cell r="B926">
            <v>2337.9500703833301</v>
          </cell>
          <cell r="C926">
            <v>95.527499999999904</v>
          </cell>
          <cell r="D926">
            <v>4</v>
          </cell>
        </row>
        <row r="927">
          <cell r="B927">
            <v>2912.4833422541601</v>
          </cell>
          <cell r="C927">
            <v>94.653333333333293</v>
          </cell>
          <cell r="D927">
            <v>4</v>
          </cell>
        </row>
        <row r="928">
          <cell r="B928">
            <v>2295.36409883333</v>
          </cell>
          <cell r="C928">
            <v>90.486666666666594</v>
          </cell>
          <cell r="D928">
            <v>4</v>
          </cell>
        </row>
        <row r="929">
          <cell r="B929">
            <v>2958.7262230958299</v>
          </cell>
          <cell r="C929">
            <v>93.8391666666666</v>
          </cell>
          <cell r="D929">
            <v>4</v>
          </cell>
        </row>
        <row r="930">
          <cell r="B930">
            <v>2372.2789152708301</v>
          </cell>
          <cell r="C930">
            <v>94.469166666666595</v>
          </cell>
          <cell r="D930">
            <v>4</v>
          </cell>
        </row>
        <row r="931">
          <cell r="B931">
            <v>2944.1665049916601</v>
          </cell>
          <cell r="C931">
            <v>93.632499999999993</v>
          </cell>
          <cell r="D931">
            <v>4</v>
          </cell>
        </row>
        <row r="932">
          <cell r="B932">
            <v>2434.2545983291602</v>
          </cell>
          <cell r="C932">
            <v>95.8958333333333</v>
          </cell>
          <cell r="D932">
            <v>4</v>
          </cell>
        </row>
        <row r="933">
          <cell r="B933">
            <v>2856.5136013041601</v>
          </cell>
          <cell r="C933">
            <v>91.8391666666666</v>
          </cell>
          <cell r="D933">
            <v>4</v>
          </cell>
        </row>
        <row r="934">
          <cell r="B934">
            <v>2476.64930895833</v>
          </cell>
          <cell r="C934">
            <v>93.137499999999903</v>
          </cell>
          <cell r="D934">
            <v>4</v>
          </cell>
        </row>
        <row r="935">
          <cell r="B935">
            <v>2751.0332943083299</v>
          </cell>
          <cell r="C935">
            <v>94.092500000000001</v>
          </cell>
          <cell r="D935">
            <v>4</v>
          </cell>
        </row>
        <row r="936">
          <cell r="B936">
            <v>2073.3610607041601</v>
          </cell>
          <cell r="C936">
            <v>92.850833333333298</v>
          </cell>
          <cell r="D936">
            <v>4</v>
          </cell>
        </row>
        <row r="937">
          <cell r="B937">
            <v>2334.1648400416602</v>
          </cell>
          <cell r="C937">
            <v>95.744166666666601</v>
          </cell>
          <cell r="D937">
            <v>4</v>
          </cell>
        </row>
        <row r="938">
          <cell r="B938">
            <v>2055.7750104791598</v>
          </cell>
          <cell r="C938">
            <v>92.740833333333299</v>
          </cell>
          <cell r="D938">
            <v>4</v>
          </cell>
        </row>
        <row r="939">
          <cell r="B939">
            <v>2477.5667578541602</v>
          </cell>
          <cell r="C939">
            <v>90.087500000000006</v>
          </cell>
          <cell r="D939">
            <v>4</v>
          </cell>
        </row>
        <row r="940">
          <cell r="B940">
            <v>2201.8428448958298</v>
          </cell>
          <cell r="C940">
            <v>92.152499999999904</v>
          </cell>
          <cell r="D940">
            <v>4</v>
          </cell>
        </row>
        <row r="941">
          <cell r="B941">
            <v>2783.7458944458299</v>
          </cell>
          <cell r="C941">
            <v>95.6875</v>
          </cell>
          <cell r="D941">
            <v>4</v>
          </cell>
        </row>
        <row r="942">
          <cell r="B942">
            <v>2191.43477437916</v>
          </cell>
          <cell r="C942">
            <v>91.192499999999995</v>
          </cell>
          <cell r="D942">
            <v>4</v>
          </cell>
        </row>
        <row r="943">
          <cell r="B943">
            <v>2736.8444697791601</v>
          </cell>
          <cell r="C943">
            <v>93.9166666666666</v>
          </cell>
          <cell r="D943">
            <v>4</v>
          </cell>
        </row>
        <row r="944">
          <cell r="B944">
            <v>2292.4584675374999</v>
          </cell>
          <cell r="C944">
            <v>90.254166666666606</v>
          </cell>
          <cell r="D944">
            <v>4</v>
          </cell>
        </row>
        <row r="945">
          <cell r="B945">
            <v>2600.28185396249</v>
          </cell>
          <cell r="C945">
            <v>93.100833333333298</v>
          </cell>
          <cell r="D945">
            <v>4</v>
          </cell>
        </row>
        <row r="946">
          <cell r="B946">
            <v>2238.1594617291598</v>
          </cell>
          <cell r="C946">
            <v>96.163333333333298</v>
          </cell>
          <cell r="D946">
            <v>4</v>
          </cell>
        </row>
        <row r="947">
          <cell r="B947">
            <v>2570.20604453333</v>
          </cell>
          <cell r="C947">
            <v>92.972499999999997</v>
          </cell>
          <cell r="D947">
            <v>4</v>
          </cell>
        </row>
        <row r="948">
          <cell r="B948">
            <v>2178.1450835374999</v>
          </cell>
          <cell r="C948">
            <v>88.909999999999897</v>
          </cell>
          <cell r="D948">
            <v>4</v>
          </cell>
        </row>
        <row r="949">
          <cell r="B949">
            <v>2458.4068403333299</v>
          </cell>
          <cell r="C949">
            <v>93.142499999999899</v>
          </cell>
          <cell r="D949">
            <v>4</v>
          </cell>
        </row>
        <row r="950">
          <cell r="B950">
            <v>1947.3650472541599</v>
          </cell>
          <cell r="C950">
            <v>93.240833333333299</v>
          </cell>
          <cell r="D950">
            <v>4</v>
          </cell>
        </row>
        <row r="951">
          <cell r="B951">
            <v>2177.5841689416602</v>
          </cell>
          <cell r="C951">
            <v>91.870833333333294</v>
          </cell>
          <cell r="D951">
            <v>4</v>
          </cell>
        </row>
        <row r="952">
          <cell r="B952">
            <v>1923.60790184999</v>
          </cell>
          <cell r="C952">
            <v>92.873333333333306</v>
          </cell>
          <cell r="D952">
            <v>4</v>
          </cell>
        </row>
        <row r="953">
          <cell r="B953">
            <v>2084.3268327874898</v>
          </cell>
          <cell r="C953">
            <v>88.707499999999996</v>
          </cell>
          <cell r="D953">
            <v>4</v>
          </cell>
        </row>
        <row r="954">
          <cell r="B954">
            <v>2178.3010684624901</v>
          </cell>
          <cell r="C954">
            <v>92.928333333333299</v>
          </cell>
          <cell r="D954">
            <v>4</v>
          </cell>
        </row>
        <row r="955">
          <cell r="B955">
            <v>2342.1035759041602</v>
          </cell>
          <cell r="C955">
            <v>94.216666666666598</v>
          </cell>
          <cell r="D955">
            <v>4</v>
          </cell>
        </row>
        <row r="956">
          <cell r="B956">
            <v>1986.8119818208299</v>
          </cell>
          <cell r="C956">
            <v>90.968333333333305</v>
          </cell>
          <cell r="D956">
            <v>4</v>
          </cell>
        </row>
        <row r="957">
          <cell r="B957">
            <v>2492.27483820416</v>
          </cell>
          <cell r="C957">
            <v>93.7708333333333</v>
          </cell>
          <cell r="D957">
            <v>4</v>
          </cell>
        </row>
        <row r="958">
          <cell r="B958">
            <v>2011.5389245375</v>
          </cell>
          <cell r="C958">
            <v>97.500833333333304</v>
          </cell>
          <cell r="D958">
            <v>4</v>
          </cell>
        </row>
        <row r="959">
          <cell r="B959">
            <v>2541.34914761666</v>
          </cell>
          <cell r="C959">
            <v>95.994166666666601</v>
          </cell>
          <cell r="D959">
            <v>4</v>
          </cell>
        </row>
        <row r="960">
          <cell r="B960">
            <v>1869.39257215833</v>
          </cell>
          <cell r="C960">
            <v>92.954166666666595</v>
          </cell>
          <cell r="D960">
            <v>4</v>
          </cell>
        </row>
        <row r="961">
          <cell r="B961">
            <v>2113.9166695624899</v>
          </cell>
          <cell r="C961">
            <v>93.922499999999999</v>
          </cell>
          <cell r="D961">
            <v>4</v>
          </cell>
        </row>
        <row r="962">
          <cell r="B962">
            <v>2041.3888132874899</v>
          </cell>
          <cell r="C962">
            <v>94.066666666666606</v>
          </cell>
          <cell r="D962">
            <v>4</v>
          </cell>
        </row>
        <row r="963">
          <cell r="B963">
            <v>2392.579391925</v>
          </cell>
          <cell r="C963">
            <v>91.638333333333307</v>
          </cell>
          <cell r="D963">
            <v>4</v>
          </cell>
        </row>
        <row r="964">
          <cell r="B964">
            <v>1847.6206024749899</v>
          </cell>
          <cell r="C964">
            <v>92.293333333333294</v>
          </cell>
          <cell r="D964">
            <v>4</v>
          </cell>
        </row>
        <row r="965">
          <cell r="B965">
            <v>2103.7799291791598</v>
          </cell>
          <cell r="C965">
            <v>90.272499999999994</v>
          </cell>
          <cell r="D965">
            <v>4</v>
          </cell>
        </row>
        <row r="966">
          <cell r="B966">
            <v>1684.3235995374901</v>
          </cell>
          <cell r="C966">
            <v>96.438333333333304</v>
          </cell>
          <cell r="D966">
            <v>4</v>
          </cell>
        </row>
        <row r="967">
          <cell r="B967">
            <v>2057.4672101124902</v>
          </cell>
          <cell r="C967">
            <v>93.667500000000004</v>
          </cell>
          <cell r="D967">
            <v>4</v>
          </cell>
        </row>
        <row r="968">
          <cell r="B968">
            <v>2173.1531144277701</v>
          </cell>
          <cell r="C968">
            <v>90.662222222222198</v>
          </cell>
          <cell r="D968">
            <v>4</v>
          </cell>
        </row>
        <row r="969">
          <cell r="B969">
            <v>2380.5147788583299</v>
          </cell>
          <cell r="C969">
            <v>93.676666666666605</v>
          </cell>
          <cell r="D969">
            <v>4</v>
          </cell>
        </row>
        <row r="970">
          <cell r="B970">
            <v>2278.7772955714199</v>
          </cell>
          <cell r="C970">
            <v>89.397142857142796</v>
          </cell>
          <cell r="D970">
            <v>4</v>
          </cell>
        </row>
        <row r="971">
          <cell r="B971">
            <v>2434.3405128333302</v>
          </cell>
          <cell r="C971">
            <v>93.325833333333307</v>
          </cell>
          <cell r="D971">
            <v>4</v>
          </cell>
        </row>
        <row r="972">
          <cell r="B972">
            <v>2006.54166748749</v>
          </cell>
          <cell r="C972">
            <v>95.897499999999994</v>
          </cell>
          <cell r="D972">
            <v>5</v>
          </cell>
        </row>
        <row r="973">
          <cell r="B973">
            <v>2714.09375346363</v>
          </cell>
          <cell r="C973">
            <v>91.956363636363605</v>
          </cell>
          <cell r="D973">
            <v>5</v>
          </cell>
        </row>
        <row r="974">
          <cell r="B974">
            <v>2391.99487152856</v>
          </cell>
          <cell r="C974">
            <v>92.462857142857104</v>
          </cell>
          <cell r="D974">
            <v>5</v>
          </cell>
        </row>
        <row r="975">
          <cell r="B975">
            <v>2329.3039084624902</v>
          </cell>
          <cell r="C975">
            <v>95.384999999999906</v>
          </cell>
          <cell r="D975">
            <v>5</v>
          </cell>
        </row>
        <row r="976">
          <cell r="B976">
            <v>2077.1218812541601</v>
          </cell>
          <cell r="C976">
            <v>90.847499999999997</v>
          </cell>
          <cell r="D976">
            <v>5</v>
          </cell>
        </row>
        <row r="977">
          <cell r="B977">
            <v>2290.5947934124902</v>
          </cell>
          <cell r="C977">
            <v>93.663333333333298</v>
          </cell>
          <cell r="D977">
            <v>5</v>
          </cell>
        </row>
        <row r="978">
          <cell r="B978">
            <v>1952.5976356333299</v>
          </cell>
          <cell r="C978">
            <v>90.486666666666594</v>
          </cell>
          <cell r="D978">
            <v>5</v>
          </cell>
        </row>
        <row r="979">
          <cell r="B979">
            <v>2205.2421286318099</v>
          </cell>
          <cell r="C979">
            <v>97.206363636363605</v>
          </cell>
          <cell r="D979">
            <v>5</v>
          </cell>
        </row>
        <row r="980">
          <cell r="B980">
            <v>1820.63976945833</v>
          </cell>
          <cell r="C980">
            <v>95.418333333333294</v>
          </cell>
          <cell r="D980">
            <v>5</v>
          </cell>
        </row>
        <row r="981">
          <cell r="B981">
            <v>1949.2376995124901</v>
          </cell>
          <cell r="C981">
            <v>96.343333333333305</v>
          </cell>
          <cell r="D981">
            <v>5</v>
          </cell>
        </row>
        <row r="982">
          <cell r="B982">
            <v>2011.5588322041599</v>
          </cell>
          <cell r="C982">
            <v>91.496666666666599</v>
          </cell>
          <cell r="D982">
            <v>5</v>
          </cell>
        </row>
        <row r="983">
          <cell r="B983">
            <v>2407.8819831791602</v>
          </cell>
          <cell r="C983">
            <v>93.445833333333297</v>
          </cell>
          <cell r="D983">
            <v>5</v>
          </cell>
        </row>
        <row r="984">
          <cell r="B984">
            <v>2108.0878239458302</v>
          </cell>
          <cell r="C984">
            <v>98.274999999999906</v>
          </cell>
          <cell r="D984">
            <v>5</v>
          </cell>
        </row>
        <row r="985">
          <cell r="B985">
            <v>2425.3941229549901</v>
          </cell>
          <cell r="C985">
            <v>94.355999999999995</v>
          </cell>
          <cell r="D985">
            <v>5</v>
          </cell>
        </row>
        <row r="986">
          <cell r="B986">
            <v>2276.4651883285601</v>
          </cell>
          <cell r="C986">
            <v>93.0085714285714</v>
          </cell>
          <cell r="D986">
            <v>5</v>
          </cell>
        </row>
        <row r="987">
          <cell r="B987">
            <v>2385.3081387208299</v>
          </cell>
          <cell r="C987">
            <v>94.266666666666595</v>
          </cell>
          <cell r="D987">
            <v>5</v>
          </cell>
        </row>
        <row r="988">
          <cell r="B988">
            <v>2207.3602180749999</v>
          </cell>
          <cell r="C988">
            <v>94.058333333333294</v>
          </cell>
          <cell r="D988">
            <v>5</v>
          </cell>
        </row>
        <row r="989">
          <cell r="B989">
            <v>2288.4663373499902</v>
          </cell>
          <cell r="C989">
            <v>94.706666666666607</v>
          </cell>
          <cell r="D989">
            <v>5</v>
          </cell>
        </row>
        <row r="990">
          <cell r="B990">
            <v>2266.71607263332</v>
          </cell>
          <cell r="C990">
            <v>92.304999999999893</v>
          </cell>
          <cell r="D990">
            <v>5</v>
          </cell>
        </row>
        <row r="991">
          <cell r="B991">
            <v>2149.3511236791601</v>
          </cell>
          <cell r="C991">
            <v>91.306666666666601</v>
          </cell>
          <cell r="D991">
            <v>5</v>
          </cell>
        </row>
        <row r="992">
          <cell r="B992">
            <v>1762.31032626666</v>
          </cell>
          <cell r="C992">
            <v>90.8958333333333</v>
          </cell>
          <cell r="D992">
            <v>5</v>
          </cell>
        </row>
        <row r="993">
          <cell r="B993">
            <v>2091.57613969166</v>
          </cell>
          <cell r="C993">
            <v>92.348333333333301</v>
          </cell>
          <cell r="D993">
            <v>5</v>
          </cell>
        </row>
        <row r="994">
          <cell r="B994">
            <v>1767.7216455299899</v>
          </cell>
          <cell r="C994">
            <v>95.63</v>
          </cell>
          <cell r="D994">
            <v>5</v>
          </cell>
        </row>
        <row r="995">
          <cell r="B995">
            <v>2194.2849347363599</v>
          </cell>
          <cell r="C995">
            <v>93.398181818181797</v>
          </cell>
          <cell r="D995">
            <v>5</v>
          </cell>
        </row>
        <row r="996">
          <cell r="B996">
            <v>2256.8843618562501</v>
          </cell>
          <cell r="C996">
            <v>96.203749999999999</v>
          </cell>
          <cell r="D996">
            <v>5</v>
          </cell>
        </row>
        <row r="997">
          <cell r="B997">
            <v>2440.1407365749901</v>
          </cell>
          <cell r="C997">
            <v>94.444166666666604</v>
          </cell>
          <cell r="D997">
            <v>5</v>
          </cell>
        </row>
        <row r="998">
          <cell r="B998">
            <v>2054.2260679208298</v>
          </cell>
          <cell r="C998">
            <v>92.017499999999998</v>
          </cell>
          <cell r="D998">
            <v>5</v>
          </cell>
        </row>
        <row r="999">
          <cell r="B999">
            <v>2363.7651461291598</v>
          </cell>
          <cell r="C999">
            <v>95.212499999999906</v>
          </cell>
          <cell r="D999">
            <v>5</v>
          </cell>
        </row>
        <row r="1000">
          <cell r="B1000">
            <v>2197.8695865333302</v>
          </cell>
          <cell r="C1000">
            <v>95.262222222222206</v>
          </cell>
          <cell r="D1000">
            <v>5</v>
          </cell>
        </row>
        <row r="1001">
          <cell r="B1001">
            <v>2418.2252856916598</v>
          </cell>
          <cell r="C1001">
            <v>92.738333333333301</v>
          </cell>
          <cell r="D1001">
            <v>5</v>
          </cell>
        </row>
        <row r="1002">
          <cell r="B1002">
            <v>2219.37749874375</v>
          </cell>
          <cell r="C1002">
            <v>96.783749999999998</v>
          </cell>
          <cell r="D1002">
            <v>5</v>
          </cell>
        </row>
        <row r="1003">
          <cell r="B1003">
            <v>2426.06493250416</v>
          </cell>
          <cell r="C1003">
            <v>94.048333333333304</v>
          </cell>
          <cell r="D1003">
            <v>5</v>
          </cell>
        </row>
        <row r="1004">
          <cell r="B1004">
            <v>2061.1680646954501</v>
          </cell>
          <cell r="C1004">
            <v>91.727272727272705</v>
          </cell>
          <cell r="D1004">
            <v>5</v>
          </cell>
        </row>
        <row r="1005">
          <cell r="B1005">
            <v>2398.4183871208202</v>
          </cell>
          <cell r="C1005">
            <v>92.79</v>
          </cell>
          <cell r="D1005">
            <v>5</v>
          </cell>
        </row>
        <row r="1006">
          <cell r="B1006">
            <v>1932.5191484818099</v>
          </cell>
          <cell r="C1006">
            <v>91.99</v>
          </cell>
          <cell r="D1006">
            <v>5</v>
          </cell>
        </row>
        <row r="1007">
          <cell r="B1007">
            <v>2209.34832387499</v>
          </cell>
          <cell r="C1007">
            <v>90.05</v>
          </cell>
          <cell r="D1007">
            <v>5</v>
          </cell>
        </row>
        <row r="1008">
          <cell r="B1008">
            <v>1804.0047631083301</v>
          </cell>
          <cell r="C1008">
            <v>93.491666666666603</v>
          </cell>
          <cell r="D1008">
            <v>5</v>
          </cell>
        </row>
        <row r="1009">
          <cell r="B1009">
            <v>2239.4996949791598</v>
          </cell>
          <cell r="C1009">
            <v>90.999166666666596</v>
          </cell>
          <cell r="D1009">
            <v>5</v>
          </cell>
        </row>
        <row r="1010">
          <cell r="B1010">
            <v>2215.2909385708299</v>
          </cell>
          <cell r="C1010">
            <v>93.266666666666595</v>
          </cell>
          <cell r="D1010">
            <v>5</v>
          </cell>
        </row>
        <row r="1011">
          <cell r="B1011">
            <v>2526.5955351749899</v>
          </cell>
          <cell r="C1011">
            <v>91.999166666666596</v>
          </cell>
          <cell r="D1011">
            <v>5</v>
          </cell>
        </row>
        <row r="1012">
          <cell r="B1012">
            <v>2102.5246024374901</v>
          </cell>
          <cell r="C1012">
            <v>90.307500000000005</v>
          </cell>
          <cell r="D1012">
            <v>5</v>
          </cell>
        </row>
        <row r="1013">
          <cell r="B1013">
            <v>2350.89282996666</v>
          </cell>
          <cell r="C1013">
            <v>91.424166666666594</v>
          </cell>
          <cell r="D1013">
            <v>5</v>
          </cell>
        </row>
        <row r="1014">
          <cell r="B1014">
            <v>2121.1059986833302</v>
          </cell>
          <cell r="C1014">
            <v>92.987499999999997</v>
          </cell>
          <cell r="D1014">
            <v>5</v>
          </cell>
        </row>
        <row r="1015">
          <cell r="B1015">
            <v>2473.74528315416</v>
          </cell>
          <cell r="C1015">
            <v>96.709166666666604</v>
          </cell>
          <cell r="D1015">
            <v>5</v>
          </cell>
        </row>
        <row r="1016">
          <cell r="B1016">
            <v>2153.7002823791599</v>
          </cell>
          <cell r="C1016">
            <v>94.152500000000003</v>
          </cell>
          <cell r="D1016">
            <v>5</v>
          </cell>
        </row>
        <row r="1017">
          <cell r="B1017">
            <v>2502.3010268374901</v>
          </cell>
          <cell r="C1017">
            <v>94.873333333333306</v>
          </cell>
          <cell r="D1017">
            <v>5</v>
          </cell>
        </row>
        <row r="1018">
          <cell r="B1018">
            <v>2305.6693803666599</v>
          </cell>
          <cell r="C1018">
            <v>95.133333333333297</v>
          </cell>
          <cell r="D1018">
            <v>5</v>
          </cell>
        </row>
        <row r="1019">
          <cell r="B1019">
            <v>2412.1884145583299</v>
          </cell>
          <cell r="C1019">
            <v>93.0208333333333</v>
          </cell>
          <cell r="D1019">
            <v>5</v>
          </cell>
        </row>
        <row r="1020">
          <cell r="B1020">
            <v>2151.8897925285601</v>
          </cell>
          <cell r="C1020">
            <v>96.294285714285706</v>
          </cell>
          <cell r="D1020">
            <v>5</v>
          </cell>
        </row>
        <row r="1021">
          <cell r="B1021">
            <v>2256.65196733333</v>
          </cell>
          <cell r="C1021">
            <v>94.922499999999999</v>
          </cell>
          <cell r="D1021">
            <v>5</v>
          </cell>
        </row>
        <row r="1022">
          <cell r="B1022">
            <v>1836.86610517083</v>
          </cell>
          <cell r="C1022">
            <v>92.642499999999998</v>
          </cell>
          <cell r="D1022">
            <v>5</v>
          </cell>
        </row>
        <row r="1023">
          <cell r="B1023">
            <v>2239.7297245291602</v>
          </cell>
          <cell r="C1023">
            <v>93.298333333333304</v>
          </cell>
          <cell r="D1023">
            <v>5</v>
          </cell>
        </row>
        <row r="1024">
          <cell r="B1024">
            <v>2140.23545285416</v>
          </cell>
          <cell r="C1024">
            <v>90.047499999999999</v>
          </cell>
          <cell r="D1024">
            <v>5</v>
          </cell>
        </row>
        <row r="1025">
          <cell r="B1025">
            <v>2506.3152242749902</v>
          </cell>
          <cell r="C1025">
            <v>93.348333333333301</v>
          </cell>
          <cell r="D1025">
            <v>5</v>
          </cell>
        </row>
        <row r="1026">
          <cell r="B1026">
            <v>2137.7923270874899</v>
          </cell>
          <cell r="C1026">
            <v>91.872500000000002</v>
          </cell>
          <cell r="D1026">
            <v>5</v>
          </cell>
        </row>
        <row r="1027">
          <cell r="B1027">
            <v>2460.35066638749</v>
          </cell>
          <cell r="C1027">
            <v>89.765833333333305</v>
          </cell>
          <cell r="D1027">
            <v>5</v>
          </cell>
        </row>
        <row r="1028">
          <cell r="B1028">
            <v>2122.5202968374902</v>
          </cell>
          <cell r="C1028">
            <v>93.4583333333333</v>
          </cell>
          <cell r="D1028">
            <v>5</v>
          </cell>
        </row>
        <row r="1029">
          <cell r="B1029">
            <v>2413.4504149291602</v>
          </cell>
          <cell r="C1029">
            <v>91.805833333333297</v>
          </cell>
          <cell r="D1029">
            <v>5</v>
          </cell>
        </row>
        <row r="1030">
          <cell r="B1030">
            <v>2454.0782498888798</v>
          </cell>
          <cell r="C1030">
            <v>94.952222222222204</v>
          </cell>
          <cell r="D1030">
            <v>5</v>
          </cell>
        </row>
        <row r="1031">
          <cell r="B1031">
            <v>2702.1822030666599</v>
          </cell>
          <cell r="C1031">
            <v>95.894166666666607</v>
          </cell>
          <cell r="D1031">
            <v>5</v>
          </cell>
        </row>
        <row r="1032">
          <cell r="B1032">
            <v>2678.7584678062399</v>
          </cell>
          <cell r="C1032">
            <v>90.924999999999997</v>
          </cell>
          <cell r="D1032">
            <v>5</v>
          </cell>
        </row>
        <row r="1033">
          <cell r="B1033">
            <v>2736.0415722318098</v>
          </cell>
          <cell r="C1033">
            <v>91.3272727272727</v>
          </cell>
          <cell r="D1033">
            <v>5</v>
          </cell>
        </row>
        <row r="1034">
          <cell r="B1034">
            <v>2425.2262150699898</v>
          </cell>
          <cell r="C1034">
            <v>89.527999999999906</v>
          </cell>
          <cell r="D1034">
            <v>6</v>
          </cell>
        </row>
        <row r="1035">
          <cell r="B1035">
            <v>2471.2303256999899</v>
          </cell>
          <cell r="C1035">
            <v>95.992499999999893</v>
          </cell>
          <cell r="D1035">
            <v>6</v>
          </cell>
        </row>
        <row r="1036">
          <cell r="B1036">
            <v>2015.5064658958299</v>
          </cell>
          <cell r="C1036">
            <v>95.757499999999993</v>
          </cell>
          <cell r="D1036">
            <v>6</v>
          </cell>
        </row>
        <row r="1037">
          <cell r="B1037">
            <v>2465.7789927958302</v>
          </cell>
          <cell r="C1037">
            <v>88.090833333333293</v>
          </cell>
          <cell r="D1037">
            <v>6</v>
          </cell>
        </row>
        <row r="1038">
          <cell r="B1038">
            <v>1971.19641015555</v>
          </cell>
          <cell r="C1038">
            <v>91.118888888888804</v>
          </cell>
          <cell r="D1038">
            <v>6</v>
          </cell>
        </row>
        <row r="1039">
          <cell r="B1039">
            <v>2330.57700935</v>
          </cell>
          <cell r="C1039">
            <v>88.774166666666602</v>
          </cell>
          <cell r="D1039">
            <v>6</v>
          </cell>
        </row>
        <row r="1040">
          <cell r="B1040">
            <v>2225.8439881541599</v>
          </cell>
          <cell r="C1040">
            <v>91.893333333333302</v>
          </cell>
          <cell r="D1040">
            <v>6</v>
          </cell>
        </row>
        <row r="1041">
          <cell r="B1041">
            <v>2563.3973150874899</v>
          </cell>
          <cell r="C1041">
            <v>91.952500000000001</v>
          </cell>
          <cell r="D1041">
            <v>6</v>
          </cell>
        </row>
        <row r="1042">
          <cell r="B1042">
            <v>2178.5005601166599</v>
          </cell>
          <cell r="C1042">
            <v>94.504999999999995</v>
          </cell>
          <cell r="D1042">
            <v>6</v>
          </cell>
        </row>
        <row r="1043">
          <cell r="B1043">
            <v>2503.8253872708201</v>
          </cell>
          <cell r="C1043">
            <v>91.514999999999901</v>
          </cell>
          <cell r="D1043">
            <v>6</v>
          </cell>
        </row>
        <row r="1044">
          <cell r="B1044">
            <v>2083.68529156666</v>
          </cell>
          <cell r="C1044">
            <v>92.745000000000005</v>
          </cell>
          <cell r="D1044">
            <v>6</v>
          </cell>
        </row>
        <row r="1045">
          <cell r="B1045">
            <v>2555.2738623083301</v>
          </cell>
          <cell r="C1045">
            <v>89.092499999999902</v>
          </cell>
          <cell r="D1045">
            <v>6</v>
          </cell>
        </row>
        <row r="1046">
          <cell r="B1046">
            <v>2183.7037006874998</v>
          </cell>
          <cell r="C1046">
            <v>98.242499999999893</v>
          </cell>
          <cell r="D1046">
            <v>6</v>
          </cell>
        </row>
        <row r="1047">
          <cell r="B1047">
            <v>2578.8708050083301</v>
          </cell>
          <cell r="C1047">
            <v>93.010833333333295</v>
          </cell>
          <cell r="D1047">
            <v>6</v>
          </cell>
        </row>
        <row r="1048">
          <cell r="B1048">
            <v>2021.06139560833</v>
          </cell>
          <cell r="C1048">
            <v>92.356666666666598</v>
          </cell>
          <cell r="D1048">
            <v>6</v>
          </cell>
        </row>
        <row r="1049">
          <cell r="B1049">
            <v>2307.6349154958298</v>
          </cell>
          <cell r="C1049">
            <v>93.078333333333305</v>
          </cell>
          <cell r="D1049">
            <v>6</v>
          </cell>
        </row>
        <row r="1050">
          <cell r="B1050">
            <v>1877.57732694583</v>
          </cell>
          <cell r="C1050">
            <v>92.907499999999899</v>
          </cell>
          <cell r="D1050">
            <v>6</v>
          </cell>
        </row>
        <row r="1051">
          <cell r="B1051">
            <v>2290.7028185624899</v>
          </cell>
          <cell r="C1051">
            <v>92.074999999999903</v>
          </cell>
          <cell r="D1051">
            <v>6</v>
          </cell>
        </row>
        <row r="1052">
          <cell r="B1052">
            <v>2201.9893836583301</v>
          </cell>
          <cell r="C1052">
            <v>90.574166666666599</v>
          </cell>
          <cell r="D1052">
            <v>6</v>
          </cell>
        </row>
        <row r="1053">
          <cell r="B1053">
            <v>2536.5788713624902</v>
          </cell>
          <cell r="C1053">
            <v>91.566666666666606</v>
          </cell>
          <cell r="D1053">
            <v>6</v>
          </cell>
        </row>
        <row r="1054">
          <cell r="B1054">
            <v>2227.0405394958302</v>
          </cell>
          <cell r="C1054">
            <v>90.649999999999906</v>
          </cell>
          <cell r="D1054">
            <v>6</v>
          </cell>
        </row>
        <row r="1055">
          <cell r="B1055">
            <v>2665.6304535374902</v>
          </cell>
          <cell r="C1055">
            <v>93.179999999999893</v>
          </cell>
          <cell r="D1055">
            <v>6</v>
          </cell>
        </row>
        <row r="1056">
          <cell r="B1056">
            <v>2358.7919673049901</v>
          </cell>
          <cell r="C1056">
            <v>92.728999999999999</v>
          </cell>
          <cell r="D1056">
            <v>6</v>
          </cell>
        </row>
        <row r="1057">
          <cell r="B1057">
            <v>2582.399825</v>
          </cell>
          <cell r="C1057">
            <v>91.346666666666593</v>
          </cell>
          <cell r="D1057">
            <v>6</v>
          </cell>
        </row>
        <row r="1058">
          <cell r="B1058">
            <v>2205.4939439708301</v>
          </cell>
          <cell r="C1058">
            <v>97.366666666666603</v>
          </cell>
          <cell r="D1058">
            <v>6</v>
          </cell>
        </row>
        <row r="1059">
          <cell r="B1059">
            <v>2531.0467592124901</v>
          </cell>
          <cell r="C1059">
            <v>90.375833333333304</v>
          </cell>
          <cell r="D1059">
            <v>6</v>
          </cell>
        </row>
        <row r="1060">
          <cell r="B1060">
            <v>2264.1822469833301</v>
          </cell>
          <cell r="C1060">
            <v>87.474999999999994</v>
          </cell>
          <cell r="D1060">
            <v>6</v>
          </cell>
        </row>
        <row r="1061">
          <cell r="B1061">
            <v>2578.9773850833299</v>
          </cell>
          <cell r="C1061">
            <v>94.589999999999904</v>
          </cell>
          <cell r="D1061">
            <v>6</v>
          </cell>
        </row>
        <row r="1062">
          <cell r="B1062">
            <v>2073.3362390083298</v>
          </cell>
          <cell r="C1062">
            <v>92.352500000000006</v>
          </cell>
          <cell r="D1062">
            <v>6</v>
          </cell>
        </row>
        <row r="1063">
          <cell r="B1063">
            <v>2549.9073886291599</v>
          </cell>
          <cell r="C1063">
            <v>93.919166666666598</v>
          </cell>
          <cell r="D1063">
            <v>6</v>
          </cell>
        </row>
        <row r="1064">
          <cell r="B1064">
            <v>2066.1066521041598</v>
          </cell>
          <cell r="C1064">
            <v>92.703333333333305</v>
          </cell>
          <cell r="D1064">
            <v>6</v>
          </cell>
        </row>
        <row r="1065">
          <cell r="B1065">
            <v>2391.6909986791602</v>
          </cell>
          <cell r="C1065">
            <v>89.927499999999995</v>
          </cell>
          <cell r="D1065">
            <v>6</v>
          </cell>
        </row>
        <row r="1066">
          <cell r="B1066">
            <v>2231.3980455291598</v>
          </cell>
          <cell r="C1066">
            <v>92.654999999999902</v>
          </cell>
          <cell r="D1066">
            <v>6</v>
          </cell>
        </row>
        <row r="1067">
          <cell r="B1067">
            <v>2742.09098012499</v>
          </cell>
          <cell r="C1067">
            <v>93.805833333333297</v>
          </cell>
          <cell r="D1067">
            <v>6</v>
          </cell>
        </row>
        <row r="1068">
          <cell r="B1068">
            <v>2318.3316843083298</v>
          </cell>
          <cell r="C1068">
            <v>91.402500000000003</v>
          </cell>
          <cell r="D1068">
            <v>6</v>
          </cell>
        </row>
        <row r="1069">
          <cell r="B1069">
            <v>2765.9187628833301</v>
          </cell>
          <cell r="C1069">
            <v>92.496666666666599</v>
          </cell>
          <cell r="D1069">
            <v>6</v>
          </cell>
        </row>
        <row r="1070">
          <cell r="B1070">
            <v>2283.41872064166</v>
          </cell>
          <cell r="C1070">
            <v>90.926666666666605</v>
          </cell>
          <cell r="D1070">
            <v>6</v>
          </cell>
        </row>
        <row r="1071">
          <cell r="B1071">
            <v>2579.1935956208299</v>
          </cell>
          <cell r="C1071">
            <v>95.913333333333298</v>
          </cell>
          <cell r="D1071">
            <v>6</v>
          </cell>
        </row>
        <row r="1072">
          <cell r="B1072">
            <v>2345.47395315833</v>
          </cell>
          <cell r="C1072">
            <v>92.822500000000005</v>
          </cell>
          <cell r="D1072">
            <v>6</v>
          </cell>
        </row>
        <row r="1073">
          <cell r="B1073">
            <v>2774.09424652499</v>
          </cell>
          <cell r="C1073">
            <v>93.805833333333297</v>
          </cell>
          <cell r="D1073">
            <v>6</v>
          </cell>
        </row>
        <row r="1074">
          <cell r="B1074">
            <v>2511.9457208888798</v>
          </cell>
          <cell r="C1074">
            <v>96.0555555555555</v>
          </cell>
          <cell r="D1074">
            <v>6</v>
          </cell>
        </row>
        <row r="1075">
          <cell r="B1075">
            <v>2589.7789234666602</v>
          </cell>
          <cell r="C1075">
            <v>91.576666666666597</v>
          </cell>
          <cell r="D1075">
            <v>6</v>
          </cell>
        </row>
        <row r="1076">
          <cell r="B1076">
            <v>2260.8152649937501</v>
          </cell>
          <cell r="C1076">
            <v>90.302499999999995</v>
          </cell>
          <cell r="D1076">
            <v>6</v>
          </cell>
        </row>
        <row r="1077">
          <cell r="B1077">
            <v>2314.3122076</v>
          </cell>
          <cell r="C1077">
            <v>93.009166666666601</v>
          </cell>
          <cell r="D1077">
            <v>6</v>
          </cell>
        </row>
        <row r="1078">
          <cell r="B1078">
            <v>2167.0786755899899</v>
          </cell>
          <cell r="C1078">
            <v>95.102000000000004</v>
          </cell>
          <cell r="D1078">
            <v>6</v>
          </cell>
        </row>
        <row r="1079">
          <cell r="B1079">
            <v>2499.29126914166</v>
          </cell>
          <cell r="C1079">
            <v>93.831666666666607</v>
          </cell>
          <cell r="D1079">
            <v>6</v>
          </cell>
        </row>
        <row r="1080">
          <cell r="B1080">
            <v>2245.5092780908999</v>
          </cell>
          <cell r="C1080">
            <v>92.270909090909001</v>
          </cell>
          <cell r="D1080">
            <v>6</v>
          </cell>
        </row>
        <row r="1081">
          <cell r="B1081">
            <v>2493.59503287083</v>
          </cell>
          <cell r="C1081">
            <v>95.849166666666605</v>
          </cell>
          <cell r="D1081">
            <v>6</v>
          </cell>
        </row>
        <row r="1082">
          <cell r="B1082">
            <v>2274.4805100541598</v>
          </cell>
          <cell r="C1082">
            <v>92.894999999999897</v>
          </cell>
          <cell r="D1082">
            <v>6</v>
          </cell>
        </row>
        <row r="1083">
          <cell r="B1083">
            <v>2519.4081521583298</v>
          </cell>
          <cell r="C1083">
            <v>97.459166666666604</v>
          </cell>
          <cell r="D1083">
            <v>6</v>
          </cell>
        </row>
        <row r="1084">
          <cell r="B1084">
            <v>2344.2071731041601</v>
          </cell>
          <cell r="C1084">
            <v>90.898333333333298</v>
          </cell>
          <cell r="D1084">
            <v>6</v>
          </cell>
        </row>
        <row r="1085">
          <cell r="B1085">
            <v>2672.66476106666</v>
          </cell>
          <cell r="C1085">
            <v>92.4224999999999</v>
          </cell>
          <cell r="D1085">
            <v>6</v>
          </cell>
        </row>
        <row r="1086">
          <cell r="B1086">
            <v>2233.1198583833302</v>
          </cell>
          <cell r="C1086">
            <v>96.047499999999999</v>
          </cell>
          <cell r="D1086">
            <v>6</v>
          </cell>
        </row>
        <row r="1087">
          <cell r="B1087">
            <v>2668.0619382708301</v>
          </cell>
          <cell r="C1087">
            <v>92.858333333333306</v>
          </cell>
          <cell r="D1087">
            <v>6</v>
          </cell>
        </row>
        <row r="1088">
          <cell r="B1088">
            <v>2219.4378834791601</v>
          </cell>
          <cell r="C1088">
            <v>96.7766666666666</v>
          </cell>
          <cell r="D1088">
            <v>6</v>
          </cell>
        </row>
        <row r="1089">
          <cell r="B1089">
            <v>2484.5921682708299</v>
          </cell>
          <cell r="C1089">
            <v>93.782499999999999</v>
          </cell>
          <cell r="D1089">
            <v>6</v>
          </cell>
        </row>
        <row r="1090">
          <cell r="B1090">
            <v>1975.0117345541601</v>
          </cell>
          <cell r="C1090">
            <v>91.845833333333303</v>
          </cell>
          <cell r="D1090">
            <v>6</v>
          </cell>
        </row>
        <row r="1091">
          <cell r="B1091">
            <v>2351.1718993333302</v>
          </cell>
          <cell r="C1091">
            <v>94.476666666666603</v>
          </cell>
          <cell r="D1091">
            <v>6</v>
          </cell>
        </row>
        <row r="1092">
          <cell r="B1092">
            <v>2140.66846049374</v>
          </cell>
          <cell r="C1092">
            <v>95.429999999999893</v>
          </cell>
          <cell r="D1092">
            <v>6</v>
          </cell>
        </row>
        <row r="1093">
          <cell r="B1093">
            <v>2271.0611251458299</v>
          </cell>
          <cell r="C1093">
            <v>92.961666666666602</v>
          </cell>
          <cell r="D1093">
            <v>6</v>
          </cell>
        </row>
        <row r="1094">
          <cell r="B1094">
            <v>2574.4839794437498</v>
          </cell>
          <cell r="C1094">
            <v>94.661249999999995</v>
          </cell>
          <cell r="D1094">
            <v>7</v>
          </cell>
        </row>
        <row r="1095">
          <cell r="B1095">
            <v>2609.5576928791602</v>
          </cell>
          <cell r="C1095">
            <v>91.629166666666606</v>
          </cell>
          <cell r="D1095">
            <v>7</v>
          </cell>
        </row>
        <row r="1096">
          <cell r="B1096">
            <v>2346.5856706916602</v>
          </cell>
          <cell r="C1096">
            <v>93.872500000000002</v>
          </cell>
          <cell r="D1096">
            <v>7</v>
          </cell>
        </row>
        <row r="1097">
          <cell r="B1097">
            <v>2516.7227591958299</v>
          </cell>
          <cell r="C1097">
            <v>94.749166666666596</v>
          </cell>
          <cell r="D1097">
            <v>7</v>
          </cell>
        </row>
        <row r="1098">
          <cell r="B1098">
            <v>2310.1774498208301</v>
          </cell>
          <cell r="C1098">
            <v>94.245000000000005</v>
          </cell>
          <cell r="D1098">
            <v>7</v>
          </cell>
        </row>
        <row r="1099">
          <cell r="B1099">
            <v>2751.0745728249999</v>
          </cell>
          <cell r="C1099">
            <v>90.465000000000003</v>
          </cell>
          <cell r="D1099">
            <v>7</v>
          </cell>
        </row>
        <row r="1100">
          <cell r="B1100">
            <v>2400.1643356333302</v>
          </cell>
          <cell r="C1100">
            <v>94.051666666666605</v>
          </cell>
          <cell r="D1100">
            <v>7</v>
          </cell>
        </row>
        <row r="1101">
          <cell r="B1101">
            <v>2722.1102453374901</v>
          </cell>
          <cell r="C1101">
            <v>94.584166666666604</v>
          </cell>
          <cell r="D1101">
            <v>7</v>
          </cell>
        </row>
        <row r="1102">
          <cell r="B1102">
            <v>2495.8680823333302</v>
          </cell>
          <cell r="C1102">
            <v>90.363333333333301</v>
          </cell>
          <cell r="D1102">
            <v>7</v>
          </cell>
        </row>
        <row r="1103">
          <cell r="B1103">
            <v>2687.2987756124899</v>
          </cell>
          <cell r="C1103">
            <v>94.014166666666597</v>
          </cell>
          <cell r="D1103">
            <v>7</v>
          </cell>
        </row>
        <row r="1104">
          <cell r="B1104">
            <v>2199.4620709124902</v>
          </cell>
          <cell r="C1104">
            <v>91.417500000000004</v>
          </cell>
          <cell r="D1104">
            <v>7</v>
          </cell>
        </row>
        <row r="1105">
          <cell r="B1105">
            <v>2519.9222484124898</v>
          </cell>
          <cell r="C1105">
            <v>94.453333333333305</v>
          </cell>
          <cell r="D1105">
            <v>7</v>
          </cell>
        </row>
        <row r="1106">
          <cell r="B1106">
            <v>2144.8894027624901</v>
          </cell>
          <cell r="C1106">
            <v>94.170833333333306</v>
          </cell>
          <cell r="D1106">
            <v>7</v>
          </cell>
        </row>
        <row r="1107">
          <cell r="B1107">
            <v>2539.6737235833298</v>
          </cell>
          <cell r="C1107">
            <v>93.12</v>
          </cell>
          <cell r="D1107">
            <v>7</v>
          </cell>
        </row>
        <row r="1108">
          <cell r="B1108">
            <v>2440.8228677041602</v>
          </cell>
          <cell r="C1108">
            <v>96.348333333333301</v>
          </cell>
          <cell r="D1108">
            <v>7</v>
          </cell>
        </row>
        <row r="1109">
          <cell r="B1109">
            <v>2736.0700492958299</v>
          </cell>
          <cell r="C1109">
            <v>92.232500000000002</v>
          </cell>
          <cell r="D1109">
            <v>7</v>
          </cell>
        </row>
        <row r="1110">
          <cell r="B1110">
            <v>2403.47110140416</v>
          </cell>
          <cell r="C1110">
            <v>95.015833333333305</v>
          </cell>
          <cell r="D1110">
            <v>7</v>
          </cell>
        </row>
        <row r="1111">
          <cell r="B1111">
            <v>2780.5965677541599</v>
          </cell>
          <cell r="C1111">
            <v>93.649166666666602</v>
          </cell>
          <cell r="D1111">
            <v>7</v>
          </cell>
        </row>
        <row r="1112">
          <cell r="B1112">
            <v>2162.8221352833302</v>
          </cell>
          <cell r="C1112">
            <v>93.278333333333293</v>
          </cell>
          <cell r="D1112">
            <v>7</v>
          </cell>
        </row>
        <row r="1113">
          <cell r="B1113">
            <v>2573.8093451916602</v>
          </cell>
          <cell r="C1113">
            <v>92.955833333333302</v>
          </cell>
          <cell r="D1113">
            <v>7</v>
          </cell>
        </row>
        <row r="1114">
          <cell r="B1114">
            <v>2343.7493510458198</v>
          </cell>
          <cell r="C1114">
            <v>90.924166666666594</v>
          </cell>
          <cell r="D1114">
            <v>7</v>
          </cell>
        </row>
        <row r="1115">
          <cell r="B1115">
            <v>2857.1240147541598</v>
          </cell>
          <cell r="C1115">
            <v>92.703333333333305</v>
          </cell>
          <cell r="D1115">
            <v>7</v>
          </cell>
        </row>
        <row r="1116">
          <cell r="B1116">
            <v>2318.55609405416</v>
          </cell>
          <cell r="C1116">
            <v>93.4016666666666</v>
          </cell>
          <cell r="D1116">
            <v>7</v>
          </cell>
        </row>
        <row r="1117">
          <cell r="B1117">
            <v>2505.1996293375</v>
          </cell>
          <cell r="C1117">
            <v>90.633333333333297</v>
          </cell>
          <cell r="D1117">
            <v>7</v>
          </cell>
        </row>
        <row r="1118">
          <cell r="B1118">
            <v>2020.46666515416</v>
          </cell>
          <cell r="C1118">
            <v>92.266666666666595</v>
          </cell>
          <cell r="D1118">
            <v>7</v>
          </cell>
        </row>
        <row r="1119">
          <cell r="B1119">
            <v>2413.80579378333</v>
          </cell>
          <cell r="C1119">
            <v>91.115833333333299</v>
          </cell>
          <cell r="D1119">
            <v>7</v>
          </cell>
        </row>
        <row r="1120">
          <cell r="B1120">
            <v>1996.57660631249</v>
          </cell>
          <cell r="C1120">
            <v>92.415833333333296</v>
          </cell>
          <cell r="D1120">
            <v>7</v>
          </cell>
        </row>
        <row r="1121">
          <cell r="B1121">
            <v>2352.0824248041599</v>
          </cell>
          <cell r="C1121">
            <v>94.924166666666594</v>
          </cell>
          <cell r="D1121">
            <v>7</v>
          </cell>
        </row>
        <row r="1122">
          <cell r="B1122">
            <v>2143.90196194583</v>
          </cell>
          <cell r="C1122">
            <v>86.441666666666606</v>
          </cell>
          <cell r="D1122">
            <v>7</v>
          </cell>
        </row>
        <row r="1123">
          <cell r="B1123">
            <v>2606.9075596708299</v>
          </cell>
          <cell r="C1123">
            <v>93.585833333333298</v>
          </cell>
          <cell r="D1123">
            <v>7</v>
          </cell>
        </row>
        <row r="1124">
          <cell r="B1124">
            <v>2324.38466607499</v>
          </cell>
          <cell r="C1124">
            <v>91.088333333333296</v>
          </cell>
          <cell r="D1124">
            <v>7</v>
          </cell>
        </row>
        <row r="1125">
          <cell r="B1125">
            <v>2648.5148793624899</v>
          </cell>
          <cell r="C1125">
            <v>89.025833333333296</v>
          </cell>
          <cell r="D1125">
            <v>7</v>
          </cell>
        </row>
        <row r="1126">
          <cell r="B1126">
            <v>2291.0671482749899</v>
          </cell>
          <cell r="C1126">
            <v>92.524166666666602</v>
          </cell>
          <cell r="D1126">
            <v>7</v>
          </cell>
        </row>
        <row r="1127">
          <cell r="B1127">
            <v>2642.4324848708302</v>
          </cell>
          <cell r="C1127">
            <v>90.219166666666595</v>
          </cell>
          <cell r="D1127">
            <v>7</v>
          </cell>
        </row>
        <row r="1128">
          <cell r="B1128">
            <v>2486.63121728749</v>
          </cell>
          <cell r="C1128">
            <v>93.884166666666601</v>
          </cell>
          <cell r="D1128">
            <v>7</v>
          </cell>
        </row>
        <row r="1129">
          <cell r="B1129">
            <v>2778.6083636916601</v>
          </cell>
          <cell r="C1129">
            <v>93.745833333333294</v>
          </cell>
          <cell r="D1129">
            <v>7</v>
          </cell>
        </row>
        <row r="1130">
          <cell r="B1130">
            <v>2422.4372520291599</v>
          </cell>
          <cell r="C1130">
            <v>95.747499999999903</v>
          </cell>
          <cell r="D1130">
            <v>7</v>
          </cell>
        </row>
        <row r="1131">
          <cell r="B1131">
            <v>2721.7999010458302</v>
          </cell>
          <cell r="C1131">
            <v>90.974166666666605</v>
          </cell>
          <cell r="D1131">
            <v>7</v>
          </cell>
        </row>
        <row r="1132">
          <cell r="B1132">
            <v>2212.9776560874898</v>
          </cell>
          <cell r="C1132">
            <v>94.1666666666666</v>
          </cell>
          <cell r="D1132">
            <v>7</v>
          </cell>
        </row>
        <row r="1133">
          <cell r="B1133">
            <v>2501.9361610916599</v>
          </cell>
          <cell r="C1133">
            <v>96.384166666666601</v>
          </cell>
          <cell r="D1133">
            <v>7</v>
          </cell>
        </row>
        <row r="1134">
          <cell r="B1134">
            <v>2111.5541722166599</v>
          </cell>
          <cell r="C1134">
            <v>94.815833333333302</v>
          </cell>
          <cell r="D1134">
            <v>7</v>
          </cell>
        </row>
        <row r="1135">
          <cell r="B1135">
            <v>2530.7492368666599</v>
          </cell>
          <cell r="C1135">
            <v>95.547499999999999</v>
          </cell>
          <cell r="D1135">
            <v>7</v>
          </cell>
        </row>
        <row r="1136">
          <cell r="B1136">
            <v>2497.3223774458202</v>
          </cell>
          <cell r="C1136">
            <v>90.974999999999895</v>
          </cell>
          <cell r="D1136">
            <v>7</v>
          </cell>
        </row>
        <row r="1137">
          <cell r="B1137">
            <v>2732.7460427999999</v>
          </cell>
          <cell r="C1137">
            <v>92.144166666666607</v>
          </cell>
          <cell r="D1137">
            <v>7</v>
          </cell>
        </row>
        <row r="1138">
          <cell r="B1138">
            <v>2439.8128192833301</v>
          </cell>
          <cell r="C1138">
            <v>91.504444444444403</v>
          </cell>
          <cell r="D1138">
            <v>7</v>
          </cell>
        </row>
        <row r="1139">
          <cell r="B1139">
            <v>2564.54435559999</v>
          </cell>
          <cell r="C1139">
            <v>94.920833333333306</v>
          </cell>
          <cell r="D1139">
            <v>7</v>
          </cell>
        </row>
        <row r="1140">
          <cell r="B1140">
            <v>2039.49136985833</v>
          </cell>
          <cell r="C1140">
            <v>95.2141666666666</v>
          </cell>
          <cell r="D1140">
            <v>7</v>
          </cell>
        </row>
        <row r="1141">
          <cell r="B1141">
            <v>2476.18546571249</v>
          </cell>
          <cell r="C1141">
            <v>94.086666666666602</v>
          </cell>
          <cell r="D1141">
            <v>7</v>
          </cell>
        </row>
        <row r="1142">
          <cell r="B1142">
            <v>2162.33460924166</v>
          </cell>
          <cell r="C1142">
            <v>92.909999999999897</v>
          </cell>
          <cell r="D1142">
            <v>7</v>
          </cell>
        </row>
        <row r="1143">
          <cell r="B1143">
            <v>2505.5693950791601</v>
          </cell>
          <cell r="C1143">
            <v>92.474166666666605</v>
          </cell>
          <cell r="D1143">
            <v>7</v>
          </cell>
        </row>
        <row r="1144">
          <cell r="B1144">
            <v>2241.4802592041601</v>
          </cell>
          <cell r="C1144">
            <v>89.757499999999993</v>
          </cell>
          <cell r="D1144">
            <v>7</v>
          </cell>
        </row>
        <row r="1145">
          <cell r="B1145">
            <v>2905.0637619208301</v>
          </cell>
          <cell r="C1145">
            <v>93.077499999999901</v>
          </cell>
          <cell r="D1145">
            <v>7</v>
          </cell>
        </row>
        <row r="1146">
          <cell r="B1146">
            <v>2179.3773501249898</v>
          </cell>
          <cell r="C1146">
            <v>90.888333333333307</v>
          </cell>
          <cell r="D1146">
            <v>7</v>
          </cell>
        </row>
        <row r="1147">
          <cell r="B1147">
            <v>2483.37733289166</v>
          </cell>
          <cell r="C1147">
            <v>93.18</v>
          </cell>
          <cell r="D1147">
            <v>7</v>
          </cell>
        </row>
        <row r="1148">
          <cell r="B1148">
            <v>1970.0525984583301</v>
          </cell>
          <cell r="C1148">
            <v>92.563333333333304</v>
          </cell>
          <cell r="D1148">
            <v>7</v>
          </cell>
        </row>
        <row r="1149">
          <cell r="B1149">
            <v>2421.4947473458301</v>
          </cell>
          <cell r="C1149">
            <v>94.260833333333295</v>
          </cell>
          <cell r="D1149">
            <v>7</v>
          </cell>
        </row>
        <row r="1150">
          <cell r="B1150">
            <v>2258.18339816249</v>
          </cell>
          <cell r="C1150">
            <v>88.240833333333299</v>
          </cell>
          <cell r="D1150">
            <v>7</v>
          </cell>
        </row>
        <row r="1151">
          <cell r="B1151">
            <v>2689.0604894916601</v>
          </cell>
          <cell r="C1151">
            <v>92.031666666666595</v>
          </cell>
          <cell r="D1151">
            <v>7</v>
          </cell>
        </row>
        <row r="1152">
          <cell r="B1152">
            <v>2404.6785901416602</v>
          </cell>
          <cell r="C1152">
            <v>92.867500000000007</v>
          </cell>
          <cell r="D1152">
            <v>7</v>
          </cell>
        </row>
        <row r="1153">
          <cell r="B1153">
            <v>2544.4278952458299</v>
          </cell>
          <cell r="C1153">
            <v>91.5416666666666</v>
          </cell>
          <cell r="D1153">
            <v>7</v>
          </cell>
        </row>
        <row r="1154">
          <cell r="B1154">
            <v>2210.3872715416601</v>
          </cell>
          <cell r="C1154">
            <v>94.8541666666666</v>
          </cell>
          <cell r="D1154">
            <v>7</v>
          </cell>
        </row>
        <row r="1155">
          <cell r="B1155">
            <v>2609.8060056208301</v>
          </cell>
          <cell r="C1155">
            <v>90.887500000000003</v>
          </cell>
          <cell r="D1155">
            <v>7</v>
          </cell>
        </row>
        <row r="1156">
          <cell r="B1156">
            <v>2268.1242514916598</v>
          </cell>
          <cell r="C1156">
            <v>92.579166666666595</v>
          </cell>
          <cell r="D1156">
            <v>8</v>
          </cell>
        </row>
        <row r="1157">
          <cell r="B1157">
            <v>2530.30713499166</v>
          </cell>
          <cell r="C1157">
            <v>95.422499999999999</v>
          </cell>
          <cell r="D1157">
            <v>8</v>
          </cell>
        </row>
        <row r="1158">
          <cell r="B1158">
            <v>2248.5141886624901</v>
          </cell>
          <cell r="C1158">
            <v>94.640833333333305</v>
          </cell>
          <cell r="D1158">
            <v>8</v>
          </cell>
        </row>
        <row r="1159">
          <cell r="B1159">
            <v>2468.9981134874902</v>
          </cell>
          <cell r="C1159">
            <v>94.069166666666604</v>
          </cell>
          <cell r="D1159">
            <v>8</v>
          </cell>
        </row>
        <row r="1160">
          <cell r="B1160">
            <v>2007.1091398083299</v>
          </cell>
          <cell r="C1160">
            <v>91.788333333333298</v>
          </cell>
          <cell r="D1160">
            <v>8</v>
          </cell>
        </row>
        <row r="1161">
          <cell r="B1161">
            <v>2283.2115860958302</v>
          </cell>
          <cell r="C1161">
            <v>88.107500000000002</v>
          </cell>
          <cell r="D1161">
            <v>8</v>
          </cell>
        </row>
        <row r="1162">
          <cell r="B1162">
            <v>1926.3508711791601</v>
          </cell>
          <cell r="C1162">
            <v>92.053333333333299</v>
          </cell>
          <cell r="D1162">
            <v>8</v>
          </cell>
        </row>
        <row r="1163">
          <cell r="B1163">
            <v>2254.4026167624902</v>
          </cell>
          <cell r="C1163">
            <v>94.427499999999995</v>
          </cell>
          <cell r="D1163">
            <v>8</v>
          </cell>
        </row>
        <row r="1164">
          <cell r="B1164">
            <v>2097.32178277499</v>
          </cell>
          <cell r="C1164">
            <v>94.785833333333301</v>
          </cell>
          <cell r="D1164">
            <v>8</v>
          </cell>
        </row>
        <row r="1165">
          <cell r="B1165">
            <v>2447.0156194791598</v>
          </cell>
          <cell r="C1165">
            <v>92.864999999999995</v>
          </cell>
          <cell r="D1165">
            <v>8</v>
          </cell>
        </row>
        <row r="1166">
          <cell r="B1166">
            <v>2058.4143178874901</v>
          </cell>
          <cell r="C1166">
            <v>91.605833333333294</v>
          </cell>
          <cell r="D1166">
            <v>8</v>
          </cell>
        </row>
        <row r="1167">
          <cell r="B1167">
            <v>2263.9383129583298</v>
          </cell>
          <cell r="C1167">
            <v>94.448333333333295</v>
          </cell>
          <cell r="D1167">
            <v>8</v>
          </cell>
        </row>
        <row r="1168">
          <cell r="B1168">
            <v>2234.9891930833301</v>
          </cell>
          <cell r="C1168">
            <v>89.094999999999899</v>
          </cell>
          <cell r="D1168">
            <v>8</v>
          </cell>
        </row>
        <row r="1169">
          <cell r="B1169">
            <v>2535.4648421291599</v>
          </cell>
          <cell r="C1169">
            <v>95.37</v>
          </cell>
          <cell r="D1169">
            <v>8</v>
          </cell>
        </row>
        <row r="1170">
          <cell r="B1170">
            <v>2119.8378024249901</v>
          </cell>
          <cell r="C1170">
            <v>92.759166666666601</v>
          </cell>
          <cell r="D1170">
            <v>8</v>
          </cell>
        </row>
        <row r="1171">
          <cell r="B1171">
            <v>2611.1508810291598</v>
          </cell>
          <cell r="C1171">
            <v>96.861666666666594</v>
          </cell>
          <cell r="D1171">
            <v>8</v>
          </cell>
        </row>
        <row r="1172">
          <cell r="B1172">
            <v>2252.2625322999902</v>
          </cell>
          <cell r="C1172">
            <v>92.893333333333302</v>
          </cell>
          <cell r="D1172">
            <v>8</v>
          </cell>
        </row>
        <row r="1173">
          <cell r="B1173">
            <v>2435.58375557916</v>
          </cell>
          <cell r="C1173">
            <v>91.62</v>
          </cell>
          <cell r="D1173">
            <v>8</v>
          </cell>
        </row>
        <row r="1174">
          <cell r="B1174">
            <v>2012.25450448333</v>
          </cell>
          <cell r="C1174">
            <v>95.988333333333301</v>
          </cell>
          <cell r="D1174">
            <v>8</v>
          </cell>
        </row>
        <row r="1175">
          <cell r="B1175">
            <v>2306.09973747083</v>
          </cell>
          <cell r="C1175">
            <v>94.588333333333296</v>
          </cell>
          <cell r="D1175">
            <v>8</v>
          </cell>
        </row>
        <row r="1176">
          <cell r="B1176">
            <v>1922.23204700416</v>
          </cell>
          <cell r="C1176">
            <v>94.031666666666595</v>
          </cell>
          <cell r="D1176">
            <v>8</v>
          </cell>
        </row>
        <row r="1177">
          <cell r="B1177">
            <v>2271.5186199166601</v>
          </cell>
          <cell r="C1177">
            <v>93.4166666666666</v>
          </cell>
          <cell r="D1177">
            <v>8</v>
          </cell>
        </row>
        <row r="1178">
          <cell r="B1178">
            <v>2173.2485973624898</v>
          </cell>
          <cell r="C1178">
            <v>91.315833333333302</v>
          </cell>
          <cell r="D1178">
            <v>8</v>
          </cell>
        </row>
        <row r="1179">
          <cell r="B1179">
            <v>2599.35337378333</v>
          </cell>
          <cell r="C1179">
            <v>93.227500000000006</v>
          </cell>
          <cell r="D1179">
            <v>8</v>
          </cell>
        </row>
        <row r="1180">
          <cell r="B1180">
            <v>2275.3774637166598</v>
          </cell>
          <cell r="C1180">
            <v>95.254999999999995</v>
          </cell>
          <cell r="D1180">
            <v>8</v>
          </cell>
        </row>
        <row r="1181">
          <cell r="B1181">
            <v>2572.1158187249898</v>
          </cell>
          <cell r="C1181">
            <v>95.577500000000001</v>
          </cell>
          <cell r="D1181">
            <v>8</v>
          </cell>
        </row>
        <row r="1182">
          <cell r="B1182">
            <v>2332.2469968083201</v>
          </cell>
          <cell r="C1182">
            <v>92.415000000000006</v>
          </cell>
          <cell r="D1182">
            <v>8</v>
          </cell>
        </row>
        <row r="1183">
          <cell r="B1183">
            <v>2522.0577934541602</v>
          </cell>
          <cell r="C1183">
            <v>95.493333333333297</v>
          </cell>
          <cell r="D1183">
            <v>8</v>
          </cell>
        </row>
        <row r="1184">
          <cell r="B1184">
            <v>2178.5971232791599</v>
          </cell>
          <cell r="C1184">
            <v>94.879166666666606</v>
          </cell>
          <cell r="D1184">
            <v>8</v>
          </cell>
        </row>
        <row r="1185">
          <cell r="B1185">
            <v>2640.2822745583298</v>
          </cell>
          <cell r="C1185">
            <v>91.33</v>
          </cell>
          <cell r="D1185">
            <v>8</v>
          </cell>
        </row>
        <row r="1186">
          <cell r="B1186">
            <v>2262.52688914583</v>
          </cell>
          <cell r="C1186">
            <v>92.034999999999997</v>
          </cell>
          <cell r="D1186">
            <v>8</v>
          </cell>
        </row>
        <row r="1187">
          <cell r="B1187">
            <v>2547.7255107166602</v>
          </cell>
          <cell r="C1187">
            <v>93.301666666666605</v>
          </cell>
          <cell r="D1187">
            <v>8</v>
          </cell>
        </row>
        <row r="1188">
          <cell r="B1188">
            <v>2002.28532935416</v>
          </cell>
          <cell r="C1188">
            <v>92.251666666666594</v>
          </cell>
          <cell r="D1188">
            <v>8</v>
          </cell>
        </row>
        <row r="1189">
          <cell r="B1189">
            <v>2471.14781382916</v>
          </cell>
          <cell r="C1189">
            <v>93.829166666666595</v>
          </cell>
          <cell r="D1189">
            <v>8</v>
          </cell>
        </row>
        <row r="1190">
          <cell r="B1190">
            <v>1884.5189767458301</v>
          </cell>
          <cell r="C1190">
            <v>96.950833333333307</v>
          </cell>
          <cell r="D1190">
            <v>8</v>
          </cell>
        </row>
        <row r="1191">
          <cell r="B1191">
            <v>2284.6860655041601</v>
          </cell>
          <cell r="C1191">
            <v>89.111666666666594</v>
          </cell>
          <cell r="D1191">
            <v>8</v>
          </cell>
        </row>
        <row r="1192">
          <cell r="B1192">
            <v>2074.9366848416598</v>
          </cell>
          <cell r="C1192">
            <v>93.700833333333307</v>
          </cell>
          <cell r="D1192">
            <v>8</v>
          </cell>
        </row>
        <row r="1193">
          <cell r="B1193">
            <v>2416.9764224291598</v>
          </cell>
          <cell r="C1193">
            <v>91.821666666666601</v>
          </cell>
          <cell r="D1193">
            <v>8</v>
          </cell>
        </row>
        <row r="1194">
          <cell r="B1194">
            <v>2351.8879272875001</v>
          </cell>
          <cell r="C1194">
            <v>91.176666666666605</v>
          </cell>
          <cell r="D1194">
            <v>8</v>
          </cell>
        </row>
        <row r="1195">
          <cell r="B1195">
            <v>2486.4495979416602</v>
          </cell>
          <cell r="C1195">
            <v>93.967499999999902</v>
          </cell>
          <cell r="D1195">
            <v>8</v>
          </cell>
        </row>
        <row r="1196">
          <cell r="B1196">
            <v>2205.80877638333</v>
          </cell>
          <cell r="C1196">
            <v>96.016666666666694</v>
          </cell>
          <cell r="D1196">
            <v>8</v>
          </cell>
        </row>
        <row r="1197">
          <cell r="B1197">
            <v>2463.8877806208302</v>
          </cell>
          <cell r="C1197">
            <v>93.3</v>
          </cell>
          <cell r="D1197">
            <v>8</v>
          </cell>
        </row>
        <row r="1198">
          <cell r="B1198">
            <v>2389.5416550772702</v>
          </cell>
          <cell r="C1198">
            <v>93.487272727272696</v>
          </cell>
          <cell r="D1198">
            <v>8</v>
          </cell>
        </row>
        <row r="1199">
          <cell r="B1199">
            <v>2462.3126748458299</v>
          </cell>
          <cell r="C1199">
            <v>92.534166666666593</v>
          </cell>
          <cell r="D1199">
            <v>8</v>
          </cell>
        </row>
        <row r="1200">
          <cell r="B1200">
            <v>2597.9697656916601</v>
          </cell>
          <cell r="C1200">
            <v>90.468333333333305</v>
          </cell>
          <cell r="D1200">
            <v>8</v>
          </cell>
        </row>
        <row r="1201">
          <cell r="B1201">
            <v>2343.0126144708302</v>
          </cell>
          <cell r="C1201">
            <v>94.832499999999996</v>
          </cell>
          <cell r="D1201">
            <v>8</v>
          </cell>
        </row>
        <row r="1202">
          <cell r="B1202">
            <v>1935.67293994999</v>
          </cell>
          <cell r="C1202">
            <v>95.144999999999996</v>
          </cell>
          <cell r="D1202">
            <v>8</v>
          </cell>
        </row>
        <row r="1203">
          <cell r="B1203">
            <v>2169.6442316708199</v>
          </cell>
          <cell r="C1203">
            <v>93.267499999999998</v>
          </cell>
          <cell r="D1203">
            <v>8</v>
          </cell>
        </row>
        <row r="1204">
          <cell r="B1204">
            <v>1945.7263270999899</v>
          </cell>
          <cell r="C1204">
            <v>94.013333333333307</v>
          </cell>
          <cell r="D1204">
            <v>8</v>
          </cell>
        </row>
        <row r="1205">
          <cell r="B1205">
            <v>2415.7238709749899</v>
          </cell>
          <cell r="C1205">
            <v>95.63</v>
          </cell>
          <cell r="D1205">
            <v>8</v>
          </cell>
        </row>
        <row r="1206">
          <cell r="B1206">
            <v>2155.8468403083298</v>
          </cell>
          <cell r="C1206">
            <v>92.195833333333297</v>
          </cell>
          <cell r="D1206">
            <v>8</v>
          </cell>
        </row>
        <row r="1207">
          <cell r="B1207">
            <v>2488.4190322208301</v>
          </cell>
          <cell r="C1207">
            <v>91.516666666666595</v>
          </cell>
          <cell r="D1207">
            <v>8</v>
          </cell>
        </row>
        <row r="1208">
          <cell r="B1208">
            <v>2225.5085196499999</v>
          </cell>
          <cell r="C1208">
            <v>94.718333333333305</v>
          </cell>
          <cell r="D1208">
            <v>8</v>
          </cell>
        </row>
        <row r="1209">
          <cell r="B1209">
            <v>2729.62043478749</v>
          </cell>
          <cell r="C1209">
            <v>93.7083333333333</v>
          </cell>
          <cell r="D1209">
            <v>8</v>
          </cell>
        </row>
        <row r="1210">
          <cell r="B1210">
            <v>2310.9775189749898</v>
          </cell>
          <cell r="C1210">
            <v>88.927499999999995</v>
          </cell>
          <cell r="D1210">
            <v>8</v>
          </cell>
        </row>
        <row r="1211">
          <cell r="B1211">
            <v>2549.6945594041599</v>
          </cell>
          <cell r="C1211">
            <v>92.028333333333293</v>
          </cell>
          <cell r="D1211">
            <v>8</v>
          </cell>
        </row>
        <row r="1212">
          <cell r="B1212">
            <v>2250.2431120541601</v>
          </cell>
          <cell r="C1212">
            <v>93.161666666666605</v>
          </cell>
          <cell r="D1212">
            <v>8</v>
          </cell>
        </row>
        <row r="1213">
          <cell r="B1213">
            <v>2474.0586088999898</v>
          </cell>
          <cell r="C1213">
            <v>94.2766666666666</v>
          </cell>
          <cell r="D1213">
            <v>8</v>
          </cell>
        </row>
        <row r="1214">
          <cell r="B1214">
            <v>2181.92416806249</v>
          </cell>
          <cell r="C1214">
            <v>89.2083333333333</v>
          </cell>
          <cell r="D1214">
            <v>8</v>
          </cell>
        </row>
        <row r="1215">
          <cell r="B1215">
            <v>2459.62038521249</v>
          </cell>
          <cell r="C1215">
            <v>94.743333333333297</v>
          </cell>
          <cell r="D1215">
            <v>8</v>
          </cell>
        </row>
        <row r="1216">
          <cell r="B1216">
            <v>2001.1209491583299</v>
          </cell>
          <cell r="C1216">
            <v>89.875833333333304</v>
          </cell>
          <cell r="D1216">
            <v>8</v>
          </cell>
        </row>
        <row r="1217">
          <cell r="B1217">
            <v>2264.75547124166</v>
          </cell>
          <cell r="C1217">
            <v>90.906666666666595</v>
          </cell>
          <cell r="D1217">
            <v>8</v>
          </cell>
        </row>
        <row r="1218">
          <cell r="B1218">
            <v>1921.8538409166599</v>
          </cell>
          <cell r="C1218">
            <v>94.0058333333333</v>
          </cell>
          <cell r="D1218">
            <v>9</v>
          </cell>
        </row>
        <row r="1219">
          <cell r="B1219">
            <v>2338.8713482916601</v>
          </cell>
          <cell r="C1219">
            <v>92.414166666666603</v>
          </cell>
          <cell r="D1219">
            <v>9</v>
          </cell>
        </row>
        <row r="1220">
          <cell r="B1220">
            <v>2248.2096055541601</v>
          </cell>
          <cell r="C1220">
            <v>92.831666666666607</v>
          </cell>
          <cell r="D1220">
            <v>9</v>
          </cell>
        </row>
        <row r="1221">
          <cell r="B1221">
            <v>2430.7613596208298</v>
          </cell>
          <cell r="C1221">
            <v>92.375</v>
          </cell>
          <cell r="D1221">
            <v>9</v>
          </cell>
        </row>
        <row r="1222">
          <cell r="B1222">
            <v>2143.8002868999902</v>
          </cell>
          <cell r="C1222">
            <v>89.369166666666601</v>
          </cell>
          <cell r="D1222">
            <v>9</v>
          </cell>
        </row>
        <row r="1223">
          <cell r="B1223">
            <v>2488.10847363333</v>
          </cell>
          <cell r="C1223">
            <v>93.370833333333294</v>
          </cell>
          <cell r="D1223">
            <v>9</v>
          </cell>
        </row>
        <row r="1224">
          <cell r="B1224">
            <v>2079.2519090791602</v>
          </cell>
          <cell r="C1224">
            <v>91.319166666666604</v>
          </cell>
          <cell r="D1224">
            <v>9</v>
          </cell>
        </row>
        <row r="1225">
          <cell r="B1225">
            <v>2292.28191523333</v>
          </cell>
          <cell r="C1225">
            <v>91.633333333333297</v>
          </cell>
          <cell r="D1225">
            <v>9</v>
          </cell>
        </row>
        <row r="1226">
          <cell r="B1226">
            <v>2187.0871952124999</v>
          </cell>
          <cell r="C1226">
            <v>93.654166666666598</v>
          </cell>
          <cell r="D1226">
            <v>9</v>
          </cell>
        </row>
        <row r="1227">
          <cell r="B1227">
            <v>2578.1538939624902</v>
          </cell>
          <cell r="C1227">
            <v>93.094999999999899</v>
          </cell>
          <cell r="D1227">
            <v>9</v>
          </cell>
        </row>
        <row r="1228">
          <cell r="B1228">
            <v>2073.3774350125</v>
          </cell>
          <cell r="C1228">
            <v>93.775000000000006</v>
          </cell>
          <cell r="D1228">
            <v>9</v>
          </cell>
        </row>
        <row r="1229">
          <cell r="B1229">
            <v>2368.6728615124898</v>
          </cell>
          <cell r="C1229">
            <v>88.952500000000001</v>
          </cell>
          <cell r="D1229">
            <v>9</v>
          </cell>
        </row>
        <row r="1230">
          <cell r="B1230">
            <v>2047.0225873166601</v>
          </cell>
          <cell r="C1230">
            <v>92.994166666666601</v>
          </cell>
          <cell r="D1230">
            <v>9</v>
          </cell>
        </row>
        <row r="1231">
          <cell r="B1231">
            <v>2192.4860586999898</v>
          </cell>
          <cell r="C1231">
            <v>97.970833333333303</v>
          </cell>
          <cell r="D1231">
            <v>9</v>
          </cell>
        </row>
        <row r="1232">
          <cell r="B1232">
            <v>1873.06487834583</v>
          </cell>
          <cell r="C1232">
            <v>92.363333333333301</v>
          </cell>
          <cell r="D1232">
            <v>9</v>
          </cell>
        </row>
        <row r="1233">
          <cell r="B1233">
            <v>2222.5540251458301</v>
          </cell>
          <cell r="C1233">
            <v>93.679166666666603</v>
          </cell>
          <cell r="D1233">
            <v>9</v>
          </cell>
        </row>
        <row r="1234">
          <cell r="B1234">
            <v>2121.8563898791599</v>
          </cell>
          <cell r="C1234">
            <v>92.120833333333294</v>
          </cell>
          <cell r="D1234">
            <v>9</v>
          </cell>
        </row>
        <row r="1235">
          <cell r="B1235">
            <v>2453.3169167750002</v>
          </cell>
          <cell r="C1235">
            <v>95.302499999999995</v>
          </cell>
          <cell r="D1235">
            <v>9</v>
          </cell>
        </row>
        <row r="1236">
          <cell r="B1236">
            <v>2205.2623963208298</v>
          </cell>
          <cell r="C1236">
            <v>90.0416666666666</v>
          </cell>
          <cell r="D1236">
            <v>9</v>
          </cell>
        </row>
        <row r="1237">
          <cell r="B1237">
            <v>2507.6118844083298</v>
          </cell>
          <cell r="C1237">
            <v>92.947499999999906</v>
          </cell>
          <cell r="D1237">
            <v>9</v>
          </cell>
        </row>
        <row r="1238">
          <cell r="B1238">
            <v>2188.4652711458298</v>
          </cell>
          <cell r="C1238">
            <v>94.227500000000006</v>
          </cell>
          <cell r="D1238">
            <v>9</v>
          </cell>
        </row>
        <row r="1239">
          <cell r="B1239">
            <v>2584.44164734999</v>
          </cell>
          <cell r="C1239">
            <v>94.241666666666603</v>
          </cell>
          <cell r="D1239">
            <v>9</v>
          </cell>
        </row>
        <row r="1240">
          <cell r="B1240">
            <v>2158.9195386124902</v>
          </cell>
          <cell r="C1240">
            <v>91.0266666666666</v>
          </cell>
          <cell r="D1240">
            <v>9</v>
          </cell>
        </row>
        <row r="1241">
          <cell r="B1241">
            <v>2390.7399585374901</v>
          </cell>
          <cell r="C1241">
            <v>92.328333333333305</v>
          </cell>
          <cell r="D1241">
            <v>9</v>
          </cell>
        </row>
        <row r="1242">
          <cell r="B1242">
            <v>2250.0891999208302</v>
          </cell>
          <cell r="C1242">
            <v>97.080833333333302</v>
          </cell>
          <cell r="D1242">
            <v>9</v>
          </cell>
        </row>
        <row r="1243">
          <cell r="B1243">
            <v>2573.5470409049899</v>
          </cell>
          <cell r="C1243">
            <v>93.259999999999906</v>
          </cell>
          <cell r="D1243">
            <v>9</v>
          </cell>
        </row>
        <row r="1244">
          <cell r="B1244">
            <v>1949.9912697541599</v>
          </cell>
          <cell r="C1244">
            <v>92.435833333333306</v>
          </cell>
          <cell r="D1244">
            <v>9</v>
          </cell>
        </row>
        <row r="1245">
          <cell r="B1245">
            <v>2521.4858069583302</v>
          </cell>
          <cell r="C1245">
            <v>91.976666666666603</v>
          </cell>
          <cell r="D1245">
            <v>9</v>
          </cell>
        </row>
        <row r="1246">
          <cell r="B1246">
            <v>2023.5993877916601</v>
          </cell>
          <cell r="C1246">
            <v>92.086666666666602</v>
          </cell>
          <cell r="D1246">
            <v>9</v>
          </cell>
        </row>
        <row r="1247">
          <cell r="B1247">
            <v>2372.4070769416599</v>
          </cell>
          <cell r="C1247">
            <v>92.968333333333305</v>
          </cell>
          <cell r="D1247">
            <v>9</v>
          </cell>
        </row>
        <row r="1248">
          <cell r="B1248">
            <v>2288.5283720166599</v>
          </cell>
          <cell r="C1248">
            <v>96.536666666666605</v>
          </cell>
          <cell r="D1248">
            <v>9</v>
          </cell>
        </row>
        <row r="1249">
          <cell r="B1249">
            <v>2750.9170458041599</v>
          </cell>
          <cell r="C1249">
            <v>94.171666666666596</v>
          </cell>
          <cell r="D1249">
            <v>9</v>
          </cell>
        </row>
        <row r="1250">
          <cell r="B1250">
            <v>2395.3668768041598</v>
          </cell>
          <cell r="C1250">
            <v>94.457499999999996</v>
          </cell>
          <cell r="D1250">
            <v>9</v>
          </cell>
        </row>
        <row r="1251">
          <cell r="B1251">
            <v>2506.8038927499902</v>
          </cell>
          <cell r="C1251">
            <v>93.327499999999901</v>
          </cell>
          <cell r="D1251">
            <v>9</v>
          </cell>
        </row>
        <row r="1252">
          <cell r="B1252">
            <v>2280.4726940291598</v>
          </cell>
          <cell r="C1252">
            <v>96.022499999999994</v>
          </cell>
          <cell r="D1252">
            <v>9</v>
          </cell>
        </row>
        <row r="1253">
          <cell r="B1253">
            <v>2566.9448365708299</v>
          </cell>
          <cell r="C1253">
            <v>94.177499999999995</v>
          </cell>
          <cell r="D1253">
            <v>9</v>
          </cell>
        </row>
        <row r="1254">
          <cell r="B1254">
            <v>2116.5523292124899</v>
          </cell>
          <cell r="C1254">
            <v>93.3125</v>
          </cell>
          <cell r="D1254">
            <v>9</v>
          </cell>
        </row>
        <row r="1255">
          <cell r="B1255">
            <v>2461.1738193708302</v>
          </cell>
          <cell r="C1255">
            <v>92.627499999999998</v>
          </cell>
          <cell r="D1255">
            <v>9</v>
          </cell>
        </row>
        <row r="1256">
          <cell r="B1256">
            <v>2288.29357438332</v>
          </cell>
          <cell r="C1256">
            <v>93.024166666666602</v>
          </cell>
          <cell r="D1256">
            <v>9</v>
          </cell>
        </row>
        <row r="1257">
          <cell r="B1257">
            <v>2493.1580491749901</v>
          </cell>
          <cell r="C1257">
            <v>92.092500000000001</v>
          </cell>
          <cell r="D1257">
            <v>9</v>
          </cell>
        </row>
        <row r="1258">
          <cell r="B1258">
            <v>1997.42899145416</v>
          </cell>
          <cell r="C1258">
            <v>92.263333333333307</v>
          </cell>
          <cell r="D1258">
            <v>9</v>
          </cell>
        </row>
        <row r="1259">
          <cell r="B1259">
            <v>2123.2153123916601</v>
          </cell>
          <cell r="C1259">
            <v>93.793333333333294</v>
          </cell>
          <cell r="D1259">
            <v>9</v>
          </cell>
        </row>
        <row r="1260">
          <cell r="B1260">
            <v>1959.9531131199999</v>
          </cell>
          <cell r="C1260">
            <v>92.381999999999906</v>
          </cell>
          <cell r="D1260">
            <v>9</v>
          </cell>
        </row>
        <row r="1261">
          <cell r="B1261">
            <v>2364.44915055416</v>
          </cell>
          <cell r="C1261">
            <v>92.907499999999999</v>
          </cell>
          <cell r="D1261">
            <v>9</v>
          </cell>
        </row>
        <row r="1262">
          <cell r="B1262">
            <v>2248.0190105124898</v>
          </cell>
          <cell r="C1262">
            <v>93.206249999999997</v>
          </cell>
          <cell r="D1262">
            <v>9</v>
          </cell>
        </row>
        <row r="1263">
          <cell r="B1263">
            <v>2449.8866331333302</v>
          </cell>
          <cell r="C1263">
            <v>97.012499999999903</v>
          </cell>
          <cell r="D1263">
            <v>9</v>
          </cell>
        </row>
        <row r="1264">
          <cell r="B1264">
            <v>2096.2388598541602</v>
          </cell>
          <cell r="C1264">
            <v>89.178333333333299</v>
          </cell>
          <cell r="D1264">
            <v>9</v>
          </cell>
        </row>
        <row r="1265">
          <cell r="B1265">
            <v>2440.3553028374899</v>
          </cell>
          <cell r="C1265">
            <v>90.419166666666598</v>
          </cell>
          <cell r="D1265">
            <v>9</v>
          </cell>
        </row>
        <row r="1266">
          <cell r="B1266">
            <v>2174.9172505541601</v>
          </cell>
          <cell r="C1266">
            <v>95.5891666666666</v>
          </cell>
          <cell r="D1266">
            <v>9</v>
          </cell>
        </row>
        <row r="1267">
          <cell r="B1267">
            <v>2413.5105322916602</v>
          </cell>
          <cell r="C1267">
            <v>97.796666666666596</v>
          </cell>
          <cell r="D1267">
            <v>9</v>
          </cell>
        </row>
        <row r="1268">
          <cell r="B1268">
            <v>2185.6362948291599</v>
          </cell>
          <cell r="C1268">
            <v>93.211666666666602</v>
          </cell>
          <cell r="D1268">
            <v>9</v>
          </cell>
        </row>
        <row r="1269">
          <cell r="B1269">
            <v>2488.2033734500001</v>
          </cell>
          <cell r="C1269">
            <v>92.63</v>
          </cell>
          <cell r="D1269">
            <v>9</v>
          </cell>
        </row>
        <row r="1270">
          <cell r="B1270">
            <v>2231.6066298124902</v>
          </cell>
          <cell r="C1270">
            <v>93.126666666666594</v>
          </cell>
          <cell r="D1270">
            <v>9</v>
          </cell>
        </row>
        <row r="1271">
          <cell r="B1271">
            <v>2409.3805057374898</v>
          </cell>
          <cell r="C1271">
            <v>94.182499999999905</v>
          </cell>
          <cell r="D1271">
            <v>9</v>
          </cell>
        </row>
        <row r="1272">
          <cell r="B1272">
            <v>1921.2692918958301</v>
          </cell>
          <cell r="C1272">
            <v>92.816666666666606</v>
          </cell>
          <cell r="D1272">
            <v>9</v>
          </cell>
        </row>
        <row r="1273">
          <cell r="B1273">
            <v>2087.1779811166598</v>
          </cell>
          <cell r="C1273">
            <v>89.649166666666602</v>
          </cell>
          <cell r="D1273">
            <v>9</v>
          </cell>
        </row>
        <row r="1274">
          <cell r="B1274">
            <v>1892.1575970958299</v>
          </cell>
          <cell r="C1274">
            <v>89.694999999999993</v>
          </cell>
          <cell r="D1274">
            <v>9</v>
          </cell>
        </row>
        <row r="1275">
          <cell r="B1275">
            <v>2173.0139887708301</v>
          </cell>
          <cell r="C1275">
            <v>90.165000000000006</v>
          </cell>
          <cell r="D1275">
            <v>9</v>
          </cell>
        </row>
        <row r="1276">
          <cell r="B1276">
            <v>1895.0546239416601</v>
          </cell>
          <cell r="C1276">
            <v>92.224999999999994</v>
          </cell>
          <cell r="D1276">
            <v>9</v>
          </cell>
        </row>
        <row r="1277">
          <cell r="B1277">
            <v>2193.5688543291599</v>
          </cell>
          <cell r="C1277">
            <v>91.504999999999995</v>
          </cell>
          <cell r="D1277">
            <v>9</v>
          </cell>
        </row>
        <row r="1278">
          <cell r="B1278">
            <v>2045.4487360916601</v>
          </cell>
          <cell r="C1278">
            <v>95.185833333333306</v>
          </cell>
          <cell r="D1278">
            <v>10</v>
          </cell>
        </row>
        <row r="1279">
          <cell r="B1279">
            <v>2551.9848045416602</v>
          </cell>
          <cell r="C1279">
            <v>92.634166666666601</v>
          </cell>
          <cell r="D1279">
            <v>10</v>
          </cell>
        </row>
        <row r="1280">
          <cell r="B1280">
            <v>2031.1868413249899</v>
          </cell>
          <cell r="C1280">
            <v>91.8541666666666</v>
          </cell>
          <cell r="D1280">
            <v>10</v>
          </cell>
        </row>
        <row r="1281">
          <cell r="B1281">
            <v>2302.8370136041599</v>
          </cell>
          <cell r="C1281">
            <v>88.734166666666596</v>
          </cell>
          <cell r="D1281">
            <v>10</v>
          </cell>
        </row>
        <row r="1282">
          <cell r="B1282">
            <v>2265.20051680714</v>
          </cell>
          <cell r="C1282">
            <v>97.854285714285695</v>
          </cell>
          <cell r="D1282">
            <v>10</v>
          </cell>
        </row>
        <row r="1283">
          <cell r="B1283">
            <v>2274.5985309624898</v>
          </cell>
          <cell r="C1283">
            <v>90.266666666666595</v>
          </cell>
          <cell r="D1283">
            <v>10</v>
          </cell>
        </row>
        <row r="1284">
          <cell r="B1284">
            <v>2135.9982475583301</v>
          </cell>
          <cell r="C1284">
            <v>93.316666666666606</v>
          </cell>
          <cell r="D1284">
            <v>10</v>
          </cell>
        </row>
        <row r="1285">
          <cell r="B1285">
            <v>2375.1063702249899</v>
          </cell>
          <cell r="C1285">
            <v>91.059166666666599</v>
          </cell>
          <cell r="D1285">
            <v>10</v>
          </cell>
        </row>
        <row r="1286">
          <cell r="B1286">
            <v>2001.9841070999901</v>
          </cell>
          <cell r="C1286">
            <v>96.3808333333333</v>
          </cell>
          <cell r="D1286">
            <v>10</v>
          </cell>
        </row>
        <row r="1287">
          <cell r="B1287">
            <v>2222.6508015458298</v>
          </cell>
          <cell r="C1287">
            <v>94.445833333333297</v>
          </cell>
          <cell r="D1287">
            <v>10</v>
          </cell>
        </row>
        <row r="1288">
          <cell r="B1288">
            <v>1869.44751362083</v>
          </cell>
          <cell r="C1288">
            <v>89.991666666666603</v>
          </cell>
          <cell r="D1288">
            <v>10</v>
          </cell>
        </row>
        <row r="1289">
          <cell r="B1289">
            <v>2031.8905010416599</v>
          </cell>
          <cell r="C1289">
            <v>93.043333333333294</v>
          </cell>
          <cell r="D1289">
            <v>10</v>
          </cell>
        </row>
        <row r="1290">
          <cell r="B1290">
            <v>2070.8754603000002</v>
          </cell>
          <cell r="C1290">
            <v>92.8</v>
          </cell>
          <cell r="D1290">
            <v>10</v>
          </cell>
        </row>
        <row r="1291">
          <cell r="B1291">
            <v>2413.41911486249</v>
          </cell>
          <cell r="C1291">
            <v>92.62</v>
          </cell>
          <cell r="D1291">
            <v>10</v>
          </cell>
        </row>
        <row r="1292">
          <cell r="B1292">
            <v>2139.0103975458301</v>
          </cell>
          <cell r="C1292">
            <v>89.626666666666594</v>
          </cell>
          <cell r="D1292">
            <v>10</v>
          </cell>
        </row>
        <row r="1293">
          <cell r="B1293">
            <v>2448.6224742749901</v>
          </cell>
          <cell r="C1293">
            <v>96.4433333333333</v>
          </cell>
          <cell r="D1293">
            <v>10</v>
          </cell>
        </row>
        <row r="1294">
          <cell r="B1294">
            <v>2178.94914845416</v>
          </cell>
          <cell r="C1294">
            <v>95.782499999999999</v>
          </cell>
          <cell r="D1294">
            <v>10</v>
          </cell>
        </row>
        <row r="1295">
          <cell r="B1295">
            <v>2403.7327108333302</v>
          </cell>
          <cell r="C1295">
            <v>91.242500000000007</v>
          </cell>
          <cell r="D1295">
            <v>10</v>
          </cell>
        </row>
        <row r="1296">
          <cell r="B1296">
            <v>2120.5494546333298</v>
          </cell>
          <cell r="C1296">
            <v>94.824999999999903</v>
          </cell>
          <cell r="D1296">
            <v>10</v>
          </cell>
        </row>
        <row r="1297">
          <cell r="B1297">
            <v>2471.67496623749</v>
          </cell>
          <cell r="C1297">
            <v>97.902499999999904</v>
          </cell>
          <cell r="D1297">
            <v>10</v>
          </cell>
        </row>
        <row r="1298">
          <cell r="B1298">
            <v>2086.25206199583</v>
          </cell>
          <cell r="C1298">
            <v>88.783333333333303</v>
          </cell>
          <cell r="D1298">
            <v>10</v>
          </cell>
        </row>
        <row r="1299">
          <cell r="B1299">
            <v>2442.8866810416598</v>
          </cell>
          <cell r="C1299">
            <v>93.279999999999902</v>
          </cell>
          <cell r="D1299">
            <v>10</v>
          </cell>
        </row>
        <row r="1300">
          <cell r="B1300">
            <v>1963.9878850208299</v>
          </cell>
          <cell r="C1300">
            <v>89.876666666666594</v>
          </cell>
          <cell r="D1300">
            <v>10</v>
          </cell>
        </row>
        <row r="1301">
          <cell r="B1301">
            <v>2139.9399515208302</v>
          </cell>
          <cell r="C1301">
            <v>93.448333333333295</v>
          </cell>
          <cell r="D1301">
            <v>10</v>
          </cell>
        </row>
        <row r="1302">
          <cell r="B1302">
            <v>1766.14336092083</v>
          </cell>
          <cell r="C1302">
            <v>89.710833333333298</v>
          </cell>
          <cell r="D1302">
            <v>10</v>
          </cell>
        </row>
        <row r="1303">
          <cell r="B1303">
            <v>2132.2404888999999</v>
          </cell>
          <cell r="C1303">
            <v>93.548333333333304</v>
          </cell>
          <cell r="D1303">
            <v>10</v>
          </cell>
        </row>
        <row r="1304">
          <cell r="B1304">
            <v>2083.7589468916599</v>
          </cell>
          <cell r="C1304">
            <v>97.102500000000006</v>
          </cell>
          <cell r="D1304">
            <v>10</v>
          </cell>
        </row>
        <row r="1305">
          <cell r="B1305">
            <v>2341.1671416499998</v>
          </cell>
          <cell r="C1305">
            <v>93.54</v>
          </cell>
          <cell r="D1305">
            <v>10</v>
          </cell>
        </row>
        <row r="1306">
          <cell r="B1306">
            <v>2093.52091827916</v>
          </cell>
          <cell r="C1306">
            <v>96.017499999999899</v>
          </cell>
          <cell r="D1306">
            <v>10</v>
          </cell>
        </row>
        <row r="1307">
          <cell r="B1307">
            <v>2386.4904451791599</v>
          </cell>
          <cell r="C1307">
            <v>95.88</v>
          </cell>
          <cell r="D1307">
            <v>10</v>
          </cell>
        </row>
        <row r="1308">
          <cell r="B1308">
            <v>2032.8935772208299</v>
          </cell>
          <cell r="C1308">
            <v>97.279166666666598</v>
          </cell>
          <cell r="D1308">
            <v>10</v>
          </cell>
        </row>
        <row r="1309">
          <cell r="B1309">
            <v>2301.3289821916601</v>
          </cell>
          <cell r="C1309">
            <v>92.186666666666596</v>
          </cell>
          <cell r="D1309">
            <v>10</v>
          </cell>
        </row>
        <row r="1310">
          <cell r="B1310">
            <v>2119.0852012249902</v>
          </cell>
          <cell r="C1310">
            <v>92.573333333333295</v>
          </cell>
          <cell r="D1310">
            <v>10</v>
          </cell>
        </row>
        <row r="1311">
          <cell r="B1311">
            <v>2325.9137709333299</v>
          </cell>
          <cell r="C1311">
            <v>92.292499999999905</v>
          </cell>
          <cell r="D1311">
            <v>10</v>
          </cell>
        </row>
        <row r="1312">
          <cell r="B1312">
            <v>2009.09985255833</v>
          </cell>
          <cell r="C1312">
            <v>89.856666666666598</v>
          </cell>
          <cell r="D1312">
            <v>10</v>
          </cell>
        </row>
        <row r="1313">
          <cell r="B1313">
            <v>2283.4003024624899</v>
          </cell>
          <cell r="C1313">
            <v>95.3958333333333</v>
          </cell>
          <cell r="D1313">
            <v>10</v>
          </cell>
        </row>
        <row r="1314">
          <cell r="B1314">
            <v>1919.3676576749899</v>
          </cell>
          <cell r="C1314">
            <v>90.515833333333305</v>
          </cell>
          <cell r="D1314">
            <v>10</v>
          </cell>
        </row>
        <row r="1315">
          <cell r="B1315">
            <v>2286.60910756249</v>
          </cell>
          <cell r="C1315">
            <v>91.726666666666603</v>
          </cell>
          <cell r="D1315">
            <v>10</v>
          </cell>
        </row>
        <row r="1316">
          <cell r="B1316">
            <v>1848.7247567541599</v>
          </cell>
          <cell r="C1316">
            <v>93.337499999999906</v>
          </cell>
          <cell r="D1316">
            <v>10</v>
          </cell>
        </row>
        <row r="1317">
          <cell r="B1317">
            <v>2055.5258291749901</v>
          </cell>
          <cell r="C1317">
            <v>94.040833333333296</v>
          </cell>
          <cell r="D1317">
            <v>10</v>
          </cell>
        </row>
        <row r="1318">
          <cell r="B1318">
            <v>2065.4158662874902</v>
          </cell>
          <cell r="C1318">
            <v>91.495833333333294</v>
          </cell>
          <cell r="D1318">
            <v>10</v>
          </cell>
        </row>
        <row r="1319">
          <cell r="B1319">
            <v>2347.5712044791599</v>
          </cell>
          <cell r="C1319">
            <v>91.925833333333301</v>
          </cell>
          <cell r="D1319">
            <v>10</v>
          </cell>
        </row>
        <row r="1320">
          <cell r="B1320">
            <v>1953.4718825083301</v>
          </cell>
          <cell r="C1320">
            <v>95.820833333333297</v>
          </cell>
          <cell r="D1320">
            <v>10</v>
          </cell>
        </row>
        <row r="1321">
          <cell r="B1321">
            <v>2347.2038133833298</v>
          </cell>
          <cell r="C1321">
            <v>96.074166666666599</v>
          </cell>
          <cell r="D1321">
            <v>10</v>
          </cell>
        </row>
        <row r="1322">
          <cell r="B1322">
            <v>2089.9674572541599</v>
          </cell>
          <cell r="C1322">
            <v>89.605000000000004</v>
          </cell>
          <cell r="D1322">
            <v>10</v>
          </cell>
        </row>
        <row r="1323">
          <cell r="B1323">
            <v>2308.8326177374902</v>
          </cell>
          <cell r="C1323">
            <v>94.202500000000001</v>
          </cell>
          <cell r="D1323">
            <v>10</v>
          </cell>
        </row>
        <row r="1324">
          <cell r="B1324">
            <v>2021.69496208333</v>
          </cell>
          <cell r="C1324">
            <v>94.43</v>
          </cell>
          <cell r="D1324">
            <v>10</v>
          </cell>
        </row>
        <row r="1325">
          <cell r="B1325">
            <v>2344.4569725874899</v>
          </cell>
          <cell r="C1325">
            <v>92.056666666666601</v>
          </cell>
          <cell r="D1325">
            <v>10</v>
          </cell>
        </row>
        <row r="1326">
          <cell r="B1326">
            <v>1995.2366470833299</v>
          </cell>
          <cell r="C1326">
            <v>93.225833333333298</v>
          </cell>
          <cell r="D1326">
            <v>10</v>
          </cell>
        </row>
        <row r="1327">
          <cell r="B1327">
            <v>2290.1569567916599</v>
          </cell>
          <cell r="C1327">
            <v>89.435000000000002</v>
          </cell>
          <cell r="D1327">
            <v>10</v>
          </cell>
        </row>
        <row r="1328">
          <cell r="B1328">
            <v>1905.2592441166601</v>
          </cell>
          <cell r="C1328">
            <v>89.132499999999993</v>
          </cell>
          <cell r="D1328">
            <v>10</v>
          </cell>
        </row>
        <row r="1329">
          <cell r="B1329">
            <v>2075.94736607916</v>
          </cell>
          <cell r="C1329">
            <v>92.077499999999901</v>
          </cell>
          <cell r="D1329">
            <v>10</v>
          </cell>
        </row>
        <row r="1330">
          <cell r="B1330">
            <v>1785.0475021541599</v>
          </cell>
          <cell r="C1330">
            <v>89.795833333333306</v>
          </cell>
          <cell r="D1330">
            <v>10</v>
          </cell>
        </row>
        <row r="1331">
          <cell r="B1331">
            <v>2224.8661248083299</v>
          </cell>
          <cell r="C1331">
            <v>91.334999999999994</v>
          </cell>
          <cell r="D1331">
            <v>10</v>
          </cell>
        </row>
        <row r="1332">
          <cell r="B1332">
            <v>2128.69922132499</v>
          </cell>
          <cell r="C1332">
            <v>91.149166666666602</v>
          </cell>
          <cell r="D1332">
            <v>10</v>
          </cell>
        </row>
        <row r="1333">
          <cell r="B1333">
            <v>2480.6346454208301</v>
          </cell>
          <cell r="C1333">
            <v>91.080833333333302</v>
          </cell>
          <cell r="D1333">
            <v>10</v>
          </cell>
        </row>
        <row r="1334">
          <cell r="B1334">
            <v>2124.5476204874999</v>
          </cell>
          <cell r="C1334">
            <v>93.509166666666601</v>
          </cell>
          <cell r="D1334">
            <v>10</v>
          </cell>
        </row>
        <row r="1335">
          <cell r="B1335">
            <v>2571.44064713749</v>
          </cell>
          <cell r="C1335">
            <v>92.410833333333301</v>
          </cell>
          <cell r="D1335">
            <v>10</v>
          </cell>
        </row>
        <row r="1336">
          <cell r="B1336">
            <v>2217.5268075249901</v>
          </cell>
          <cell r="C1336">
            <v>91.293333333333294</v>
          </cell>
          <cell r="D1336">
            <v>10</v>
          </cell>
        </row>
        <row r="1337">
          <cell r="B1337">
            <v>2683.7011060749901</v>
          </cell>
          <cell r="C1337">
            <v>90.894166666666607</v>
          </cell>
          <cell r="D1337">
            <v>10</v>
          </cell>
        </row>
        <row r="1338">
          <cell r="B1338">
            <v>2215.4528255416599</v>
          </cell>
          <cell r="C1338">
            <v>92.777499999999904</v>
          </cell>
          <cell r="D1338">
            <v>10</v>
          </cell>
        </row>
        <row r="1339">
          <cell r="B1339">
            <v>2554.6916965374899</v>
          </cell>
          <cell r="C1339">
            <v>94.932500000000005</v>
          </cell>
          <cell r="D1339">
            <v>10</v>
          </cell>
        </row>
        <row r="1340">
          <cell r="B1340">
            <v>2151.4010383208301</v>
          </cell>
          <cell r="C1340">
            <v>92.434166666666599</v>
          </cell>
          <cell r="D1340">
            <v>11</v>
          </cell>
        </row>
        <row r="1341">
          <cell r="B1341">
            <v>2318.9251723624898</v>
          </cell>
          <cell r="C1341">
            <v>93.046666666666596</v>
          </cell>
          <cell r="D1341">
            <v>11</v>
          </cell>
        </row>
        <row r="1342">
          <cell r="B1342">
            <v>1916.7523576624901</v>
          </cell>
          <cell r="C1342">
            <v>93.422499999999999</v>
          </cell>
          <cell r="D1342">
            <v>11</v>
          </cell>
        </row>
        <row r="1343">
          <cell r="B1343">
            <v>2233.5855653583299</v>
          </cell>
          <cell r="C1343">
            <v>97.349166666666605</v>
          </cell>
          <cell r="D1343">
            <v>11</v>
          </cell>
        </row>
        <row r="1344">
          <cell r="B1344">
            <v>1842.9941724181799</v>
          </cell>
          <cell r="C1344">
            <v>96.465454545454506</v>
          </cell>
          <cell r="D1344">
            <v>11</v>
          </cell>
        </row>
        <row r="1345">
          <cell r="B1345">
            <v>2396.8332543874999</v>
          </cell>
          <cell r="C1345">
            <v>92.75</v>
          </cell>
          <cell r="D1345">
            <v>11</v>
          </cell>
        </row>
        <row r="1346">
          <cell r="B1346">
            <v>2408.6852115666602</v>
          </cell>
          <cell r="C1346">
            <v>92.273333333333298</v>
          </cell>
          <cell r="D1346">
            <v>11</v>
          </cell>
        </row>
        <row r="1347">
          <cell r="B1347">
            <v>2942.7936255916602</v>
          </cell>
          <cell r="C1347">
            <v>88.793333333333294</v>
          </cell>
          <cell r="D1347">
            <v>11</v>
          </cell>
        </row>
        <row r="1348">
          <cell r="B1348">
            <v>2237.4565533958298</v>
          </cell>
          <cell r="C1348">
            <v>87.631666666666604</v>
          </cell>
          <cell r="D1348">
            <v>11</v>
          </cell>
        </row>
        <row r="1349">
          <cell r="B1349">
            <v>2495.2396494291602</v>
          </cell>
          <cell r="C1349">
            <v>90.684166666666599</v>
          </cell>
          <cell r="D1349">
            <v>11</v>
          </cell>
        </row>
        <row r="1350">
          <cell r="B1350">
            <v>2130.4837477833298</v>
          </cell>
          <cell r="C1350">
            <v>90.214999999999904</v>
          </cell>
          <cell r="D1350">
            <v>11</v>
          </cell>
        </row>
        <row r="1351">
          <cell r="B1351">
            <v>2358.7742951124901</v>
          </cell>
          <cell r="C1351">
            <v>93.018333333333302</v>
          </cell>
          <cell r="D1351">
            <v>11</v>
          </cell>
        </row>
        <row r="1352">
          <cell r="B1352">
            <v>2085.4095028833299</v>
          </cell>
          <cell r="C1352">
            <v>94.704999999999998</v>
          </cell>
          <cell r="D1352">
            <v>11</v>
          </cell>
        </row>
        <row r="1353">
          <cell r="B1353">
            <v>2406.06192685</v>
          </cell>
          <cell r="C1353">
            <v>94.664166666666603</v>
          </cell>
          <cell r="D1353">
            <v>11</v>
          </cell>
        </row>
        <row r="1354">
          <cell r="B1354">
            <v>2127.6195419083301</v>
          </cell>
          <cell r="C1354">
            <v>92.75</v>
          </cell>
          <cell r="D1354">
            <v>11</v>
          </cell>
        </row>
        <row r="1355">
          <cell r="B1355">
            <v>2560.4690787166601</v>
          </cell>
          <cell r="C1355">
            <v>91.389999999999901</v>
          </cell>
          <cell r="D1355">
            <v>11</v>
          </cell>
        </row>
        <row r="1356">
          <cell r="B1356">
            <v>1850.07687563749</v>
          </cell>
          <cell r="C1356">
            <v>93.83</v>
          </cell>
          <cell r="D1356">
            <v>11</v>
          </cell>
        </row>
        <row r="1357">
          <cell r="B1357">
            <v>2426.7125137999901</v>
          </cell>
          <cell r="C1357">
            <v>92.7083333333333</v>
          </cell>
          <cell r="D1357">
            <v>11</v>
          </cell>
        </row>
        <row r="1358">
          <cell r="B1358">
            <v>1944.93938328749</v>
          </cell>
          <cell r="C1358">
            <v>91.600833333333298</v>
          </cell>
          <cell r="D1358">
            <v>11</v>
          </cell>
        </row>
        <row r="1359">
          <cell r="B1359">
            <v>2505.62112916666</v>
          </cell>
          <cell r="C1359">
            <v>89.942499999999995</v>
          </cell>
          <cell r="D1359">
            <v>11</v>
          </cell>
        </row>
        <row r="1360">
          <cell r="B1360">
            <v>2269.7310178791599</v>
          </cell>
          <cell r="C1360">
            <v>96.827500000000001</v>
          </cell>
          <cell r="D1360">
            <v>11</v>
          </cell>
        </row>
        <row r="1361">
          <cell r="B1361">
            <v>2653.8419085916598</v>
          </cell>
          <cell r="C1361">
            <v>95.646666666666604</v>
          </cell>
          <cell r="D1361">
            <v>11</v>
          </cell>
        </row>
        <row r="1362">
          <cell r="B1362">
            <v>2142.6655492416598</v>
          </cell>
          <cell r="C1362">
            <v>91.236666666666594</v>
          </cell>
          <cell r="D1362">
            <v>11</v>
          </cell>
        </row>
        <row r="1363">
          <cell r="B1363">
            <v>2586.2336037499899</v>
          </cell>
          <cell r="C1363">
            <v>91.305833333333297</v>
          </cell>
          <cell r="D1363">
            <v>11</v>
          </cell>
        </row>
        <row r="1364">
          <cell r="B1364">
            <v>2057.5499015749901</v>
          </cell>
          <cell r="C1364">
            <v>90.596666666666593</v>
          </cell>
          <cell r="D1364">
            <v>11</v>
          </cell>
        </row>
        <row r="1365">
          <cell r="B1365">
            <v>2420.3933309416602</v>
          </cell>
          <cell r="C1365">
            <v>95.46</v>
          </cell>
          <cell r="D1365">
            <v>11</v>
          </cell>
        </row>
        <row r="1366">
          <cell r="B1366">
            <v>2060.3646132583299</v>
          </cell>
          <cell r="C1366">
            <v>95.662499999999895</v>
          </cell>
          <cell r="D1366">
            <v>11</v>
          </cell>
        </row>
        <row r="1367">
          <cell r="B1367">
            <v>2679.9089147124901</v>
          </cell>
          <cell r="C1367">
            <v>97.945833333333297</v>
          </cell>
          <cell r="D1367">
            <v>11</v>
          </cell>
        </row>
        <row r="1368">
          <cell r="B1368">
            <v>2216.1711631458302</v>
          </cell>
          <cell r="C1368">
            <v>92.997500000000002</v>
          </cell>
          <cell r="D1368">
            <v>11</v>
          </cell>
        </row>
        <row r="1369">
          <cell r="B1369">
            <v>2859.29657275416</v>
          </cell>
          <cell r="C1369">
            <v>95.619166666666601</v>
          </cell>
          <cell r="D1369">
            <v>11</v>
          </cell>
        </row>
        <row r="1370">
          <cell r="B1370">
            <v>2109.5862018166599</v>
          </cell>
          <cell r="C1370">
            <v>94.369166666666601</v>
          </cell>
          <cell r="D1370">
            <v>11</v>
          </cell>
        </row>
        <row r="1371">
          <cell r="B1371">
            <v>2827.9392348166598</v>
          </cell>
          <cell r="C1371">
            <v>88.018333333333302</v>
          </cell>
          <cell r="D1371">
            <v>11</v>
          </cell>
        </row>
        <row r="1372">
          <cell r="B1372">
            <v>2155.9553043333199</v>
          </cell>
          <cell r="C1372">
            <v>90.931666666666601</v>
          </cell>
          <cell r="D1372">
            <v>11</v>
          </cell>
        </row>
        <row r="1373">
          <cell r="B1373">
            <v>2406.6276335666598</v>
          </cell>
          <cell r="C1373">
            <v>94.170833333333306</v>
          </cell>
          <cell r="D1373">
            <v>11</v>
          </cell>
        </row>
        <row r="1374">
          <cell r="B1374">
            <v>2279.2814025999901</v>
          </cell>
          <cell r="C1374">
            <v>96.814166666666594</v>
          </cell>
          <cell r="D1374">
            <v>11</v>
          </cell>
        </row>
        <row r="1375">
          <cell r="B1375">
            <v>2478.70375900416</v>
          </cell>
          <cell r="C1375">
            <v>92.745000000000005</v>
          </cell>
          <cell r="D1375">
            <v>11</v>
          </cell>
        </row>
        <row r="1376">
          <cell r="B1376">
            <v>2198.4836424888799</v>
          </cell>
          <cell r="C1376">
            <v>89.886666666666599</v>
          </cell>
          <cell r="D1376">
            <v>11</v>
          </cell>
        </row>
        <row r="1377">
          <cell r="B1377">
            <v>2294.2215229999902</v>
          </cell>
          <cell r="C1377">
            <v>91.894545454545394</v>
          </cell>
          <cell r="D1377">
            <v>11</v>
          </cell>
        </row>
        <row r="1378">
          <cell r="B1378">
            <v>2159.42412805714</v>
          </cell>
          <cell r="C1378">
            <v>90.055714285714203</v>
          </cell>
          <cell r="D1378">
            <v>11</v>
          </cell>
        </row>
        <row r="1379">
          <cell r="B1379">
            <v>2379.47266078749</v>
          </cell>
          <cell r="C1379">
            <v>92.525833333333296</v>
          </cell>
          <cell r="D1379">
            <v>11</v>
          </cell>
        </row>
        <row r="1380">
          <cell r="B1380">
            <v>2352.6478747687402</v>
          </cell>
          <cell r="C1380">
            <v>93.71875</v>
          </cell>
          <cell r="D1380">
            <v>11</v>
          </cell>
        </row>
        <row r="1381">
          <cell r="B1381">
            <v>2646.2014103333299</v>
          </cell>
          <cell r="C1381">
            <v>94.435833333333306</v>
          </cell>
          <cell r="D1381">
            <v>11</v>
          </cell>
        </row>
        <row r="1382">
          <cell r="B1382">
            <v>2272.50585269166</v>
          </cell>
          <cell r="C1382">
            <v>95.419166666666598</v>
          </cell>
          <cell r="D1382">
            <v>11</v>
          </cell>
        </row>
        <row r="1383">
          <cell r="B1383">
            <v>2652.7158889541602</v>
          </cell>
          <cell r="C1383">
            <v>94.839999999999904</v>
          </cell>
          <cell r="D1383">
            <v>11</v>
          </cell>
        </row>
        <row r="1384">
          <cell r="B1384">
            <v>2005.0910042666601</v>
          </cell>
          <cell r="C1384">
            <v>90.721666666666593</v>
          </cell>
          <cell r="D1384">
            <v>11</v>
          </cell>
        </row>
        <row r="1385">
          <cell r="B1385">
            <v>2234.64248065416</v>
          </cell>
          <cell r="C1385">
            <v>97.636666666666599</v>
          </cell>
          <cell r="D1385">
            <v>11</v>
          </cell>
        </row>
        <row r="1386">
          <cell r="B1386">
            <v>1864.3924599833299</v>
          </cell>
          <cell r="C1386">
            <v>90.548333333333304</v>
          </cell>
          <cell r="D1386">
            <v>11</v>
          </cell>
        </row>
        <row r="1387">
          <cell r="B1387">
            <v>2024.61291038333</v>
          </cell>
          <cell r="C1387">
            <v>91.250833333333304</v>
          </cell>
          <cell r="D1387">
            <v>11</v>
          </cell>
        </row>
        <row r="1388">
          <cell r="B1388">
            <v>2005.26518903749</v>
          </cell>
          <cell r="C1388">
            <v>92.099166666666605</v>
          </cell>
          <cell r="D1388">
            <v>11</v>
          </cell>
        </row>
        <row r="1389">
          <cell r="B1389">
            <v>2374.9275914636301</v>
          </cell>
          <cell r="C1389">
            <v>92.097272727272696</v>
          </cell>
          <cell r="D1389">
            <v>11</v>
          </cell>
        </row>
        <row r="1390">
          <cell r="B1390">
            <v>2211.1820126428502</v>
          </cell>
          <cell r="C1390">
            <v>97.952857142857098</v>
          </cell>
          <cell r="D1390">
            <v>11</v>
          </cell>
        </row>
        <row r="1391">
          <cell r="B1391">
            <v>2294.1619328166598</v>
          </cell>
          <cell r="C1391">
            <v>92.206666666666607</v>
          </cell>
          <cell r="D1391">
            <v>11</v>
          </cell>
        </row>
        <row r="1392">
          <cell r="B1392">
            <v>2257.7592412888798</v>
          </cell>
          <cell r="C1392">
            <v>96.4433333333333</v>
          </cell>
          <cell r="D1392">
            <v>11</v>
          </cell>
        </row>
        <row r="1393">
          <cell r="B1393">
            <v>2585.15837254999</v>
          </cell>
          <cell r="C1393">
            <v>94.2766666666666</v>
          </cell>
          <cell r="D1393">
            <v>11</v>
          </cell>
        </row>
        <row r="1394">
          <cell r="B1394">
            <v>2375.3230907249999</v>
          </cell>
          <cell r="C1394">
            <v>90.676666666666605</v>
          </cell>
          <cell r="D1394">
            <v>11</v>
          </cell>
        </row>
        <row r="1395">
          <cell r="B1395">
            <v>2790.3557368124998</v>
          </cell>
          <cell r="C1395">
            <v>92.789166666666603</v>
          </cell>
          <cell r="D1395">
            <v>11</v>
          </cell>
        </row>
        <row r="1396">
          <cell r="B1396">
            <v>2180.8448973541599</v>
          </cell>
          <cell r="C1396">
            <v>87.263333333333307</v>
          </cell>
          <cell r="D1396">
            <v>11</v>
          </cell>
        </row>
        <row r="1397">
          <cell r="B1397">
            <v>2363.5114587958301</v>
          </cell>
          <cell r="C1397">
            <v>91.471666666666593</v>
          </cell>
          <cell r="D1397">
            <v>11</v>
          </cell>
        </row>
        <row r="1398">
          <cell r="B1398">
            <v>1955.8362672041601</v>
          </cell>
          <cell r="C1398">
            <v>96.064166666666594</v>
          </cell>
          <cell r="D1398">
            <v>11</v>
          </cell>
        </row>
        <row r="1399">
          <cell r="B1399">
            <v>2182.4259742499898</v>
          </cell>
          <cell r="C1399">
            <v>95.494166666666601</v>
          </cell>
          <cell r="D1399">
            <v>11</v>
          </cell>
        </row>
        <row r="1400">
          <cell r="B1400">
            <v>1895.8564256833299</v>
          </cell>
          <cell r="C1400">
            <v>94.431666666666601</v>
          </cell>
          <cell r="D1400">
            <v>12</v>
          </cell>
        </row>
        <row r="1401">
          <cell r="B1401">
            <v>2189.5764108874901</v>
          </cell>
          <cell r="C1401">
            <v>92.842499999999902</v>
          </cell>
          <cell r="D1401">
            <v>12</v>
          </cell>
        </row>
        <row r="1402">
          <cell r="B1402">
            <v>2183.9110040708301</v>
          </cell>
          <cell r="C1402">
            <v>97.060833333333306</v>
          </cell>
          <cell r="D1402">
            <v>12</v>
          </cell>
        </row>
        <row r="1403">
          <cell r="B1403">
            <v>2385.10862179999</v>
          </cell>
          <cell r="C1403">
            <v>92.796666666666596</v>
          </cell>
          <cell r="D1403">
            <v>12</v>
          </cell>
        </row>
        <row r="1404">
          <cell r="B1404">
            <v>2154.4983601099898</v>
          </cell>
          <cell r="C1404">
            <v>92.504999999999995</v>
          </cell>
          <cell r="D1404">
            <v>12</v>
          </cell>
        </row>
        <row r="1405">
          <cell r="B1405">
            <v>2305.9135916333298</v>
          </cell>
          <cell r="C1405">
            <v>92.484166666666596</v>
          </cell>
          <cell r="D1405">
            <v>12</v>
          </cell>
        </row>
        <row r="1406">
          <cell r="B1406">
            <v>2196.01977080999</v>
          </cell>
          <cell r="C1406">
            <v>91.757000000000005</v>
          </cell>
          <cell r="D1406">
            <v>12</v>
          </cell>
        </row>
        <row r="1407">
          <cell r="B1407">
            <v>2522.4646424208299</v>
          </cell>
          <cell r="C1407">
            <v>93.080833333333302</v>
          </cell>
          <cell r="D1407">
            <v>12</v>
          </cell>
        </row>
        <row r="1408">
          <cell r="B1408">
            <v>2208.3186528055498</v>
          </cell>
          <cell r="C1408">
            <v>92.68</v>
          </cell>
          <cell r="D1408">
            <v>12</v>
          </cell>
        </row>
        <row r="1409">
          <cell r="B1409">
            <v>2698.2957979499902</v>
          </cell>
          <cell r="C1409">
            <v>91.634166666666601</v>
          </cell>
          <cell r="D1409">
            <v>12</v>
          </cell>
        </row>
        <row r="1410">
          <cell r="B1410">
            <v>2409.15837637083</v>
          </cell>
          <cell r="C1410">
            <v>95.111666666666594</v>
          </cell>
          <cell r="D1410">
            <v>12</v>
          </cell>
        </row>
        <row r="1411">
          <cell r="B1411">
            <v>2971.8434390499901</v>
          </cell>
          <cell r="C1411">
            <v>93.984999999999999</v>
          </cell>
          <cell r="D1411">
            <v>12</v>
          </cell>
        </row>
        <row r="1412">
          <cell r="B1412">
            <v>2197.7155545416599</v>
          </cell>
          <cell r="C1412">
            <v>94.454999999999998</v>
          </cell>
          <cell r="D1412">
            <v>12</v>
          </cell>
        </row>
        <row r="1413">
          <cell r="B1413">
            <v>2426.7325211499901</v>
          </cell>
          <cell r="C1413">
            <v>92.797499999999999</v>
          </cell>
          <cell r="D1413">
            <v>12</v>
          </cell>
        </row>
        <row r="1414">
          <cell r="B1414">
            <v>1917.03239828749</v>
          </cell>
          <cell r="C1414">
            <v>93.024166666666602</v>
          </cell>
          <cell r="D1414">
            <v>12</v>
          </cell>
        </row>
        <row r="1415">
          <cell r="B1415">
            <v>2237.1392458958298</v>
          </cell>
          <cell r="C1415">
            <v>92.905000000000001</v>
          </cell>
          <cell r="D1415">
            <v>12</v>
          </cell>
        </row>
        <row r="1416">
          <cell r="B1416">
            <v>2091.6083745166602</v>
          </cell>
          <cell r="C1416">
            <v>92.018333333333302</v>
          </cell>
          <cell r="D1416">
            <v>12</v>
          </cell>
        </row>
        <row r="1417">
          <cell r="B1417">
            <v>2455.1946747249899</v>
          </cell>
          <cell r="C1417">
            <v>94.912499999999994</v>
          </cell>
          <cell r="D1417">
            <v>12</v>
          </cell>
        </row>
        <row r="1418">
          <cell r="B1418">
            <v>2079.37890237083</v>
          </cell>
          <cell r="C1418">
            <v>93.859166666666596</v>
          </cell>
          <cell r="D1418">
            <v>12</v>
          </cell>
        </row>
        <row r="1419">
          <cell r="B1419">
            <v>2727.84421164166</v>
          </cell>
          <cell r="C1419">
            <v>91.686666666666596</v>
          </cell>
          <cell r="D1419">
            <v>12</v>
          </cell>
        </row>
        <row r="1420">
          <cell r="B1420">
            <v>2275.3221316999902</v>
          </cell>
          <cell r="C1420">
            <v>93.885833333333295</v>
          </cell>
          <cell r="D1420">
            <v>12</v>
          </cell>
        </row>
        <row r="1421">
          <cell r="B1421">
            <v>2934.10397338333</v>
          </cell>
          <cell r="C1421">
            <v>93.326666666666597</v>
          </cell>
          <cell r="D1421">
            <v>12</v>
          </cell>
        </row>
        <row r="1422">
          <cell r="B1422">
            <v>2528.1358425708299</v>
          </cell>
          <cell r="C1422">
            <v>94.9375</v>
          </cell>
          <cell r="D1422">
            <v>12</v>
          </cell>
        </row>
        <row r="1423">
          <cell r="B1423">
            <v>3237.7991635416602</v>
          </cell>
          <cell r="C1423">
            <v>94.245833333333294</v>
          </cell>
          <cell r="D1423">
            <v>12</v>
          </cell>
        </row>
        <row r="1424">
          <cell r="B1424">
            <v>2579.88358816249</v>
          </cell>
          <cell r="C1424">
            <v>89.978333333333296</v>
          </cell>
          <cell r="D1424">
            <v>12</v>
          </cell>
        </row>
        <row r="1425">
          <cell r="B1425">
            <v>3354.06702878333</v>
          </cell>
          <cell r="C1425">
            <v>93.031666666666595</v>
          </cell>
          <cell r="D1425">
            <v>12</v>
          </cell>
        </row>
        <row r="1426">
          <cell r="B1426">
            <v>2559.6294510166599</v>
          </cell>
          <cell r="C1426">
            <v>92.2708333333333</v>
          </cell>
          <cell r="D1426">
            <v>12</v>
          </cell>
        </row>
        <row r="1427">
          <cell r="B1427">
            <v>3264.2371815874999</v>
          </cell>
          <cell r="C1427">
            <v>93.975833333333298</v>
          </cell>
          <cell r="D1427">
            <v>12</v>
          </cell>
        </row>
        <row r="1428">
          <cell r="B1428">
            <v>2490.9887963749902</v>
          </cell>
          <cell r="C1428">
            <v>91.39</v>
          </cell>
          <cell r="D1428">
            <v>12</v>
          </cell>
        </row>
        <row r="1429">
          <cell r="B1429">
            <v>3251.3771467833299</v>
          </cell>
          <cell r="C1429">
            <v>89.696666666666601</v>
          </cell>
          <cell r="D1429">
            <v>12</v>
          </cell>
        </row>
        <row r="1430">
          <cell r="B1430">
            <v>2665.4244438291598</v>
          </cell>
          <cell r="C1430">
            <v>94.949166666666599</v>
          </cell>
          <cell r="D1430">
            <v>12</v>
          </cell>
        </row>
        <row r="1431">
          <cell r="B1431">
            <v>3741.0290686124899</v>
          </cell>
          <cell r="C1431">
            <v>93.538333333333298</v>
          </cell>
          <cell r="D1431">
            <v>12</v>
          </cell>
        </row>
        <row r="1432">
          <cell r="B1432">
            <v>2649.4351034708302</v>
          </cell>
          <cell r="C1432">
            <v>93.586666666666602</v>
          </cell>
          <cell r="D1432">
            <v>12</v>
          </cell>
        </row>
        <row r="1433">
          <cell r="B1433">
            <v>2959.3260986374898</v>
          </cell>
          <cell r="C1433">
            <v>91.453333333333305</v>
          </cell>
          <cell r="D1433">
            <v>12</v>
          </cell>
        </row>
        <row r="1434">
          <cell r="B1434">
            <v>2373.5209118875</v>
          </cell>
          <cell r="C1434">
            <v>92.62</v>
          </cell>
          <cell r="D1434">
            <v>12</v>
          </cell>
        </row>
        <row r="1435">
          <cell r="B1435">
            <v>2643.75417673333</v>
          </cell>
          <cell r="C1435">
            <v>95.298333333333304</v>
          </cell>
          <cell r="D1435">
            <v>12</v>
          </cell>
        </row>
        <row r="1436">
          <cell r="B1436">
            <v>2349.5559309416599</v>
          </cell>
          <cell r="C1436">
            <v>92.412499999999994</v>
          </cell>
          <cell r="D1436">
            <v>12</v>
          </cell>
        </row>
        <row r="1437">
          <cell r="B1437">
            <v>2650.2210921333299</v>
          </cell>
          <cell r="C1437">
            <v>90.366666666666603</v>
          </cell>
          <cell r="D1437">
            <v>12</v>
          </cell>
        </row>
        <row r="1438">
          <cell r="B1438">
            <v>2229.1072341291601</v>
          </cell>
          <cell r="C1438">
            <v>92.250833333333304</v>
          </cell>
          <cell r="D1438">
            <v>12</v>
          </cell>
        </row>
        <row r="1439">
          <cell r="B1439">
            <v>2575.2386780583302</v>
          </cell>
          <cell r="C1439">
            <v>91.97</v>
          </cell>
          <cell r="D1439">
            <v>12</v>
          </cell>
        </row>
        <row r="1440">
          <cell r="B1440">
            <v>2011.6750117916599</v>
          </cell>
          <cell r="C1440">
            <v>93.757499999999993</v>
          </cell>
          <cell r="D1440">
            <v>12</v>
          </cell>
        </row>
        <row r="1441">
          <cell r="B1441">
            <v>2307.4126483291602</v>
          </cell>
          <cell r="C1441">
            <v>95.6458333333333</v>
          </cell>
          <cell r="D1441">
            <v>12</v>
          </cell>
        </row>
        <row r="1442">
          <cell r="B1442">
            <v>1953.2140380416599</v>
          </cell>
          <cell r="C1442">
            <v>92.878333333333302</v>
          </cell>
          <cell r="D1442">
            <v>12</v>
          </cell>
        </row>
        <row r="1443">
          <cell r="B1443">
            <v>2361.0739734083299</v>
          </cell>
          <cell r="C1443">
            <v>92.855833333333294</v>
          </cell>
          <cell r="D1443">
            <v>12</v>
          </cell>
        </row>
        <row r="1444">
          <cell r="B1444">
            <v>2209.59354426666</v>
          </cell>
          <cell r="C1444">
            <v>93.114999999999995</v>
          </cell>
          <cell r="D1444">
            <v>12</v>
          </cell>
        </row>
        <row r="1445">
          <cell r="B1445">
            <v>2695.2328788791601</v>
          </cell>
          <cell r="C1445">
            <v>92.212499999999906</v>
          </cell>
          <cell r="D1445">
            <v>12</v>
          </cell>
        </row>
        <row r="1446">
          <cell r="B1446">
            <v>2273.2429503499998</v>
          </cell>
          <cell r="C1446">
            <v>93.219166666666595</v>
          </cell>
          <cell r="D1446">
            <v>12</v>
          </cell>
        </row>
        <row r="1447">
          <cell r="B1447">
            <v>2567.2627502791602</v>
          </cell>
          <cell r="C1447">
            <v>93.787499999999895</v>
          </cell>
          <cell r="D1447">
            <v>12</v>
          </cell>
        </row>
        <row r="1448">
          <cell r="B1448">
            <v>2067.9224790958301</v>
          </cell>
          <cell r="C1448">
            <v>94.329999999999899</v>
          </cell>
          <cell r="D1448">
            <v>12</v>
          </cell>
        </row>
        <row r="1449">
          <cell r="B1449">
            <v>2223.43608991666</v>
          </cell>
          <cell r="C1449">
            <v>95.224166666666605</v>
          </cell>
          <cell r="D1449">
            <v>12</v>
          </cell>
        </row>
        <row r="1450">
          <cell r="B1450">
            <v>1903.0920479833301</v>
          </cell>
          <cell r="C1450">
            <v>92.940833333333302</v>
          </cell>
          <cell r="D1450">
            <v>12</v>
          </cell>
        </row>
        <row r="1451">
          <cell r="B1451">
            <v>2306.4151266624899</v>
          </cell>
          <cell r="C1451">
            <v>90.131666666666604</v>
          </cell>
          <cell r="D1451">
            <v>12</v>
          </cell>
        </row>
        <row r="1452">
          <cell r="B1452">
            <v>2159.7068845916601</v>
          </cell>
          <cell r="C1452">
            <v>90.2141666666666</v>
          </cell>
          <cell r="D1452">
            <v>12</v>
          </cell>
        </row>
        <row r="1453">
          <cell r="B1453">
            <v>2454.2576683458301</v>
          </cell>
          <cell r="C1453">
            <v>91.858333333333306</v>
          </cell>
          <cell r="D1453">
            <v>12</v>
          </cell>
        </row>
        <row r="1454">
          <cell r="B1454">
            <v>2020.5694791727201</v>
          </cell>
          <cell r="C1454">
            <v>96.48</v>
          </cell>
          <cell r="D1454">
            <v>12</v>
          </cell>
        </row>
        <row r="1455">
          <cell r="B1455">
            <v>2363.03645631666</v>
          </cell>
          <cell r="C1455">
            <v>96.315833333333302</v>
          </cell>
          <cell r="D1455">
            <v>12</v>
          </cell>
        </row>
        <row r="1456">
          <cell r="B1456">
            <v>1970.46141897499</v>
          </cell>
          <cell r="C1456">
            <v>95.259166666666601</v>
          </cell>
          <cell r="D1456">
            <v>12</v>
          </cell>
        </row>
        <row r="1457">
          <cell r="B1457">
            <v>2549.5566624166599</v>
          </cell>
          <cell r="C1457">
            <v>95.25</v>
          </cell>
          <cell r="D1457">
            <v>12</v>
          </cell>
        </row>
        <row r="1458">
          <cell r="B1458">
            <v>2301.8357706833299</v>
          </cell>
          <cell r="C1458">
            <v>94.122500000000002</v>
          </cell>
          <cell r="D1458">
            <v>12</v>
          </cell>
        </row>
        <row r="1459">
          <cell r="B1459">
            <v>2660.8662708624902</v>
          </cell>
          <cell r="C1459">
            <v>92.79</v>
          </cell>
          <cell r="D1459">
            <v>12</v>
          </cell>
        </row>
        <row r="1460">
          <cell r="B1460">
            <v>2197.6303354583301</v>
          </cell>
          <cell r="C1460">
            <v>90.688333333333304</v>
          </cell>
          <cell r="D1460">
            <v>12</v>
          </cell>
        </row>
        <row r="1461">
          <cell r="B1461">
            <v>2379.96887625416</v>
          </cell>
          <cell r="C1461">
            <v>96.152500000000003</v>
          </cell>
          <cell r="D1461">
            <v>12</v>
          </cell>
        </row>
      </sheetData>
      <sheetData sheetId="4"/>
      <sheetData sheetId="5"/>
      <sheetData sheetId="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1942AF-D23E-4F00-A5EC-96026872C8E1}">
  <sheetPr>
    <tabColor theme="9" tint="0.59999389629810485"/>
  </sheetPr>
  <dimension ref="A1:V88"/>
  <sheetViews>
    <sheetView showGridLines="0" tabSelected="1" topLeftCell="A13" zoomScale="85" zoomScaleNormal="85" workbookViewId="0">
      <selection activeCell="P20" sqref="P20"/>
    </sheetView>
  </sheetViews>
  <sheetFormatPr defaultColWidth="8.7109375" defaultRowHeight="14.25" x14ac:dyDescent="0.2"/>
  <cols>
    <col min="1" max="1" width="20.5703125" style="1" customWidth="1"/>
    <col min="2" max="2" width="10.7109375" style="1" bestFit="1" customWidth="1"/>
    <col min="3" max="3" width="25.42578125" style="1" bestFit="1" customWidth="1"/>
    <col min="4" max="4" width="28.42578125" style="1" customWidth="1"/>
    <col min="5" max="5" width="16.42578125" style="1" bestFit="1" customWidth="1"/>
    <col min="6" max="6" width="15.140625" style="1" bestFit="1" customWidth="1"/>
    <col min="7" max="16" width="14.85546875" style="1" bestFit="1" customWidth="1"/>
    <col min="17" max="17" width="15.85546875" style="1" bestFit="1" customWidth="1"/>
    <col min="18" max="18" width="15.42578125" style="1" customWidth="1"/>
    <col min="19" max="16384" width="8.7109375" style="1"/>
  </cols>
  <sheetData>
    <row r="1" spans="1:22" ht="18" x14ac:dyDescent="0.25">
      <c r="A1" s="53" t="s">
        <v>44</v>
      </c>
      <c r="B1" s="52"/>
    </row>
    <row r="2" spans="1:22" x14ac:dyDescent="0.2">
      <c r="A2" s="51" t="s">
        <v>43</v>
      </c>
      <c r="B2" s="51"/>
    </row>
    <row r="3" spans="1:22" x14ac:dyDescent="0.2">
      <c r="A3" s="51" t="s">
        <v>42</v>
      </c>
      <c r="B3" s="51"/>
    </row>
    <row r="4" spans="1:22" ht="54.95" customHeight="1" x14ac:dyDescent="0.2">
      <c r="A4" s="50" t="s">
        <v>41</v>
      </c>
      <c r="B4" s="49"/>
      <c r="C4" s="49"/>
      <c r="D4" s="49"/>
      <c r="E4" s="49"/>
      <c r="F4" s="49"/>
      <c r="G4" s="49"/>
      <c r="H4" s="49"/>
      <c r="I4" s="49"/>
      <c r="J4" s="49"/>
      <c r="K4" s="49"/>
      <c r="L4" s="49"/>
      <c r="M4" s="49"/>
      <c r="N4" s="49"/>
      <c r="O4" s="49"/>
      <c r="P4" s="49"/>
      <c r="Q4" s="49"/>
      <c r="R4" s="49"/>
    </row>
    <row r="5" spans="1:22" ht="42" customHeight="1" x14ac:dyDescent="0.25">
      <c r="A5" s="48" t="s">
        <v>40</v>
      </c>
      <c r="B5" s="4"/>
      <c r="C5" s="4"/>
      <c r="D5" s="4"/>
      <c r="E5" s="4"/>
      <c r="F5" s="4"/>
      <c r="G5" s="4"/>
      <c r="H5" s="4"/>
      <c r="I5" s="4"/>
      <c r="J5" s="4"/>
      <c r="K5" s="4"/>
      <c r="L5" s="4"/>
      <c r="M5" s="4"/>
      <c r="N5" s="4"/>
      <c r="O5" s="4"/>
      <c r="P5" s="4"/>
      <c r="Q5" s="4"/>
      <c r="R5" s="4"/>
      <c r="S5" s="4"/>
    </row>
    <row r="6" spans="1:22" ht="56.45" customHeight="1" x14ac:dyDescent="0.25">
      <c r="A6" s="48" t="s">
        <v>39</v>
      </c>
      <c r="B6" s="4"/>
      <c r="C6" s="4"/>
      <c r="D6" s="4"/>
      <c r="E6" s="4"/>
      <c r="F6" s="4"/>
      <c r="G6" s="4"/>
      <c r="H6" s="4"/>
      <c r="I6" s="4"/>
      <c r="J6" s="4"/>
      <c r="K6" s="4"/>
      <c r="L6" s="4"/>
      <c r="M6" s="4"/>
      <c r="N6" s="4"/>
      <c r="O6" s="4"/>
      <c r="P6" s="4"/>
      <c r="Q6" s="4"/>
    </row>
    <row r="7" spans="1:22" ht="24.95" customHeight="1" x14ac:dyDescent="0.25">
      <c r="A7" s="47" t="s">
        <v>38</v>
      </c>
      <c r="B7" s="46"/>
      <c r="C7" s="46"/>
      <c r="D7" s="46"/>
      <c r="E7" s="46"/>
      <c r="F7" s="46"/>
      <c r="G7" s="46"/>
      <c r="H7" s="46"/>
      <c r="I7" s="46"/>
      <c r="J7" s="46"/>
      <c r="K7" s="46"/>
      <c r="L7" s="46"/>
      <c r="M7" s="46"/>
      <c r="N7" s="46"/>
      <c r="O7"/>
      <c r="P7"/>
      <c r="Q7"/>
    </row>
    <row r="8" spans="1:22" s="10" customFormat="1" ht="15" x14ac:dyDescent="0.25">
      <c r="A8" s="45" t="s">
        <v>37</v>
      </c>
      <c r="B8" s="45"/>
    </row>
    <row r="9" spans="1:22" ht="15" x14ac:dyDescent="0.25">
      <c r="A9" s="10" t="s">
        <v>36</v>
      </c>
    </row>
    <row r="11" spans="1:22" s="30" customFormat="1" ht="69.599999999999994" customHeight="1" x14ac:dyDescent="0.25">
      <c r="A11" s="33" t="s">
        <v>35</v>
      </c>
      <c r="B11" s="32"/>
      <c r="C11" s="32"/>
      <c r="D11" s="32"/>
      <c r="E11" s="32"/>
      <c r="F11" s="32"/>
      <c r="G11" s="32"/>
      <c r="H11" s="32"/>
      <c r="I11" s="32"/>
      <c r="J11" s="32"/>
      <c r="K11" s="32"/>
      <c r="L11" s="32"/>
      <c r="M11" s="32"/>
      <c r="N11" s="32"/>
      <c r="O11" s="32"/>
      <c r="P11" s="32"/>
      <c r="Q11" s="32"/>
      <c r="R11" s="32"/>
      <c r="S11" s="32"/>
      <c r="T11" s="32"/>
      <c r="U11" s="32"/>
      <c r="V11" s="31"/>
    </row>
    <row r="12" spans="1:22" s="30" customFormat="1" ht="33.6" customHeight="1" x14ac:dyDescent="0.25">
      <c r="A12" s="44" t="s">
        <v>34</v>
      </c>
      <c r="B12" s="43"/>
      <c r="C12" s="43"/>
      <c r="D12" s="43"/>
      <c r="E12" s="43"/>
      <c r="F12" s="43"/>
      <c r="G12" s="43"/>
      <c r="H12" s="43"/>
      <c r="I12" s="43"/>
      <c r="J12" s="43"/>
      <c r="K12" s="42"/>
      <c r="L12" s="42"/>
      <c r="M12" s="42"/>
      <c r="N12" s="42"/>
      <c r="O12" s="42"/>
      <c r="P12" s="42"/>
      <c r="Q12" s="42"/>
      <c r="R12" s="42"/>
      <c r="S12" s="42"/>
      <c r="T12" s="42"/>
      <c r="U12" s="42"/>
      <c r="V12" s="31"/>
    </row>
    <row r="13" spans="1:22" s="11" customFormat="1" x14ac:dyDescent="0.2">
      <c r="A13" s="41" t="s">
        <v>33</v>
      </c>
      <c r="B13" s="41"/>
      <c r="C13" s="41"/>
      <c r="D13" s="41"/>
      <c r="E13" s="13">
        <v>41821</v>
      </c>
      <c r="F13" s="13">
        <v>41852</v>
      </c>
      <c r="G13" s="13">
        <v>41883</v>
      </c>
      <c r="H13" s="13">
        <v>41913</v>
      </c>
      <c r="I13" s="13">
        <v>41944</v>
      </c>
      <c r="J13" s="13">
        <v>41974</v>
      </c>
      <c r="K13" s="13">
        <v>42005</v>
      </c>
      <c r="L13" s="13">
        <v>42036</v>
      </c>
      <c r="M13" s="13">
        <v>42064</v>
      </c>
      <c r="N13" s="13">
        <v>42095</v>
      </c>
      <c r="O13" s="13">
        <v>42125</v>
      </c>
      <c r="P13" s="13">
        <v>42156</v>
      </c>
      <c r="Q13" s="39" t="s">
        <v>10</v>
      </c>
    </row>
    <row r="14" spans="1:22" s="11" customFormat="1" x14ac:dyDescent="0.2">
      <c r="A14" s="41"/>
      <c r="B14" s="41"/>
      <c r="C14" s="41"/>
      <c r="D14" s="41"/>
      <c r="E14" s="40">
        <f>MONTH(E13)</f>
        <v>7</v>
      </c>
      <c r="F14" s="40">
        <f>MONTH(F13)</f>
        <v>8</v>
      </c>
      <c r="G14" s="40">
        <f>MONTH(G13)</f>
        <v>9</v>
      </c>
      <c r="H14" s="40">
        <f>MONTH(H13)</f>
        <v>10</v>
      </c>
      <c r="I14" s="40">
        <f>MONTH(I13)</f>
        <v>11</v>
      </c>
      <c r="J14" s="40">
        <f>MONTH(J13)</f>
        <v>12</v>
      </c>
      <c r="K14" s="40">
        <f>MONTH(K13)</f>
        <v>1</v>
      </c>
      <c r="L14" s="40">
        <f>MONTH(L13)</f>
        <v>2</v>
      </c>
      <c r="M14" s="40">
        <f>MONTH(M13)</f>
        <v>3</v>
      </c>
      <c r="N14" s="40">
        <f>MONTH(N13)</f>
        <v>4</v>
      </c>
      <c r="O14" s="40">
        <f>MONTH(O13)</f>
        <v>5</v>
      </c>
      <c r="P14" s="40">
        <f>MONTH(P13)</f>
        <v>6</v>
      </c>
      <c r="Q14" s="39"/>
    </row>
    <row r="15" spans="1:22" s="26" customFormat="1" ht="24" x14ac:dyDescent="0.2">
      <c r="A15" s="28" t="s">
        <v>31</v>
      </c>
      <c r="B15" s="29" t="s">
        <v>32</v>
      </c>
      <c r="E15" s="37">
        <f>AVERAGEIFS('[1]Water Trading Repository Table'!$C:$C,'[1]Water Trading Repository Table'!$D:$D,'What-If Analysis'!E14)</f>
        <v>76.602720430107496</v>
      </c>
      <c r="F15" s="37">
        <f>AVERAGEIFS('[1]Water Trading Repository Table'!$C:$C,'[1]Water Trading Repository Table'!$D:$D,'What-If Analysis'!F14)</f>
        <v>74.932540098566292</v>
      </c>
      <c r="G15" s="37">
        <f>AVERAGEIFS('[1]Water Trading Repository Table'!$C:$C,'[1]Water Trading Repository Table'!$D:$D,'What-If Analysis'!G14)</f>
        <v>74.066319823232305</v>
      </c>
      <c r="H15" s="37">
        <f>AVERAGEIFS('[1]Water Trading Repository Table'!$C:$C,'[1]Water Trading Repository Table'!$D:$D,'What-If Analysis'!H14)</f>
        <v>75.093148943932377</v>
      </c>
      <c r="I15" s="37">
        <f>AVERAGEIFS('[1]Water Trading Repository Table'!$C:$C,'[1]Water Trading Repository Table'!$D:$D,'What-If Analysis'!I14)</f>
        <v>73.700956254509322</v>
      </c>
      <c r="J15" s="37">
        <f>AVERAGEIFS('[1]Water Trading Repository Table'!$C:$C,'[1]Water Trading Repository Table'!$D:$D,'What-If Analysis'!J14)</f>
        <v>74.376656830400748</v>
      </c>
      <c r="K15" s="37">
        <f>AVERAGEIFS('[1]Water Trading Repository Table'!$C:$C,'[1]Water Trading Repository Table'!$D:$D,'What-If Analysis'!K14)</f>
        <v>86.391757235371969</v>
      </c>
      <c r="L15" s="37">
        <f>AVERAGEIFS('[1]Water Trading Repository Table'!$C:$C,'[1]Water Trading Repository Table'!$D:$D,'What-If Analysis'!L14)</f>
        <v>86.829490475868141</v>
      </c>
      <c r="M15" s="37">
        <f>AVERAGEIFS('[1]Water Trading Repository Table'!$C:$C,'[1]Water Trading Repository Table'!$D:$D,'What-If Analysis'!M14)</f>
        <v>81.49989122823844</v>
      </c>
      <c r="N15" s="37">
        <f>AVERAGEIFS('[1]Water Trading Repository Table'!$C:$C,'[1]Water Trading Repository Table'!$D:$D,'What-If Analysis'!N14)</f>
        <v>72.569232168710826</v>
      </c>
      <c r="O15" s="37">
        <f>AVERAGEIFS('[1]Water Trading Repository Table'!$C:$C,'[1]Water Trading Repository Table'!$D:$D,'What-If Analysis'!O14)</f>
        <v>71.259354341223244</v>
      </c>
      <c r="P15" s="37">
        <f>AVERAGEIFS('[1]Water Trading Repository Table'!$C:$C,'[1]Water Trading Repository Table'!$D:$D,'What-If Analysis'!P14)</f>
        <v>72.156510799663252</v>
      </c>
      <c r="Q15" s="37">
        <f>AVERAGE((E15:P15))</f>
        <v>76.623214885818712</v>
      </c>
    </row>
    <row r="16" spans="1:22" s="26" customFormat="1" ht="24" x14ac:dyDescent="0.2">
      <c r="A16" s="28" t="s">
        <v>31</v>
      </c>
      <c r="B16" s="29" t="s">
        <v>30</v>
      </c>
      <c r="E16" s="38">
        <f>AVERAGEIFS('[1]Water Trading Repository Table'!$B:$B,'[1]Water Trading Repository Table'!$D:$D,'What-If Analysis'!E14)</f>
        <v>2283.0502472527673</v>
      </c>
      <c r="F16" s="38">
        <f>AVERAGEIFS('[1]Water Trading Repository Table'!$B:$B,'[1]Water Trading Repository Table'!$D:$D,'What-If Analysis'!F14)</f>
        <v>2201.0592458815067</v>
      </c>
      <c r="G16" s="38">
        <f>AVERAGEIFS('[1]Water Trading Repository Table'!$B:$B,'[1]Water Trading Repository Table'!$D:$D,'What-If Analysis'!G14)</f>
        <v>2153.3431850899528</v>
      </c>
      <c r="H16" s="38">
        <f>AVERAGEIFS('[1]Water Trading Repository Table'!$B:$B,'[1]Water Trading Repository Table'!$D:$D,'What-If Analysis'!H14)</f>
        <v>2098.9913812617792</v>
      </c>
      <c r="I16" s="38">
        <f>AVERAGEIFS('[1]Water Trading Repository Table'!$B:$B,'[1]Water Trading Repository Table'!$D:$D,'What-If Analysis'!I14)</f>
        <v>2200.9293289926659</v>
      </c>
      <c r="J16" s="38">
        <f>AVERAGEIFS('[1]Water Trading Repository Table'!$B:$B,'[1]Water Trading Repository Table'!$D:$D,'What-If Analysis'!J14)</f>
        <v>2312.1995397611418</v>
      </c>
      <c r="K16" s="38">
        <f>AVERAGEIFS('[1]Water Trading Repository Table'!$B:$B,'[1]Water Trading Repository Table'!$D:$D,'What-If Analysis'!K14)</f>
        <v>2298.1901589653967</v>
      </c>
      <c r="L16" s="38">
        <f>AVERAGEIFS('[1]Water Trading Repository Table'!$B:$B,'[1]Water Trading Repository Table'!$D:$D,'What-If Analysis'!L14)</f>
        <v>2406.0918962111036</v>
      </c>
      <c r="M16" s="38">
        <f>AVERAGEIFS('[1]Water Trading Repository Table'!$B:$B,'[1]Water Trading Repository Table'!$D:$D,'What-If Analysis'!M14)</f>
        <v>2127.8145432709766</v>
      </c>
      <c r="N16" s="38">
        <f>AVERAGEIFS('[1]Water Trading Repository Table'!$B:$B,'[1]Water Trading Repository Table'!$D:$D,'What-If Analysis'!N14)</f>
        <v>2185.7997542263706</v>
      </c>
      <c r="O16" s="38">
        <f>AVERAGEIFS('[1]Water Trading Repository Table'!$B:$B,'[1]Water Trading Repository Table'!$D:$D,'What-If Analysis'!O14)</f>
        <v>2145.7837188661065</v>
      </c>
      <c r="P16" s="38">
        <f>AVERAGEIFS('[1]Water Trading Repository Table'!$B:$B,'[1]Water Trading Repository Table'!$D:$D,'What-If Analysis'!P14)</f>
        <v>2229.7496611442612</v>
      </c>
      <c r="Q16" s="37">
        <f>AVERAGE((E16:P16))</f>
        <v>2220.250221743669</v>
      </c>
    </row>
    <row r="17" spans="5:17" s="35" customFormat="1" ht="12" x14ac:dyDescent="0.2">
      <c r="E17" s="36"/>
      <c r="F17" s="36"/>
      <c r="G17" s="36"/>
      <c r="H17" s="36"/>
      <c r="I17" s="36"/>
      <c r="J17" s="36"/>
      <c r="K17" s="36"/>
      <c r="L17" s="36"/>
      <c r="M17" s="36"/>
      <c r="N17" s="36"/>
      <c r="O17" s="36"/>
      <c r="P17" s="36"/>
      <c r="Q17" s="36"/>
    </row>
    <row r="36" spans="1:22" s="23" customFormat="1" ht="15" x14ac:dyDescent="0.25">
      <c r="A36" s="34" t="s">
        <v>21</v>
      </c>
      <c r="B36" s="23" t="s">
        <v>29</v>
      </c>
    </row>
    <row r="40" spans="1:22" s="30" customFormat="1" ht="96.6" customHeight="1" x14ac:dyDescent="0.25">
      <c r="A40" s="33" t="s">
        <v>28</v>
      </c>
      <c r="B40" s="32"/>
      <c r="C40" s="32"/>
      <c r="D40" s="32"/>
      <c r="E40" s="32"/>
      <c r="F40" s="32"/>
      <c r="G40" s="32"/>
      <c r="H40" s="32"/>
      <c r="I40" s="32"/>
      <c r="J40" s="32"/>
      <c r="K40" s="32"/>
      <c r="L40" s="32"/>
      <c r="M40" s="32"/>
      <c r="N40" s="32"/>
      <c r="O40" s="32"/>
      <c r="P40" s="32"/>
      <c r="Q40" s="32"/>
      <c r="R40" s="32"/>
      <c r="S40" s="32"/>
      <c r="T40" s="32"/>
      <c r="U40" s="32"/>
      <c r="V40" s="31"/>
    </row>
    <row r="41" spans="1:22" ht="24" x14ac:dyDescent="0.2">
      <c r="A41" s="29" t="s">
        <v>11</v>
      </c>
      <c r="B41" s="26"/>
      <c r="C41" s="28" t="s">
        <v>27</v>
      </c>
      <c r="D41" s="28" t="s">
        <v>26</v>
      </c>
      <c r="E41" s="28"/>
    </row>
    <row r="42" spans="1:22" ht="42.75" customHeight="1" x14ac:dyDescent="0.2">
      <c r="A42" s="27" t="s">
        <v>25</v>
      </c>
      <c r="B42" s="26"/>
      <c r="C42" s="24">
        <f>AVERAGEIFS('[1]Water Trading Repository Table'!C:C,'[1]Water Trading Repository Table'!D:D,"&gt;="&amp;1,'[1]Water Trading Repository Table'!D:D,"&lt;="&amp;3)</f>
        <v>84.842964841069204</v>
      </c>
      <c r="D42" s="25">
        <f>AVERAGEIFS('[1]Water Trading Repository Table'!B:B,'[1]Water Trading Repository Table'!D:D,"&gt;="&amp;1,'[1]Water Trading Repository Table'!D:D,"&lt;="&amp;3)</f>
        <v>2273.0746540359828</v>
      </c>
      <c r="E42" s="24"/>
    </row>
    <row r="43" spans="1:22" ht="40.5" customHeight="1" x14ac:dyDescent="0.2">
      <c r="A43" s="27" t="s">
        <v>24</v>
      </c>
      <c r="B43" s="26"/>
      <c r="C43" s="24">
        <f>AVERAGEIFS('[1]Water Trading Repository Table'!C:C,'[1]Water Trading Repository Table'!D:D,"&gt;="&amp;4,'[1]Water Trading Repository Table'!D:D,"&lt;="&amp;6)</f>
        <v>71.986948061858712</v>
      </c>
      <c r="D43" s="25">
        <f>AVERAGEIFS('[1]Water Trading Repository Table'!B:B,'[1]Water Trading Repository Table'!D:D,"&gt;="&amp;4,'[1]Water Trading Repository Table'!D:D,"&lt;="&amp;6)</f>
        <v>2186.6568983073435</v>
      </c>
      <c r="E43" s="24"/>
    </row>
    <row r="44" spans="1:22" ht="45.75" customHeight="1" x14ac:dyDescent="0.2">
      <c r="A44" s="27" t="s">
        <v>23</v>
      </c>
      <c r="B44" s="26"/>
      <c r="C44" s="24">
        <f>AVERAGEIFS('[1]Water Trading Repository Table'!C:C,'[1]Water Trading Repository Table'!D:D,"&gt;="&amp;7,'[1]Water Trading Repository Table'!D:D,"&lt;="&amp;9)</f>
        <v>75.212855120498432</v>
      </c>
      <c r="D44" s="25">
        <f>AVERAGEIFS('[1]Water Trading Repository Table'!B:B,'[1]Water Trading Repository Table'!D:D,"&gt;="&amp;7,'[1]Water Trading Repository Table'!D:D,"&lt;="&amp;9)</f>
        <v>2213.1270634767498</v>
      </c>
      <c r="E44" s="24"/>
    </row>
    <row r="45" spans="1:22" ht="39.75" customHeight="1" x14ac:dyDescent="0.2">
      <c r="A45" s="27" t="s">
        <v>22</v>
      </c>
      <c r="B45" s="26"/>
      <c r="C45" s="24">
        <f>AVERAGEIFS('[1]Water Trading Repository Table'!C:C,'[1]Water Trading Repository Table'!D:D,"&gt;="&amp;10,'[1]Water Trading Repository Table'!D:D,"&lt;="&amp;12)</f>
        <v>74.39774637651746</v>
      </c>
      <c r="D45" s="25">
        <f>AVERAGEIFS('[1]Water Trading Repository Table'!B:B,'[1]Water Trading Repository Table'!D:D,"&gt;="&amp;10,'[1]Water Trading Repository Table'!D:D,"&lt;="&amp;12)</f>
        <v>2204.0738958857687</v>
      </c>
      <c r="E45" s="24"/>
    </row>
    <row r="46" spans="1:22" x14ac:dyDescent="0.2">
      <c r="A46" s="27"/>
      <c r="B46" s="26"/>
      <c r="C46" s="24"/>
      <c r="D46" s="25"/>
      <c r="E46" s="24"/>
    </row>
    <row r="47" spans="1:22" s="23" customFormat="1" x14ac:dyDescent="0.2">
      <c r="A47" s="23" t="s">
        <v>21</v>
      </c>
      <c r="B47" s="23" t="s">
        <v>20</v>
      </c>
    </row>
    <row r="49" spans="1:18" s="2" customFormat="1" ht="57" customHeight="1" x14ac:dyDescent="0.25">
      <c r="A49" s="22" t="s">
        <v>19</v>
      </c>
      <c r="B49" s="20"/>
      <c r="C49" s="20"/>
      <c r="D49" s="20"/>
      <c r="E49" s="20"/>
      <c r="F49" s="20"/>
      <c r="G49" s="20"/>
      <c r="H49" s="20"/>
      <c r="I49" s="20"/>
      <c r="J49" s="20"/>
      <c r="K49" s="20"/>
      <c r="L49" s="20"/>
      <c r="M49" s="20"/>
      <c r="N49" s="20"/>
      <c r="O49" s="20"/>
      <c r="P49" s="20"/>
      <c r="Q49" s="20"/>
    </row>
    <row r="51" spans="1:18" s="2" customFormat="1" ht="59.45" customHeight="1" x14ac:dyDescent="0.25">
      <c r="A51" s="21" t="s">
        <v>18</v>
      </c>
      <c r="B51" s="20"/>
      <c r="C51" s="20"/>
      <c r="D51" s="20"/>
      <c r="E51" s="20"/>
      <c r="F51" s="20"/>
      <c r="G51" s="20"/>
      <c r="H51" s="20"/>
      <c r="I51" s="20"/>
      <c r="J51" s="20"/>
      <c r="K51" s="20"/>
      <c r="L51" s="20"/>
      <c r="M51" s="20"/>
      <c r="N51" s="20"/>
      <c r="O51" s="20"/>
      <c r="P51" s="20"/>
    </row>
    <row r="52" spans="1:18" s="11" customFormat="1" x14ac:dyDescent="0.2">
      <c r="E52" s="19" t="s">
        <v>6</v>
      </c>
      <c r="F52" s="19" t="s">
        <v>6</v>
      </c>
      <c r="G52" s="19" t="s">
        <v>6</v>
      </c>
      <c r="H52" s="19" t="s">
        <v>2</v>
      </c>
      <c r="I52" s="19" t="s">
        <v>2</v>
      </c>
      <c r="J52" s="19" t="s">
        <v>2</v>
      </c>
      <c r="K52" s="19" t="s">
        <v>8</v>
      </c>
      <c r="L52" s="19" t="s">
        <v>8</v>
      </c>
      <c r="M52" s="19" t="s">
        <v>8</v>
      </c>
      <c r="N52" s="19" t="s">
        <v>7</v>
      </c>
      <c r="O52" s="19" t="s">
        <v>7</v>
      </c>
      <c r="P52" s="19" t="s">
        <v>7</v>
      </c>
    </row>
    <row r="53" spans="1:18" s="11" customFormat="1" ht="15" x14ac:dyDescent="0.25">
      <c r="A53" s="12" t="s">
        <v>14</v>
      </c>
      <c r="B53" s="12" t="s">
        <v>13</v>
      </c>
      <c r="C53" s="12" t="s">
        <v>12</v>
      </c>
      <c r="E53" s="13">
        <v>41456</v>
      </c>
      <c r="F53" s="13">
        <v>41487</v>
      </c>
      <c r="G53" s="13">
        <v>41518</v>
      </c>
      <c r="H53" s="13">
        <v>41548</v>
      </c>
      <c r="I53" s="13">
        <v>41579</v>
      </c>
      <c r="J53" s="13">
        <v>41609</v>
      </c>
      <c r="K53" s="13">
        <v>41640</v>
      </c>
      <c r="L53" s="13">
        <v>41671</v>
      </c>
      <c r="M53" s="13">
        <v>41699</v>
      </c>
      <c r="N53" s="13">
        <v>41730</v>
      </c>
      <c r="O53" s="13">
        <v>41760</v>
      </c>
      <c r="P53" s="13">
        <v>41791</v>
      </c>
      <c r="Q53" s="12" t="s">
        <v>10</v>
      </c>
    </row>
    <row r="54" spans="1:18" x14ac:dyDescent="0.2">
      <c r="A54" s="1" t="s">
        <v>5</v>
      </c>
      <c r="B54" s="1" t="s">
        <v>17</v>
      </c>
      <c r="C54" s="1" t="s">
        <v>3</v>
      </c>
      <c r="E54" s="9">
        <f>SUMIFS('[1]Data Repository Table'!$J:$J,'[1]Data Repository Table'!$A:$A,A54,'[1]Data Repository Table'!$B:$B,C54,'[1]Data Repository Table'!$C:$C,'What-If Analysis'!B54,'[1]Data Repository Table'!$D:$D,'What-If Analysis'!$E$53)</f>
        <v>5914581.1976700742</v>
      </c>
      <c r="F54" s="9">
        <f>SUMIFS('[1]Data Repository Table'!$J:$J,'[1]Data Repository Table'!$A:$A,$A$54,'[1]Data Repository Table'!$B:$B,$C$54,'[1]Data Repository Table'!$C:$C,'What-If Analysis'!$B$54,'[1]Data Repository Table'!$D:$D,'What-If Analysis'!F53)</f>
        <v>5696664.2399759311</v>
      </c>
      <c r="G54" s="9">
        <f>SUMIFS('[1]Data Repository Table'!$J:$J,'[1]Data Repository Table'!$A:$A,$A$54,'[1]Data Repository Table'!$B:$B,$C$54,'[1]Data Repository Table'!$C:$C,'What-If Analysis'!$B$54,'[1]Data Repository Table'!$D:$D,'What-If Analysis'!G53)</f>
        <v>5260681.8298072498</v>
      </c>
      <c r="H54" s="9">
        <f>SUMIFS('[1]Data Repository Table'!$J:$J,'[1]Data Repository Table'!$A:$A,$A$54,'[1]Data Repository Table'!$B:$B,$C$54,'[1]Data Repository Table'!$C:$C,'What-If Analysis'!$B$54,'[1]Data Repository Table'!$D:$D,'What-If Analysis'!H53)</f>
        <v>5221955.4924466992</v>
      </c>
      <c r="I54" s="9">
        <f>SUMIFS('[1]Data Repository Table'!$J:$J,'[1]Data Repository Table'!$A:$A,$A$54,'[1]Data Repository Table'!$B:$B,$C$54,'[1]Data Repository Table'!$C:$C,'What-If Analysis'!$B$54,'[1]Data Repository Table'!$D:$D,'What-If Analysis'!I53)</f>
        <v>5514147.1707946751</v>
      </c>
      <c r="J54" s="9">
        <f>SUMIFS('[1]Data Repository Table'!$J:$J,'[1]Data Repository Table'!$A:$A,$A$54,'[1]Data Repository Table'!$B:$B,$C$54,'[1]Data Repository Table'!$C:$C,'What-If Analysis'!$B$54,'[1]Data Repository Table'!$D:$D,'What-If Analysis'!J53)</f>
        <v>5380892.2001862573</v>
      </c>
      <c r="K54" s="9">
        <f>SUMIFS('[1]Data Repository Table'!$J:$J,'[1]Data Repository Table'!$A:$A,$A$54,'[1]Data Repository Table'!$B:$B,$C$54,'[1]Data Repository Table'!$C:$C,'What-If Analysis'!$B$54,'[1]Data Repository Table'!$D:$D,'What-If Analysis'!K53)</f>
        <v>7822599.7200296307</v>
      </c>
      <c r="L54" s="9">
        <f>SUMIFS('[1]Data Repository Table'!$J:$J,'[1]Data Repository Table'!$A:$A,$A$54,'[1]Data Repository Table'!$B:$B,$C$54,'[1]Data Repository Table'!$C:$C,'What-If Analysis'!$B$54,'[1]Data Repository Table'!$D:$D,'What-If Analysis'!L53)</f>
        <v>6924324.6322913244</v>
      </c>
      <c r="M54" s="9">
        <f>SUMIFS('[1]Data Repository Table'!$J:$J,'[1]Data Repository Table'!$A:$A,$A$54,'[1]Data Repository Table'!$B:$B,$C$54,'[1]Data Repository Table'!$C:$C,'What-If Analysis'!$B$54,'[1]Data Repository Table'!$D:$D,'What-If Analysis'!M53)</f>
        <v>7297789.3913026378</v>
      </c>
      <c r="N54" s="9">
        <f>SUMIFS('[1]Data Repository Table'!$J:$J,'[1]Data Repository Table'!$A:$A,$A$54,'[1]Data Repository Table'!$B:$B,$C$54,'[1]Data Repository Table'!$C:$C,'What-If Analysis'!$B$54,'[1]Data Repository Table'!$D:$D,'What-If Analysis'!N53)</f>
        <v>5332240.4186026063</v>
      </c>
      <c r="O54" s="9">
        <f>SUMIFS('[1]Data Repository Table'!$J:$J,'[1]Data Repository Table'!$A:$A,$A$54,'[1]Data Repository Table'!$B:$B,$C$54,'[1]Data Repository Table'!$C:$C,'What-If Analysis'!$B$54,'[1]Data Repository Table'!$D:$D,'What-If Analysis'!O53)</f>
        <v>5394917.135688588</v>
      </c>
      <c r="P54" s="9">
        <f>SUMIFS('[1]Data Repository Table'!$J:$J,'[1]Data Repository Table'!$A:$A,$A$54,'[1]Data Repository Table'!$B:$B,$C$54,'[1]Data Repository Table'!$C:$C,'What-If Analysis'!$B$54,'[1]Data Repository Table'!$D:$D,'What-If Analysis'!P53)</f>
        <v>5184163.8693572879</v>
      </c>
      <c r="Q54" s="7">
        <f>SUM(E54:P54)</f>
        <v>70944957.298152953</v>
      </c>
    </row>
    <row r="55" spans="1:18" x14ac:dyDescent="0.2">
      <c r="A55" s="1" t="s">
        <v>5</v>
      </c>
      <c r="B55" s="1" t="s">
        <v>4</v>
      </c>
      <c r="C55" s="1" t="s">
        <v>3</v>
      </c>
      <c r="E55" s="9">
        <v>17328050.973000001</v>
      </c>
      <c r="F55" s="9">
        <v>14604314.436000001</v>
      </c>
      <c r="G55" s="9">
        <v>16135900.119000001</v>
      </c>
      <c r="H55" s="9">
        <v>15151633.272</v>
      </c>
      <c r="I55" s="9">
        <v>13832900.801999999</v>
      </c>
      <c r="J55" s="9">
        <v>15562959.624</v>
      </c>
      <c r="K55" s="9">
        <v>22354057.620000001</v>
      </c>
      <c r="L55" s="9">
        <v>18580950.73</v>
      </c>
      <c r="M55" s="9">
        <v>19644680.780999999</v>
      </c>
      <c r="N55" s="9">
        <v>18268435.046</v>
      </c>
      <c r="O55" s="9">
        <v>14627298.492000001</v>
      </c>
      <c r="P55" s="9">
        <v>16164167.274</v>
      </c>
      <c r="Q55" s="7">
        <f>SUM(E55:P55)</f>
        <v>202255349.169</v>
      </c>
      <c r="R55" s="18"/>
    </row>
    <row r="56" spans="1:18" x14ac:dyDescent="0.2">
      <c r="A56" s="1" t="s">
        <v>5</v>
      </c>
      <c r="B56" s="1" t="s">
        <v>16</v>
      </c>
      <c r="C56" s="1" t="s">
        <v>3</v>
      </c>
      <c r="E56" s="9">
        <f>SUMIFS('[1]Data Repository Table'!$J:$J,'[1]Data Repository Table'!$A:$A,$A$56,'[1]Data Repository Table'!$B:$B,$C$56,'[1]Data Repository Table'!$C:$C,'What-If Analysis'!$B$56,'[1]Data Repository Table'!$D:$D,'What-If Analysis'!E53)</f>
        <v>12716846.793</v>
      </c>
      <c r="F56" s="9">
        <f>SUMIFS('[1]Data Repository Table'!$J:$J,'[1]Data Repository Table'!$A:$A,$A$56,'[1]Data Repository Table'!$B:$B,$C$56,'[1]Data Repository Table'!$C:$C,'What-If Analysis'!$B$56,'[1]Data Repository Table'!$D:$D,'What-If Analysis'!F53)</f>
        <v>13050243.880999997</v>
      </c>
      <c r="G56" s="9">
        <f>SUMIFS('[1]Data Repository Table'!$J:$J,'[1]Data Repository Table'!$A:$A,$A$56,'[1]Data Repository Table'!$B:$B,$C$56,'[1]Data Repository Table'!$C:$C,'What-If Analysis'!$B$56,'[1]Data Repository Table'!$D:$D,'What-If Analysis'!G53)</f>
        <v>13235472.919</v>
      </c>
      <c r="H56" s="9">
        <f>SUMIFS('[1]Data Repository Table'!$J:$J,'[1]Data Repository Table'!$A:$A,$A$56,'[1]Data Repository Table'!$B:$B,$C$56,'[1]Data Repository Table'!$C:$C,'What-If Analysis'!$B$56,'[1]Data Repository Table'!$D:$D,'What-If Analysis'!H53)</f>
        <v>11815762.267000001</v>
      </c>
      <c r="I56" s="9">
        <f>SUMIFS('[1]Data Repository Table'!$J:$J,'[1]Data Repository Table'!$A:$A,$A$56,'[1]Data Repository Table'!$B:$B,$C$56,'[1]Data Repository Table'!$C:$C,'What-If Analysis'!$B$56,'[1]Data Repository Table'!$D:$D,'What-If Analysis'!I53)</f>
        <v>11881724.445</v>
      </c>
      <c r="J56" s="9">
        <f>SUMIFS('[1]Data Repository Table'!$J:$J,'[1]Data Repository Table'!$A:$A,$A$56,'[1]Data Repository Table'!$B:$B,$C$56,'[1]Data Repository Table'!$C:$C,'What-If Analysis'!$B$56,'[1]Data Repository Table'!$D:$D,'What-If Analysis'!J53)</f>
        <v>11127131.811999999</v>
      </c>
      <c r="K56" s="9">
        <f>SUMIFS('[1]Data Repository Table'!$J:$J,'[1]Data Repository Table'!$A:$A,$A$56,'[1]Data Repository Table'!$B:$B,$C$56,'[1]Data Repository Table'!$C:$C,'What-If Analysis'!$B$56,'[1]Data Repository Table'!$D:$D,'What-If Analysis'!K53)</f>
        <v>15491089.403999997</v>
      </c>
      <c r="L56" s="9">
        <f>SUMIFS('[1]Data Repository Table'!$J:$J,'[1]Data Repository Table'!$A:$A,$A$56,'[1]Data Repository Table'!$B:$B,$C$56,'[1]Data Repository Table'!$C:$C,'What-If Analysis'!$B$56,'[1]Data Repository Table'!$D:$D,'What-If Analysis'!L53)</f>
        <v>15776843.228999998</v>
      </c>
      <c r="M56" s="9">
        <f>SUMIFS('[1]Data Repository Table'!$J:$J,'[1]Data Repository Table'!$A:$A,$A$56,'[1]Data Repository Table'!$B:$B,$C$56,'[1]Data Repository Table'!$C:$C,'What-If Analysis'!$B$56,'[1]Data Repository Table'!$D:$D,'What-If Analysis'!M53)</f>
        <v>14151791.636999998</v>
      </c>
      <c r="N56" s="9">
        <f>SUMIFS('[1]Data Repository Table'!$J:$J,'[1]Data Repository Table'!$A:$A,$A$56,'[1]Data Repository Table'!$B:$B,$C$56,'[1]Data Repository Table'!$C:$C,'What-If Analysis'!$B$56,'[1]Data Repository Table'!$D:$D,'What-If Analysis'!N53)</f>
        <v>15011361.791999999</v>
      </c>
      <c r="O56" s="9">
        <f>SUMIFS('[1]Data Repository Table'!$J:$J,'[1]Data Repository Table'!$A:$A,$A$56,'[1]Data Repository Table'!$B:$B,$C$56,'[1]Data Repository Table'!$C:$C,'What-If Analysis'!$B$56,'[1]Data Repository Table'!$D:$D,'What-If Analysis'!O53)</f>
        <v>14286635.347000001</v>
      </c>
      <c r="P56" s="9">
        <f>SUMIFS('[1]Data Repository Table'!$J:$J,'[1]Data Repository Table'!$A:$A,$A$56,'[1]Data Repository Table'!$B:$B,$C$56,'[1]Data Repository Table'!$C:$C,'What-If Analysis'!$B$56,'[1]Data Repository Table'!$D:$D,'What-If Analysis'!P53)</f>
        <v>15120321.851</v>
      </c>
      <c r="Q56" s="7">
        <f>SUM(E56:P56)</f>
        <v>163665225.377</v>
      </c>
    </row>
    <row r="57" spans="1:18" x14ac:dyDescent="0.2">
      <c r="E57" s="9"/>
      <c r="F57" s="9"/>
      <c r="G57" s="9"/>
      <c r="H57" s="9"/>
      <c r="I57" s="9"/>
      <c r="J57" s="9"/>
      <c r="K57" s="9"/>
      <c r="L57" s="9"/>
      <c r="M57" s="9"/>
      <c r="N57" s="9"/>
      <c r="O57" s="9"/>
      <c r="P57" s="9"/>
      <c r="Q57" s="7"/>
    </row>
    <row r="58" spans="1:18" ht="15" x14ac:dyDescent="0.25">
      <c r="E58" s="17"/>
      <c r="F58" s="16"/>
      <c r="G58" s="14"/>
      <c r="I58" s="15"/>
      <c r="J58" s="14"/>
      <c r="L58" s="9"/>
      <c r="O58" s="9"/>
    </row>
    <row r="60" spans="1:18" ht="15" x14ac:dyDescent="0.25">
      <c r="A60" s="10" t="s">
        <v>15</v>
      </c>
    </row>
    <row r="61" spans="1:18" s="11" customFormat="1" ht="15" x14ac:dyDescent="0.25">
      <c r="A61" s="12" t="s">
        <v>14</v>
      </c>
      <c r="B61" s="12" t="s">
        <v>13</v>
      </c>
      <c r="C61" s="12" t="s">
        <v>12</v>
      </c>
      <c r="D61" s="12" t="s">
        <v>11</v>
      </c>
      <c r="E61" s="13">
        <v>41456</v>
      </c>
      <c r="F61" s="13">
        <v>41487</v>
      </c>
      <c r="G61" s="13">
        <v>41518</v>
      </c>
      <c r="H61" s="13">
        <v>41548</v>
      </c>
      <c r="I61" s="13">
        <v>41579</v>
      </c>
      <c r="J61" s="13">
        <v>41609</v>
      </c>
      <c r="K61" s="13">
        <v>41640</v>
      </c>
      <c r="L61" s="13">
        <v>41671</v>
      </c>
      <c r="M61" s="13">
        <v>41699</v>
      </c>
      <c r="N61" s="13">
        <v>41730</v>
      </c>
      <c r="O61" s="13">
        <v>41760</v>
      </c>
      <c r="P61" s="13">
        <v>41791</v>
      </c>
      <c r="Q61" s="12" t="s">
        <v>10</v>
      </c>
      <c r="R61" s="12" t="s">
        <v>9</v>
      </c>
    </row>
    <row r="62" spans="1:18" ht="15" x14ac:dyDescent="0.25">
      <c r="A62" s="1" t="s">
        <v>5</v>
      </c>
      <c r="B62" s="1" t="s">
        <v>4</v>
      </c>
      <c r="C62" s="1" t="s">
        <v>3</v>
      </c>
      <c r="D62" s="10" t="s">
        <v>8</v>
      </c>
      <c r="E62" s="9">
        <f>SUMIFS('[1]Data Repository Table'!$J:$J,'[1]Data Repository Table'!$A:$A,$A$62,'[1]Data Repository Table'!$B:$B,$C$62,'[1]Data Repository Table'!$C:$C,$B$62,'[1]Data Repository Table'!$D:$D,E61)</f>
        <v>17328050.972999997</v>
      </c>
      <c r="F62" s="9">
        <f>SUMIFS('[1]Data Repository Table'!$J:$J,'[1]Data Repository Table'!$A:$A,$A$62,'[1]Data Repository Table'!$B:$B,$C$62,'[1]Data Repository Table'!$C:$C,$B$62,'[1]Data Repository Table'!$D:$D,F61)</f>
        <v>14604314.435999997</v>
      </c>
      <c r="G62" s="9">
        <f>SUMIFS('[1]Data Repository Table'!$J:$J,'[1]Data Repository Table'!$A:$A,$A$62,'[1]Data Repository Table'!$B:$B,$C$62,'[1]Data Repository Table'!$C:$C,$B$62,'[1]Data Repository Table'!$D:$D,G61)</f>
        <v>16135900.118999999</v>
      </c>
      <c r="H62" s="9">
        <f>SUMIFS('[1]Data Repository Table'!$J:$J,'[1]Data Repository Table'!$A:$A,$A$62,'[1]Data Repository Table'!$B:$B,$C$62,'[1]Data Repository Table'!$C:$C,$B$62,'[1]Data Repository Table'!$D:$D,H61)</f>
        <v>15151633.271999998</v>
      </c>
      <c r="I62" s="9">
        <f>SUMIFS('[1]Data Repository Table'!$J:$J,'[1]Data Repository Table'!$A:$A,$A$62,'[1]Data Repository Table'!$B:$B,$C$62,'[1]Data Repository Table'!$C:$C,$B$62,'[1]Data Repository Table'!$D:$D,I61)</f>
        <v>13832900.801999997</v>
      </c>
      <c r="J62" s="9">
        <f>SUMIFS('[1]Data Repository Table'!$J:$J,'[1]Data Repository Table'!$A:$A,$A$62,'[1]Data Repository Table'!$B:$B,$C$62,'[1]Data Repository Table'!$C:$C,$B$62,'[1]Data Repository Table'!$D:$D,J61)</f>
        <v>15562959.623999998</v>
      </c>
      <c r="K62" s="9">
        <v>0</v>
      </c>
      <c r="L62" s="9">
        <v>0</v>
      </c>
      <c r="M62" s="9">
        <v>0</v>
      </c>
      <c r="N62" s="9">
        <f>SUMIFS('[1]Data Repository Table'!$J:$J,'[1]Data Repository Table'!$A:$A,$A$62,'[1]Data Repository Table'!$B:$B,$C$62,'[1]Data Repository Table'!$C:$C,$B$62,'[1]Data Repository Table'!$D:$D,N61)</f>
        <v>18268435.046</v>
      </c>
      <c r="O62" s="9">
        <f>SUMIFS('[1]Data Repository Table'!$J:$J,'[1]Data Repository Table'!$A:$A,$A$62,'[1]Data Repository Table'!$B:$B,$C$62,'[1]Data Repository Table'!$C:$C,$B$62,'[1]Data Repository Table'!$D:$D,O61)</f>
        <v>14627298.491999999</v>
      </c>
      <c r="P62" s="9">
        <f>SUMIFS('[1]Data Repository Table'!$J:$J,'[1]Data Repository Table'!$A:$A,$A$62,'[1]Data Repository Table'!$B:$B,$C$62,'[1]Data Repository Table'!$C:$C,$B$62,'[1]Data Repository Table'!$D:$D,P61)</f>
        <v>16164167.273999998</v>
      </c>
      <c r="Q62" s="7">
        <f>SUM(E62:P62)</f>
        <v>141675660.03799999</v>
      </c>
      <c r="R62" s="8">
        <f>(($Q$55-Q62)/$Q$55)</f>
        <v>0.29952082543132635</v>
      </c>
    </row>
    <row r="63" spans="1:18" ht="15" x14ac:dyDescent="0.25">
      <c r="A63" s="1" t="s">
        <v>5</v>
      </c>
      <c r="B63" s="1" t="s">
        <v>4</v>
      </c>
      <c r="C63" s="1" t="s">
        <v>3</v>
      </c>
      <c r="D63" s="10" t="s">
        <v>7</v>
      </c>
      <c r="E63" s="9">
        <f>SUMIFS('[1]Data Repository Table'!$J:$J,'[1]Data Repository Table'!$A:$A,$A$63,'[1]Data Repository Table'!$B:$B,$C$63,'[1]Data Repository Table'!$C:$C,$B$63,'[1]Data Repository Table'!$D:$D,E61)</f>
        <v>17328050.972999997</v>
      </c>
      <c r="F63" s="9">
        <f>SUMIFS('[1]Data Repository Table'!$J:$J,'[1]Data Repository Table'!$A:$A,$A$63,'[1]Data Repository Table'!$B:$B,$C$63,'[1]Data Repository Table'!$C:$C,$B$63,'[1]Data Repository Table'!$D:$D,F61)</f>
        <v>14604314.435999997</v>
      </c>
      <c r="G63" s="9">
        <f>SUMIFS('[1]Data Repository Table'!$J:$J,'[1]Data Repository Table'!$A:$A,$A$63,'[1]Data Repository Table'!$B:$B,$C$63,'[1]Data Repository Table'!$C:$C,$B$63,'[1]Data Repository Table'!$D:$D,G61)</f>
        <v>16135900.118999999</v>
      </c>
      <c r="H63" s="9">
        <f>SUMIFS('[1]Data Repository Table'!$J:$J,'[1]Data Repository Table'!$A:$A,$A$63,'[1]Data Repository Table'!$B:$B,$C$63,'[1]Data Repository Table'!$C:$C,$B$63,'[1]Data Repository Table'!$D:$D,H61)</f>
        <v>15151633.271999998</v>
      </c>
      <c r="I63" s="9">
        <f>SUMIFS('[1]Data Repository Table'!$J:$J,'[1]Data Repository Table'!$A:$A,$A$63,'[1]Data Repository Table'!$B:$B,$C$63,'[1]Data Repository Table'!$C:$C,$B$63,'[1]Data Repository Table'!$D:$D,I61)</f>
        <v>13832900.801999997</v>
      </c>
      <c r="J63" s="9">
        <f>SUMIFS('[1]Data Repository Table'!$J:$J,'[1]Data Repository Table'!$A:$A,$A$63,'[1]Data Repository Table'!$B:$B,$C$63,'[1]Data Repository Table'!$C:$C,$B$63,'[1]Data Repository Table'!$D:$D,J61)</f>
        <v>15562959.623999998</v>
      </c>
      <c r="K63" s="9">
        <f>SUMIFS('[1]Data Repository Table'!$J:$J,'[1]Data Repository Table'!$A:$A,$A$63,'[1]Data Repository Table'!$B:$B,$C$63,'[1]Data Repository Table'!$C:$C,$B$63,'[1]Data Repository Table'!$D:$D,K61)</f>
        <v>22354057.620000001</v>
      </c>
      <c r="L63" s="9">
        <f>SUMIFS('[1]Data Repository Table'!$J:$J,'[1]Data Repository Table'!$A:$A,$A$63,'[1]Data Repository Table'!$B:$B,$C$63,'[1]Data Repository Table'!$C:$C,$B$63,'[1]Data Repository Table'!$D:$D,L61)</f>
        <v>18580950.729999997</v>
      </c>
      <c r="M63" s="9">
        <f>SUMIFS('[1]Data Repository Table'!$J:$J,'[1]Data Repository Table'!$A:$A,$A$63,'[1]Data Repository Table'!$B:$B,$C$63,'[1]Data Repository Table'!$C:$C,$B$63,'[1]Data Repository Table'!$D:$D,M61)</f>
        <v>19644680.780999999</v>
      </c>
      <c r="N63" s="9">
        <v>0</v>
      </c>
      <c r="O63" s="9">
        <v>0</v>
      </c>
      <c r="P63" s="9">
        <v>0</v>
      </c>
      <c r="Q63" s="7">
        <f>SUM(E63:P63)</f>
        <v>153195448.35699999</v>
      </c>
      <c r="R63" s="8">
        <f>(($Q$55-Q63)/$Q$55)</f>
        <v>0.24256416956867066</v>
      </c>
    </row>
    <row r="64" spans="1:18" ht="15" x14ac:dyDescent="0.25">
      <c r="A64" s="1" t="s">
        <v>5</v>
      </c>
      <c r="B64" s="1" t="s">
        <v>4</v>
      </c>
      <c r="C64" s="1" t="s">
        <v>3</v>
      </c>
      <c r="D64" s="10" t="s">
        <v>6</v>
      </c>
      <c r="E64" s="9">
        <v>0</v>
      </c>
      <c r="F64" s="9">
        <v>0</v>
      </c>
      <c r="G64" s="9">
        <v>0</v>
      </c>
      <c r="H64" s="9">
        <f>SUMIFS('[1]Data Repository Table'!$J:$J,'[1]Data Repository Table'!$A:$A,$A$64,'[1]Data Repository Table'!$B:$B,$C$64,'[1]Data Repository Table'!$C:$C,$B$64,'[1]Data Repository Table'!$D:$D,H61)</f>
        <v>15151633.271999998</v>
      </c>
      <c r="I64" s="9">
        <f>SUMIFS('[1]Data Repository Table'!$J:$J,'[1]Data Repository Table'!$A:$A,$A$64,'[1]Data Repository Table'!$B:$B,$C$64,'[1]Data Repository Table'!$C:$C,$B$64,'[1]Data Repository Table'!$D:$D,I61)</f>
        <v>13832900.801999997</v>
      </c>
      <c r="J64" s="9">
        <f>SUMIFS('[1]Data Repository Table'!$J:$J,'[1]Data Repository Table'!$A:$A,$A$64,'[1]Data Repository Table'!$B:$B,$C$64,'[1]Data Repository Table'!$C:$C,$B$64,'[1]Data Repository Table'!$D:$D,J61)</f>
        <v>15562959.623999998</v>
      </c>
      <c r="K64" s="9">
        <f>SUMIFS('[1]Data Repository Table'!$J:$J,'[1]Data Repository Table'!$A:$A,$A$64,'[1]Data Repository Table'!$B:$B,$C$64,'[1]Data Repository Table'!$C:$C,$B$64,'[1]Data Repository Table'!$D:$D,K61)</f>
        <v>22354057.620000001</v>
      </c>
      <c r="L64" s="9">
        <f>SUMIFS('[1]Data Repository Table'!$J:$J,'[1]Data Repository Table'!$A:$A,$A$64,'[1]Data Repository Table'!$B:$B,$C$64,'[1]Data Repository Table'!$C:$C,$B$64,'[1]Data Repository Table'!$D:$D,L61)</f>
        <v>18580950.729999997</v>
      </c>
      <c r="M64" s="9">
        <f>SUMIFS('[1]Data Repository Table'!$J:$J,'[1]Data Repository Table'!$A:$A,$A$64,'[1]Data Repository Table'!$B:$B,$C$64,'[1]Data Repository Table'!$C:$C,$B$64,'[1]Data Repository Table'!$D:$D,M61)</f>
        <v>19644680.780999999</v>
      </c>
      <c r="N64" s="9">
        <f>SUMIFS('[1]Data Repository Table'!$J:$J,'[1]Data Repository Table'!$A:$A,$A$64,'[1]Data Repository Table'!$B:$B,$C$64,'[1]Data Repository Table'!$C:$C,$B$64,'[1]Data Repository Table'!$D:$D,N61)</f>
        <v>18268435.046</v>
      </c>
      <c r="O64" s="9">
        <f>SUMIFS('[1]Data Repository Table'!$J:$J,'[1]Data Repository Table'!$A:$A,$A$64,'[1]Data Repository Table'!$B:$B,$C$64,'[1]Data Repository Table'!$C:$C,$B$64,'[1]Data Repository Table'!$D:$D,O61)</f>
        <v>14627298.491999999</v>
      </c>
      <c r="P64" s="9">
        <f>SUMIFS('[1]Data Repository Table'!$J:$J,'[1]Data Repository Table'!$A:$A,$A$64,'[1]Data Repository Table'!$B:$B,$C$64,'[1]Data Repository Table'!$C:$C,$B$64,'[1]Data Repository Table'!$D:$D,P61)</f>
        <v>16164167.273999998</v>
      </c>
      <c r="Q64" s="7">
        <f>SUM(E64:P64)</f>
        <v>154187083.64099997</v>
      </c>
      <c r="R64" s="8">
        <f>(($Q$55-Q64)/$Q$55)</f>
        <v>0.23766128176830206</v>
      </c>
    </row>
    <row r="65" spans="1:18" ht="15" x14ac:dyDescent="0.25">
      <c r="A65" s="1" t="s">
        <v>5</v>
      </c>
      <c r="B65" s="1" t="s">
        <v>4</v>
      </c>
      <c r="C65" s="1" t="s">
        <v>3</v>
      </c>
      <c r="D65" s="10" t="s">
        <v>2</v>
      </c>
      <c r="E65" s="9">
        <f>SUMIFS('[1]Data Repository Table'!$J:$J,'[1]Data Repository Table'!$A:$A,$A$65,'[1]Data Repository Table'!$B:$B,$C$65,'[1]Data Repository Table'!$C:$C,$B$65,'[1]Data Repository Table'!$D:$D,E61)</f>
        <v>17328050.972999997</v>
      </c>
      <c r="F65" s="9">
        <f>SUMIFS('[1]Data Repository Table'!$J:$J,'[1]Data Repository Table'!$A:$A,$A$65,'[1]Data Repository Table'!$B:$B,$C$65,'[1]Data Repository Table'!$C:$C,$B$65,'[1]Data Repository Table'!$D:$D,F61)</f>
        <v>14604314.435999997</v>
      </c>
      <c r="G65" s="9">
        <f>SUMIFS('[1]Data Repository Table'!$J:$J,'[1]Data Repository Table'!$A:$A,$A$65,'[1]Data Repository Table'!$B:$B,$C$65,'[1]Data Repository Table'!$C:$C,$B$65,'[1]Data Repository Table'!$D:$D,G61)</f>
        <v>16135900.118999999</v>
      </c>
      <c r="H65" s="9">
        <v>0</v>
      </c>
      <c r="I65" s="9">
        <v>0</v>
      </c>
      <c r="J65" s="9">
        <v>0</v>
      </c>
      <c r="K65" s="9">
        <f>SUMIFS('[1]Data Repository Table'!$J:$J,'[1]Data Repository Table'!$A:$A,$A$65,'[1]Data Repository Table'!$B:$B,$C$65,'[1]Data Repository Table'!$C:$C,$B$65,'[1]Data Repository Table'!$D:$D,K61)</f>
        <v>22354057.620000001</v>
      </c>
      <c r="L65" s="9">
        <f>SUMIFS('[1]Data Repository Table'!$J:$J,'[1]Data Repository Table'!$A:$A,$A$65,'[1]Data Repository Table'!$B:$B,$C$65,'[1]Data Repository Table'!$C:$C,$B$65,'[1]Data Repository Table'!$D:$D,L61)</f>
        <v>18580950.729999997</v>
      </c>
      <c r="M65" s="9">
        <f>SUMIFS('[1]Data Repository Table'!$J:$J,'[1]Data Repository Table'!$A:$A,$A$65,'[1]Data Repository Table'!$B:$B,$C$65,'[1]Data Repository Table'!$C:$C,$B$65,'[1]Data Repository Table'!$D:$D,M61)</f>
        <v>19644680.780999999</v>
      </c>
      <c r="N65" s="9">
        <f>SUMIFS('[1]Data Repository Table'!$J:$J,'[1]Data Repository Table'!$A:$A,$A$65,'[1]Data Repository Table'!$B:$B,$C$65,'[1]Data Repository Table'!$C:$C,$B$65,'[1]Data Repository Table'!$D:$D,N61)</f>
        <v>18268435.046</v>
      </c>
      <c r="O65" s="9">
        <f>SUMIFS('[1]Data Repository Table'!$J:$J,'[1]Data Repository Table'!$A:$A,$A$65,'[1]Data Repository Table'!$B:$B,$C$65,'[1]Data Repository Table'!$C:$C,$B$65,'[1]Data Repository Table'!$D:$D,O61)</f>
        <v>14627298.491999999</v>
      </c>
      <c r="P65" s="9">
        <f>SUMIFS('[1]Data Repository Table'!$J:$J,'[1]Data Repository Table'!$A:$A,$A$65,'[1]Data Repository Table'!$B:$B,$C$65,'[1]Data Repository Table'!$C:$C,$B$65,'[1]Data Repository Table'!$D:$D,P61)</f>
        <v>16164167.273999998</v>
      </c>
      <c r="Q65" s="7">
        <f>SUM(E65:P65)</f>
        <v>157707855.47099999</v>
      </c>
      <c r="R65" s="8">
        <f>(($Q$55-Q65)/$Q$55)</f>
        <v>0.2202537232317012</v>
      </c>
    </row>
    <row r="66" spans="1:18" x14ac:dyDescent="0.2">
      <c r="E66" s="7"/>
      <c r="F66" s="7"/>
      <c r="G66" s="7"/>
      <c r="H66" s="7"/>
      <c r="I66" s="7"/>
      <c r="J66" s="7"/>
      <c r="K66" s="7"/>
      <c r="L66" s="7"/>
      <c r="M66" s="7"/>
      <c r="N66" s="7"/>
      <c r="O66" s="7"/>
      <c r="P66" s="7"/>
      <c r="Q66" s="6"/>
    </row>
    <row r="67" spans="1:18" ht="32.1" customHeight="1" x14ac:dyDescent="0.25">
      <c r="A67" s="5" t="s">
        <v>1</v>
      </c>
      <c r="B67" s="4"/>
      <c r="C67" s="4"/>
      <c r="D67" s="4"/>
      <c r="E67" s="4"/>
      <c r="F67" s="4"/>
      <c r="G67" s="4"/>
      <c r="H67" s="4"/>
      <c r="I67" s="4"/>
      <c r="J67" s="4"/>
      <c r="K67" s="4"/>
      <c r="L67" s="4"/>
      <c r="M67" s="4"/>
      <c r="N67" s="4"/>
      <c r="O67" s="4"/>
    </row>
    <row r="88" spans="1:1" s="2" customFormat="1" ht="32.450000000000003" customHeight="1" x14ac:dyDescent="0.25">
      <c r="A88" s="3" t="s">
        <v>0</v>
      </c>
    </row>
  </sheetData>
  <scenarios current="3" show="3" sqref="Q55">
    <scenario name="q1" locked="1" count="3" user="venkata siva kiran pillalamarri" comment="Created by venkata siva kiran pillalamarri on 8/22/2023">
      <inputCells r="K62" val="0"/>
      <inputCells r="L62" val="0"/>
      <inputCells r="M62" val="0"/>
    </scenario>
    <scenario name="q2" locked="1" count="3" user="venkata siva kiran pillalamarri" comment="Created by venkata siva kiran pillalamarri on 8/22/2023">
      <inputCells r="N63" val="0"/>
      <inputCells r="O63" val="0"/>
      <inputCells r="P63" val="0"/>
    </scenario>
    <scenario name="q3" locked="1" count="3" user="venkata siva kiran pillalamarri" comment="Created by venkata siva kiran pillalamarri on 8/22/2023">
      <inputCells r="E64" val="0"/>
      <inputCells r="F64" val="0"/>
      <inputCells r="G64" val="0"/>
    </scenario>
    <scenario name="q4" locked="1" count="3" user="venkata siva kiran pillalamarri" comment="Created by venkata siva kiran pillalamarri on 8/22/2023">
      <inputCells r="H65" val="0"/>
      <inputCells r="I65" val="0"/>
      <inputCells r="J65" val="0"/>
    </scenario>
  </scenarios>
  <mergeCells count="10">
    <mergeCell ref="A40:U40"/>
    <mergeCell ref="A49:Q49"/>
    <mergeCell ref="A51:P51"/>
    <mergeCell ref="A67:O67"/>
    <mergeCell ref="A4:R4"/>
    <mergeCell ref="A5:S5"/>
    <mergeCell ref="A6:Q6"/>
    <mergeCell ref="A7:N7"/>
    <mergeCell ref="A11:U11"/>
    <mergeCell ref="A12:J12"/>
  </mergeCells>
  <conditionalFormatting sqref="C42:C46">
    <cfRule type="colorScale" priority="2">
      <colorScale>
        <cfvo type="min"/>
        <cfvo type="percentile" val="50"/>
        <cfvo type="max"/>
        <color rgb="FFF8696B"/>
        <color rgb="FFFCFCFF"/>
        <color rgb="FF5A8AC6"/>
      </colorScale>
    </cfRule>
  </conditionalFormatting>
  <conditionalFormatting sqref="D42:D46">
    <cfRule type="colorScale" priority="1">
      <colorScale>
        <cfvo type="min"/>
        <cfvo type="percentile" val="50"/>
        <cfvo type="max"/>
        <color rgb="FFF8696B"/>
        <color rgb="FFFCFCFF"/>
        <color rgb="FF5A8AC6"/>
      </colorScale>
    </cfRule>
  </conditionalFormatting>
  <conditionalFormatting sqref="E42:E46">
    <cfRule type="colorScale" priority="7">
      <colorScale>
        <cfvo type="min"/>
        <cfvo type="percentile" val="50"/>
        <cfvo type="max"/>
        <color rgb="FFF8696B"/>
        <color rgb="FFFCFCFF"/>
        <color rgb="FF5A8AC6"/>
      </colorScale>
    </cfRule>
  </conditionalFormatting>
  <conditionalFormatting sqref="E58:O58">
    <cfRule type="colorScale" priority="4">
      <colorScale>
        <cfvo type="min"/>
        <cfvo type="percentile" val="50"/>
        <cfvo type="max"/>
        <color rgb="FFF8696B"/>
        <color rgb="FFFFEB84"/>
        <color rgb="FF63BE7B"/>
      </colorScale>
    </cfRule>
  </conditionalFormatting>
  <conditionalFormatting sqref="E54:P56">
    <cfRule type="colorScale" priority="6">
      <colorScale>
        <cfvo type="min"/>
        <cfvo type="percentile" val="50"/>
        <cfvo type="max"/>
        <color rgb="FFF8696B"/>
        <color rgb="FFFCFCFF"/>
        <color rgb="FF5A8AC6"/>
      </colorScale>
    </cfRule>
  </conditionalFormatting>
  <conditionalFormatting sqref="E57:P57">
    <cfRule type="colorScale" priority="5">
      <colorScale>
        <cfvo type="min"/>
        <cfvo type="percentile" val="50"/>
        <cfvo type="max"/>
        <color rgb="FFF8696B"/>
        <color rgb="FFFCFCFF"/>
        <color rgb="FF5A8AC6"/>
      </colorScale>
    </cfRule>
  </conditionalFormatting>
  <conditionalFormatting sqref="E62:P65">
    <cfRule type="colorScale" priority="10">
      <colorScale>
        <cfvo type="min"/>
        <cfvo type="percentile" val="50"/>
        <cfvo type="max"/>
        <color rgb="FFF8696B"/>
        <color rgb="FFFCFCFF"/>
        <color rgb="FF5A8AC6"/>
      </colorScale>
    </cfRule>
  </conditionalFormatting>
  <conditionalFormatting sqref="E15:Q15 Q16">
    <cfRule type="colorScale" priority="9">
      <colorScale>
        <cfvo type="min"/>
        <cfvo type="percentile" val="50"/>
        <cfvo type="max"/>
        <color rgb="FFF8696B"/>
        <color rgb="FFFCFCFF"/>
        <color rgb="FF5A8AC6"/>
      </colorScale>
    </cfRule>
  </conditionalFormatting>
  <conditionalFormatting sqref="E16:P16">
    <cfRule type="colorScale" priority="8">
      <colorScale>
        <cfvo type="min"/>
        <cfvo type="percentile" val="50"/>
        <cfvo type="max"/>
        <color rgb="FFF8696B"/>
        <color rgb="FFFCFCFF"/>
        <color rgb="FF5A8AC6"/>
      </colorScale>
    </cfRule>
  </conditionalFormatting>
  <conditionalFormatting sqref="Q62:Q65">
    <cfRule type="colorScale" priority="3">
      <colorScale>
        <cfvo type="min"/>
        <cfvo type="percentile" val="50"/>
        <cfvo type="max"/>
        <color rgb="FFF8696B"/>
        <color rgb="FFFCFCFF"/>
        <color rgb="FF5A8AC6"/>
      </colorScale>
    </cfRule>
  </conditionalFormatting>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What-If 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venkata siva kiran pillalamarri</dc:creator>
  <cp:lastModifiedBy>venkata siva kiran pillalamarri</cp:lastModifiedBy>
  <dcterms:created xsi:type="dcterms:W3CDTF">2023-08-22T19:55:09Z</dcterms:created>
  <dcterms:modified xsi:type="dcterms:W3CDTF">2023-08-22T19:55:26Z</dcterms:modified>
</cp:coreProperties>
</file>