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Arun/Documents/Capstone/"/>
    </mc:Choice>
  </mc:AlternateContent>
  <bookViews>
    <workbookView xWindow="6500" yWindow="460" windowWidth="2552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" i="1"/>
  <c r="B14" i="1"/>
  <c r="B13" i="1"/>
  <c r="B11" i="1"/>
  <c r="B8" i="1"/>
  <c r="B5" i="1"/>
  <c r="B18" i="1"/>
  <c r="B17" i="1"/>
  <c r="B16" i="1"/>
  <c r="B15" i="1"/>
  <c r="B12" i="1"/>
  <c r="B10" i="1"/>
  <c r="B9" i="1"/>
  <c r="B7" i="1"/>
  <c r="B6" i="1"/>
  <c r="B4" i="1"/>
  <c r="B3" i="1"/>
  <c r="B2" i="1"/>
  <c r="B1" i="1"/>
</calcChain>
</file>

<file path=xl/sharedStrings.xml><?xml version="1.0" encoding="utf-8"?>
<sst xmlns="http://schemas.openxmlformats.org/spreadsheetml/2006/main" count="9" uniqueCount="9">
  <si>
    <t>emp1100</t>
  </si>
  <si>
    <t>emo1001k</t>
  </si>
  <si>
    <t>100k200k</t>
  </si>
  <si>
    <t>200k</t>
  </si>
  <si>
    <t>chief</t>
  </si>
  <si>
    <t>director</t>
  </si>
  <si>
    <t>technical</t>
  </si>
  <si>
    <t>pardot score</t>
  </si>
  <si>
    <t>count in 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</si>
</sst>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A19" sqref="A19"/>
    </sheetView>
  </sheetViews>
  <sheetFormatPr baseColWidth="10" defaultRowHeight="16" x14ac:dyDescent="0.2"/>
  <cols>
    <col min="1" max="1" width="15.6640625" customWidth="1"/>
    <col min="2" max="2" width="39.1640625" customWidth="1"/>
  </cols>
  <sheetData>
    <row r="1" spans="1:4" x14ac:dyDescent="0.2">
      <c r="A1" t="s">
        <v>0</v>
      </c>
      <c r="B1">
        <f>EXP(-2.077)</f>
        <v>0.12530556558374092</v>
      </c>
      <c r="C1" t="b">
        <f>B1&gt;0.1</f>
        <v>1</v>
      </c>
      <c r="D1" t="b">
        <f>B1&gt;1</f>
        <v>0</v>
      </c>
    </row>
    <row r="2" spans="1:4" x14ac:dyDescent="0.2">
      <c r="A2" t="s">
        <v>1</v>
      </c>
      <c r="B2">
        <f>EXP(-1.74)</f>
        <v>0.17552040061699686</v>
      </c>
      <c r="C2" t="b">
        <f t="shared" ref="C2:C18" si="0">B2&gt;0.1</f>
        <v>1</v>
      </c>
      <c r="D2" t="b">
        <f t="shared" ref="D2:D18" si="1">B2&gt;1</f>
        <v>0</v>
      </c>
    </row>
    <row r="3" spans="1:4" x14ac:dyDescent="0.2">
      <c r="B3">
        <f>EXP(-1.897)</f>
        <v>0.15001799881265335</v>
      </c>
      <c r="C3" t="b">
        <f t="shared" si="0"/>
        <v>1</v>
      </c>
      <c r="D3" t="b">
        <f t="shared" si="1"/>
        <v>0</v>
      </c>
    </row>
    <row r="4" spans="1:4" x14ac:dyDescent="0.2">
      <c r="B4">
        <f>EXP(-1.953)</f>
        <v>0.14184788896532272</v>
      </c>
      <c r="C4" t="b">
        <f t="shared" si="0"/>
        <v>1</v>
      </c>
      <c r="D4" t="b">
        <f t="shared" si="1"/>
        <v>0</v>
      </c>
    </row>
    <row r="5" spans="1:4" x14ac:dyDescent="0.2">
      <c r="B5">
        <f>EXP(-0.6446)</f>
        <v>0.5248724491020359</v>
      </c>
      <c r="C5" t="b">
        <f t="shared" si="0"/>
        <v>1</v>
      </c>
      <c r="D5" t="b">
        <f t="shared" si="1"/>
        <v>0</v>
      </c>
    </row>
    <row r="6" spans="1:4" x14ac:dyDescent="0.2">
      <c r="A6" t="s">
        <v>2</v>
      </c>
      <c r="B6">
        <f>EXP(1.448)</f>
        <v>4.2545968066861981</v>
      </c>
      <c r="C6" t="b">
        <f t="shared" si="0"/>
        <v>1</v>
      </c>
      <c r="D6" t="b">
        <f t="shared" si="1"/>
        <v>1</v>
      </c>
    </row>
    <row r="7" spans="1:4" x14ac:dyDescent="0.2">
      <c r="A7" t="s">
        <v>3</v>
      </c>
      <c r="B7">
        <f>EXP(1.403)</f>
        <v>4.0673838334071535</v>
      </c>
      <c r="C7" t="b">
        <f t="shared" si="0"/>
        <v>1</v>
      </c>
      <c r="D7" t="b">
        <f t="shared" si="1"/>
        <v>1</v>
      </c>
    </row>
    <row r="8" spans="1:4" x14ac:dyDescent="0.2">
      <c r="B8">
        <f>EXP(-16.67)</f>
        <v>5.7585214206552053E-8</v>
      </c>
      <c r="C8" t="b">
        <f t="shared" si="0"/>
        <v>0</v>
      </c>
      <c r="D8" t="b">
        <f t="shared" si="1"/>
        <v>0</v>
      </c>
    </row>
    <row r="9" spans="1:4" x14ac:dyDescent="0.2">
      <c r="A9" t="s">
        <v>4</v>
      </c>
      <c r="B9">
        <f>EXP(1.317)</f>
        <v>3.7322079416925078</v>
      </c>
      <c r="C9" t="b">
        <f t="shared" si="0"/>
        <v>1</v>
      </c>
      <c r="D9" t="b">
        <f t="shared" si="1"/>
        <v>1</v>
      </c>
    </row>
    <row r="10" spans="1:4" x14ac:dyDescent="0.2">
      <c r="A10" t="s">
        <v>5</v>
      </c>
      <c r="B10">
        <f>EXP(1.071)</f>
        <v>2.9182963376527415</v>
      </c>
      <c r="C10" t="b">
        <f t="shared" si="0"/>
        <v>1</v>
      </c>
      <c r="D10" t="b">
        <f t="shared" si="1"/>
        <v>1</v>
      </c>
    </row>
    <row r="11" spans="1:4" x14ac:dyDescent="0.2">
      <c r="B11">
        <f>EXP(-0.6974)</f>
        <v>0.49787810549520389</v>
      </c>
      <c r="C11" t="b">
        <f t="shared" si="0"/>
        <v>1</v>
      </c>
      <c r="D11" t="b">
        <f t="shared" si="1"/>
        <v>0</v>
      </c>
    </row>
    <row r="12" spans="1:4" x14ac:dyDescent="0.2">
      <c r="B12">
        <f>EXP(-1.854)</f>
        <v>0.15660947387018301</v>
      </c>
      <c r="C12" t="b">
        <f t="shared" si="0"/>
        <v>1</v>
      </c>
      <c r="D12" t="b">
        <f t="shared" si="1"/>
        <v>0</v>
      </c>
    </row>
    <row r="13" spans="1:4" x14ac:dyDescent="0.2">
      <c r="B13">
        <f>EXP(-23.79)</f>
        <v>4.6573006606619252E-11</v>
      </c>
      <c r="C13" t="b">
        <f t="shared" si="0"/>
        <v>0</v>
      </c>
      <c r="D13" t="b">
        <f t="shared" si="1"/>
        <v>0</v>
      </c>
    </row>
    <row r="14" spans="1:4" x14ac:dyDescent="0.2">
      <c r="B14">
        <f>EXP(-16.02)</f>
        <v>1.1030682896016174E-7</v>
      </c>
      <c r="C14" t="b">
        <f t="shared" si="0"/>
        <v>0</v>
      </c>
      <c r="D14" t="b">
        <f t="shared" si="1"/>
        <v>0</v>
      </c>
    </row>
    <row r="15" spans="1:4" x14ac:dyDescent="0.2">
      <c r="A15" t="s">
        <v>6</v>
      </c>
      <c r="B15">
        <f>EXP(0.6698)</f>
        <v>1.953846512253953</v>
      </c>
      <c r="C15" t="b">
        <f t="shared" si="0"/>
        <v>1</v>
      </c>
      <c r="D15" t="b">
        <f t="shared" si="1"/>
        <v>1</v>
      </c>
    </row>
    <row r="16" spans="1:4" x14ac:dyDescent="0.2">
      <c r="A16" t="s">
        <v>7</v>
      </c>
      <c r="B16">
        <f>EXP(0.009128)</f>
        <v>1.0091697872398684</v>
      </c>
      <c r="C16" t="b">
        <f t="shared" si="0"/>
        <v>1</v>
      </c>
      <c r="D16" t="b">
        <f t="shared" si="1"/>
        <v>1</v>
      </c>
    </row>
    <row r="17" spans="1:4" x14ac:dyDescent="0.2">
      <c r="A17" t="s">
        <v>8</v>
      </c>
      <c r="B17">
        <f>EXP(0.1417)</f>
        <v>1.1522309274032068</v>
      </c>
      <c r="C17" t="b">
        <f t="shared" si="0"/>
        <v>1</v>
      </c>
      <c r="D17" t="b">
        <f t="shared" si="1"/>
        <v>1</v>
      </c>
    </row>
    <row r="18" spans="1:4" x14ac:dyDescent="0.2">
      <c r="B18">
        <f>EXP(-0.2009)</f>
        <v>0.8179942268867133</v>
      </c>
      <c r="C18" t="b">
        <f t="shared" si="0"/>
        <v>1</v>
      </c>
      <c r="D18" t="b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2016-05-04T15:07:02Z</dcterms:created>
  <dcterms:modified xsi:type="dcterms:W3CDTF">2016-05-04T15:29:31Z</dcterms:modified>
</cp:coreProperties>
</file>