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user\OneDrive\Desktop\Escel - siva academy\"/>
    </mc:Choice>
  </mc:AlternateContent>
  <xr:revisionPtr revIDLastSave="0" documentId="13_ncr:1_{88631DDD-3037-4304-8FAD-D3A1E55D5DA0}" xr6:coauthVersionLast="47" xr6:coauthVersionMax="47" xr10:uidLastSave="{00000000-0000-0000-0000-000000000000}"/>
  <bookViews>
    <workbookView xWindow="-120" yWindow="-120" windowWidth="20730" windowHeight="11040" activeTab="2" xr2:uid="{AA3C1E50-38F1-6644-B051-514CE6CAA6A2}"/>
  </bookViews>
  <sheets>
    <sheet name="Data" sheetId="1" r:id="rId1"/>
    <sheet name="Analyze" sheetId="5"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 i="6" l="1"/>
  <c r="H14" i="6"/>
  <c r="I14" i="6"/>
  <c r="J14" i="6"/>
  <c r="H15" i="6"/>
  <c r="I15" i="6"/>
  <c r="J15" i="6"/>
  <c r="H16" i="6"/>
  <c r="I16" i="6"/>
  <c r="J16" i="6"/>
  <c r="K16" i="6" s="1"/>
  <c r="H17" i="6"/>
  <c r="I17" i="6"/>
  <c r="J17" i="6"/>
  <c r="H18" i="6"/>
  <c r="I18" i="6"/>
  <c r="J18" i="6"/>
  <c r="I19" i="6"/>
  <c r="J19" i="6"/>
  <c r="I13" i="6"/>
  <c r="J13" i="6"/>
  <c r="H13" i="6"/>
  <c r="C14" i="6"/>
  <c r="D14" i="6"/>
  <c r="E14" i="6"/>
  <c r="C15" i="6"/>
  <c r="D15" i="6"/>
  <c r="E15" i="6"/>
  <c r="C16" i="6"/>
  <c r="D16" i="6"/>
  <c r="E16" i="6"/>
  <c r="C17" i="6"/>
  <c r="D17" i="6"/>
  <c r="E17" i="6"/>
  <c r="C18" i="6"/>
  <c r="D18" i="6"/>
  <c r="E18" i="6"/>
  <c r="C19" i="6"/>
  <c r="D19" i="6"/>
  <c r="E19" i="6"/>
  <c r="D13" i="6"/>
  <c r="E13" i="6"/>
  <c r="C13" i="6"/>
  <c r="F19" i="6" l="1"/>
  <c r="K19" i="6"/>
  <c r="K17" i="6"/>
  <c r="K15" i="6"/>
  <c r="F18" i="6"/>
  <c r="K13" i="6"/>
  <c r="K18" i="6"/>
  <c r="K14" i="6"/>
  <c r="F15" i="6"/>
  <c r="F13" i="6"/>
  <c r="F17" i="6"/>
  <c r="F14" i="6"/>
  <c r="F16" i="6"/>
</calcChain>
</file>

<file path=xl/sharedStrings.xml><?xml version="1.0" encoding="utf-8"?>
<sst xmlns="http://schemas.openxmlformats.org/spreadsheetml/2006/main" count="48312" uniqueCount="156">
  <si>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</si>
  <si>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</si>
  <si>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</si>
  <si>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</si>
  <si>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</si>
  <si>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</si>
  <si>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</si>
  <si>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</si>
  <si>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</si>
  <si>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</si>
  <si>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</si>
  <si>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</si>
  <si>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</si>
  <si>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</si>
  <si>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</si>
  <si>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</si>
  <si>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</si>
  <si>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</si>
  <si>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</si>
  <si>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</si>
  <si>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</si>
  <si>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</si>
  <si>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</si>
  <si>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</si>
  <si>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</si>
  <si>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</si>
  <si>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</si>
  <si>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</si>
  <si>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</si>
  <si>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</si>
  <si>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</si>
  <si>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</si>
  <si>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</si>
  <si>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</si>
  <si>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</si>
  <si>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</si>
  <si>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</si>
  <si>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</si>
  <si>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</si>
  <si>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</si>
  <si>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</si>
  <si>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</si>
  <si>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</si>
  <si>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</si>
  <si>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</si>
  <si>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</si>
  <si>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</si>
  <si>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</si>
  <si>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</si>
  <si>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</si>
  <si>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</si>
  <si>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</si>
  <si>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</si>
  <si>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</si>
  <si>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</si>
  <si>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</si>
  <si>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</si>
  <si>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</si>
  <si>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</si>
  <si>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</si>
  <si>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</si>
  <si>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</si>
  <si>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</si>
  <si>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</si>
  <si>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</si>
  <si>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</si>
  <si>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</si>
  <si>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</si>
  <si>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</si>
  <si>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</si>
  <si>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</si>
  <si>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</si>
  <si>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</si>
  <si>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</si>
  <si>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</si>
  <si>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</si>
  <si>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</si>
  <si>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</si>
  <si>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</si>
  <si>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</si>
  <si>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</si>
  <si>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</si>
  <si>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</si>
  <si>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</si>
  <si>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</si>
  <si>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</si>
  <si>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</si>
  <si>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</si>
  <si>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</si>
  <si>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</si>
  <si>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</si>
  <si>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</si>
  <si>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</si>
  <si>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</si>
  <si>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</si>
  <si>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</si>
  <si>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</si>
  <si>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</si>
  <si>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</si>
  <si>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</si>
  <si>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</si>
  <si>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</si>
  <si>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</si>
  <si>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</si>
  <si>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</si>
  <si>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</si>
  <si>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</si>
  <si>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</si>
  <si>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</si>
  <si>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</si>
  <si>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</si>
  <si>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</si>
  <si>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</si>
  <si>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</si>
  <si>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</si>
  <si>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</si>
  <si>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</si>
  <si>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</si>
  <si>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</si>
  <si>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</si>
  <si>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</si>
  <si>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</si>
  <si>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</si>
  <si>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</si>
  <si>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</si>
  <si>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</si>
  <si>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</si>
  <si>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</si>
  <si>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</si>
  <si>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</si>
  <si>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</si>
  <si>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</si>
  <si>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 xml:space="preserve">Brand </t>
  </si>
  <si>
    <t>Sales 2022</t>
  </si>
  <si>
    <t>Sales 2023</t>
  </si>
  <si>
    <t xml:space="preserve">Variance </t>
  </si>
  <si>
    <t>Sale and Operating Profit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</si>
  <si>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</si>
  <si>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</si>
  <si>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</si>
  <si>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</si>
  <si>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</si>
  <si>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</si>
  <si>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</si>
  <si>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</si>
  <si>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</si>
  <si>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</si>
  <si>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</si>
  <si>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</si>
  <si>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</si>
  <si>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</si>
  <si>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Total</t>
  </si>
  <si>
    <t>1.what are the total sales in current and previouus yr</t>
  </si>
  <si>
    <t xml:space="preserve">2. which r the top 3 or 5 beverages and retailer </t>
  </si>
  <si>
    <t xml:space="preserve">3. what are the total units sold </t>
  </si>
  <si>
    <t>4. What is the avg operating profit margin by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</si>
</sst>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3" borderId="0" xfId="0" applyFont="1" applyFill="1" applyAlignment="1">
      <alignment horizontal="centerContinuous"/>
    </xf>
    <xf numFmtId="0" fontId="2" fillId="4" borderId="0" xfId="0" applyFont="1" applyFill="1"/>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2" fontId="0" fillId="0" borderId="0" xfId="0" applyNumberFormat="1"/>
    <xf numFmtId="0" fontId="5" fillId="5" borderId="0" xfId="0" applyFont="1" applyFill="1"/>
    <xf numFmtId="3" fontId="5" fillId="5" borderId="0" xfId="0" applyNumberFormat="1" applyFont="1" applyFill="1"/>
  </cellXfs>
  <cellStyles count="2">
    <cellStyle name="Hyperlink 2" xfId="1" xr:uid="{229837FD-7C70-47AC-B854-CBC5538B0B97}"/>
    <cellStyle name="Normal" xfId="0" builtinId="0"/>
  </cellStyles>
  <dxfs count="20">
    <dxf>
      <numFmt numFmtId="3" formatCode="#,##0"/>
    </dxf>
    <dxf>
      <numFmt numFmtId="2" formatCode="0.00"/>
    </dxf>
    <dxf>
      <numFmt numFmtId="3" formatCode="#,##0"/>
    </dxf>
    <dxf>
      <numFmt numFmtId="3" formatCode="#,##0"/>
    </dxf>
    <dxf>
      <numFmt numFmtId="4" formatCode="#,##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1_excel_coca cola sales.xlsx]Analyze!PivotTable5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square"/>
          <c:size val="5"/>
          <c:spPr>
            <a:solidFill>
              <a:schemeClr val="accent2"/>
            </a:solidFill>
            <a:ln w="95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0000"/>
            </a:solidFill>
            <a:round/>
          </a:ln>
          <a:effectLst/>
        </c:spPr>
        <c:marker>
          <c:symbol val="square"/>
          <c:size val="5"/>
          <c:spPr>
            <a:solidFill>
              <a:schemeClr val="accent2"/>
            </a:solidFill>
            <a:ln w="9525">
              <a:solidFill>
                <a:schemeClr val="tx1">
                  <a:lumMod val="95000"/>
                  <a:lumOff val="5000"/>
                </a:schemeClr>
              </a:solidFill>
            </a:ln>
            <a:effectLst/>
          </c:spPr>
        </c:marker>
      </c:pivotFmt>
    </c:pivotFmts>
    <c:plotArea>
      <c:layout/>
      <c:barChart>
        <c:barDir val="col"/>
        <c:grouping val="clustered"/>
        <c:varyColors val="0"/>
        <c:ser>
          <c:idx val="0"/>
          <c:order val="0"/>
          <c:tx>
            <c:strRef>
              <c:f>Analyze!$C$16</c:f>
              <c:strCache>
                <c:ptCount val="1"/>
                <c:pt idx="0">
                  <c:v>Sum of Total Sales</c:v>
                </c:pt>
              </c:strCache>
            </c:strRef>
          </c:tx>
          <c:spPr>
            <a:solidFill>
              <a:schemeClr val="accent1"/>
            </a:solidFill>
            <a:ln>
              <a:noFill/>
            </a:ln>
            <a:effectLst/>
          </c:spPr>
          <c:invertIfNegative val="0"/>
          <c:cat>
            <c:multiLvlStrRef>
              <c:f>Analyze!$B$17:$B$27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Analyze!$C$17:$C$27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E948-46F6-A478-76621CD180F2}"/>
            </c:ext>
          </c:extLst>
        </c:ser>
        <c:dLbls>
          <c:showLegendKey val="0"/>
          <c:showVal val="0"/>
          <c:showCatName val="0"/>
          <c:showSerName val="0"/>
          <c:showPercent val="0"/>
          <c:showBubbleSize val="0"/>
        </c:dLbls>
        <c:gapWidth val="24"/>
        <c:axId val="612902160"/>
        <c:axId val="612908280"/>
      </c:barChart>
      <c:lineChart>
        <c:grouping val="standard"/>
        <c:varyColors val="0"/>
        <c:ser>
          <c:idx val="1"/>
          <c:order val="1"/>
          <c:tx>
            <c:strRef>
              <c:f>Analyze!$D$16</c:f>
              <c:strCache>
                <c:ptCount val="1"/>
                <c:pt idx="0">
                  <c:v>Average of Operating Margin</c:v>
                </c:pt>
              </c:strCache>
            </c:strRef>
          </c:tx>
          <c:spPr>
            <a:ln w="28575" cap="rnd">
              <a:solidFill>
                <a:srgbClr val="FF0000"/>
              </a:solidFill>
              <a:round/>
            </a:ln>
            <a:effectLst/>
          </c:spPr>
          <c:marker>
            <c:symbol val="square"/>
            <c:size val="5"/>
            <c:spPr>
              <a:solidFill>
                <a:schemeClr val="accent2"/>
              </a:solidFill>
              <a:ln w="9525">
                <a:solidFill>
                  <a:schemeClr val="tx1">
                    <a:lumMod val="95000"/>
                    <a:lumOff val="5000"/>
                  </a:schemeClr>
                </a:solidFill>
              </a:ln>
              <a:effectLst/>
            </c:spPr>
          </c:marker>
          <c:cat>
            <c:multiLvlStrRef>
              <c:f>Analyze!$B$17:$B$27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Analyze!$D$17:$D$27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E948-46F6-A478-76621CD180F2}"/>
            </c:ext>
          </c:extLst>
        </c:ser>
        <c:dLbls>
          <c:showLegendKey val="0"/>
          <c:showVal val="0"/>
          <c:showCatName val="0"/>
          <c:showSerName val="0"/>
          <c:showPercent val="0"/>
          <c:showBubbleSize val="0"/>
        </c:dLbls>
        <c:marker val="1"/>
        <c:smooth val="0"/>
        <c:axId val="614254392"/>
        <c:axId val="614254752"/>
      </c:lineChart>
      <c:catAx>
        <c:axId val="614254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254752"/>
        <c:crosses val="autoZero"/>
        <c:auto val="1"/>
        <c:lblAlgn val="ctr"/>
        <c:lblOffset val="100"/>
        <c:noMultiLvlLbl val="0"/>
      </c:catAx>
      <c:valAx>
        <c:axId val="61425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254392"/>
        <c:crosses val="autoZero"/>
        <c:crossBetween val="between"/>
      </c:valAx>
      <c:valAx>
        <c:axId val="61290828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902160"/>
        <c:crosses val="max"/>
        <c:crossBetween val="between"/>
      </c:valAx>
      <c:catAx>
        <c:axId val="612902160"/>
        <c:scaling>
          <c:orientation val="minMax"/>
        </c:scaling>
        <c:delete val="1"/>
        <c:axPos val="b"/>
        <c:numFmt formatCode="General" sourceLinked="1"/>
        <c:majorTickMark val="out"/>
        <c:minorTickMark val="none"/>
        <c:tickLblPos val="nextTo"/>
        <c:crossAx val="61290828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476250</xdr:colOff>
      <xdr:row>3</xdr:row>
      <xdr:rowOff>85725</xdr:rowOff>
    </xdr:from>
    <xdr:to>
      <xdr:col>6</xdr:col>
      <xdr:colOff>552450</xdr:colOff>
      <xdr:row>16</xdr:row>
      <xdr:rowOff>152400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CBF8AF80-D0C4-D664-BC30-8941259DFFA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076825" y="685800"/>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885825</xdr:colOff>
      <xdr:row>4</xdr:row>
      <xdr:rowOff>104775</xdr:rowOff>
    </xdr:from>
    <xdr:to>
      <xdr:col>6</xdr:col>
      <xdr:colOff>962025</xdr:colOff>
      <xdr:row>17</xdr:row>
      <xdr:rowOff>171450</xdr:rowOff>
    </xdr:to>
    <mc:AlternateContent xmlns:mc="http://schemas.openxmlformats.org/markup-compatibility/2006" xmlns:a14="http://schemas.microsoft.com/office/drawing/2010/main">
      <mc:Choice Requires="a14">
        <xdr:graphicFrame macro="">
          <xdr:nvGraphicFramePr>
            <xdr:cNvPr id="5" name="Years (Invoice Date)">
              <a:extLst>
                <a:ext uri="{FF2B5EF4-FFF2-40B4-BE49-F238E27FC236}">
                  <a16:creationId xmlns:a16="http://schemas.microsoft.com/office/drawing/2014/main" id="{CEA9F0F9-CEF6-AE68-C578-355F6B7D6888}"/>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5486400" y="904875"/>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847726</xdr:colOff>
      <xdr:row>5</xdr:row>
      <xdr:rowOff>117364</xdr:rowOff>
    </xdr:from>
    <xdr:to>
      <xdr:col>3</xdr:col>
      <xdr:colOff>573226</xdr:colOff>
      <xdr:row>8</xdr:row>
      <xdr:rowOff>130284</xdr:rowOff>
    </xdr:to>
    <xdr:sp macro="" textlink="">
      <xdr:nvSpPr>
        <xdr:cNvPr id="3" name="Rectangle 2">
          <a:extLst>
            <a:ext uri="{FF2B5EF4-FFF2-40B4-BE49-F238E27FC236}">
              <a16:creationId xmlns:a16="http://schemas.microsoft.com/office/drawing/2014/main" id="{B11AD156-6BB6-D09E-235A-932CFE68BB73}"/>
            </a:ext>
          </a:extLst>
        </xdr:cNvPr>
        <xdr:cNvSpPr/>
      </xdr:nvSpPr>
      <xdr:spPr>
        <a:xfrm>
          <a:off x="2800351" y="1117489"/>
          <a:ext cx="1440000" cy="612995"/>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b="1" baseline="0"/>
            <a:t>Total Sales</a:t>
          </a:r>
        </a:p>
      </xdr:txBody>
    </xdr:sp>
    <xdr:clientData/>
  </xdr:twoCellAnchor>
  <xdr:twoCellAnchor>
    <xdr:from>
      <xdr:col>1</xdr:col>
      <xdr:colOff>847725</xdr:colOff>
      <xdr:row>1</xdr:row>
      <xdr:rowOff>50689</xdr:rowOff>
    </xdr:from>
    <xdr:to>
      <xdr:col>11</xdr:col>
      <xdr:colOff>76200</xdr:colOff>
      <xdr:row>4</xdr:row>
      <xdr:rowOff>63609</xdr:rowOff>
    </xdr:to>
    <xdr:sp macro="" textlink="">
      <xdr:nvSpPr>
        <xdr:cNvPr id="4" name="Rectangle 3">
          <a:extLst>
            <a:ext uri="{FF2B5EF4-FFF2-40B4-BE49-F238E27FC236}">
              <a16:creationId xmlns:a16="http://schemas.microsoft.com/office/drawing/2014/main" id="{6366C0CC-745D-0486-C151-7A294571CA1E}"/>
            </a:ext>
          </a:extLst>
        </xdr:cNvPr>
        <xdr:cNvSpPr/>
      </xdr:nvSpPr>
      <xdr:spPr>
        <a:xfrm>
          <a:off x="2800350" y="250714"/>
          <a:ext cx="6438900" cy="612995"/>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t>Coca-Cola</a:t>
          </a:r>
          <a:r>
            <a:rPr lang="en-GB" sz="2000" b="1" baseline="0"/>
            <a:t> USA Retailer Dashboard</a:t>
          </a:r>
        </a:p>
        <a:p>
          <a:pPr algn="l"/>
          <a:r>
            <a:rPr lang="en-GB" sz="1200" b="1" i="1" baseline="0">
              <a:solidFill>
                <a:schemeClr val="accent5">
                  <a:lumMod val="40000"/>
                  <a:lumOff val="60000"/>
                </a:schemeClr>
              </a:solidFill>
            </a:rPr>
            <a:t>Figures in USD</a:t>
          </a:r>
          <a:endParaRPr lang="en-GB" sz="1200" b="1" i="1">
            <a:solidFill>
              <a:schemeClr val="accent5">
                <a:lumMod val="40000"/>
                <a:lumOff val="60000"/>
              </a:schemeClr>
            </a:solidFill>
          </a:endParaRPr>
        </a:p>
      </xdr:txBody>
    </xdr:sp>
    <xdr:clientData/>
  </xdr:twoCellAnchor>
  <xdr:twoCellAnchor>
    <xdr:from>
      <xdr:col>4</xdr:col>
      <xdr:colOff>28576</xdr:colOff>
      <xdr:row>5</xdr:row>
      <xdr:rowOff>114300</xdr:rowOff>
    </xdr:from>
    <xdr:to>
      <xdr:col>6</xdr:col>
      <xdr:colOff>1726</xdr:colOff>
      <xdr:row>8</xdr:row>
      <xdr:rowOff>127220</xdr:rowOff>
    </xdr:to>
    <xdr:sp macro="" textlink="">
      <xdr:nvSpPr>
        <xdr:cNvPr id="8" name="Rectangle 7">
          <a:extLst>
            <a:ext uri="{FF2B5EF4-FFF2-40B4-BE49-F238E27FC236}">
              <a16:creationId xmlns:a16="http://schemas.microsoft.com/office/drawing/2014/main" id="{675DD39F-7510-4402-BF6B-B806D87E346D}"/>
            </a:ext>
          </a:extLst>
        </xdr:cNvPr>
        <xdr:cNvSpPr/>
      </xdr:nvSpPr>
      <xdr:spPr>
        <a:xfrm>
          <a:off x="4429126" y="1114425"/>
          <a:ext cx="1440000" cy="612995"/>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b="1" baseline="0"/>
            <a:t>Units</a:t>
          </a:r>
          <a:r>
            <a:rPr lang="en-GB" sz="1200" b="1" baseline="0"/>
            <a:t> </a:t>
          </a:r>
          <a:r>
            <a:rPr lang="en-GB" sz="1100" b="1" baseline="0"/>
            <a:t>Sold</a:t>
          </a:r>
          <a:endParaRPr lang="en-GB" sz="1800" b="1" baseline="0"/>
        </a:p>
      </xdr:txBody>
    </xdr:sp>
    <xdr:clientData/>
  </xdr:twoCellAnchor>
  <xdr:twoCellAnchor>
    <xdr:from>
      <xdr:col>6</xdr:col>
      <xdr:colOff>342900</xdr:colOff>
      <xdr:row>5</xdr:row>
      <xdr:rowOff>104775</xdr:rowOff>
    </xdr:from>
    <xdr:to>
      <xdr:col>8</xdr:col>
      <xdr:colOff>697050</xdr:colOff>
      <xdr:row>8</xdr:row>
      <xdr:rowOff>117695</xdr:rowOff>
    </xdr:to>
    <xdr:sp macro="" textlink="">
      <xdr:nvSpPr>
        <xdr:cNvPr id="9" name="Rectangle 8">
          <a:extLst>
            <a:ext uri="{FF2B5EF4-FFF2-40B4-BE49-F238E27FC236}">
              <a16:creationId xmlns:a16="http://schemas.microsoft.com/office/drawing/2014/main" id="{BF256F54-4670-4790-A061-32C0C9D67F57}"/>
            </a:ext>
          </a:extLst>
        </xdr:cNvPr>
        <xdr:cNvSpPr/>
      </xdr:nvSpPr>
      <xdr:spPr>
        <a:xfrm>
          <a:off x="6210300" y="1104900"/>
          <a:ext cx="1440000" cy="612995"/>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b="1" baseline="0"/>
            <a:t>Average Price</a:t>
          </a:r>
        </a:p>
      </xdr:txBody>
    </xdr:sp>
    <xdr:clientData/>
  </xdr:twoCellAnchor>
  <xdr:twoCellAnchor>
    <xdr:from>
      <xdr:col>9</xdr:col>
      <xdr:colOff>114299</xdr:colOff>
      <xdr:row>5</xdr:row>
      <xdr:rowOff>104775</xdr:rowOff>
    </xdr:from>
    <xdr:to>
      <xdr:col>11</xdr:col>
      <xdr:colOff>77924</xdr:colOff>
      <xdr:row>8</xdr:row>
      <xdr:rowOff>117695</xdr:rowOff>
    </xdr:to>
    <xdr:sp macro="" textlink="">
      <xdr:nvSpPr>
        <xdr:cNvPr id="10" name="Rectangle 9">
          <a:extLst>
            <a:ext uri="{FF2B5EF4-FFF2-40B4-BE49-F238E27FC236}">
              <a16:creationId xmlns:a16="http://schemas.microsoft.com/office/drawing/2014/main" id="{273C384E-AB98-4DAA-A13A-AC107876F868}"/>
            </a:ext>
          </a:extLst>
        </xdr:cNvPr>
        <xdr:cNvSpPr/>
      </xdr:nvSpPr>
      <xdr:spPr>
        <a:xfrm>
          <a:off x="7800974" y="1104900"/>
          <a:ext cx="1440000" cy="612995"/>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b="1" baseline="0"/>
            <a:t>Total Operating</a:t>
          </a:r>
        </a:p>
      </xdr:txBody>
    </xdr:sp>
    <xdr:clientData/>
  </xdr:twoCellAnchor>
  <xdr:twoCellAnchor>
    <xdr:from>
      <xdr:col>2</xdr:col>
      <xdr:colOff>161925</xdr:colOff>
      <xdr:row>7</xdr:row>
      <xdr:rowOff>19050</xdr:rowOff>
    </xdr:from>
    <xdr:to>
      <xdr:col>3</xdr:col>
      <xdr:colOff>438150</xdr:colOff>
      <xdr:row>8</xdr:row>
      <xdr:rowOff>9525</xdr:rowOff>
    </xdr:to>
    <xdr:sp macro="" textlink="Analyze!B3">
      <xdr:nvSpPr>
        <xdr:cNvPr id="15" name="TextBox 14">
          <a:extLst>
            <a:ext uri="{FF2B5EF4-FFF2-40B4-BE49-F238E27FC236}">
              <a16:creationId xmlns:a16="http://schemas.microsoft.com/office/drawing/2014/main" id="{9201241D-940A-0012-EBCB-52C5E2665081}"/>
            </a:ext>
          </a:extLst>
        </xdr:cNvPr>
        <xdr:cNvSpPr txBox="1"/>
      </xdr:nvSpPr>
      <xdr:spPr>
        <a:xfrm>
          <a:off x="2971800" y="1419225"/>
          <a:ext cx="1133475" cy="19050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ED4724-401B-40F0-A74C-FAC7220D31C4}" type="TxLink">
            <a:rPr lang="en-US" sz="1200" b="1" i="0" u="none" strike="noStrike">
              <a:solidFill>
                <a:schemeClr val="bg1"/>
              </a:solidFill>
              <a:latin typeface="Calibri"/>
              <a:ea typeface="Calibri"/>
              <a:cs typeface="Calibri"/>
            </a:rPr>
            <a:pPr algn="ctr"/>
            <a:t>1,20,16,665</a:t>
          </a:fld>
          <a:endParaRPr lang="en-GB" sz="1100" b="1">
            <a:solidFill>
              <a:schemeClr val="bg1"/>
            </a:solidFill>
          </a:endParaRPr>
        </a:p>
      </xdr:txBody>
    </xdr:sp>
    <xdr:clientData/>
  </xdr:twoCellAnchor>
  <xdr:twoCellAnchor>
    <xdr:from>
      <xdr:col>7</xdr:col>
      <xdr:colOff>200025</xdr:colOff>
      <xdr:row>7</xdr:row>
      <xdr:rowOff>19050</xdr:rowOff>
    </xdr:from>
    <xdr:to>
      <xdr:col>8</xdr:col>
      <xdr:colOff>600075</xdr:colOff>
      <xdr:row>8</xdr:row>
      <xdr:rowOff>9525</xdr:rowOff>
    </xdr:to>
    <xdr:sp macro="" textlink="Analyze!D3">
      <xdr:nvSpPr>
        <xdr:cNvPr id="18" name="TextBox 17">
          <a:extLst>
            <a:ext uri="{FF2B5EF4-FFF2-40B4-BE49-F238E27FC236}">
              <a16:creationId xmlns:a16="http://schemas.microsoft.com/office/drawing/2014/main" id="{CF68E5FD-1DAA-F465-BE03-260CD5CE9288}"/>
            </a:ext>
          </a:extLst>
        </xdr:cNvPr>
        <xdr:cNvSpPr txBox="1"/>
      </xdr:nvSpPr>
      <xdr:spPr>
        <a:xfrm>
          <a:off x="6419850" y="1419225"/>
          <a:ext cx="1133475" cy="19050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620DFD-FD3A-4F3F-AA04-63BF4ACA00C3}" type="TxLink">
            <a:rPr lang="en-US" sz="1200" b="1" i="0" u="none" strike="noStrike">
              <a:solidFill>
                <a:schemeClr val="bg1"/>
              </a:solidFill>
              <a:latin typeface="Calibri"/>
              <a:ea typeface="Calibri"/>
              <a:cs typeface="Calibri"/>
            </a:rPr>
            <a:pPr algn="ctr"/>
            <a:t>0.45</a:t>
          </a:fld>
          <a:endParaRPr lang="en-GB" sz="1100" b="1">
            <a:solidFill>
              <a:schemeClr val="bg1"/>
            </a:solidFill>
          </a:endParaRPr>
        </a:p>
      </xdr:txBody>
    </xdr:sp>
    <xdr:clientData/>
  </xdr:twoCellAnchor>
  <xdr:twoCellAnchor>
    <xdr:from>
      <xdr:col>9</xdr:col>
      <xdr:colOff>200025</xdr:colOff>
      <xdr:row>7</xdr:row>
      <xdr:rowOff>19050</xdr:rowOff>
    </xdr:from>
    <xdr:to>
      <xdr:col>10</xdr:col>
      <xdr:colOff>600075</xdr:colOff>
      <xdr:row>8</xdr:row>
      <xdr:rowOff>9525</xdr:rowOff>
    </xdr:to>
    <xdr:sp macro="" textlink="Analyze!E3">
      <xdr:nvSpPr>
        <xdr:cNvPr id="19" name="TextBox 18">
          <a:extLst>
            <a:ext uri="{FF2B5EF4-FFF2-40B4-BE49-F238E27FC236}">
              <a16:creationId xmlns:a16="http://schemas.microsoft.com/office/drawing/2014/main" id="{1521F247-D75A-5342-97E6-1EFFF43B0B99}"/>
            </a:ext>
          </a:extLst>
        </xdr:cNvPr>
        <xdr:cNvSpPr txBox="1"/>
      </xdr:nvSpPr>
      <xdr:spPr>
        <a:xfrm>
          <a:off x="7886700" y="1419225"/>
          <a:ext cx="1133475" cy="19050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22924F-E732-4182-9FD6-3F08D4EB9FE0}" type="TxLink">
            <a:rPr lang="en-US" sz="1200" b="1" i="0" u="none" strike="noStrike">
              <a:solidFill>
                <a:schemeClr val="bg1"/>
              </a:solidFill>
              <a:latin typeface="Calibri"/>
              <a:ea typeface="Calibri"/>
              <a:cs typeface="Calibri"/>
            </a:rPr>
            <a:pPr algn="ctr"/>
            <a:t>47,22,497</a:t>
          </a:fld>
          <a:endParaRPr lang="en-GB" sz="1100" b="1">
            <a:solidFill>
              <a:schemeClr val="bg1"/>
            </a:solidFill>
          </a:endParaRPr>
        </a:p>
      </xdr:txBody>
    </xdr:sp>
    <xdr:clientData/>
  </xdr:twoCellAnchor>
  <xdr:twoCellAnchor>
    <xdr:from>
      <xdr:col>4</xdr:col>
      <xdr:colOff>171450</xdr:colOff>
      <xdr:row>7</xdr:row>
      <xdr:rowOff>19050</xdr:rowOff>
    </xdr:from>
    <xdr:to>
      <xdr:col>5</xdr:col>
      <xdr:colOff>571500</xdr:colOff>
      <xdr:row>8</xdr:row>
      <xdr:rowOff>9525</xdr:rowOff>
    </xdr:to>
    <xdr:sp macro="" textlink="Analyze!C3">
      <xdr:nvSpPr>
        <xdr:cNvPr id="20" name="TextBox 19">
          <a:extLst>
            <a:ext uri="{FF2B5EF4-FFF2-40B4-BE49-F238E27FC236}">
              <a16:creationId xmlns:a16="http://schemas.microsoft.com/office/drawing/2014/main" id="{43B82D73-3CAF-5CFF-3002-82FE7F069976}"/>
            </a:ext>
          </a:extLst>
        </xdr:cNvPr>
        <xdr:cNvSpPr txBox="1"/>
      </xdr:nvSpPr>
      <xdr:spPr>
        <a:xfrm>
          <a:off x="4572000" y="1419225"/>
          <a:ext cx="1133475" cy="19050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7BFE85-6AFD-4FFD-B7ED-B60DD96F64E1}" type="TxLink">
            <a:rPr lang="en-US" sz="1200" b="1" i="0" u="none" strike="noStrike">
              <a:solidFill>
                <a:schemeClr val="bg1"/>
              </a:solidFill>
              <a:latin typeface="Calibri"/>
              <a:ea typeface="Calibri"/>
              <a:cs typeface="Calibri"/>
            </a:rPr>
            <a:pPr algn="ctr"/>
            <a:t>2,47,88,610</a:t>
          </a:fld>
          <a:endParaRPr lang="en-GB" sz="1100" b="1" i="0" u="none" strike="noStrike">
            <a:solidFill>
              <a:schemeClr val="bg1"/>
            </a:solidFill>
            <a:latin typeface="Calibri"/>
            <a:ea typeface="Calibri"/>
            <a:cs typeface="Calibri"/>
          </a:endParaRPr>
        </a:p>
      </xdr:txBody>
    </xdr:sp>
    <xdr:clientData/>
  </xdr:twoCellAnchor>
  <xdr:twoCellAnchor>
    <xdr:from>
      <xdr:col>2</xdr:col>
      <xdr:colOff>9525</xdr:colOff>
      <xdr:row>21</xdr:row>
      <xdr:rowOff>171450</xdr:rowOff>
    </xdr:from>
    <xdr:to>
      <xdr:col>11</xdr:col>
      <xdr:colOff>0</xdr:colOff>
      <xdr:row>38</xdr:row>
      <xdr:rowOff>85725</xdr:rowOff>
    </xdr:to>
    <xdr:graphicFrame macro="">
      <xdr:nvGraphicFramePr>
        <xdr:cNvPr id="21" name="Chart 20">
          <a:extLst>
            <a:ext uri="{FF2B5EF4-FFF2-40B4-BE49-F238E27FC236}">
              <a16:creationId xmlns:a16="http://schemas.microsoft.com/office/drawing/2014/main" id="{567C8F06-030E-442E-8ECF-261B272B57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66675</xdr:colOff>
      <xdr:row>0</xdr:row>
      <xdr:rowOff>161926</xdr:rowOff>
    </xdr:from>
    <xdr:to>
      <xdr:col>0</xdr:col>
      <xdr:colOff>1944694</xdr:colOff>
      <xdr:row>3</xdr:row>
      <xdr:rowOff>152400</xdr:rowOff>
    </xdr:to>
    <xdr:pic>
      <xdr:nvPicPr>
        <xdr:cNvPr id="23" name="Picture 22">
          <a:extLst>
            <a:ext uri="{FF2B5EF4-FFF2-40B4-BE49-F238E27FC236}">
              <a16:creationId xmlns:a16="http://schemas.microsoft.com/office/drawing/2014/main" id="{5729667A-CF2B-EB8E-CDD5-2AECD1ED773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161926"/>
          <a:ext cx="1878019" cy="590549"/>
        </a:xfrm>
        <a:prstGeom prst="rect">
          <a:avLst/>
        </a:prstGeom>
      </xdr:spPr>
    </xdr:pic>
    <xdr:clientData/>
  </xdr:twoCellAnchor>
  <xdr:twoCellAnchor editAs="oneCell">
    <xdr:from>
      <xdr:col>9</xdr:col>
      <xdr:colOff>409577</xdr:colOff>
      <xdr:row>1</xdr:row>
      <xdr:rowOff>95251</xdr:rowOff>
    </xdr:from>
    <xdr:to>
      <xdr:col>11</xdr:col>
      <xdr:colOff>9526</xdr:colOff>
      <xdr:row>4</xdr:row>
      <xdr:rowOff>49523</xdr:rowOff>
    </xdr:to>
    <xdr:pic>
      <xdr:nvPicPr>
        <xdr:cNvPr id="25" name="Picture 24">
          <a:extLst>
            <a:ext uri="{FF2B5EF4-FFF2-40B4-BE49-F238E27FC236}">
              <a16:creationId xmlns:a16="http://schemas.microsoft.com/office/drawing/2014/main" id="{06757429-613E-9E00-7392-64D3E5614F6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096252" y="295276"/>
          <a:ext cx="1076324" cy="554347"/>
        </a:xfrm>
        <a:prstGeom prst="rect">
          <a:avLst/>
        </a:prstGeom>
      </xdr:spPr>
    </xdr:pic>
    <xdr:clientData/>
  </xdr:twoCellAnchor>
  <xdr:twoCellAnchor editAs="oneCell">
    <xdr:from>
      <xdr:col>0</xdr:col>
      <xdr:colOff>76200</xdr:colOff>
      <xdr:row>5</xdr:row>
      <xdr:rowOff>133350</xdr:rowOff>
    </xdr:from>
    <xdr:to>
      <xdr:col>0</xdr:col>
      <xdr:colOff>1905000</xdr:colOff>
      <xdr:row>15</xdr:row>
      <xdr:rowOff>85725</xdr:rowOff>
    </xdr:to>
    <mc:AlternateContent xmlns:mc="http://schemas.openxmlformats.org/markup-compatibility/2006" xmlns:a14="http://schemas.microsoft.com/office/drawing/2010/main">
      <mc:Choice Requires="a14">
        <xdr:graphicFrame macro="">
          <xdr:nvGraphicFramePr>
            <xdr:cNvPr id="26" name="Region 1">
              <a:extLst>
                <a:ext uri="{FF2B5EF4-FFF2-40B4-BE49-F238E27FC236}">
                  <a16:creationId xmlns:a16="http://schemas.microsoft.com/office/drawing/2014/main" id="{F8360A14-08AD-43B1-90E9-15F256C8A07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6200" y="1133475"/>
              <a:ext cx="1828800" cy="19526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16</xdr:row>
      <xdr:rowOff>19050</xdr:rowOff>
    </xdr:from>
    <xdr:to>
      <xdr:col>0</xdr:col>
      <xdr:colOff>1905000</xdr:colOff>
      <xdr:row>21</xdr:row>
      <xdr:rowOff>85725</xdr:rowOff>
    </xdr:to>
    <mc:AlternateContent xmlns:mc="http://schemas.openxmlformats.org/markup-compatibility/2006" xmlns:a14="http://schemas.microsoft.com/office/drawing/2010/main">
      <mc:Choice Requires="a14">
        <xdr:graphicFrame macro="">
          <xdr:nvGraphicFramePr>
            <xdr:cNvPr id="27" name="Years (Invoice Date) 1">
              <a:extLst>
                <a:ext uri="{FF2B5EF4-FFF2-40B4-BE49-F238E27FC236}">
                  <a16:creationId xmlns:a16="http://schemas.microsoft.com/office/drawing/2014/main" id="{221759F4-92C9-4EBC-A832-819FC6ADC897}"/>
                </a:ext>
              </a:extLst>
            </xdr:cNvPr>
            <xdr:cNvGraphicFramePr/>
          </xdr:nvGraphicFramePr>
          <xdr:xfrm>
            <a:off x="0" y="0"/>
            <a:ext cx="0" cy="0"/>
          </xdr:xfrm>
          <a:graphic>
            <a:graphicData uri="http://schemas.microsoft.com/office/drawing/2010/slicer">
              <sle:slicer xmlns:sle="http://schemas.microsoft.com/office/drawing/2010/slicer" name="Years (Invoice Date) 1"/>
            </a:graphicData>
          </a:graphic>
        </xdr:graphicFrame>
      </mc:Choice>
      <mc:Fallback xmlns="">
        <xdr:sp macro="" textlink="">
          <xdr:nvSpPr>
            <xdr:cNvPr id="0" name=""/>
            <xdr:cNvSpPr>
              <a:spLocks noTextEdit="1"/>
            </xdr:cNvSpPr>
          </xdr:nvSpPr>
          <xdr:spPr>
            <a:xfrm>
              <a:off x="76200" y="3219450"/>
              <a:ext cx="1828800" cy="1066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43.443164467593" createdVersion="8" refreshedVersion="8" minRefreshableVersion="3" recordCount="9648" xr:uid="{CB2D200D-3C40-4FAF-8B6C-2D4DF7BAD166}">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430816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1196FE-9306-404B-821D-AAA3945EEF0B}" name="PivotTable2"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location ref="B5:E14" firstHeaderRow="1" firstDataRow="3" firstDataCol="1"/>
  <pivotFields count="15">
    <pivotField showAll="0"/>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2">
    <field x="14"/>
    <field x="2"/>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E292BA-7C3E-4F97-B556-9A1B34B1910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E3"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2"/>
    <dataField name="Sum of Operating Profit" fld="10" baseField="0" baseItem="0" numFmtId="3"/>
  </dataFields>
  <formats count="5">
    <format dxfId="4">
      <pivotArea outline="0" collapsedLevelsAreSubtotals="1" fieldPosition="0">
        <references count="1">
          <reference field="4294967294" count="1" selected="0">
            <x v="0"/>
          </reference>
        </references>
      </pivotArea>
    </format>
    <format dxfId="3">
      <pivotArea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B48317-C92C-4554-8EA9-E006310FDC1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16:D27" firstHeaderRow="0" firstDataRow="1" firstDataCol="1"/>
  <pivotFields count="15">
    <pivotField showAll="0" defaultSubtotal="0">
      <items count="6">
        <item x="1"/>
        <item x="0"/>
        <item x="2"/>
        <item x="5"/>
        <item x="3"/>
        <item x="4"/>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pivotField showAll="0" defaultSubtotal="0"/>
    <pivotField showAll="0" defaultSubtotal="0"/>
    <pivotField showAll="0" defaultSubtotal="0">
      <items count="6">
        <item x="0"/>
        <item x="5"/>
        <item x="1"/>
        <item x="3"/>
        <item x="4"/>
        <item x="2"/>
      </items>
    </pivotField>
    <pivotField numFmtId="165" showAll="0" defaultSubtotal="0"/>
    <pivotField numFmtId="3" showAll="0" defaultSubtotal="0"/>
    <pivotField dataField="1" numFmtId="164" showAll="0" defaultSubtotal="0"/>
    <pivotField numFmtId="164" showAll="0" defaultSubtotal="0"/>
    <pivotField dataField="1" numFmtId="9" showAll="0" defaultSubtota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13"/>
  </rowFields>
  <rowItems count="11">
    <i>
      <x v="1"/>
    </i>
    <i r="1">
      <x v="1"/>
    </i>
    <i r="1">
      <x v="2"/>
    </i>
    <i r="1">
      <x v="3"/>
    </i>
    <i r="1">
      <x v="4"/>
    </i>
    <i>
      <x v="2"/>
    </i>
    <i r="1">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4" baseItem="1"/>
  </dataFields>
  <chartFormats count="9">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6" format="6">
      <pivotArea type="data" outline="0" fieldPosition="0">
        <references count="3">
          <reference field="4294967294" count="1" selected="0">
            <x v="1"/>
          </reference>
          <reference field="13"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C34754-FCE2-48AD-BA0F-E2C5DEBD37CC}" name="PivotTable4"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location ref="H5:K14" firstHeaderRow="1" firstDataRow="3" firstDataCol="1"/>
  <pivotFields count="15">
    <pivotField axis="axisRow" showAll="0">
      <items count="7">
        <item x="1"/>
        <item x="0"/>
        <item x="2"/>
        <item x="5"/>
        <item x="3"/>
        <item x="4"/>
        <item t="default"/>
      </items>
    </pivotField>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2">
    <field x="14"/>
    <field x="2"/>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F30C2A8-8980-4281-9897-28782D915D0A}" sourceName="Region">
  <pivotTables>
    <pivotTable tabId="5" name="PivotTable1"/>
    <pivotTable tabId="5" name="PivotTable2"/>
    <pivotTable tabId="5" name="PivotTable4"/>
  </pivotTables>
  <data>
    <tabular pivotCacheId="1430816142">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F7B9D91F-833F-48AC-8600-728A0F96C618}" sourceName="Years (Invoice Date)">
  <pivotTables>
    <pivotTable tabId="5" name="PivotTable1"/>
    <pivotTable tabId="5" name="PivotTable2"/>
    <pivotTable tabId="5" name="PivotTable4"/>
  </pivotTables>
  <data>
    <tabular pivotCacheId="1430816142">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7C3BA7E-9E7D-457A-BAA8-6EA776940BA3}" cache="Slicer_Region" caption="Region" rowHeight="257175"/>
  <slicer name="Years (Invoice Date)" xr10:uid="{06527EF8-4A21-4078-99B2-DA0CD6B65C89}" cache="Slicer_Years__Invoice_Date" caption="Years (Invoice Dat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336822C8-779C-430A-9948-587EE03C25EC}" cache="Slicer_Region" caption="Region" rowHeight="257175"/>
  <slicer name="Years (Invoice Date) 1" xr10:uid="{B0F3A467-C92D-4789-A0F2-8DDCCD0D4EDF}"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9" dataDxfId="18" tableBorderDxfId="17">
  <autoFilter ref="B4:M9652" xr:uid="{241C6583-A395-494F-B34A-BA98EEB4132C}"/>
  <tableColumns count="12">
    <tableColumn id="1" xr3:uid="{72C602C4-76C4-4A75-933A-FDC9591C1526}" name="Retailer" dataDxfId="16"/>
    <tableColumn id="2" xr3:uid="{725FD838-82AA-427A-9CE2-6C04110A316D}" name="Retailer ID" dataDxfId="15"/>
    <tableColumn id="3" xr3:uid="{9C123582-20EA-467F-A5ED-8224D6001C00}" name="Invoice Date" dataDxfId="14"/>
    <tableColumn id="4" xr3:uid="{134DBAE7-3279-40E6-98D9-CBECFFFB85D5}" name="Region" dataDxfId="13"/>
    <tableColumn id="5" xr3:uid="{C2E2A540-5264-40E1-8C95-F5F8159FEF6D}" name="State" dataDxfId="12"/>
    <tableColumn id="6" xr3:uid="{6DD89386-635C-40C8-9606-F930BAB18D98}" name="City" dataDxfId="11"/>
    <tableColumn id="7" xr3:uid="{79044A14-8C29-4B84-AA06-8282B70BA02E}" name="Beverage Brand" dataDxfId="10"/>
    <tableColumn id="8" xr3:uid="{A75130C6-6732-4DA3-A42A-8ECCD7E66F61}" name="Price per Unit" dataDxfId="9"/>
    <tableColumn id="9" xr3:uid="{3E7FDD09-C8F4-41A0-8B3E-09F0A7E4D8AD}" name="Units Sold" dataDxfId="8"/>
    <tableColumn id="10" xr3:uid="{521D1DF4-DD00-4778-9BB1-91E31DADFF87}" name="Total Sales" dataDxfId="7"/>
    <tableColumn id="11" xr3:uid="{94400550-7002-4F21-A27B-497430EA373F}" name="Operating Profit" dataDxfId="6"/>
    <tableColumn id="12" xr3:uid="{2526BB74-C8C1-4549-9ED9-43B205AA3AC6}" name="Operating Margin"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D12" sqref="D12"/>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B2:K27"/>
  <sheetViews>
    <sheetView workbookViewId="0">
      <selection activeCell="I10" sqref="I10"/>
    </sheetView>
  </sheetViews>
  <sheetFormatPr defaultColWidth="8.75" defaultRowHeight="15.75" x14ac:dyDescent="0.25"/>
  <cols>
    <col min="2" max="2" width="16.625" bestFit="1" customWidth="1"/>
    <col min="3" max="3" width="15.25" bestFit="1" customWidth="1"/>
    <col min="4" max="5" width="9.875" bestFit="1" customWidth="1"/>
    <col min="6" max="7" width="23" bestFit="1" customWidth="1"/>
    <col min="8" max="8" width="16.625" bestFit="1" customWidth="1"/>
    <col min="9" max="9" width="15.25" bestFit="1" customWidth="1"/>
    <col min="10" max="11" width="9.875" bestFit="1" customWidth="1"/>
    <col min="12" max="726" width="10.125" bestFit="1" customWidth="1"/>
    <col min="727" max="727" width="11" bestFit="1" customWidth="1"/>
  </cols>
  <sheetData>
    <row r="2" spans="2:11" x14ac:dyDescent="0.25">
      <c r="B2" t="s">
        <v>137</v>
      </c>
      <c r="C2" t="s">
        <v>138</v>
      </c>
      <c r="D2" t="s">
        <v>139</v>
      </c>
      <c r="E2" t="s">
        <v>140</v>
      </c>
    </row>
    <row r="3" spans="2:11" x14ac:dyDescent="0.25">
      <c r="B3" s="17">
        <v>12016664.999999965</v>
      </c>
      <c r="C3" s="17">
        <v>24788610</v>
      </c>
      <c r="D3" s="18">
        <v>0.45216625207296596</v>
      </c>
      <c r="E3" s="17">
        <v>4722496.7700000061</v>
      </c>
    </row>
    <row r="5" spans="2:11" x14ac:dyDescent="0.25">
      <c r="B5" s="14" t="s">
        <v>137</v>
      </c>
      <c r="C5" s="14" t="s">
        <v>143</v>
      </c>
      <c r="H5" s="14" t="s">
        <v>137</v>
      </c>
      <c r="I5" s="14" t="s">
        <v>143</v>
      </c>
    </row>
    <row r="6" spans="2:11" x14ac:dyDescent="0.25">
      <c r="C6" t="s">
        <v>144</v>
      </c>
      <c r="D6" t="s">
        <v>145</v>
      </c>
      <c r="E6" t="s">
        <v>151</v>
      </c>
      <c r="I6" t="s">
        <v>144</v>
      </c>
      <c r="J6" t="s">
        <v>145</v>
      </c>
      <c r="K6" t="s">
        <v>151</v>
      </c>
    </row>
    <row r="7" spans="2:11" x14ac:dyDescent="0.25">
      <c r="B7" s="14" t="s">
        <v>141</v>
      </c>
      <c r="H7" s="14" t="s">
        <v>141</v>
      </c>
    </row>
    <row r="8" spans="2:11" x14ac:dyDescent="0.25">
      <c r="B8" s="15" t="s">
        <v>14</v>
      </c>
      <c r="C8">
        <v>499102.00000000017</v>
      </c>
      <c r="D8">
        <v>2268974.9000000032</v>
      </c>
      <c r="E8">
        <v>2768076.9000000032</v>
      </c>
      <c r="H8" s="15" t="s">
        <v>130</v>
      </c>
      <c r="I8">
        <v>276210</v>
      </c>
      <c r="J8">
        <v>1009698.7</v>
      </c>
      <c r="K8">
        <v>1285908.7</v>
      </c>
    </row>
    <row r="9" spans="2:11" x14ac:dyDescent="0.25">
      <c r="B9" s="15" t="s">
        <v>19</v>
      </c>
      <c r="C9">
        <v>469270.69999999984</v>
      </c>
      <c r="D9">
        <v>1917827.7999999949</v>
      </c>
      <c r="E9">
        <v>2387098.4999999949</v>
      </c>
      <c r="H9" s="15" t="s">
        <v>20</v>
      </c>
      <c r="I9">
        <v>466787.99999999994</v>
      </c>
      <c r="J9">
        <v>2327606.5000000019</v>
      </c>
      <c r="K9">
        <v>2794394.5000000019</v>
      </c>
    </row>
    <row r="10" spans="2:11" x14ac:dyDescent="0.25">
      <c r="B10" s="15" t="s">
        <v>15</v>
      </c>
      <c r="C10">
        <v>423758.70000000007</v>
      </c>
      <c r="D10">
        <v>1633959.3000000005</v>
      </c>
      <c r="E10">
        <v>2057718.0000000005</v>
      </c>
      <c r="H10" s="15" t="s">
        <v>127</v>
      </c>
      <c r="I10">
        <v>161210.1</v>
      </c>
      <c r="J10">
        <v>2262827.0999999978</v>
      </c>
      <c r="K10">
        <v>2424037.1999999979</v>
      </c>
    </row>
    <row r="11" spans="2:11" x14ac:dyDescent="0.25">
      <c r="B11" s="15" t="s">
        <v>17</v>
      </c>
      <c r="C11">
        <v>315489.20000000013</v>
      </c>
      <c r="D11">
        <v>1116062.9000000027</v>
      </c>
      <c r="E11">
        <v>1431552.1000000029</v>
      </c>
      <c r="H11" s="15" t="s">
        <v>129</v>
      </c>
      <c r="I11">
        <v>9250.3000000000011</v>
      </c>
      <c r="J11">
        <v>1341994.9999999998</v>
      </c>
      <c r="K11">
        <v>1351245.2999999998</v>
      </c>
    </row>
    <row r="12" spans="2:11" x14ac:dyDescent="0.25">
      <c r="B12" s="15" t="s">
        <v>18</v>
      </c>
      <c r="C12">
        <v>349533.89999999997</v>
      </c>
      <c r="D12">
        <v>1302529.3000000012</v>
      </c>
      <c r="E12">
        <v>1652063.2000000011</v>
      </c>
      <c r="H12" s="15" t="s">
        <v>126</v>
      </c>
      <c r="I12">
        <v>339912.5</v>
      </c>
      <c r="J12">
        <v>580211.00000000023</v>
      </c>
      <c r="K12">
        <v>920123.50000000023</v>
      </c>
    </row>
    <row r="13" spans="2:11" x14ac:dyDescent="0.25">
      <c r="B13" s="15" t="s">
        <v>16</v>
      </c>
      <c r="C13">
        <v>366577.99999999988</v>
      </c>
      <c r="D13">
        <v>1353578.2999999986</v>
      </c>
      <c r="E13">
        <v>1720156.2999999984</v>
      </c>
      <c r="H13" s="15" t="s">
        <v>128</v>
      </c>
      <c r="I13">
        <v>1170361.5999999996</v>
      </c>
      <c r="J13">
        <v>2070594.1999999993</v>
      </c>
      <c r="K13">
        <v>3240955.7999999989</v>
      </c>
    </row>
    <row r="14" spans="2:11" x14ac:dyDescent="0.25">
      <c r="B14" s="15" t="s">
        <v>151</v>
      </c>
      <c r="C14">
        <v>2423732.5</v>
      </c>
      <c r="D14">
        <v>9592932.5000000019</v>
      </c>
      <c r="E14">
        <v>12016665.000000002</v>
      </c>
      <c r="H14" s="15" t="s">
        <v>151</v>
      </c>
      <c r="I14">
        <v>2423732.4999999995</v>
      </c>
      <c r="J14">
        <v>9592932.5</v>
      </c>
      <c r="K14">
        <v>12016665</v>
      </c>
    </row>
    <row r="16" spans="2:11" x14ac:dyDescent="0.25">
      <c r="B16" s="14" t="s">
        <v>141</v>
      </c>
      <c r="C16" t="s">
        <v>137</v>
      </c>
      <c r="D16" t="s">
        <v>150</v>
      </c>
    </row>
    <row r="17" spans="2:4" x14ac:dyDescent="0.25">
      <c r="B17" s="15" t="s">
        <v>144</v>
      </c>
    </row>
    <row r="18" spans="2:4" x14ac:dyDescent="0.25">
      <c r="B18" s="16" t="s">
        <v>146</v>
      </c>
      <c r="C18">
        <v>692776.09999999986</v>
      </c>
      <c r="D18">
        <v>0.40174683544303763</v>
      </c>
    </row>
    <row r="19" spans="2:4" x14ac:dyDescent="0.25">
      <c r="B19" s="16" t="s">
        <v>147</v>
      </c>
      <c r="C19">
        <v>644203.89999999932</v>
      </c>
      <c r="D19">
        <v>0.40000000000000013</v>
      </c>
    </row>
    <row r="20" spans="2:4" x14ac:dyDescent="0.25">
      <c r="B20" s="16" t="s">
        <v>148</v>
      </c>
      <c r="C20">
        <v>719170.39999999979</v>
      </c>
      <c r="D20">
        <v>0.41026548672566376</v>
      </c>
    </row>
    <row r="21" spans="2:4" x14ac:dyDescent="0.25">
      <c r="B21" s="16" t="s">
        <v>149</v>
      </c>
      <c r="C21">
        <v>367582.10000000015</v>
      </c>
      <c r="D21">
        <v>0.40243816254416953</v>
      </c>
    </row>
    <row r="22" spans="2:4" x14ac:dyDescent="0.25">
      <c r="B22" s="15" t="s">
        <v>145</v>
      </c>
    </row>
    <row r="23" spans="2:4" x14ac:dyDescent="0.25">
      <c r="B23" s="16" t="s">
        <v>146</v>
      </c>
      <c r="C23">
        <v>1877584.300000001</v>
      </c>
      <c r="D23">
        <v>0.41657045009784782</v>
      </c>
    </row>
    <row r="24" spans="2:4" x14ac:dyDescent="0.25">
      <c r="B24" s="16" t="s">
        <v>147</v>
      </c>
      <c r="C24">
        <v>2379424.800000004</v>
      </c>
      <c r="D24">
        <v>0.42755819477434692</v>
      </c>
    </row>
    <row r="25" spans="2:4" x14ac:dyDescent="0.25">
      <c r="B25" s="16" t="s">
        <v>148</v>
      </c>
      <c r="C25">
        <v>2805752.5000000005</v>
      </c>
      <c r="D25">
        <v>0.4347017045454537</v>
      </c>
    </row>
    <row r="26" spans="2:4" x14ac:dyDescent="0.25">
      <c r="B26" s="16" t="s">
        <v>149</v>
      </c>
      <c r="C26">
        <v>2530170.899999999</v>
      </c>
      <c r="D26">
        <v>0.42483932853717082</v>
      </c>
    </row>
    <row r="27" spans="2:4" x14ac:dyDescent="0.25">
      <c r="B27" s="15" t="s">
        <v>142</v>
      </c>
      <c r="C27">
        <v>12016664.999999991</v>
      </c>
      <c r="D27">
        <v>0.42299129353233944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AE185"/>
  <sheetViews>
    <sheetView showGridLines="0" tabSelected="1" workbookViewId="0">
      <selection activeCell="L6" sqref="L6"/>
    </sheetView>
  </sheetViews>
  <sheetFormatPr defaultColWidth="11.25" defaultRowHeight="15.75" x14ac:dyDescent="0.25"/>
  <cols>
    <col min="1" max="1" width="25.625" customWidth="1"/>
    <col min="4" max="6" width="9.625" customWidth="1"/>
    <col min="7" max="7" width="4.625" customWidth="1"/>
    <col min="8" max="10" width="9.625" customWidth="1"/>
    <col min="11" max="11" width="9.75" customWidth="1"/>
    <col min="31" max="31" width="44.75" bestFit="1" customWidth="1"/>
  </cols>
  <sheetData>
    <row r="1" spans="1:31" x14ac:dyDescent="0.25">
      <c r="A1" s="10"/>
    </row>
    <row r="2" spans="1:31" x14ac:dyDescent="0.25">
      <c r="A2" s="10"/>
    </row>
    <row r="3" spans="1:31" x14ac:dyDescent="0.25">
      <c r="A3" s="10"/>
    </row>
    <row r="4" spans="1:31" x14ac:dyDescent="0.25">
      <c r="A4" s="10"/>
    </row>
    <row r="5" spans="1:31" x14ac:dyDescent="0.25">
      <c r="A5" s="10"/>
    </row>
    <row r="6" spans="1:31" x14ac:dyDescent="0.25">
      <c r="A6" s="10"/>
      <c r="AE6" t="s">
        <v>152</v>
      </c>
    </row>
    <row r="7" spans="1:31" x14ac:dyDescent="0.25">
      <c r="A7" s="10"/>
      <c r="AE7" t="s">
        <v>153</v>
      </c>
    </row>
    <row r="8" spans="1:31" x14ac:dyDescent="0.25">
      <c r="A8" s="10"/>
      <c r="AE8" t="s">
        <v>154</v>
      </c>
    </row>
    <row r="9" spans="1:31" x14ac:dyDescent="0.25">
      <c r="A9" s="10"/>
      <c r="AE9" t="s">
        <v>155</v>
      </c>
    </row>
    <row r="10" spans="1:31" x14ac:dyDescent="0.25">
      <c r="A10" s="10"/>
    </row>
    <row r="11" spans="1:31" x14ac:dyDescent="0.25">
      <c r="A11" s="10"/>
      <c r="C11" s="11" t="s">
        <v>131</v>
      </c>
      <c r="D11" s="11"/>
      <c r="E11" s="11"/>
      <c r="F11" s="11"/>
      <c r="H11" s="11" t="s">
        <v>131</v>
      </c>
      <c r="I11" s="11"/>
      <c r="J11" s="11"/>
      <c r="K11" s="11"/>
    </row>
    <row r="12" spans="1:31" x14ac:dyDescent="0.25">
      <c r="A12" s="10"/>
      <c r="C12" s="12" t="s">
        <v>132</v>
      </c>
      <c r="D12" s="12" t="s">
        <v>133</v>
      </c>
      <c r="E12" s="12" t="s">
        <v>134</v>
      </c>
      <c r="F12" s="12" t="s">
        <v>135</v>
      </c>
      <c r="G12" s="13"/>
      <c r="H12" s="12" t="s">
        <v>132</v>
      </c>
      <c r="I12" s="12" t="s">
        <v>133</v>
      </c>
      <c r="J12" s="12" t="s">
        <v>134</v>
      </c>
      <c r="K12" s="12" t="s">
        <v>135</v>
      </c>
    </row>
    <row r="13" spans="1:31" x14ac:dyDescent="0.25">
      <c r="A13" s="10"/>
      <c r="C13" t="str">
        <f>Analyze!B8</f>
        <v>Coca-Cola</v>
      </c>
      <c r="D13" s="17">
        <f>Analyze!C8</f>
        <v>499102.00000000017</v>
      </c>
      <c r="E13" s="17">
        <f>Analyze!D8</f>
        <v>2268974.9000000032</v>
      </c>
      <c r="F13" s="17">
        <f>E13-D13</f>
        <v>1769872.9000000029</v>
      </c>
      <c r="H13" t="str">
        <f>Analyze!H8</f>
        <v>Amazon</v>
      </c>
      <c r="I13" s="17">
        <f>Analyze!I8</f>
        <v>276210</v>
      </c>
      <c r="J13" s="17">
        <f>Analyze!J8</f>
        <v>1009698.7</v>
      </c>
      <c r="K13" s="17">
        <f>J13-I13</f>
        <v>733488.7</v>
      </c>
    </row>
    <row r="14" spans="1:31" x14ac:dyDescent="0.25">
      <c r="A14" s="10"/>
      <c r="C14" t="str">
        <f>Analyze!B9</f>
        <v>Dasani Water</v>
      </c>
      <c r="D14" s="17">
        <f>Analyze!C9</f>
        <v>469270.69999999984</v>
      </c>
      <c r="E14" s="17">
        <f>Analyze!D9</f>
        <v>1917827.7999999949</v>
      </c>
      <c r="F14" s="17">
        <f t="shared" ref="F14:F19" si="0">E14-D14</f>
        <v>1448557.099999995</v>
      </c>
      <c r="H14" t="str">
        <f>Analyze!H9</f>
        <v>BevCo</v>
      </c>
      <c r="I14" s="17">
        <f>Analyze!I9</f>
        <v>466787.99999999994</v>
      </c>
      <c r="J14" s="17">
        <f>Analyze!J9</f>
        <v>2327606.5000000019</v>
      </c>
      <c r="K14" s="17">
        <f t="shared" ref="K14:K19" si="1">J14-I14</f>
        <v>1860818.5000000019</v>
      </c>
    </row>
    <row r="15" spans="1:31" x14ac:dyDescent="0.25">
      <c r="A15" s="10"/>
      <c r="C15" t="str">
        <f>Analyze!B10</f>
        <v>Diet Coke</v>
      </c>
      <c r="D15" s="17">
        <f>Analyze!C10</f>
        <v>423758.70000000007</v>
      </c>
      <c r="E15" s="17">
        <f>Analyze!D10</f>
        <v>1633959.3000000005</v>
      </c>
      <c r="F15" s="17">
        <f t="shared" si="0"/>
        <v>1210200.6000000006</v>
      </c>
      <c r="H15" t="str">
        <f>Analyze!H10</f>
        <v>FizzyCo</v>
      </c>
      <c r="I15" s="17">
        <f>Analyze!I10</f>
        <v>161210.1</v>
      </c>
      <c r="J15" s="17">
        <f>Analyze!J10</f>
        <v>2262827.0999999978</v>
      </c>
      <c r="K15" s="17">
        <f t="shared" si="1"/>
        <v>2101616.9999999977</v>
      </c>
    </row>
    <row r="16" spans="1:31" x14ac:dyDescent="0.25">
      <c r="A16" s="10"/>
      <c r="C16" t="str">
        <f>Analyze!B11</f>
        <v>Fanta</v>
      </c>
      <c r="D16" s="17">
        <f>Analyze!C11</f>
        <v>315489.20000000013</v>
      </c>
      <c r="E16" s="17">
        <f>Analyze!D11</f>
        <v>1116062.9000000027</v>
      </c>
      <c r="F16" s="17">
        <f t="shared" si="0"/>
        <v>800573.70000000251</v>
      </c>
      <c r="H16" t="str">
        <f>Analyze!H11</f>
        <v>Target</v>
      </c>
      <c r="I16" s="17">
        <f>Analyze!I11</f>
        <v>9250.3000000000011</v>
      </c>
      <c r="J16" s="17">
        <f>Analyze!J11</f>
        <v>1341994.9999999998</v>
      </c>
      <c r="K16" s="17">
        <f t="shared" si="1"/>
        <v>1332744.6999999997</v>
      </c>
    </row>
    <row r="17" spans="1:11" x14ac:dyDescent="0.25">
      <c r="A17" s="10"/>
      <c r="C17" t="str">
        <f>Analyze!B12</f>
        <v>Powerade</v>
      </c>
      <c r="D17" s="17">
        <f>Analyze!C12</f>
        <v>349533.89999999997</v>
      </c>
      <c r="E17" s="17">
        <f>Analyze!D12</f>
        <v>1302529.3000000012</v>
      </c>
      <c r="F17" s="17">
        <f t="shared" si="0"/>
        <v>952995.4000000013</v>
      </c>
      <c r="H17" t="str">
        <f>Analyze!H12</f>
        <v>Walmart</v>
      </c>
      <c r="I17" s="17">
        <f>Analyze!I12</f>
        <v>339912.5</v>
      </c>
      <c r="J17" s="17">
        <f>Analyze!J12</f>
        <v>580211.00000000023</v>
      </c>
      <c r="K17" s="17">
        <f t="shared" si="1"/>
        <v>240298.50000000023</v>
      </c>
    </row>
    <row r="18" spans="1:11" x14ac:dyDescent="0.25">
      <c r="A18" s="10"/>
      <c r="C18" t="str">
        <f>Analyze!B13</f>
        <v>Sprite</v>
      </c>
      <c r="D18" s="17">
        <f>Analyze!C13</f>
        <v>366577.99999999988</v>
      </c>
      <c r="E18" s="17">
        <f>Analyze!D13</f>
        <v>1353578.2999999986</v>
      </c>
      <c r="F18" s="17">
        <f t="shared" si="0"/>
        <v>987000.29999999877</v>
      </c>
      <c r="H18" t="str">
        <f>Analyze!H13</f>
        <v>West Soda</v>
      </c>
      <c r="I18" s="17">
        <f>Analyze!I13</f>
        <v>1170361.5999999996</v>
      </c>
      <c r="J18" s="17">
        <f>Analyze!J13</f>
        <v>2070594.1999999993</v>
      </c>
      <c r="K18" s="17">
        <f t="shared" si="1"/>
        <v>900232.59999999963</v>
      </c>
    </row>
    <row r="19" spans="1:11" x14ac:dyDescent="0.25">
      <c r="A19" s="10"/>
      <c r="C19" s="19" t="str">
        <f>Analyze!B14</f>
        <v>Total</v>
      </c>
      <c r="D19" s="20">
        <f>Analyze!C14</f>
        <v>2423732.5</v>
      </c>
      <c r="E19" s="20">
        <f>Analyze!D14</f>
        <v>9592932.5000000019</v>
      </c>
      <c r="F19" s="20">
        <f t="shared" si="0"/>
        <v>7169200.0000000019</v>
      </c>
      <c r="H19" s="19" t="str">
        <f>Analyze!H14</f>
        <v>Total</v>
      </c>
      <c r="I19" s="20">
        <f>Analyze!I14</f>
        <v>2423732.4999999995</v>
      </c>
      <c r="J19" s="20">
        <f>Analyze!J14</f>
        <v>9592932.5</v>
      </c>
      <c r="K19" s="20">
        <f t="shared" si="1"/>
        <v>7169200</v>
      </c>
    </row>
    <row r="20" spans="1:11" x14ac:dyDescent="0.25">
      <c r="A20" s="10"/>
    </row>
    <row r="21" spans="1:11" x14ac:dyDescent="0.25">
      <c r="A21" s="10"/>
      <c r="C21" s="11" t="s">
        <v>136</v>
      </c>
      <c r="D21" s="11"/>
      <c r="E21" s="11"/>
      <c r="F21" s="11"/>
      <c r="G21" s="11"/>
      <c r="H21" s="11"/>
      <c r="I21" s="11"/>
      <c r="J21" s="11"/>
      <c r="K21" s="11"/>
    </row>
    <row r="22" spans="1:11" x14ac:dyDescent="0.25">
      <c r="A22" s="10"/>
    </row>
    <row r="23" spans="1:11" x14ac:dyDescent="0.25">
      <c r="A23" s="10"/>
    </row>
    <row r="24" spans="1:11" x14ac:dyDescent="0.25">
      <c r="A24" s="10"/>
    </row>
    <row r="25" spans="1:11" x14ac:dyDescent="0.25">
      <c r="A25" s="10"/>
    </row>
    <row r="26" spans="1:11" x14ac:dyDescent="0.25">
      <c r="A26" s="10"/>
    </row>
    <row r="27" spans="1:11" x14ac:dyDescent="0.25">
      <c r="A27" s="10"/>
    </row>
    <row r="28" spans="1:11" x14ac:dyDescent="0.25">
      <c r="A28" s="10"/>
    </row>
    <row r="29" spans="1:11" x14ac:dyDescent="0.25">
      <c r="A29" s="10"/>
    </row>
    <row r="30" spans="1:11" x14ac:dyDescent="0.25">
      <c r="A30" s="10"/>
    </row>
    <row r="31" spans="1:11" x14ac:dyDescent="0.25">
      <c r="A31" s="10"/>
    </row>
    <row r="32" spans="1:11" x14ac:dyDescent="0.25">
      <c r="A32" s="10"/>
    </row>
    <row r="33" spans="1:1" x14ac:dyDescent="0.25">
      <c r="A33" s="10"/>
    </row>
    <row r="34" spans="1:1" x14ac:dyDescent="0.25">
      <c r="A34" s="10"/>
    </row>
    <row r="35" spans="1:1" x14ac:dyDescent="0.25">
      <c r="A35" s="10"/>
    </row>
    <row r="36" spans="1:1" x14ac:dyDescent="0.25">
      <c r="A36" s="10"/>
    </row>
    <row r="37" spans="1:1" x14ac:dyDescent="0.25">
      <c r="A37" s="10"/>
    </row>
    <row r="38" spans="1:1" x14ac:dyDescent="0.25">
      <c r="A38" s="10"/>
    </row>
    <row r="39" spans="1:1" x14ac:dyDescent="0.25">
      <c r="A39" s="10"/>
    </row>
    <row r="40" spans="1:1" x14ac:dyDescent="0.25">
      <c r="A40" s="10"/>
    </row>
    <row r="41" spans="1:1" x14ac:dyDescent="0.25">
      <c r="A41" s="10"/>
    </row>
    <row r="42" spans="1:1" x14ac:dyDescent="0.25">
      <c r="A42" s="10"/>
    </row>
    <row r="43" spans="1:1" x14ac:dyDescent="0.25">
      <c r="A43" s="10"/>
    </row>
    <row r="44" spans="1:1" x14ac:dyDescent="0.25">
      <c r="A44" s="10"/>
    </row>
    <row r="45" spans="1:1" x14ac:dyDescent="0.25">
      <c r="A45" s="10"/>
    </row>
    <row r="46" spans="1:1" x14ac:dyDescent="0.25">
      <c r="A46" s="10"/>
    </row>
    <row r="47" spans="1:1" x14ac:dyDescent="0.25">
      <c r="A47" s="10"/>
    </row>
    <row r="48" spans="1:1" x14ac:dyDescent="0.25">
      <c r="A48" s="10"/>
    </row>
    <row r="49" spans="1:1" x14ac:dyDescent="0.25">
      <c r="A49" s="10"/>
    </row>
    <row r="50" spans="1:1" x14ac:dyDescent="0.25">
      <c r="A50" s="10"/>
    </row>
    <row r="51" spans="1:1" x14ac:dyDescent="0.25">
      <c r="A51" s="10"/>
    </row>
    <row r="52" spans="1:1" x14ac:dyDescent="0.25">
      <c r="A52" s="10"/>
    </row>
    <row r="53" spans="1:1" x14ac:dyDescent="0.25">
      <c r="A53" s="10"/>
    </row>
    <row r="54" spans="1:1" x14ac:dyDescent="0.25">
      <c r="A54" s="10"/>
    </row>
    <row r="55" spans="1:1" x14ac:dyDescent="0.25">
      <c r="A55" s="10"/>
    </row>
    <row r="56" spans="1:1" x14ac:dyDescent="0.25">
      <c r="A56" s="10"/>
    </row>
    <row r="57" spans="1:1" x14ac:dyDescent="0.25">
      <c r="A57" s="10"/>
    </row>
    <row r="58" spans="1:1" x14ac:dyDescent="0.25">
      <c r="A58" s="10"/>
    </row>
    <row r="59" spans="1:1" x14ac:dyDescent="0.25">
      <c r="A59" s="10"/>
    </row>
    <row r="60" spans="1:1" x14ac:dyDescent="0.25">
      <c r="A60" s="10"/>
    </row>
    <row r="61" spans="1:1" x14ac:dyDescent="0.25">
      <c r="A61" s="10"/>
    </row>
    <row r="62" spans="1:1" x14ac:dyDescent="0.25">
      <c r="A62" s="10"/>
    </row>
    <row r="63" spans="1:1" x14ac:dyDescent="0.25">
      <c r="A63" s="10"/>
    </row>
    <row r="64" spans="1:1" x14ac:dyDescent="0.25">
      <c r="A64" s="10"/>
    </row>
    <row r="65" spans="1:1" x14ac:dyDescent="0.25">
      <c r="A65" s="10"/>
    </row>
    <row r="66" spans="1:1" x14ac:dyDescent="0.25">
      <c r="A66" s="10"/>
    </row>
    <row r="67" spans="1:1" x14ac:dyDescent="0.25">
      <c r="A67" s="10"/>
    </row>
    <row r="68" spans="1:1" x14ac:dyDescent="0.25">
      <c r="A68" s="10"/>
    </row>
    <row r="69" spans="1:1" x14ac:dyDescent="0.25">
      <c r="A69" s="10"/>
    </row>
    <row r="70" spans="1:1" x14ac:dyDescent="0.25">
      <c r="A70" s="10"/>
    </row>
    <row r="71" spans="1:1" x14ac:dyDescent="0.25">
      <c r="A71" s="10"/>
    </row>
    <row r="72" spans="1:1" x14ac:dyDescent="0.25">
      <c r="A72" s="10"/>
    </row>
    <row r="73" spans="1:1" x14ac:dyDescent="0.25">
      <c r="A73" s="10"/>
    </row>
    <row r="74" spans="1:1" x14ac:dyDescent="0.25">
      <c r="A74" s="10"/>
    </row>
    <row r="75" spans="1:1" x14ac:dyDescent="0.25">
      <c r="A75" s="10"/>
    </row>
    <row r="76" spans="1:1" x14ac:dyDescent="0.25">
      <c r="A76" s="10"/>
    </row>
    <row r="77" spans="1:1" x14ac:dyDescent="0.25">
      <c r="A77" s="10"/>
    </row>
    <row r="78" spans="1:1" x14ac:dyDescent="0.25">
      <c r="A78" s="10"/>
    </row>
    <row r="79" spans="1:1" x14ac:dyDescent="0.25">
      <c r="A79" s="10"/>
    </row>
    <row r="80" spans="1:1" x14ac:dyDescent="0.25">
      <c r="A80" s="10"/>
    </row>
    <row r="81" spans="1:1" x14ac:dyDescent="0.25">
      <c r="A81" s="10"/>
    </row>
    <row r="82" spans="1:1" x14ac:dyDescent="0.25">
      <c r="A82" s="10"/>
    </row>
    <row r="83" spans="1:1" x14ac:dyDescent="0.25">
      <c r="A83" s="10"/>
    </row>
    <row r="84" spans="1:1" x14ac:dyDescent="0.25">
      <c r="A84" s="10"/>
    </row>
    <row r="85" spans="1:1" x14ac:dyDescent="0.25">
      <c r="A85" s="10"/>
    </row>
    <row r="86" spans="1:1" x14ac:dyDescent="0.25">
      <c r="A86" s="10"/>
    </row>
    <row r="87" spans="1:1" x14ac:dyDescent="0.25">
      <c r="A87" s="10"/>
    </row>
    <row r="88" spans="1:1" x14ac:dyDescent="0.25">
      <c r="A88" s="10"/>
    </row>
    <row r="89" spans="1:1" x14ac:dyDescent="0.25">
      <c r="A89" s="10"/>
    </row>
    <row r="90" spans="1:1" x14ac:dyDescent="0.25">
      <c r="A90" s="10"/>
    </row>
    <row r="91" spans="1:1" x14ac:dyDescent="0.25">
      <c r="A91" s="10"/>
    </row>
    <row r="92" spans="1:1" x14ac:dyDescent="0.25">
      <c r="A92" s="10"/>
    </row>
    <row r="93" spans="1:1" x14ac:dyDescent="0.25">
      <c r="A93" s="10"/>
    </row>
    <row r="94" spans="1:1" x14ac:dyDescent="0.25">
      <c r="A94" s="10"/>
    </row>
    <row r="95" spans="1:1" x14ac:dyDescent="0.25">
      <c r="A95" s="10"/>
    </row>
    <row r="96" spans="1:1" x14ac:dyDescent="0.25">
      <c r="A96" s="10"/>
    </row>
    <row r="97" spans="1:1" x14ac:dyDescent="0.25">
      <c r="A97" s="10"/>
    </row>
    <row r="98" spans="1:1" x14ac:dyDescent="0.25">
      <c r="A98" s="10"/>
    </row>
    <row r="99" spans="1:1" x14ac:dyDescent="0.25">
      <c r="A99" s="10"/>
    </row>
    <row r="100" spans="1:1" x14ac:dyDescent="0.25">
      <c r="A100" s="10"/>
    </row>
    <row r="101" spans="1:1" x14ac:dyDescent="0.25">
      <c r="A101" s="10"/>
    </row>
    <row r="102" spans="1:1" x14ac:dyDescent="0.25">
      <c r="A102" s="10"/>
    </row>
    <row r="103" spans="1:1" x14ac:dyDescent="0.25">
      <c r="A103" s="10"/>
    </row>
    <row r="104" spans="1:1" x14ac:dyDescent="0.25">
      <c r="A104" s="10"/>
    </row>
    <row r="105" spans="1:1" x14ac:dyDescent="0.25">
      <c r="A105" s="10"/>
    </row>
    <row r="106" spans="1:1" x14ac:dyDescent="0.25">
      <c r="A106" s="10"/>
    </row>
    <row r="107" spans="1:1" x14ac:dyDescent="0.25">
      <c r="A107" s="10"/>
    </row>
    <row r="108" spans="1:1" x14ac:dyDescent="0.25">
      <c r="A108" s="10"/>
    </row>
    <row r="109" spans="1:1" x14ac:dyDescent="0.25">
      <c r="A109" s="10"/>
    </row>
    <row r="110" spans="1:1" x14ac:dyDescent="0.25">
      <c r="A110" s="10"/>
    </row>
    <row r="111" spans="1:1" x14ac:dyDescent="0.25">
      <c r="A111" s="10"/>
    </row>
    <row r="112" spans="1:1" x14ac:dyDescent="0.25">
      <c r="A112" s="10"/>
    </row>
    <row r="113" spans="1:1" x14ac:dyDescent="0.25">
      <c r="A113" s="10"/>
    </row>
    <row r="114" spans="1:1" x14ac:dyDescent="0.25">
      <c r="A114" s="10"/>
    </row>
    <row r="115" spans="1:1" x14ac:dyDescent="0.25">
      <c r="A115" s="10"/>
    </row>
    <row r="116" spans="1:1" x14ac:dyDescent="0.25">
      <c r="A116" s="10"/>
    </row>
    <row r="117" spans="1:1" x14ac:dyDescent="0.25">
      <c r="A117" s="10"/>
    </row>
    <row r="118" spans="1:1" x14ac:dyDescent="0.25">
      <c r="A118" s="10"/>
    </row>
    <row r="119" spans="1:1" x14ac:dyDescent="0.25">
      <c r="A119" s="10"/>
    </row>
    <row r="120" spans="1:1" x14ac:dyDescent="0.25">
      <c r="A120" s="10"/>
    </row>
    <row r="121" spans="1:1" x14ac:dyDescent="0.25">
      <c r="A121" s="10"/>
    </row>
    <row r="122" spans="1:1" x14ac:dyDescent="0.25">
      <c r="A122" s="10"/>
    </row>
    <row r="123" spans="1:1" x14ac:dyDescent="0.25">
      <c r="A123" s="10"/>
    </row>
    <row r="124" spans="1:1" x14ac:dyDescent="0.25">
      <c r="A124" s="10"/>
    </row>
    <row r="125" spans="1:1" x14ac:dyDescent="0.25">
      <c r="A125" s="10"/>
    </row>
    <row r="126" spans="1:1" x14ac:dyDescent="0.25">
      <c r="A126" s="10"/>
    </row>
    <row r="127" spans="1:1" x14ac:dyDescent="0.25">
      <c r="A127" s="10"/>
    </row>
    <row r="128" spans="1:1" x14ac:dyDescent="0.25">
      <c r="A128" s="10"/>
    </row>
    <row r="129" spans="1:1" x14ac:dyDescent="0.25">
      <c r="A129" s="10"/>
    </row>
    <row r="130" spans="1:1" x14ac:dyDescent="0.25">
      <c r="A130" s="10"/>
    </row>
    <row r="131" spans="1:1" x14ac:dyDescent="0.25">
      <c r="A131" s="10"/>
    </row>
    <row r="132" spans="1:1" x14ac:dyDescent="0.25">
      <c r="A132" s="10"/>
    </row>
    <row r="133" spans="1:1" x14ac:dyDescent="0.25">
      <c r="A133" s="10"/>
    </row>
    <row r="134" spans="1:1" x14ac:dyDescent="0.25">
      <c r="A134" s="10"/>
    </row>
    <row r="135" spans="1:1" x14ac:dyDescent="0.25">
      <c r="A135" s="10"/>
    </row>
    <row r="136" spans="1:1" x14ac:dyDescent="0.25">
      <c r="A136" s="10"/>
    </row>
    <row r="137" spans="1:1" x14ac:dyDescent="0.25">
      <c r="A137" s="10"/>
    </row>
    <row r="138" spans="1:1" x14ac:dyDescent="0.25">
      <c r="A138" s="10"/>
    </row>
    <row r="139" spans="1:1" x14ac:dyDescent="0.25">
      <c r="A139" s="10"/>
    </row>
    <row r="140" spans="1:1" x14ac:dyDescent="0.25">
      <c r="A140" s="10"/>
    </row>
    <row r="141" spans="1:1" x14ac:dyDescent="0.25">
      <c r="A141" s="10"/>
    </row>
    <row r="142" spans="1:1" x14ac:dyDescent="0.25">
      <c r="A142" s="10"/>
    </row>
    <row r="143" spans="1:1" x14ac:dyDescent="0.25">
      <c r="A143" s="10"/>
    </row>
    <row r="144" spans="1:1" x14ac:dyDescent="0.25">
      <c r="A144" s="10"/>
    </row>
    <row r="145" spans="1:1" x14ac:dyDescent="0.25">
      <c r="A145" s="10"/>
    </row>
    <row r="146" spans="1:1" x14ac:dyDescent="0.25">
      <c r="A146" s="10"/>
    </row>
    <row r="147" spans="1:1" x14ac:dyDescent="0.25">
      <c r="A147" s="10"/>
    </row>
    <row r="148" spans="1:1" x14ac:dyDescent="0.25">
      <c r="A148" s="10"/>
    </row>
    <row r="149" spans="1:1" x14ac:dyDescent="0.25">
      <c r="A149" s="10"/>
    </row>
    <row r="150" spans="1:1" x14ac:dyDescent="0.25">
      <c r="A150" s="10"/>
    </row>
    <row r="151" spans="1:1" x14ac:dyDescent="0.25">
      <c r="A151" s="10"/>
    </row>
    <row r="152" spans="1:1" x14ac:dyDescent="0.25">
      <c r="A152" s="10"/>
    </row>
    <row r="153" spans="1:1" x14ac:dyDescent="0.25">
      <c r="A153" s="10"/>
    </row>
    <row r="154" spans="1:1" x14ac:dyDescent="0.25">
      <c r="A154" s="10"/>
    </row>
    <row r="155" spans="1:1" x14ac:dyDescent="0.25">
      <c r="A155" s="10"/>
    </row>
    <row r="156" spans="1:1" x14ac:dyDescent="0.25">
      <c r="A156" s="10"/>
    </row>
    <row r="157" spans="1:1" x14ac:dyDescent="0.25">
      <c r="A157" s="10"/>
    </row>
    <row r="158" spans="1:1" x14ac:dyDescent="0.25">
      <c r="A158" s="10"/>
    </row>
    <row r="159" spans="1:1" x14ac:dyDescent="0.25">
      <c r="A159" s="10"/>
    </row>
    <row r="160" spans="1:1" x14ac:dyDescent="0.25">
      <c r="A160" s="10"/>
    </row>
    <row r="161" spans="1:1" x14ac:dyDescent="0.25">
      <c r="A161" s="10"/>
    </row>
    <row r="162" spans="1:1" x14ac:dyDescent="0.25">
      <c r="A162" s="10"/>
    </row>
    <row r="163" spans="1:1" x14ac:dyDescent="0.25">
      <c r="A163" s="10"/>
    </row>
    <row r="164" spans="1:1" x14ac:dyDescent="0.25">
      <c r="A164" s="10"/>
    </row>
    <row r="165" spans="1:1" x14ac:dyDescent="0.25">
      <c r="A165" s="10"/>
    </row>
    <row r="166" spans="1:1" x14ac:dyDescent="0.25">
      <c r="A166" s="10"/>
    </row>
    <row r="167" spans="1:1" x14ac:dyDescent="0.25">
      <c r="A167" s="10"/>
    </row>
    <row r="168" spans="1:1" x14ac:dyDescent="0.25">
      <c r="A168" s="10"/>
    </row>
    <row r="169" spans="1:1" x14ac:dyDescent="0.25">
      <c r="A169" s="10"/>
    </row>
    <row r="170" spans="1:1" x14ac:dyDescent="0.25">
      <c r="A170" s="10"/>
    </row>
    <row r="171" spans="1:1" x14ac:dyDescent="0.25">
      <c r="A171" s="10"/>
    </row>
    <row r="172" spans="1:1" x14ac:dyDescent="0.25">
      <c r="A172" s="10"/>
    </row>
    <row r="173" spans="1:1" x14ac:dyDescent="0.25">
      <c r="A173" s="10"/>
    </row>
    <row r="174" spans="1:1" x14ac:dyDescent="0.25">
      <c r="A174" s="10"/>
    </row>
    <row r="175" spans="1:1" x14ac:dyDescent="0.25">
      <c r="A175" s="10"/>
    </row>
    <row r="176" spans="1:1" x14ac:dyDescent="0.25">
      <c r="A176" s="10"/>
    </row>
    <row r="177" spans="1:1" x14ac:dyDescent="0.25">
      <c r="A177" s="10"/>
    </row>
    <row r="178" spans="1:1" x14ac:dyDescent="0.25">
      <c r="A178" s="10"/>
    </row>
    <row r="179" spans="1:1" x14ac:dyDescent="0.25">
      <c r="A179" s="10"/>
    </row>
    <row r="180" spans="1:1" x14ac:dyDescent="0.25">
      <c r="A180" s="10"/>
    </row>
    <row r="181" spans="1:1" x14ac:dyDescent="0.25">
      <c r="A181" s="10"/>
    </row>
    <row r="182" spans="1:1" x14ac:dyDescent="0.25">
      <c r="A182" s="10"/>
    </row>
    <row r="183" spans="1:1" x14ac:dyDescent="0.25">
      <c r="A183" s="10"/>
    </row>
    <row r="184" spans="1:1" x14ac:dyDescent="0.25">
      <c r="A184" s="10"/>
    </row>
    <row r="185" spans="1:1" x14ac:dyDescent="0.25">
      <c r="A185" s="10"/>
    </row>
  </sheetData>
  <conditionalFormatting sqref="F13:F18">
    <cfRule type="dataBar" priority="2">
      <dataBar>
        <cfvo type="min"/>
        <cfvo type="max"/>
        <color rgb="FF63C384"/>
      </dataBar>
      <extLst>
        <ext xmlns:x14="http://schemas.microsoft.com/office/spreadsheetml/2009/9/main" uri="{B025F937-C7B1-47D3-B67F-A62EFF666E3E}">
          <x14:id>{C7ED1E10-9993-4120-A5E4-AB4CA618D1F2}</x14:id>
        </ext>
      </extLst>
    </cfRule>
  </conditionalFormatting>
  <conditionalFormatting sqref="K13:K18">
    <cfRule type="dataBar" priority="1">
      <dataBar>
        <cfvo type="min"/>
        <cfvo type="max"/>
        <color rgb="FF63C384"/>
      </dataBar>
      <extLst>
        <ext xmlns:x14="http://schemas.microsoft.com/office/spreadsheetml/2009/9/main" uri="{B025F937-C7B1-47D3-B67F-A62EFF666E3E}">
          <x14:id>{6EEDC83D-83A3-4EFB-BC37-32949AB9DA9F}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7ED1E10-9993-4120-A5E4-AB4CA618D1F2}">
            <x14:dataBar minLength="0" maxLength="100" border="1" negativeBarBorderColorSameAsPositive="0">
              <x14:cfvo type="autoMin"/>
              <x14:cfvo type="autoMax"/>
              <x14:borderColor rgb="FF63C384"/>
              <x14:negativeFillColor rgb="FFFF0000"/>
              <x14:negativeBorderColor rgb="FFFF0000"/>
              <x14:axisColor rgb="FF000000"/>
            </x14:dataBar>
          </x14:cfRule>
          <xm:sqref>F13:F18</xm:sqref>
        </x14:conditionalFormatting>
        <x14:conditionalFormatting xmlns:xm="http://schemas.microsoft.com/office/excel/2006/main">
          <x14:cfRule type="dataBar" id="{6EEDC83D-83A3-4EFB-BC37-32949AB9DA9F}">
            <x14:dataBar minLength="0" maxLength="100" border="1" negativeBarBorderColorSameAsPositive="0">
              <x14:cfvo type="autoMin"/>
              <x14:cfvo type="autoMax"/>
              <x14:borderColor rgb="FF63C384"/>
              <x14:negativeFillColor rgb="FFFF0000"/>
              <x14:negativeBorderColor rgb="FFFF0000"/>
              <x14:axisColor rgb="FF000000"/>
            </x14:dataBar>
          </x14:cfRule>
          <xm:sqref>K13:K18</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user</cp:lastModifiedBy>
  <dcterms:created xsi:type="dcterms:W3CDTF">2023-12-18T11:08:00Z</dcterms:created>
  <dcterms:modified xsi:type="dcterms:W3CDTF">2024-10-21T04:36:45Z</dcterms:modified>
</cp:coreProperties>
</file>