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share\OneDrive\Desktop\EXCEL PROJECT\"/>
    </mc:Choice>
  </mc:AlternateContent>
  <xr:revisionPtr revIDLastSave="0" documentId="13_ncr:1_{CFE55747-C398-46AD-9C0E-192645336CE6}" xr6:coauthVersionLast="47" xr6:coauthVersionMax="47" xr10:uidLastSave="{00000000-0000-0000-0000-000000000000}"/>
  <bookViews>
    <workbookView xWindow="-108" yWindow="-108" windowWidth="23256" windowHeight="12456" activeTab="1" xr2:uid="{7F494AD9-E022-4247-84C9-0D2F3FE39F4A}"/>
  </bookViews>
  <sheets>
    <sheet name="MASTER DATA" sheetId="1" r:id="rId1"/>
    <sheet name="DASHBOARD" sheetId="2" r:id="rId2"/>
    <sheet name="PRODUCTS" sheetId="4" r:id="rId3"/>
    <sheet name="SALES MANS" sheetId="5" r:id="rId4"/>
    <sheet name="ABOUT" sheetId="6" r:id="rId5"/>
    <sheet name="PIVOT TABLE" sheetId="3" r:id="rId6"/>
  </sheets>
  <definedNames>
    <definedName name="NativeTimeline_Date">#N/A</definedName>
    <definedName name="NativeTimeline_Date1">#N/A</definedName>
    <definedName name="Slicer_Place">#N/A</definedName>
    <definedName name="Slicer_Product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C57" i="3"/>
  <c r="C51" i="3"/>
</calcChain>
</file>

<file path=xl/sharedStrings.xml><?xml version="1.0" encoding="utf-8"?>
<sst xmlns="http://schemas.openxmlformats.org/spreadsheetml/2006/main" count="918" uniqueCount="42">
  <si>
    <t>Date</t>
  </si>
  <si>
    <t>Sales Persons</t>
  </si>
  <si>
    <t>Products</t>
  </si>
  <si>
    <t>Place</t>
  </si>
  <si>
    <t>Price</t>
  </si>
  <si>
    <t>Units</t>
  </si>
  <si>
    <t>Amount</t>
  </si>
  <si>
    <t>Ramesh</t>
  </si>
  <si>
    <t>Furniture</t>
  </si>
  <si>
    <t>Guntur</t>
  </si>
  <si>
    <t>Kiran</t>
  </si>
  <si>
    <t>Vijayawada</t>
  </si>
  <si>
    <t>Gopi</t>
  </si>
  <si>
    <t>LED TV's</t>
  </si>
  <si>
    <t>Bapatla</t>
  </si>
  <si>
    <t>Mahesh</t>
  </si>
  <si>
    <t>4K LED TV's</t>
  </si>
  <si>
    <t>Mobiles</t>
  </si>
  <si>
    <t>Tenali</t>
  </si>
  <si>
    <t>Ganesh</t>
  </si>
  <si>
    <t>Laptops</t>
  </si>
  <si>
    <t>Chirala</t>
  </si>
  <si>
    <t>Speakers</t>
  </si>
  <si>
    <t>Prathap</t>
  </si>
  <si>
    <t>Ongole</t>
  </si>
  <si>
    <t>Row Labels</t>
  </si>
  <si>
    <t>Grand Total</t>
  </si>
  <si>
    <t>Jan</t>
  </si>
  <si>
    <t>Feb</t>
  </si>
  <si>
    <t>Mar</t>
  </si>
  <si>
    <t>Apr</t>
  </si>
  <si>
    <t>May</t>
  </si>
  <si>
    <t>Jun</t>
  </si>
  <si>
    <t>Jul</t>
  </si>
  <si>
    <t>Aug</t>
  </si>
  <si>
    <t>Sep</t>
  </si>
  <si>
    <t>Oct</t>
  </si>
  <si>
    <t>Nov</t>
  </si>
  <si>
    <t>Dec</t>
  </si>
  <si>
    <t>Sum of Amount</t>
  </si>
  <si>
    <t>Count of Amount</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</si>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</sst>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Tw Cen MT"/>
      <family val="2"/>
      <scheme val="minor"/>
    </font>
    <font>
      <sz val="11"/>
      <color theme="1"/>
      <name val="Tw Cen MT"/>
      <family val="2"/>
      <scheme val="minor"/>
    </font>
    <font>
      <b/>
      <sz val="11"/>
      <color theme="1"/>
      <name val="Tw Cen MT"/>
      <family val="2"/>
      <scheme val="minor"/>
    </font>
    <font>
      <sz val="11"/>
      <color indexed="8"/>
      <name val="Aptos Narrow"/>
      <charset val="134"/>
    </font>
    <font>
      <b/>
      <sz val="14"/>
      <color indexed="10"/>
      <name val="Aptos Narrow"/>
      <charset val="134"/>
    </font>
    <font>
      <b/>
      <sz val="12"/>
      <color indexed="8"/>
      <name val="Aptos Narrow"/>
      <charset val="134"/>
    </font>
    <font>
      <b/>
      <sz val="12"/>
      <color theme="1"/>
      <name val="Tw Cen MT"/>
      <family val="2"/>
      <scheme val="minor"/>
    </font>
  </fonts>
  <fills count="4">
    <fill>
      <patternFill patternType="none"/>
    </fill>
    <fill>
      <patternFill patternType="gray125"/>
    </fill>
    <fill>
      <patternFill patternType="solid">
        <fgColor rgb="FFFFFF00"/>
        <bgColor indexed="64"/>
      </patternFill>
    </fill>
    <fill>
      <patternFill patternType="solid">
        <fgColor rgb="FFC0E6F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rgb="FF44B3E1"/>
      </bottom>
      <diagonal/>
    </border>
  </borders>
  <cellStyleXfs count="2">
    <xf numFmtId="0" fontId="0" fillId="0" borderId="0"/>
    <xf numFmtId="43" fontId="1" fillId="0" borderId="0" applyFont="0" applyFill="0" applyBorder="0" applyAlignment="0" applyProtection="0"/>
  </cellStyleXfs>
  <cellXfs count="20">
    <xf numFmtId="0" fontId="0" fillId="0" borderId="0" xfId="0"/>
    <xf numFmtId="0" fontId="3" fillId="0" borderId="0" xfId="0" applyFont="1"/>
    <xf numFmtId="0" fontId="4" fillId="2" borderId="1" xfId="0" applyFont="1" applyFill="1" applyBorder="1" applyAlignment="1">
      <alignment horizontal="left"/>
    </xf>
    <xf numFmtId="0" fontId="4" fillId="2" borderId="1" xfId="0" applyFont="1" applyFill="1" applyBorder="1"/>
    <xf numFmtId="14" fontId="5" fillId="3" borderId="1" xfId="0" applyNumberFormat="1" applyFont="1" applyFill="1" applyBorder="1" applyAlignment="1">
      <alignment horizontal="left"/>
    </xf>
    <xf numFmtId="0" fontId="5" fillId="3" borderId="1" xfId="0" applyFont="1" applyFill="1" applyBorder="1"/>
    <xf numFmtId="3" fontId="5" fillId="3" borderId="1" xfId="0" applyNumberFormat="1" applyFont="1" applyFill="1" applyBorder="1"/>
    <xf numFmtId="14" fontId="5" fillId="0" borderId="1" xfId="0" applyNumberFormat="1" applyFont="1" applyBorder="1" applyAlignment="1">
      <alignment horizontal="left"/>
    </xf>
    <xf numFmtId="0" fontId="5" fillId="0" borderId="1" xfId="0" applyFont="1" applyBorder="1"/>
    <xf numFmtId="3" fontId="5" fillId="0" borderId="1" xfId="0" applyNumberFormat="1" applyFont="1" applyBorder="1"/>
    <xf numFmtId="14" fontId="5" fillId="0" borderId="2" xfId="0" applyNumberFormat="1" applyFont="1" applyBorder="1" applyAlignment="1">
      <alignment horizontal="left"/>
    </xf>
    <xf numFmtId="0" fontId="5" fillId="0" borderId="2" xfId="0" applyFont="1" applyBorder="1"/>
    <xf numFmtId="3" fontId="5" fillId="0" borderId="2" xfId="0" applyNumberFormat="1" applyFont="1" applyBorder="1"/>
    <xf numFmtId="0" fontId="0" fillId="0" borderId="0" xfId="0" pivotButton="1"/>
    <xf numFmtId="0" fontId="0" fillId="0" borderId="0" xfId="0" applyAlignment="1">
      <alignment horizontal="left"/>
    </xf>
    <xf numFmtId="3" fontId="0" fillId="0" borderId="0" xfId="0" applyNumberFormat="1"/>
    <xf numFmtId="164" fontId="6" fillId="0" borderId="0" xfId="1" applyNumberFormat="1" applyFont="1"/>
    <xf numFmtId="0" fontId="2" fillId="0" borderId="0" xfId="0" applyFont="1"/>
    <xf numFmtId="10" fontId="0" fillId="0" borderId="0" xfId="0" applyNumberFormat="1"/>
    <xf numFmtId="0" fontId="0" fillId="0" borderId="0" xfId="0" applyAlignment="1">
      <alignment horizontal="center"/>
    </xf>
  </cellXfs>
  <cellStyles count="2">
    <cellStyle name="Comma" xfId="1" builtinId="3"/>
    <cellStyle name="Normal" xfId="0" builtinId="0"/>
  </cellStyles>
  <dxfs count="1">
    <dxf>
      <alignment horizontal="center"/>
    </dxf>
  </dxfs>
  <tableStyles count="0" defaultTableStyle="TableStyleMedium2" defaultPivotStyle="PivotStyleLight16"/>
  <colors>
    <mruColors>
      <color rgb="FFDF89D5"/>
      <color rgb="FF53E0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LEVEL DASHBOARD.xlsx]PIVOT TABLE!PivotTable1</c:name>
    <c:fmtId val="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80314960629921"/>
          <c:y val="0.21419279826863746"/>
          <c:w val="0.81364129483814518"/>
          <c:h val="0.62603375235990233"/>
        </c:manualLayout>
      </c:layout>
      <c:lineChart>
        <c:grouping val="standard"/>
        <c:varyColors val="0"/>
        <c:ser>
          <c:idx val="0"/>
          <c:order val="0"/>
          <c:tx>
            <c:strRef>
              <c:f>'PIVOT TABLE'!$B$1</c:f>
              <c:strCache>
                <c:ptCount val="1"/>
                <c:pt idx="0">
                  <c:v>Total</c:v>
                </c:pt>
              </c:strCache>
            </c:strRef>
          </c:tx>
          <c:spPr>
            <a:ln w="28575" cap="rnd">
              <a:solidFill>
                <a:schemeClr val="accent5">
                  <a:lumMod val="75000"/>
                </a:schemeClr>
              </a:solidFill>
              <a:round/>
            </a:ln>
            <a:effectLst/>
          </c:spPr>
          <c:marker>
            <c:symbol val="none"/>
          </c:marker>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#,##0</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3DA0-452A-BF05-E3B5068D3612}"/>
            </c:ext>
          </c:extLst>
        </c:ser>
        <c:dLbls>
          <c:showLegendKey val="0"/>
          <c:showVal val="0"/>
          <c:showCatName val="0"/>
          <c:showSerName val="0"/>
          <c:showPercent val="0"/>
          <c:showBubbleSize val="0"/>
        </c:dLbls>
        <c:smooth val="0"/>
        <c:axId val="1821332655"/>
        <c:axId val="1821330735"/>
      </c:lineChart>
      <c:catAx>
        <c:axId val="18213326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solidFill>
                <a:latin typeface="+mn-lt"/>
                <a:ea typeface="+mn-ea"/>
                <a:cs typeface="+mn-cs"/>
              </a:defRPr>
            </a:pPr>
            <a:endParaRPr lang="en-US"/>
          </a:p>
        </c:txPr>
        <c:crossAx val="1821330735"/>
        <c:crosses val="autoZero"/>
        <c:auto val="1"/>
        <c:lblAlgn val="ctr"/>
        <c:lblOffset val="100"/>
        <c:noMultiLvlLbl val="0"/>
      </c:catAx>
      <c:valAx>
        <c:axId val="1821330735"/>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solidFill>
                <a:latin typeface="+mn-lt"/>
                <a:ea typeface="+mn-ea"/>
                <a:cs typeface="+mn-cs"/>
              </a:defRPr>
            </a:pPr>
            <a:endParaRPr lang="en-US"/>
          </a:p>
        </c:txPr>
        <c:crossAx val="1821332655"/>
        <c:crosses val="autoZero"/>
        <c:crossBetween val="between"/>
      </c:valAx>
      <c:spPr>
        <a:solidFill>
          <a:sysClr val="window" lastClr="FFFFFF"/>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LEVEL DASHBOARD.xlsx]PIVOT TABLE!PivotTable11</c:name>
    <c:fmtId val="66"/>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288117770767613E-2"/>
          <c:y val="0.13798111837327523"/>
          <c:w val="0.94216614090431128"/>
          <c:h val="0.74595120054437636"/>
        </c:manualLayout>
      </c:layout>
      <c:barChart>
        <c:barDir val="col"/>
        <c:grouping val="clustered"/>
        <c:varyColors val="0"/>
        <c:ser>
          <c:idx val="0"/>
          <c:order val="0"/>
          <c:tx>
            <c:strRef>
              <c:f>'PIVOT TABLE'!$B$128</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TABLE'!$A$129:$A$135</c:f>
              <c:strCache>
                <c:ptCount val="6"/>
                <c:pt idx="0">
                  <c:v>Ganesh</c:v>
                </c:pt>
                <c:pt idx="1">
                  <c:v>Gopi</c:v>
                </c:pt>
                <c:pt idx="2">
                  <c:v>Kiran</c:v>
                </c:pt>
                <c:pt idx="3">
                  <c:v>Mahesh</c:v>
                </c:pt>
                <c:pt idx="4">
                  <c:v>Prathap</c:v>
                </c:pt>
                <c:pt idx="5">
                  <c:v>Ramesh</c:v>
                </c:pt>
              </c:strCache>
            </c:strRef>
          </c:cat>
          <c:val>
            <c:numRef>
              <c:f>'PIVOT TABLE'!$B$129:$B$135</c:f>
              <c:numCache>
                <c:formatCode>General</c:formatCode>
                <c:ptCount val="6"/>
                <c:pt idx="0">
                  <c:v>1687</c:v>
                </c:pt>
                <c:pt idx="1">
                  <c:v>1534</c:v>
                </c:pt>
                <c:pt idx="2">
                  <c:v>1407</c:v>
                </c:pt>
                <c:pt idx="3">
                  <c:v>810</c:v>
                </c:pt>
                <c:pt idx="4">
                  <c:v>1285</c:v>
                </c:pt>
                <c:pt idx="5">
                  <c:v>947</c:v>
                </c:pt>
              </c:numCache>
            </c:numRef>
          </c:val>
          <c:extLst>
            <c:ext xmlns:c16="http://schemas.microsoft.com/office/drawing/2014/chart" uri="{C3380CC4-5D6E-409C-BE32-E72D297353CC}">
              <c16:uniqueId val="{00000000-2492-46AB-B744-5B518CFF3768}"/>
            </c:ext>
          </c:extLst>
        </c:ser>
        <c:dLbls>
          <c:showLegendKey val="0"/>
          <c:showVal val="0"/>
          <c:showCatName val="0"/>
          <c:showSerName val="0"/>
          <c:showPercent val="0"/>
          <c:showBubbleSize val="0"/>
        </c:dLbls>
        <c:gapWidth val="219"/>
        <c:overlap val="-27"/>
        <c:axId val="1840004527"/>
        <c:axId val="1840005487"/>
      </c:barChart>
      <c:catAx>
        <c:axId val="18400045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1840005487"/>
        <c:crosses val="autoZero"/>
        <c:auto val="1"/>
        <c:lblAlgn val="ctr"/>
        <c:lblOffset val="100"/>
        <c:noMultiLvlLbl val="0"/>
      </c:catAx>
      <c:valAx>
        <c:axId val="1840005487"/>
        <c:scaling>
          <c:orientation val="minMax"/>
        </c:scaling>
        <c:delete val="1"/>
        <c:axPos val="l"/>
        <c:numFmt formatCode="General" sourceLinked="1"/>
        <c:majorTickMark val="out"/>
        <c:minorTickMark val="none"/>
        <c:tickLblPos val="nextTo"/>
        <c:crossAx val="18400045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LEVEL DASHBOARD.xlsx]PIVOT TABLE!PivotTable1</c:name>
    <c:fmtId val="1"/>
  </c:pivotSource>
  <c:chart>
    <c:autoTitleDeleted val="1"/>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#,##0</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7-CB80-4EEA-96EA-9FB15D5F3E43}"/>
            </c:ext>
          </c:extLst>
        </c:ser>
        <c:dLbls>
          <c:showLegendKey val="0"/>
          <c:showVal val="0"/>
          <c:showCatName val="0"/>
          <c:showSerName val="0"/>
          <c:showPercent val="0"/>
          <c:showBubbleSize val="0"/>
        </c:dLbls>
        <c:smooth val="0"/>
        <c:axId val="1821332655"/>
        <c:axId val="1821330735"/>
      </c:lineChart>
      <c:catAx>
        <c:axId val="18213326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solidFill>
                <a:latin typeface="+mn-lt"/>
                <a:ea typeface="+mn-ea"/>
                <a:cs typeface="+mn-cs"/>
              </a:defRPr>
            </a:pPr>
            <a:endParaRPr lang="en-US"/>
          </a:p>
        </c:txPr>
        <c:crossAx val="1821330735"/>
        <c:crosses val="autoZero"/>
        <c:auto val="1"/>
        <c:lblAlgn val="ctr"/>
        <c:lblOffset val="100"/>
        <c:noMultiLvlLbl val="0"/>
      </c:catAx>
      <c:valAx>
        <c:axId val="1821330735"/>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solidFill>
                <a:latin typeface="+mn-lt"/>
                <a:ea typeface="+mn-ea"/>
                <a:cs typeface="+mn-cs"/>
              </a:defRPr>
            </a:pPr>
            <a:endParaRPr lang="en-US"/>
          </a:p>
        </c:txPr>
        <c:crossAx val="1821332655"/>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LEVEL DASHBOARD.xlsx]PIVOT TABLE!PivotTable2</c:name>
    <c:fmtId val="25"/>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TABLE'!$A$20:$A$26</c:f>
              <c:strCache>
                <c:ptCount val="6"/>
                <c:pt idx="0">
                  <c:v>Bapatla</c:v>
                </c:pt>
                <c:pt idx="1">
                  <c:v>Chirala</c:v>
                </c:pt>
                <c:pt idx="2">
                  <c:v>Guntur</c:v>
                </c:pt>
                <c:pt idx="3">
                  <c:v>Ongole</c:v>
                </c:pt>
                <c:pt idx="4">
                  <c:v>Tenali</c:v>
                </c:pt>
                <c:pt idx="5">
                  <c:v>Vijayawada</c:v>
                </c:pt>
              </c:strCache>
            </c:strRef>
          </c:cat>
          <c:val>
            <c:numRef>
              <c:f>'PIVOT TABLE'!$B$20:$B$26</c:f>
              <c:numCache>
                <c:formatCode>#,##0</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0-AB93-4736-B333-F28CB79827D2}"/>
            </c:ext>
          </c:extLst>
        </c:ser>
        <c:dLbls>
          <c:dLblPos val="outEnd"/>
          <c:showLegendKey val="0"/>
          <c:showVal val="1"/>
          <c:showCatName val="0"/>
          <c:showSerName val="0"/>
          <c:showPercent val="0"/>
          <c:showBubbleSize val="0"/>
        </c:dLbls>
        <c:gapWidth val="219"/>
        <c:overlap val="-27"/>
        <c:axId val="2052870463"/>
        <c:axId val="2052865663"/>
      </c:barChart>
      <c:catAx>
        <c:axId val="2052870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2052865663"/>
        <c:crosses val="autoZero"/>
        <c:auto val="1"/>
        <c:lblAlgn val="ctr"/>
        <c:lblOffset val="100"/>
        <c:noMultiLvlLbl val="0"/>
      </c:catAx>
      <c:valAx>
        <c:axId val="2052865663"/>
        <c:scaling>
          <c:orientation val="minMax"/>
        </c:scaling>
        <c:delete val="1"/>
        <c:axPos val="l"/>
        <c:numFmt formatCode="#,##0" sourceLinked="1"/>
        <c:majorTickMark val="out"/>
        <c:minorTickMark val="none"/>
        <c:tickLblPos val="nextTo"/>
        <c:crossAx val="20528704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LEVEL DASHBOARD.xlsx]PIVOT TABLE!PivotTable3</c:name>
    <c:fmtId val="35"/>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TABLE'!$B$36</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TABLE'!$A$37:$A$43</c:f>
              <c:strCache>
                <c:ptCount val="6"/>
                <c:pt idx="0">
                  <c:v>4K LED TV's</c:v>
                </c:pt>
                <c:pt idx="1">
                  <c:v>Furniture</c:v>
                </c:pt>
                <c:pt idx="2">
                  <c:v>Laptops</c:v>
                </c:pt>
                <c:pt idx="3">
                  <c:v>LED TV's</c:v>
                </c:pt>
                <c:pt idx="4">
                  <c:v>Mobiles</c:v>
                </c:pt>
                <c:pt idx="5">
                  <c:v>Speakers</c:v>
                </c:pt>
              </c:strCache>
            </c:strRef>
          </c:cat>
          <c:val>
            <c:numRef>
              <c:f>'PIVOT TABLE'!$B$37:$B$43</c:f>
              <c:numCache>
                <c:formatCode>0.00%</c:formatCode>
                <c:ptCount val="6"/>
                <c:pt idx="0">
                  <c:v>0.39442202778658636</c:v>
                </c:pt>
                <c:pt idx="1">
                  <c:v>4.4333858974184806E-2</c:v>
                </c:pt>
                <c:pt idx="2">
                  <c:v>0.41026059443017554</c:v>
                </c:pt>
                <c:pt idx="3">
                  <c:v>2.9676432430838107E-2</c:v>
                </c:pt>
                <c:pt idx="4">
                  <c:v>8.7710746766245865E-2</c:v>
                </c:pt>
                <c:pt idx="5">
                  <c:v>3.3596339611969298E-2</c:v>
                </c:pt>
              </c:numCache>
            </c:numRef>
          </c:val>
          <c:extLst>
            <c:ext xmlns:c16="http://schemas.microsoft.com/office/drawing/2014/chart" uri="{C3380CC4-5D6E-409C-BE32-E72D297353CC}">
              <c16:uniqueId val="{00000000-20FE-4E97-AE42-F3B050DA81AA}"/>
            </c:ext>
          </c:extLst>
        </c:ser>
        <c:dLbls>
          <c:showLegendKey val="0"/>
          <c:showVal val="0"/>
          <c:showCatName val="0"/>
          <c:showSerName val="0"/>
          <c:showPercent val="0"/>
          <c:showBubbleSize val="0"/>
        </c:dLbls>
        <c:gapWidth val="182"/>
        <c:axId val="2052867583"/>
        <c:axId val="2052865183"/>
      </c:barChart>
      <c:catAx>
        <c:axId val="20528675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solidFill>
                <a:latin typeface="+mn-lt"/>
                <a:ea typeface="+mn-ea"/>
                <a:cs typeface="+mn-cs"/>
              </a:defRPr>
            </a:pPr>
            <a:endParaRPr lang="en-US"/>
          </a:p>
        </c:txPr>
        <c:crossAx val="2052865183"/>
        <c:crosses val="autoZero"/>
        <c:auto val="1"/>
        <c:lblAlgn val="ctr"/>
        <c:lblOffset val="100"/>
        <c:noMultiLvlLbl val="0"/>
      </c:catAx>
      <c:valAx>
        <c:axId val="2052865183"/>
        <c:scaling>
          <c:orientation val="minMax"/>
        </c:scaling>
        <c:delete val="1"/>
        <c:axPos val="b"/>
        <c:numFmt formatCode="0.00%" sourceLinked="1"/>
        <c:majorTickMark val="none"/>
        <c:minorTickMark val="none"/>
        <c:tickLblPos val="nextTo"/>
        <c:crossAx val="20528675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LEVEL DASHBOARD.xlsx]PIVOT TABLE!PivotTable6</c:name>
    <c:fmtId val="46"/>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TABLE'!$A$64:$A$67</c:f>
              <c:strCache>
                <c:ptCount val="3"/>
                <c:pt idx="0">
                  <c:v>Speakers</c:v>
                </c:pt>
                <c:pt idx="1">
                  <c:v>4K LED TV's</c:v>
                </c:pt>
                <c:pt idx="2">
                  <c:v>Laptops</c:v>
                </c:pt>
              </c:strCache>
            </c:strRef>
          </c:cat>
          <c:val>
            <c:numRef>
              <c:f>'PIVOT TABLE'!$B$64:$B$67</c:f>
              <c:numCache>
                <c:formatCode>General</c:formatCode>
                <c:ptCount val="3"/>
                <c:pt idx="0">
                  <c:v>1457</c:v>
                </c:pt>
                <c:pt idx="1">
                  <c:v>1503</c:v>
                </c:pt>
                <c:pt idx="2">
                  <c:v>1615</c:v>
                </c:pt>
              </c:numCache>
            </c:numRef>
          </c:val>
          <c:extLst>
            <c:ext xmlns:c16="http://schemas.microsoft.com/office/drawing/2014/chart" uri="{C3380CC4-5D6E-409C-BE32-E72D297353CC}">
              <c16:uniqueId val="{00000003-EC81-49E4-8A3A-13812E837591}"/>
            </c:ext>
          </c:extLst>
        </c:ser>
        <c:dLbls>
          <c:showLegendKey val="0"/>
          <c:showVal val="0"/>
          <c:showCatName val="0"/>
          <c:showSerName val="0"/>
          <c:showPercent val="0"/>
          <c:showBubbleSize val="0"/>
        </c:dLbls>
        <c:gapWidth val="182"/>
        <c:axId val="299665487"/>
        <c:axId val="299653487"/>
      </c:barChart>
      <c:catAx>
        <c:axId val="299665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solidFill>
                <a:latin typeface="+mn-lt"/>
                <a:ea typeface="+mn-ea"/>
                <a:cs typeface="+mn-cs"/>
              </a:defRPr>
            </a:pPr>
            <a:endParaRPr lang="en-US"/>
          </a:p>
        </c:txPr>
        <c:crossAx val="299653487"/>
        <c:crosses val="autoZero"/>
        <c:auto val="1"/>
        <c:lblAlgn val="ctr"/>
        <c:lblOffset val="100"/>
        <c:noMultiLvlLbl val="0"/>
      </c:catAx>
      <c:valAx>
        <c:axId val="299653487"/>
        <c:scaling>
          <c:orientation val="minMax"/>
        </c:scaling>
        <c:delete val="1"/>
        <c:axPos val="b"/>
        <c:numFmt formatCode="General" sourceLinked="1"/>
        <c:majorTickMark val="none"/>
        <c:minorTickMark val="none"/>
        <c:tickLblPos val="nextTo"/>
        <c:crossAx val="29966548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LEVEL DASHBOARD.xlsx]PIVOT TABLE!PivotTable8</c:name>
    <c:fmtId val="56"/>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TABLE'!$B$75</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TABLE'!$A$76:$A$79</c:f>
              <c:strCache>
                <c:ptCount val="3"/>
                <c:pt idx="0">
                  <c:v>LED TV's</c:v>
                </c:pt>
                <c:pt idx="1">
                  <c:v>Mobiles</c:v>
                </c:pt>
                <c:pt idx="2">
                  <c:v>Furniture</c:v>
                </c:pt>
              </c:strCache>
            </c:strRef>
          </c:cat>
          <c:val>
            <c:numRef>
              <c:f>'PIVOT TABLE'!$B$76:$B$79</c:f>
              <c:numCache>
                <c:formatCode>General</c:formatCode>
                <c:ptCount val="3"/>
                <c:pt idx="0">
                  <c:v>694</c:v>
                </c:pt>
                <c:pt idx="1">
                  <c:v>1168</c:v>
                </c:pt>
                <c:pt idx="2">
                  <c:v>1233</c:v>
                </c:pt>
              </c:numCache>
            </c:numRef>
          </c:val>
          <c:extLst>
            <c:ext xmlns:c16="http://schemas.microsoft.com/office/drawing/2014/chart" uri="{C3380CC4-5D6E-409C-BE32-E72D297353CC}">
              <c16:uniqueId val="{00000000-6A2E-41F0-897B-A274BF8B489F}"/>
            </c:ext>
          </c:extLst>
        </c:ser>
        <c:dLbls>
          <c:showLegendKey val="0"/>
          <c:showVal val="0"/>
          <c:showCatName val="0"/>
          <c:showSerName val="0"/>
          <c:showPercent val="0"/>
          <c:showBubbleSize val="0"/>
        </c:dLbls>
        <c:gapWidth val="182"/>
        <c:axId val="288272495"/>
        <c:axId val="288271055"/>
      </c:barChart>
      <c:catAx>
        <c:axId val="288272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288271055"/>
        <c:crosses val="autoZero"/>
        <c:auto val="1"/>
        <c:lblAlgn val="ctr"/>
        <c:lblOffset val="100"/>
        <c:noMultiLvlLbl val="0"/>
      </c:catAx>
      <c:valAx>
        <c:axId val="288271055"/>
        <c:scaling>
          <c:orientation val="minMax"/>
        </c:scaling>
        <c:delete val="1"/>
        <c:axPos val="b"/>
        <c:numFmt formatCode="General" sourceLinked="1"/>
        <c:majorTickMark val="none"/>
        <c:minorTickMark val="none"/>
        <c:tickLblPos val="nextTo"/>
        <c:crossAx val="2882724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LEVEL DASHBOARD.xlsx]PIVOT TABLE!PivotTable7</c:name>
    <c:fmtId val="45"/>
  </c:pivotSource>
  <c:chart>
    <c:autoTitleDeleted val="1"/>
    <c:pivotFmts>
      <c:pivotFmt>
        <c:idx val="0"/>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TABLE'!$B$88</c:f>
              <c:strCache>
                <c:ptCount val="1"/>
                <c:pt idx="0">
                  <c:v>Total</c:v>
                </c:pt>
              </c:strCache>
            </c:strRef>
          </c:tx>
          <c:spPr>
            <a:solidFill>
              <a:schemeClr val="accent5"/>
            </a:solidFill>
            <a:ln>
              <a:noFill/>
            </a:ln>
            <a:effectLst/>
          </c:spPr>
          <c:invertIfNegative val="0"/>
          <c:cat>
            <c:strRef>
              <c:f>'PIVOT TABLE'!$A$89:$A$95</c:f>
              <c:strCache>
                <c:ptCount val="6"/>
                <c:pt idx="0">
                  <c:v>4K LED TV's</c:v>
                </c:pt>
                <c:pt idx="1">
                  <c:v>Furniture</c:v>
                </c:pt>
                <c:pt idx="2">
                  <c:v>Laptops</c:v>
                </c:pt>
                <c:pt idx="3">
                  <c:v>LED TV's</c:v>
                </c:pt>
                <c:pt idx="4">
                  <c:v>Mobiles</c:v>
                </c:pt>
                <c:pt idx="5">
                  <c:v>Speakers</c:v>
                </c:pt>
              </c:strCache>
            </c:strRef>
          </c:cat>
          <c:val>
            <c:numRef>
              <c:f>'PIVOT TABLE'!$B$89:$B$95</c:f>
              <c:numCache>
                <c:formatCode>General</c:formatCode>
                <c:ptCount val="6"/>
                <c:pt idx="0">
                  <c:v>1503</c:v>
                </c:pt>
                <c:pt idx="1">
                  <c:v>1233</c:v>
                </c:pt>
                <c:pt idx="2">
                  <c:v>1615</c:v>
                </c:pt>
                <c:pt idx="3">
                  <c:v>694</c:v>
                </c:pt>
                <c:pt idx="4">
                  <c:v>1168</c:v>
                </c:pt>
                <c:pt idx="5">
                  <c:v>1457</c:v>
                </c:pt>
              </c:numCache>
            </c:numRef>
          </c:val>
          <c:extLst>
            <c:ext xmlns:c16="http://schemas.microsoft.com/office/drawing/2014/chart" uri="{C3380CC4-5D6E-409C-BE32-E72D297353CC}">
              <c16:uniqueId val="{00000005-FA7C-420D-BF16-93FC74235CF7}"/>
            </c:ext>
          </c:extLst>
        </c:ser>
        <c:dLbls>
          <c:showLegendKey val="0"/>
          <c:showVal val="0"/>
          <c:showCatName val="0"/>
          <c:showSerName val="0"/>
          <c:showPercent val="0"/>
          <c:showBubbleSize val="0"/>
        </c:dLbls>
        <c:gapWidth val="219"/>
        <c:overlap val="-27"/>
        <c:axId val="1735519167"/>
        <c:axId val="1735523967"/>
      </c:barChart>
      <c:catAx>
        <c:axId val="173551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1735523967"/>
        <c:crosses val="autoZero"/>
        <c:auto val="1"/>
        <c:lblAlgn val="ctr"/>
        <c:lblOffset val="100"/>
        <c:noMultiLvlLbl val="0"/>
      </c:catAx>
      <c:valAx>
        <c:axId val="1735523967"/>
        <c:scaling>
          <c:orientation val="minMax"/>
        </c:scaling>
        <c:delete val="1"/>
        <c:axPos val="l"/>
        <c:numFmt formatCode="General" sourceLinked="1"/>
        <c:majorTickMark val="none"/>
        <c:minorTickMark val="none"/>
        <c:tickLblPos val="nextTo"/>
        <c:crossAx val="173551916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LEVEL DASHBOARD.xlsx]PIVOT TABLE!PivotTable9</c:name>
    <c:fmtId val="59"/>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TABLE'!$B$107</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TABLE'!$A$108:$A$111</c:f>
              <c:strCache>
                <c:ptCount val="3"/>
                <c:pt idx="0">
                  <c:v>Ganesh</c:v>
                </c:pt>
                <c:pt idx="1">
                  <c:v>Gopi</c:v>
                </c:pt>
                <c:pt idx="2">
                  <c:v>Kiran</c:v>
                </c:pt>
              </c:strCache>
            </c:strRef>
          </c:cat>
          <c:val>
            <c:numRef>
              <c:f>'PIVOT TABLE'!$B$108:$B$111</c:f>
              <c:numCache>
                <c:formatCode>General</c:formatCode>
                <c:ptCount val="3"/>
                <c:pt idx="0">
                  <c:v>1687</c:v>
                </c:pt>
                <c:pt idx="1">
                  <c:v>1534</c:v>
                </c:pt>
                <c:pt idx="2">
                  <c:v>1407</c:v>
                </c:pt>
              </c:numCache>
            </c:numRef>
          </c:val>
          <c:extLst>
            <c:ext xmlns:c16="http://schemas.microsoft.com/office/drawing/2014/chart" uri="{C3380CC4-5D6E-409C-BE32-E72D297353CC}">
              <c16:uniqueId val="{00000000-970E-40C1-90E4-1437537BCCE7}"/>
            </c:ext>
          </c:extLst>
        </c:ser>
        <c:dLbls>
          <c:showLegendKey val="0"/>
          <c:showVal val="0"/>
          <c:showCatName val="0"/>
          <c:showSerName val="0"/>
          <c:showPercent val="0"/>
          <c:showBubbleSize val="0"/>
        </c:dLbls>
        <c:gapWidth val="182"/>
        <c:axId val="1825961135"/>
        <c:axId val="1825962095"/>
      </c:barChart>
      <c:catAx>
        <c:axId val="1825961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1825962095"/>
        <c:crosses val="autoZero"/>
        <c:auto val="1"/>
        <c:lblAlgn val="ctr"/>
        <c:lblOffset val="100"/>
        <c:noMultiLvlLbl val="0"/>
      </c:catAx>
      <c:valAx>
        <c:axId val="1825962095"/>
        <c:scaling>
          <c:orientation val="minMax"/>
        </c:scaling>
        <c:delete val="1"/>
        <c:axPos val="b"/>
        <c:numFmt formatCode="General" sourceLinked="1"/>
        <c:majorTickMark val="none"/>
        <c:minorTickMark val="none"/>
        <c:tickLblPos val="nextTo"/>
        <c:crossAx val="18259611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LEVEL DASHBOARD.xlsx]PIVOT TABLE!PivotTable10</c:name>
    <c:fmtId val="59"/>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TABLE'!$B$115</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TABLE'!$A$116:$A$119</c:f>
              <c:strCache>
                <c:ptCount val="3"/>
                <c:pt idx="0">
                  <c:v>Mahesh</c:v>
                </c:pt>
                <c:pt idx="1">
                  <c:v>Prathap</c:v>
                </c:pt>
                <c:pt idx="2">
                  <c:v>Ramesh</c:v>
                </c:pt>
              </c:strCache>
            </c:strRef>
          </c:cat>
          <c:val>
            <c:numRef>
              <c:f>'PIVOT TABLE'!$B$116:$B$119</c:f>
              <c:numCache>
                <c:formatCode>General</c:formatCode>
                <c:ptCount val="3"/>
                <c:pt idx="0">
                  <c:v>810</c:v>
                </c:pt>
                <c:pt idx="1">
                  <c:v>1285</c:v>
                </c:pt>
                <c:pt idx="2">
                  <c:v>947</c:v>
                </c:pt>
              </c:numCache>
            </c:numRef>
          </c:val>
          <c:extLst>
            <c:ext xmlns:c16="http://schemas.microsoft.com/office/drawing/2014/chart" uri="{C3380CC4-5D6E-409C-BE32-E72D297353CC}">
              <c16:uniqueId val="{00000000-3C43-413C-AE9C-320A951B95BE}"/>
            </c:ext>
          </c:extLst>
        </c:ser>
        <c:dLbls>
          <c:showLegendKey val="0"/>
          <c:showVal val="0"/>
          <c:showCatName val="0"/>
          <c:showSerName val="0"/>
          <c:showPercent val="0"/>
          <c:showBubbleSize val="0"/>
        </c:dLbls>
        <c:gapWidth val="182"/>
        <c:axId val="1742656271"/>
        <c:axId val="1742657231"/>
      </c:barChart>
      <c:catAx>
        <c:axId val="1742656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1742657231"/>
        <c:crosses val="autoZero"/>
        <c:auto val="1"/>
        <c:lblAlgn val="ctr"/>
        <c:lblOffset val="100"/>
        <c:noMultiLvlLbl val="0"/>
      </c:catAx>
      <c:valAx>
        <c:axId val="1742657231"/>
        <c:scaling>
          <c:orientation val="minMax"/>
        </c:scaling>
        <c:delete val="1"/>
        <c:axPos val="b"/>
        <c:numFmt formatCode="General" sourceLinked="1"/>
        <c:majorTickMark val="none"/>
        <c:minorTickMark val="none"/>
        <c:tickLblPos val="nextTo"/>
        <c:crossAx val="17426562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LEVEL DASHBOARD.xlsx]PIVOT TABLE!PivotTable11</c:name>
    <c:fmtId val="64"/>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TABLE'!$B$128</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TABLE'!$A$129:$A$135</c:f>
              <c:strCache>
                <c:ptCount val="6"/>
                <c:pt idx="0">
                  <c:v>Ganesh</c:v>
                </c:pt>
                <c:pt idx="1">
                  <c:v>Gopi</c:v>
                </c:pt>
                <c:pt idx="2">
                  <c:v>Kiran</c:v>
                </c:pt>
                <c:pt idx="3">
                  <c:v>Mahesh</c:v>
                </c:pt>
                <c:pt idx="4">
                  <c:v>Prathap</c:v>
                </c:pt>
                <c:pt idx="5">
                  <c:v>Ramesh</c:v>
                </c:pt>
              </c:strCache>
            </c:strRef>
          </c:cat>
          <c:val>
            <c:numRef>
              <c:f>'PIVOT TABLE'!$B$129:$B$135</c:f>
              <c:numCache>
                <c:formatCode>General</c:formatCode>
                <c:ptCount val="6"/>
                <c:pt idx="0">
                  <c:v>1687</c:v>
                </c:pt>
                <c:pt idx="1">
                  <c:v>1534</c:v>
                </c:pt>
                <c:pt idx="2">
                  <c:v>1407</c:v>
                </c:pt>
                <c:pt idx="3">
                  <c:v>810</c:v>
                </c:pt>
                <c:pt idx="4">
                  <c:v>1285</c:v>
                </c:pt>
                <c:pt idx="5">
                  <c:v>947</c:v>
                </c:pt>
              </c:numCache>
            </c:numRef>
          </c:val>
          <c:extLst>
            <c:ext xmlns:c16="http://schemas.microsoft.com/office/drawing/2014/chart" uri="{C3380CC4-5D6E-409C-BE32-E72D297353CC}">
              <c16:uniqueId val="{00000000-2846-4BBD-BD4D-630FBD76A3DC}"/>
            </c:ext>
          </c:extLst>
        </c:ser>
        <c:dLbls>
          <c:showLegendKey val="0"/>
          <c:showVal val="0"/>
          <c:showCatName val="0"/>
          <c:showSerName val="0"/>
          <c:showPercent val="0"/>
          <c:showBubbleSize val="0"/>
        </c:dLbls>
        <c:gapWidth val="219"/>
        <c:overlap val="-27"/>
        <c:axId val="1840004527"/>
        <c:axId val="1840005487"/>
      </c:barChart>
      <c:catAx>
        <c:axId val="18400045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1840005487"/>
        <c:crosses val="autoZero"/>
        <c:auto val="1"/>
        <c:lblAlgn val="ctr"/>
        <c:lblOffset val="100"/>
        <c:noMultiLvlLbl val="0"/>
      </c:catAx>
      <c:valAx>
        <c:axId val="1840005487"/>
        <c:scaling>
          <c:orientation val="minMax"/>
        </c:scaling>
        <c:delete val="1"/>
        <c:axPos val="l"/>
        <c:numFmt formatCode="General" sourceLinked="1"/>
        <c:majorTickMark val="out"/>
        <c:minorTickMark val="none"/>
        <c:tickLblPos val="nextTo"/>
        <c:crossAx val="18400045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LEVEL DASHBOARD.xlsx]PIVOT TABLE!PivotTable2</c:name>
    <c:fmtId val="31"/>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38132498695879E-2"/>
          <c:y val="6.1728395061728392E-2"/>
          <c:w val="0.9426186750130412"/>
          <c:h val="0.82623434696925513"/>
        </c:manualLayout>
      </c:layout>
      <c:barChart>
        <c:barDir val="col"/>
        <c:grouping val="clustered"/>
        <c:varyColors val="0"/>
        <c:ser>
          <c:idx val="0"/>
          <c:order val="0"/>
          <c:tx>
            <c:strRef>
              <c:f>'PIVOT TABLE'!$B$19</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TABLE'!$A$20:$A$26</c:f>
              <c:strCache>
                <c:ptCount val="6"/>
                <c:pt idx="0">
                  <c:v>Bapatla</c:v>
                </c:pt>
                <c:pt idx="1">
                  <c:v>Chirala</c:v>
                </c:pt>
                <c:pt idx="2">
                  <c:v>Guntur</c:v>
                </c:pt>
                <c:pt idx="3">
                  <c:v>Ongole</c:v>
                </c:pt>
                <c:pt idx="4">
                  <c:v>Tenali</c:v>
                </c:pt>
                <c:pt idx="5">
                  <c:v>Vijayawada</c:v>
                </c:pt>
              </c:strCache>
            </c:strRef>
          </c:cat>
          <c:val>
            <c:numRef>
              <c:f>'PIVOT TABLE'!$B$20:$B$26</c:f>
              <c:numCache>
                <c:formatCode>#,##0</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0-8DF4-4DED-A2BB-75388773680D}"/>
            </c:ext>
          </c:extLst>
        </c:ser>
        <c:dLbls>
          <c:dLblPos val="outEnd"/>
          <c:showLegendKey val="0"/>
          <c:showVal val="1"/>
          <c:showCatName val="0"/>
          <c:showSerName val="0"/>
          <c:showPercent val="0"/>
          <c:showBubbleSize val="0"/>
        </c:dLbls>
        <c:gapWidth val="219"/>
        <c:overlap val="-27"/>
        <c:axId val="2052870463"/>
        <c:axId val="2052865663"/>
      </c:barChart>
      <c:catAx>
        <c:axId val="2052870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2052865663"/>
        <c:crosses val="autoZero"/>
        <c:auto val="1"/>
        <c:lblAlgn val="ctr"/>
        <c:lblOffset val="100"/>
        <c:noMultiLvlLbl val="0"/>
      </c:catAx>
      <c:valAx>
        <c:axId val="2052865663"/>
        <c:scaling>
          <c:orientation val="minMax"/>
        </c:scaling>
        <c:delete val="1"/>
        <c:axPos val="l"/>
        <c:numFmt formatCode="#,##0" sourceLinked="1"/>
        <c:majorTickMark val="out"/>
        <c:minorTickMark val="none"/>
        <c:tickLblPos val="nextTo"/>
        <c:crossAx val="20528704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LEVEL DASHBOARD.xlsx]PIVOT TABLE!PivotTable3</c:name>
    <c:fmtId val="40"/>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02057131832491"/>
          <c:y val="0.15257393476373074"/>
          <c:w val="0.81073775153105865"/>
          <c:h val="0.80776876240723716"/>
        </c:manualLayout>
      </c:layout>
      <c:barChart>
        <c:barDir val="bar"/>
        <c:grouping val="clustered"/>
        <c:varyColors val="0"/>
        <c:ser>
          <c:idx val="0"/>
          <c:order val="0"/>
          <c:tx>
            <c:strRef>
              <c:f>'PIVOT TABLE'!$B$36</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TABLE'!$A$37:$A$43</c:f>
              <c:strCache>
                <c:ptCount val="6"/>
                <c:pt idx="0">
                  <c:v>4K LED TV's</c:v>
                </c:pt>
                <c:pt idx="1">
                  <c:v>Furniture</c:v>
                </c:pt>
                <c:pt idx="2">
                  <c:v>Laptops</c:v>
                </c:pt>
                <c:pt idx="3">
                  <c:v>LED TV's</c:v>
                </c:pt>
                <c:pt idx="4">
                  <c:v>Mobiles</c:v>
                </c:pt>
                <c:pt idx="5">
                  <c:v>Speakers</c:v>
                </c:pt>
              </c:strCache>
            </c:strRef>
          </c:cat>
          <c:val>
            <c:numRef>
              <c:f>'PIVOT TABLE'!$B$37:$B$43</c:f>
              <c:numCache>
                <c:formatCode>0.00%</c:formatCode>
                <c:ptCount val="6"/>
                <c:pt idx="0">
                  <c:v>0.39442202778658636</c:v>
                </c:pt>
                <c:pt idx="1">
                  <c:v>4.4333858974184806E-2</c:v>
                </c:pt>
                <c:pt idx="2">
                  <c:v>0.41026059443017554</c:v>
                </c:pt>
                <c:pt idx="3">
                  <c:v>2.9676432430838107E-2</c:v>
                </c:pt>
                <c:pt idx="4">
                  <c:v>8.7710746766245865E-2</c:v>
                </c:pt>
                <c:pt idx="5">
                  <c:v>3.3596339611969298E-2</c:v>
                </c:pt>
              </c:numCache>
            </c:numRef>
          </c:val>
          <c:extLst>
            <c:ext xmlns:c16="http://schemas.microsoft.com/office/drawing/2014/chart" uri="{C3380CC4-5D6E-409C-BE32-E72D297353CC}">
              <c16:uniqueId val="{00000000-DF0A-4069-AAB0-82A5C53EB3FB}"/>
            </c:ext>
          </c:extLst>
        </c:ser>
        <c:dLbls>
          <c:showLegendKey val="0"/>
          <c:showVal val="0"/>
          <c:showCatName val="0"/>
          <c:showSerName val="0"/>
          <c:showPercent val="0"/>
          <c:showBubbleSize val="0"/>
        </c:dLbls>
        <c:gapWidth val="182"/>
        <c:axId val="2052867583"/>
        <c:axId val="2052865183"/>
      </c:barChart>
      <c:catAx>
        <c:axId val="20528675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solidFill>
                <a:latin typeface="+mn-lt"/>
                <a:ea typeface="+mn-ea"/>
                <a:cs typeface="+mn-cs"/>
              </a:defRPr>
            </a:pPr>
            <a:endParaRPr lang="en-US"/>
          </a:p>
        </c:txPr>
        <c:crossAx val="2052865183"/>
        <c:crosses val="autoZero"/>
        <c:auto val="1"/>
        <c:lblAlgn val="ctr"/>
        <c:lblOffset val="100"/>
        <c:noMultiLvlLbl val="0"/>
      </c:catAx>
      <c:valAx>
        <c:axId val="2052865183"/>
        <c:scaling>
          <c:orientation val="minMax"/>
        </c:scaling>
        <c:delete val="1"/>
        <c:axPos val="b"/>
        <c:numFmt formatCode="0.00%" sourceLinked="1"/>
        <c:majorTickMark val="none"/>
        <c:minorTickMark val="none"/>
        <c:tickLblPos val="nextTo"/>
        <c:crossAx val="20528675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LEVEL DASHBOARD.xlsx]PIVOT TABLE!PivotTable6</c:name>
    <c:fmtId val="48"/>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43498794625591"/>
          <c:y val="0.19145131638280899"/>
          <c:w val="0.81073775153105865"/>
          <c:h val="0.78291316526610644"/>
        </c:manualLayout>
      </c:layout>
      <c:barChart>
        <c:barDir val="bar"/>
        <c:grouping val="clustered"/>
        <c:varyColors val="0"/>
        <c:ser>
          <c:idx val="0"/>
          <c:order val="0"/>
          <c:tx>
            <c:strRef>
              <c:f>'PIVOT TABLE'!$B$63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TABLE'!$A$64:$A$67</c:f>
              <c:strCache>
                <c:ptCount val="3"/>
                <c:pt idx="0">
                  <c:v>Speakers</c:v>
                </c:pt>
                <c:pt idx="1">
                  <c:v>4K LED TV's</c:v>
                </c:pt>
                <c:pt idx="2">
                  <c:v>Laptops</c:v>
                </c:pt>
              </c:strCache>
            </c:strRef>
          </c:cat>
          <c:val>
            <c:numRef>
              <c:f>'PIVOT TABLE'!$B$64:$B$67</c:f>
              <c:numCache>
                <c:formatCode>General</c:formatCode>
                <c:ptCount val="3"/>
                <c:pt idx="0">
                  <c:v>1457</c:v>
                </c:pt>
                <c:pt idx="1">
                  <c:v>1503</c:v>
                </c:pt>
                <c:pt idx="2">
                  <c:v>1615</c:v>
                </c:pt>
              </c:numCache>
            </c:numRef>
          </c:val>
          <c:extLst>
            <c:ext xmlns:c16="http://schemas.microsoft.com/office/drawing/2014/chart" uri="{C3380CC4-5D6E-409C-BE32-E72D297353CC}">
              <c16:uniqueId val="{00000000-9F9E-48B4-8AAE-1BA1AF58154F}"/>
            </c:ext>
          </c:extLst>
        </c:ser>
        <c:dLbls>
          <c:showLegendKey val="0"/>
          <c:showVal val="0"/>
          <c:showCatName val="0"/>
          <c:showSerName val="0"/>
          <c:showPercent val="0"/>
          <c:showBubbleSize val="0"/>
        </c:dLbls>
        <c:gapWidth val="182"/>
        <c:axId val="299665487"/>
        <c:axId val="299653487"/>
      </c:barChart>
      <c:catAx>
        <c:axId val="299665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299653487"/>
        <c:crosses val="autoZero"/>
        <c:auto val="1"/>
        <c:lblAlgn val="ctr"/>
        <c:lblOffset val="100"/>
        <c:noMultiLvlLbl val="0"/>
      </c:catAx>
      <c:valAx>
        <c:axId val="299653487"/>
        <c:scaling>
          <c:orientation val="minMax"/>
        </c:scaling>
        <c:delete val="1"/>
        <c:axPos val="b"/>
        <c:numFmt formatCode="General" sourceLinked="1"/>
        <c:majorTickMark val="none"/>
        <c:minorTickMark val="none"/>
        <c:tickLblPos val="nextTo"/>
        <c:crossAx val="2996654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LEVEL DASHBOARD.xlsx]PIVOT TABLE!PivotTable8</c:name>
    <c:fmtId val="59"/>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25041010498687"/>
          <c:y val="0.2474354215824032"/>
          <c:w val="0.82003433945756776"/>
          <c:h val="0.65977624009120073"/>
        </c:manualLayout>
      </c:layout>
      <c:barChart>
        <c:barDir val="bar"/>
        <c:grouping val="clustered"/>
        <c:varyColors val="0"/>
        <c:ser>
          <c:idx val="0"/>
          <c:order val="0"/>
          <c:tx>
            <c:strRef>
              <c:f>'PIVOT TABLE'!$B$75</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TABLE'!$A$76:$A$79</c:f>
              <c:strCache>
                <c:ptCount val="3"/>
                <c:pt idx="0">
                  <c:v>LED TV's</c:v>
                </c:pt>
                <c:pt idx="1">
                  <c:v>Mobiles</c:v>
                </c:pt>
                <c:pt idx="2">
                  <c:v>Furniture</c:v>
                </c:pt>
              </c:strCache>
            </c:strRef>
          </c:cat>
          <c:val>
            <c:numRef>
              <c:f>'PIVOT TABLE'!$B$76:$B$79</c:f>
              <c:numCache>
                <c:formatCode>General</c:formatCode>
                <c:ptCount val="3"/>
                <c:pt idx="0">
                  <c:v>694</c:v>
                </c:pt>
                <c:pt idx="1">
                  <c:v>1168</c:v>
                </c:pt>
                <c:pt idx="2">
                  <c:v>1233</c:v>
                </c:pt>
              </c:numCache>
            </c:numRef>
          </c:val>
          <c:extLst>
            <c:ext xmlns:c16="http://schemas.microsoft.com/office/drawing/2014/chart" uri="{C3380CC4-5D6E-409C-BE32-E72D297353CC}">
              <c16:uniqueId val="{00000000-D2C7-428D-A71E-2F854D37CDC9}"/>
            </c:ext>
          </c:extLst>
        </c:ser>
        <c:dLbls>
          <c:showLegendKey val="0"/>
          <c:showVal val="0"/>
          <c:showCatName val="0"/>
          <c:showSerName val="0"/>
          <c:showPercent val="0"/>
          <c:showBubbleSize val="0"/>
        </c:dLbls>
        <c:gapWidth val="182"/>
        <c:axId val="288272495"/>
        <c:axId val="288271055"/>
      </c:barChart>
      <c:catAx>
        <c:axId val="288272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288271055"/>
        <c:crosses val="autoZero"/>
        <c:auto val="1"/>
        <c:lblAlgn val="ctr"/>
        <c:lblOffset val="100"/>
        <c:noMultiLvlLbl val="0"/>
      </c:catAx>
      <c:valAx>
        <c:axId val="288271055"/>
        <c:scaling>
          <c:orientation val="minMax"/>
        </c:scaling>
        <c:delete val="1"/>
        <c:axPos val="b"/>
        <c:numFmt formatCode="General" sourceLinked="1"/>
        <c:majorTickMark val="none"/>
        <c:minorTickMark val="none"/>
        <c:tickLblPos val="nextTo"/>
        <c:crossAx val="2882724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LEVEL DASHBOARD.xlsx]PIVOT TABLE!PivotTable7</c:name>
    <c:fmtId val="52"/>
  </c:pivotSource>
  <c:chart>
    <c:autoTitleDeleted val="1"/>
    <c:pivotFmts>
      <c:pivotFmt>
        <c:idx val="0"/>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wrap="square" lIns="38100" tIns="19050" rIns="38100" bIns="19050" anchor="ctr">
              <a:spAutoFit/>
            </a:bodyPr>
            <a:lstStyle/>
            <a:p>
              <a:pPr>
                <a:defRPr b="1">
                  <a:solidFill>
                    <a:schemeClr val="accent5"/>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397174254317109E-2"/>
          <c:y val="0.15804597701149425"/>
          <c:w val="0.94243851386708533"/>
          <c:h val="0.71276925513621125"/>
        </c:manualLayout>
      </c:layout>
      <c:barChart>
        <c:barDir val="col"/>
        <c:grouping val="clustered"/>
        <c:varyColors val="0"/>
        <c:ser>
          <c:idx val="0"/>
          <c:order val="0"/>
          <c:tx>
            <c:strRef>
              <c:f>'PIVOT TABLE'!$B$88</c:f>
              <c:strCache>
                <c:ptCount val="1"/>
                <c:pt idx="0">
                  <c:v>Total</c:v>
                </c:pt>
              </c:strCache>
            </c:strRef>
          </c:tx>
          <c:spPr>
            <a:solidFill>
              <a:schemeClr val="accent5"/>
            </a:solidFill>
            <a:ln>
              <a:noFill/>
            </a:ln>
            <a:effectLst/>
          </c:spPr>
          <c:invertIfNegative val="0"/>
          <c:dLbls>
            <c:spPr>
              <a:noFill/>
              <a:ln>
                <a:noFill/>
              </a:ln>
              <a:effectLst/>
            </c:spPr>
            <c:txPr>
              <a:bodyPr wrap="square" lIns="38100" tIns="19050" rIns="38100" bIns="19050" anchor="ctr">
                <a:spAutoFit/>
              </a:bodyPr>
              <a:lstStyle/>
              <a:p>
                <a:pPr>
                  <a:defRPr b="1">
                    <a:solidFill>
                      <a:schemeClr val="accent5"/>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TABLE'!$A$89:$A$95</c:f>
              <c:strCache>
                <c:ptCount val="6"/>
                <c:pt idx="0">
                  <c:v>4K LED TV's</c:v>
                </c:pt>
                <c:pt idx="1">
                  <c:v>Furniture</c:v>
                </c:pt>
                <c:pt idx="2">
                  <c:v>Laptops</c:v>
                </c:pt>
                <c:pt idx="3">
                  <c:v>LED TV's</c:v>
                </c:pt>
                <c:pt idx="4">
                  <c:v>Mobiles</c:v>
                </c:pt>
                <c:pt idx="5">
                  <c:v>Speakers</c:v>
                </c:pt>
              </c:strCache>
            </c:strRef>
          </c:cat>
          <c:val>
            <c:numRef>
              <c:f>'PIVOT TABLE'!$B$89:$B$95</c:f>
              <c:numCache>
                <c:formatCode>General</c:formatCode>
                <c:ptCount val="6"/>
                <c:pt idx="0">
                  <c:v>1503</c:v>
                </c:pt>
                <c:pt idx="1">
                  <c:v>1233</c:v>
                </c:pt>
                <c:pt idx="2">
                  <c:v>1615</c:v>
                </c:pt>
                <c:pt idx="3">
                  <c:v>694</c:v>
                </c:pt>
                <c:pt idx="4">
                  <c:v>1168</c:v>
                </c:pt>
                <c:pt idx="5">
                  <c:v>1457</c:v>
                </c:pt>
              </c:numCache>
            </c:numRef>
          </c:val>
          <c:extLst>
            <c:ext xmlns:c16="http://schemas.microsoft.com/office/drawing/2014/chart" uri="{C3380CC4-5D6E-409C-BE32-E72D297353CC}">
              <c16:uniqueId val="{00000000-2216-48B7-9123-2445D13EBA57}"/>
            </c:ext>
          </c:extLst>
        </c:ser>
        <c:dLbls>
          <c:showLegendKey val="0"/>
          <c:showVal val="0"/>
          <c:showCatName val="0"/>
          <c:showSerName val="0"/>
          <c:showPercent val="0"/>
          <c:showBubbleSize val="0"/>
        </c:dLbls>
        <c:gapWidth val="219"/>
        <c:overlap val="-27"/>
        <c:axId val="1735519167"/>
        <c:axId val="1735523967"/>
      </c:barChart>
      <c:catAx>
        <c:axId val="173551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1735523967"/>
        <c:crosses val="autoZero"/>
        <c:auto val="1"/>
        <c:lblAlgn val="ctr"/>
        <c:lblOffset val="100"/>
        <c:noMultiLvlLbl val="0"/>
      </c:catAx>
      <c:valAx>
        <c:axId val="1735523967"/>
        <c:scaling>
          <c:orientation val="minMax"/>
        </c:scaling>
        <c:delete val="1"/>
        <c:axPos val="l"/>
        <c:numFmt formatCode="General" sourceLinked="1"/>
        <c:majorTickMark val="none"/>
        <c:minorTickMark val="none"/>
        <c:tickLblPos val="nextTo"/>
        <c:crossAx val="1735519167"/>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LEVEL DASHBOARD.xlsx]PIVOT TABLE!PivotTable9</c:name>
    <c:fmtId val="61"/>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75101463965356"/>
          <c:y val="0.2255109231853418"/>
          <c:w val="0.84746824229388906"/>
          <c:h val="0.72515856236786469"/>
        </c:manualLayout>
      </c:layout>
      <c:barChart>
        <c:barDir val="bar"/>
        <c:grouping val="clustered"/>
        <c:varyColors val="0"/>
        <c:ser>
          <c:idx val="0"/>
          <c:order val="0"/>
          <c:tx>
            <c:strRef>
              <c:f>'PIVOT TABLE'!$B$107</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TABLE'!$A$108:$A$111</c:f>
              <c:strCache>
                <c:ptCount val="3"/>
                <c:pt idx="0">
                  <c:v>Ganesh</c:v>
                </c:pt>
                <c:pt idx="1">
                  <c:v>Gopi</c:v>
                </c:pt>
                <c:pt idx="2">
                  <c:v>Kiran</c:v>
                </c:pt>
              </c:strCache>
            </c:strRef>
          </c:cat>
          <c:val>
            <c:numRef>
              <c:f>'PIVOT TABLE'!$B$108:$B$111</c:f>
              <c:numCache>
                <c:formatCode>General</c:formatCode>
                <c:ptCount val="3"/>
                <c:pt idx="0">
                  <c:v>1687</c:v>
                </c:pt>
                <c:pt idx="1">
                  <c:v>1534</c:v>
                </c:pt>
                <c:pt idx="2">
                  <c:v>1407</c:v>
                </c:pt>
              </c:numCache>
            </c:numRef>
          </c:val>
          <c:extLst>
            <c:ext xmlns:c16="http://schemas.microsoft.com/office/drawing/2014/chart" uri="{C3380CC4-5D6E-409C-BE32-E72D297353CC}">
              <c16:uniqueId val="{00000000-90A0-4E0A-8941-367DB0C347DB}"/>
            </c:ext>
          </c:extLst>
        </c:ser>
        <c:dLbls>
          <c:showLegendKey val="0"/>
          <c:showVal val="0"/>
          <c:showCatName val="0"/>
          <c:showSerName val="0"/>
          <c:showPercent val="0"/>
          <c:showBubbleSize val="0"/>
        </c:dLbls>
        <c:gapWidth val="182"/>
        <c:axId val="1825961135"/>
        <c:axId val="1825962095"/>
      </c:barChart>
      <c:catAx>
        <c:axId val="1825961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1825962095"/>
        <c:crosses val="autoZero"/>
        <c:auto val="1"/>
        <c:lblAlgn val="ctr"/>
        <c:lblOffset val="100"/>
        <c:noMultiLvlLbl val="0"/>
      </c:catAx>
      <c:valAx>
        <c:axId val="1825962095"/>
        <c:scaling>
          <c:orientation val="minMax"/>
        </c:scaling>
        <c:delete val="1"/>
        <c:axPos val="b"/>
        <c:numFmt formatCode="General" sourceLinked="1"/>
        <c:majorTickMark val="none"/>
        <c:minorTickMark val="none"/>
        <c:tickLblPos val="nextTo"/>
        <c:crossAx val="18259611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LEVEL DASHBOARD.xlsx]PIVOT TABLE!PivotTable10</c:name>
    <c:fmtId val="61"/>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TABLE'!$B$115</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TABLE'!$A$116:$A$119</c:f>
              <c:strCache>
                <c:ptCount val="3"/>
                <c:pt idx="0">
                  <c:v>Mahesh</c:v>
                </c:pt>
                <c:pt idx="1">
                  <c:v>Prathap</c:v>
                </c:pt>
                <c:pt idx="2">
                  <c:v>Ramesh</c:v>
                </c:pt>
              </c:strCache>
            </c:strRef>
          </c:cat>
          <c:val>
            <c:numRef>
              <c:f>'PIVOT TABLE'!$B$116:$B$119</c:f>
              <c:numCache>
                <c:formatCode>General</c:formatCode>
                <c:ptCount val="3"/>
                <c:pt idx="0">
                  <c:v>810</c:v>
                </c:pt>
                <c:pt idx="1">
                  <c:v>1285</c:v>
                </c:pt>
                <c:pt idx="2">
                  <c:v>947</c:v>
                </c:pt>
              </c:numCache>
            </c:numRef>
          </c:val>
          <c:extLst>
            <c:ext xmlns:c16="http://schemas.microsoft.com/office/drawing/2014/chart" uri="{C3380CC4-5D6E-409C-BE32-E72D297353CC}">
              <c16:uniqueId val="{00000000-DD4C-4A19-A968-C05EA9DBBFBF}"/>
            </c:ext>
          </c:extLst>
        </c:ser>
        <c:dLbls>
          <c:showLegendKey val="0"/>
          <c:showVal val="0"/>
          <c:showCatName val="0"/>
          <c:showSerName val="0"/>
          <c:showPercent val="0"/>
          <c:showBubbleSize val="0"/>
        </c:dLbls>
        <c:gapWidth val="182"/>
        <c:axId val="1742656271"/>
        <c:axId val="1742657231"/>
      </c:barChart>
      <c:catAx>
        <c:axId val="1742656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1742657231"/>
        <c:crosses val="autoZero"/>
        <c:auto val="1"/>
        <c:lblAlgn val="ctr"/>
        <c:lblOffset val="100"/>
        <c:noMultiLvlLbl val="0"/>
      </c:catAx>
      <c:valAx>
        <c:axId val="1742657231"/>
        <c:scaling>
          <c:orientation val="minMax"/>
        </c:scaling>
        <c:delete val="1"/>
        <c:axPos val="b"/>
        <c:numFmt formatCode="General" sourceLinked="1"/>
        <c:majorTickMark val="none"/>
        <c:minorTickMark val="none"/>
        <c:tickLblPos val="nextTo"/>
        <c:crossAx val="17426562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 LEVEL DASHBOARD.xlsx]PIVOT TABLE!PivotTable10</c:name>
    <c:fmtId val="62"/>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40953135575034"/>
          <c:y val="0.17279821627647715"/>
          <c:w val="0.84176447283712175"/>
          <c:h val="0.76588628762541811"/>
        </c:manualLayout>
      </c:layout>
      <c:barChart>
        <c:barDir val="bar"/>
        <c:grouping val="clustered"/>
        <c:varyColors val="0"/>
        <c:ser>
          <c:idx val="0"/>
          <c:order val="0"/>
          <c:tx>
            <c:strRef>
              <c:f>'PIVOT TABLE'!$B$115</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TABLE'!$A$116:$A$119</c:f>
              <c:strCache>
                <c:ptCount val="3"/>
                <c:pt idx="0">
                  <c:v>Mahesh</c:v>
                </c:pt>
                <c:pt idx="1">
                  <c:v>Prathap</c:v>
                </c:pt>
                <c:pt idx="2">
                  <c:v>Ramesh</c:v>
                </c:pt>
              </c:strCache>
            </c:strRef>
          </c:cat>
          <c:val>
            <c:numRef>
              <c:f>'PIVOT TABLE'!$B$116:$B$119</c:f>
              <c:numCache>
                <c:formatCode>General</c:formatCode>
                <c:ptCount val="3"/>
                <c:pt idx="0">
                  <c:v>810</c:v>
                </c:pt>
                <c:pt idx="1">
                  <c:v>1285</c:v>
                </c:pt>
                <c:pt idx="2">
                  <c:v>947</c:v>
                </c:pt>
              </c:numCache>
            </c:numRef>
          </c:val>
          <c:extLst>
            <c:ext xmlns:c16="http://schemas.microsoft.com/office/drawing/2014/chart" uri="{C3380CC4-5D6E-409C-BE32-E72D297353CC}">
              <c16:uniqueId val="{00000000-7252-429B-9505-DACB33F593C7}"/>
            </c:ext>
          </c:extLst>
        </c:ser>
        <c:dLbls>
          <c:showLegendKey val="0"/>
          <c:showVal val="0"/>
          <c:showCatName val="0"/>
          <c:showSerName val="0"/>
          <c:showPercent val="0"/>
          <c:showBubbleSize val="0"/>
        </c:dLbls>
        <c:gapWidth val="182"/>
        <c:axId val="1742656271"/>
        <c:axId val="1742657231"/>
      </c:barChart>
      <c:catAx>
        <c:axId val="1742656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1742657231"/>
        <c:crosses val="autoZero"/>
        <c:auto val="1"/>
        <c:lblAlgn val="ctr"/>
        <c:lblOffset val="100"/>
        <c:noMultiLvlLbl val="0"/>
      </c:catAx>
      <c:valAx>
        <c:axId val="1742657231"/>
        <c:scaling>
          <c:orientation val="minMax"/>
        </c:scaling>
        <c:delete val="1"/>
        <c:axPos val="b"/>
        <c:numFmt formatCode="General" sourceLinked="1"/>
        <c:majorTickMark val="none"/>
        <c:minorTickMark val="none"/>
        <c:tickLblPos val="nextTo"/>
        <c:crossAx val="17426562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8.png"/><Relationship Id="rId3" Type="http://schemas.openxmlformats.org/officeDocument/2006/relationships/hyperlink" Target="#ABOUT!A1"/><Relationship Id="rId7" Type="http://schemas.openxmlformats.org/officeDocument/2006/relationships/image" Target="../media/image5.svg"/><Relationship Id="rId12" Type="http://schemas.openxmlformats.org/officeDocument/2006/relationships/chart" Target="../charts/chart3.xml"/><Relationship Id="rId2" Type="http://schemas.openxmlformats.org/officeDocument/2006/relationships/hyperlink" Target="#'SALES MANS'!A1"/><Relationship Id="rId1" Type="http://schemas.openxmlformats.org/officeDocument/2006/relationships/hyperlink" Target="#PRODUCTS!A1"/><Relationship Id="rId6" Type="http://schemas.openxmlformats.org/officeDocument/2006/relationships/image" Target="../media/image4.png"/><Relationship Id="rId11" Type="http://schemas.openxmlformats.org/officeDocument/2006/relationships/chart" Target="../charts/chart2.xml"/><Relationship Id="rId5" Type="http://schemas.openxmlformats.org/officeDocument/2006/relationships/image" Target="../media/image3.svg"/><Relationship Id="rId10" Type="http://schemas.openxmlformats.org/officeDocument/2006/relationships/chart" Target="../charts/chart1.xml"/><Relationship Id="rId4" Type="http://schemas.openxmlformats.org/officeDocument/2006/relationships/image" Target="../media/image2.png"/><Relationship Id="rId9" Type="http://schemas.openxmlformats.org/officeDocument/2006/relationships/image" Target="../media/image7.svg"/><Relationship Id="rId14" Type="http://schemas.openxmlformats.org/officeDocument/2006/relationships/image" Target="../media/image9.svg"/></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ABOUT!A1"/><Relationship Id="rId7" Type="http://schemas.openxmlformats.org/officeDocument/2006/relationships/chart" Target="../charts/chart5.xml"/><Relationship Id="rId2" Type="http://schemas.openxmlformats.org/officeDocument/2006/relationships/hyperlink" Target="#'SALES MANS'!A1"/><Relationship Id="rId1" Type="http://schemas.openxmlformats.org/officeDocument/2006/relationships/hyperlink" Target="#DASHBOARD!A1"/><Relationship Id="rId6" Type="http://schemas.openxmlformats.org/officeDocument/2006/relationships/chart" Target="../charts/chart4.xml"/><Relationship Id="rId5" Type="http://schemas.openxmlformats.org/officeDocument/2006/relationships/image" Target="../media/image3.svg"/><Relationship Id="rId10" Type="http://schemas.openxmlformats.org/officeDocument/2006/relationships/image" Target="../media/image9.svg"/><Relationship Id="rId4" Type="http://schemas.openxmlformats.org/officeDocument/2006/relationships/image" Target="../media/image2.png"/><Relationship Id="rId9"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hyperlink" Target="#ABOUT!A1"/><Relationship Id="rId7" Type="http://schemas.openxmlformats.org/officeDocument/2006/relationships/chart" Target="../charts/chart8.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7.xml"/><Relationship Id="rId11" Type="http://schemas.openxmlformats.org/officeDocument/2006/relationships/image" Target="../media/image9.svg"/><Relationship Id="rId5" Type="http://schemas.openxmlformats.org/officeDocument/2006/relationships/image" Target="../media/image3.svg"/><Relationship Id="rId10" Type="http://schemas.openxmlformats.org/officeDocument/2006/relationships/image" Target="../media/image8.png"/><Relationship Id="rId4" Type="http://schemas.openxmlformats.org/officeDocument/2006/relationships/image" Target="../media/image2.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hyperlink" Target="#'SALES MANS'!A1"/><Relationship Id="rId7" Type="http://schemas.openxmlformats.org/officeDocument/2006/relationships/image" Target="../media/image9.svg"/><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8.png"/><Relationship Id="rId5" Type="http://schemas.openxmlformats.org/officeDocument/2006/relationships/image" Target="../media/image11.sv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259080</xdr:colOff>
      <xdr:row>1</xdr:row>
      <xdr:rowOff>53340</xdr:rowOff>
    </xdr:from>
    <xdr:to>
      <xdr:col>21</xdr:col>
      <xdr:colOff>45720</xdr:colOff>
      <xdr:row>39</xdr:row>
      <xdr:rowOff>0</xdr:rowOff>
    </xdr:to>
    <xdr:sp macro="" textlink="">
      <xdr:nvSpPr>
        <xdr:cNvPr id="10" name="Rectangle: Rounded Corners 9">
          <a:extLst>
            <a:ext uri="{FF2B5EF4-FFF2-40B4-BE49-F238E27FC236}">
              <a16:creationId xmlns:a16="http://schemas.microsoft.com/office/drawing/2014/main" id="{0CE77F04-B55B-59E1-72FA-88F2B11060A9}"/>
            </a:ext>
          </a:extLst>
        </xdr:cNvPr>
        <xdr:cNvSpPr/>
      </xdr:nvSpPr>
      <xdr:spPr>
        <a:xfrm>
          <a:off x="259080" y="228600"/>
          <a:ext cx="13868400" cy="6606540"/>
        </a:xfrm>
        <a:prstGeom prst="roundRect">
          <a:avLst>
            <a:gd name="adj" fmla="val 5641"/>
          </a:avLst>
        </a:prstGeom>
        <a:solidFill>
          <a:schemeClr val="accent5">
            <a:lumMod val="75000"/>
          </a:schemeClr>
        </a:solid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601980</xdr:colOff>
      <xdr:row>1</xdr:row>
      <xdr:rowOff>76200</xdr:rowOff>
    </xdr:from>
    <xdr:to>
      <xdr:col>20</xdr:col>
      <xdr:colOff>563880</xdr:colOff>
      <xdr:row>38</xdr:row>
      <xdr:rowOff>30480</xdr:rowOff>
    </xdr:to>
    <xdr:sp macro="" textlink="">
      <xdr:nvSpPr>
        <xdr:cNvPr id="11" name="Rectangle: Rounded Corners 10">
          <a:extLst>
            <a:ext uri="{FF2B5EF4-FFF2-40B4-BE49-F238E27FC236}">
              <a16:creationId xmlns:a16="http://schemas.microsoft.com/office/drawing/2014/main" id="{44262062-E00A-460C-BE3C-51CBA0FC78FA}"/>
            </a:ext>
          </a:extLst>
        </xdr:cNvPr>
        <xdr:cNvSpPr/>
      </xdr:nvSpPr>
      <xdr:spPr>
        <a:xfrm>
          <a:off x="2430780" y="259080"/>
          <a:ext cx="10325100" cy="6720840"/>
        </a:xfrm>
        <a:prstGeom prst="roundRect">
          <a:avLst>
            <a:gd name="adj" fmla="val 3231"/>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editAs="oneCell">
    <xdr:from>
      <xdr:col>4</xdr:col>
      <xdr:colOff>182880</xdr:colOff>
      <xdr:row>1</xdr:row>
      <xdr:rowOff>167640</xdr:rowOff>
    </xdr:from>
    <xdr:to>
      <xdr:col>12</xdr:col>
      <xdr:colOff>129540</xdr:colOff>
      <xdr:row>10</xdr:row>
      <xdr:rowOff>0</xdr:rowOff>
    </xdr:to>
    <mc:AlternateContent xmlns:mc="http://schemas.openxmlformats.org/markup-compatibility/2006" xmlns:tsle="http://schemas.microsoft.com/office/drawing/2012/timeslicer">
      <mc:Choice Requires="tsle">
        <xdr:graphicFrame macro="">
          <xdr:nvGraphicFramePr>
            <xdr:cNvPr id="12" name="Date">
              <a:extLst>
                <a:ext uri="{FF2B5EF4-FFF2-40B4-BE49-F238E27FC236}">
                  <a16:creationId xmlns:a16="http://schemas.microsoft.com/office/drawing/2014/main" id="{DA66D937-4EDF-4DA9-B846-FE6E4460AD3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621280" y="350520"/>
              <a:ext cx="5311140" cy="1409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45720</xdr:colOff>
      <xdr:row>1</xdr:row>
      <xdr:rowOff>175260</xdr:rowOff>
    </xdr:from>
    <xdr:to>
      <xdr:col>20</xdr:col>
      <xdr:colOff>30480</xdr:colOff>
      <xdr:row>10</xdr:row>
      <xdr:rowOff>7620</xdr:rowOff>
    </xdr:to>
    <mc:AlternateContent xmlns:mc="http://schemas.openxmlformats.org/markup-compatibility/2006" xmlns:a14="http://schemas.microsoft.com/office/drawing/2010/main">
      <mc:Choice Requires="a14">
        <xdr:graphicFrame macro="">
          <xdr:nvGraphicFramePr>
            <xdr:cNvPr id="13" name="Place">
              <a:extLst>
                <a:ext uri="{FF2B5EF4-FFF2-40B4-BE49-F238E27FC236}">
                  <a16:creationId xmlns:a16="http://schemas.microsoft.com/office/drawing/2014/main" id="{828A1900-9408-4C07-A0E8-ABB7D0A2D96F}"/>
                </a:ext>
              </a:extLst>
            </xdr:cNvPr>
            <xdr:cNvGraphicFramePr/>
          </xdr:nvGraphicFramePr>
          <xdr:xfrm>
            <a:off x="0" y="0"/>
            <a:ext cx="0" cy="0"/>
          </xdr:xfrm>
          <a:graphic>
            <a:graphicData uri="http://schemas.microsoft.com/office/drawing/2010/slicer">
              <sle:slicer xmlns:sle="http://schemas.microsoft.com/office/drawing/2010/slicer" name="Place"/>
            </a:graphicData>
          </a:graphic>
        </xdr:graphicFrame>
      </mc:Choice>
      <mc:Fallback xmlns="">
        <xdr:sp macro="" textlink="">
          <xdr:nvSpPr>
            <xdr:cNvPr id="0" name=""/>
            <xdr:cNvSpPr>
              <a:spLocks noTextEdit="1"/>
            </xdr:cNvSpPr>
          </xdr:nvSpPr>
          <xdr:spPr>
            <a:xfrm>
              <a:off x="7970520" y="358140"/>
              <a:ext cx="467868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190500</xdr:colOff>
      <xdr:row>10</xdr:row>
      <xdr:rowOff>15240</xdr:rowOff>
    </xdr:from>
    <xdr:to>
      <xdr:col>19</xdr:col>
      <xdr:colOff>144780</xdr:colOff>
      <xdr:row>14</xdr:row>
      <xdr:rowOff>45720</xdr:rowOff>
    </xdr:to>
    <mc:AlternateContent xmlns:mc="http://schemas.openxmlformats.org/markup-compatibility/2006" xmlns:a14="http://schemas.microsoft.com/office/drawing/2010/main">
      <mc:Choice Requires="a14">
        <xdr:graphicFrame macro="">
          <xdr:nvGraphicFramePr>
            <xdr:cNvPr id="14" name="Products">
              <a:extLst>
                <a:ext uri="{FF2B5EF4-FFF2-40B4-BE49-F238E27FC236}">
                  <a16:creationId xmlns:a16="http://schemas.microsoft.com/office/drawing/2014/main" id="{EE87C54B-1E67-4E1B-A130-1E2D7025A254}"/>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2628900" y="1844040"/>
              <a:ext cx="1001268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381000</xdr:colOff>
      <xdr:row>10</xdr:row>
      <xdr:rowOff>152400</xdr:rowOff>
    </xdr:from>
    <xdr:to>
      <xdr:col>3</xdr:col>
      <xdr:colOff>525780</xdr:colOff>
      <xdr:row>13</xdr:row>
      <xdr:rowOff>129540</xdr:rowOff>
    </xdr:to>
    <xdr:sp macro="" textlink="">
      <xdr:nvSpPr>
        <xdr:cNvPr id="15" name="Rectangle: Rounded Corners 14">
          <a:extLst>
            <a:ext uri="{FF2B5EF4-FFF2-40B4-BE49-F238E27FC236}">
              <a16:creationId xmlns:a16="http://schemas.microsoft.com/office/drawing/2014/main" id="{AEDE9BA8-56CC-7A53-11AE-6DB296286CAA}"/>
            </a:ext>
          </a:extLst>
        </xdr:cNvPr>
        <xdr:cNvSpPr/>
      </xdr:nvSpPr>
      <xdr:spPr>
        <a:xfrm>
          <a:off x="381000" y="1981200"/>
          <a:ext cx="1973580" cy="525780"/>
        </a:xfrm>
        <a:prstGeom prst="roundRect">
          <a:avLst>
            <a:gd name="adj" fmla="val 2826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IN" sz="2400" b="1">
              <a:solidFill>
                <a:schemeClr val="tx1"/>
              </a:solidFill>
            </a:rPr>
            <a:t>DASH</a:t>
          </a:r>
          <a:r>
            <a:rPr lang="en-IN" sz="2400" b="1" baseline="0">
              <a:solidFill>
                <a:schemeClr val="tx1"/>
              </a:solidFill>
            </a:rPr>
            <a:t> BORAD</a:t>
          </a:r>
          <a:endParaRPr lang="en-IN" sz="1200" b="1">
            <a:solidFill>
              <a:schemeClr val="tx1"/>
            </a:solidFill>
          </a:endParaRPr>
        </a:p>
      </xdr:txBody>
    </xdr:sp>
    <xdr:clientData/>
  </xdr:twoCellAnchor>
  <xdr:twoCellAnchor>
    <xdr:from>
      <xdr:col>0</xdr:col>
      <xdr:colOff>434340</xdr:colOff>
      <xdr:row>14</xdr:row>
      <xdr:rowOff>91440</xdr:rowOff>
    </xdr:from>
    <xdr:to>
      <xdr:col>3</xdr:col>
      <xdr:colOff>487680</xdr:colOff>
      <xdr:row>17</xdr:row>
      <xdr:rowOff>45720</xdr:rowOff>
    </xdr:to>
    <xdr:sp macro="" textlink="">
      <xdr:nvSpPr>
        <xdr:cNvPr id="16" name="Rectangle: Rounded Corners 15">
          <a:hlinkClick xmlns:r="http://schemas.openxmlformats.org/officeDocument/2006/relationships" r:id="rId1"/>
          <a:extLst>
            <a:ext uri="{FF2B5EF4-FFF2-40B4-BE49-F238E27FC236}">
              <a16:creationId xmlns:a16="http://schemas.microsoft.com/office/drawing/2014/main" id="{C699A121-B1B5-8448-1F9C-B66EC4B25B19}"/>
            </a:ext>
          </a:extLst>
        </xdr:cNvPr>
        <xdr:cNvSpPr/>
      </xdr:nvSpPr>
      <xdr:spPr>
        <a:xfrm>
          <a:off x="434340" y="2651760"/>
          <a:ext cx="1882140" cy="502920"/>
        </a:xfrm>
        <a:prstGeom prst="roundRect">
          <a:avLst>
            <a:gd name="adj" fmla="val 36364"/>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IN" sz="2400" b="1">
              <a:ln>
                <a:solidFill>
                  <a:schemeClr val="bg1"/>
                </a:solidFill>
              </a:ln>
              <a:solidFill>
                <a:schemeClr val="bg1"/>
              </a:solidFill>
            </a:rPr>
            <a:t>PRODUCTS</a:t>
          </a:r>
          <a:endParaRPr lang="en-IN" sz="1200" b="1">
            <a:ln>
              <a:solidFill>
                <a:schemeClr val="bg1"/>
              </a:solidFill>
            </a:ln>
            <a:solidFill>
              <a:schemeClr val="bg1"/>
            </a:solidFill>
          </a:endParaRPr>
        </a:p>
      </xdr:txBody>
    </xdr:sp>
    <xdr:clientData/>
  </xdr:twoCellAnchor>
  <xdr:twoCellAnchor>
    <xdr:from>
      <xdr:col>0</xdr:col>
      <xdr:colOff>388620</xdr:colOff>
      <xdr:row>18</xdr:row>
      <xdr:rowOff>7620</xdr:rowOff>
    </xdr:from>
    <xdr:to>
      <xdr:col>3</xdr:col>
      <xdr:colOff>480060</xdr:colOff>
      <xdr:row>20</xdr:row>
      <xdr:rowOff>160020</xdr:rowOff>
    </xdr:to>
    <xdr:sp macro="" textlink="">
      <xdr:nvSpPr>
        <xdr:cNvPr id="17" name="Rectangle: Rounded Corners 16">
          <a:hlinkClick xmlns:r="http://schemas.openxmlformats.org/officeDocument/2006/relationships" r:id="rId2"/>
          <a:extLst>
            <a:ext uri="{FF2B5EF4-FFF2-40B4-BE49-F238E27FC236}">
              <a16:creationId xmlns:a16="http://schemas.microsoft.com/office/drawing/2014/main" id="{86F46634-E227-25BA-87B3-3DA41419E748}"/>
            </a:ext>
          </a:extLst>
        </xdr:cNvPr>
        <xdr:cNvSpPr/>
      </xdr:nvSpPr>
      <xdr:spPr>
        <a:xfrm>
          <a:off x="388620" y="3299460"/>
          <a:ext cx="1920240" cy="518160"/>
        </a:xfrm>
        <a:prstGeom prst="roundRect">
          <a:avLst>
            <a:gd name="adj" fmla="val 37255"/>
          </a:avLst>
        </a:prstGeom>
        <a:noFill/>
        <a:ln w="28575">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IN" sz="2400" b="1">
              <a:ln>
                <a:solidFill>
                  <a:schemeClr val="bg1"/>
                </a:solidFill>
              </a:ln>
              <a:solidFill>
                <a:schemeClr val="bg1"/>
              </a:solidFill>
            </a:rPr>
            <a:t>SALES MANS</a:t>
          </a:r>
          <a:endParaRPr lang="en-IN" sz="1200" b="1">
            <a:ln>
              <a:solidFill>
                <a:schemeClr val="bg1"/>
              </a:solidFill>
            </a:ln>
            <a:solidFill>
              <a:schemeClr val="bg1"/>
            </a:solidFill>
          </a:endParaRPr>
        </a:p>
      </xdr:txBody>
    </xdr:sp>
    <xdr:clientData/>
  </xdr:twoCellAnchor>
  <xdr:twoCellAnchor>
    <xdr:from>
      <xdr:col>0</xdr:col>
      <xdr:colOff>411480</xdr:colOff>
      <xdr:row>21</xdr:row>
      <xdr:rowOff>129540</xdr:rowOff>
    </xdr:from>
    <xdr:to>
      <xdr:col>3</xdr:col>
      <xdr:colOff>464820</xdr:colOff>
      <xdr:row>24</xdr:row>
      <xdr:rowOff>91440</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C34B4A11-D91E-91FF-3B42-B0DD07A1E0D8}"/>
            </a:ext>
          </a:extLst>
        </xdr:cNvPr>
        <xdr:cNvSpPr/>
      </xdr:nvSpPr>
      <xdr:spPr>
        <a:xfrm>
          <a:off x="411480" y="3970020"/>
          <a:ext cx="1882140" cy="510540"/>
        </a:xfrm>
        <a:prstGeom prst="roundRect">
          <a:avLst>
            <a:gd name="adj" fmla="val 42040"/>
          </a:avLst>
        </a:prstGeom>
        <a:noFill/>
        <a:ln w="28575">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IN" sz="2400" b="1">
              <a:ln>
                <a:solidFill>
                  <a:schemeClr val="bg1"/>
                </a:solidFill>
              </a:ln>
              <a:solidFill>
                <a:schemeClr val="bg1"/>
              </a:solidFill>
            </a:rPr>
            <a:t>ABOUT</a:t>
          </a:r>
          <a:endParaRPr lang="en-IN" sz="1200" b="1">
            <a:ln>
              <a:solidFill>
                <a:schemeClr val="bg1"/>
              </a:solidFill>
            </a:ln>
            <a:solidFill>
              <a:schemeClr val="bg1"/>
            </a:solidFill>
          </a:endParaRPr>
        </a:p>
      </xdr:txBody>
    </xdr:sp>
    <xdr:clientData/>
  </xdr:twoCellAnchor>
  <xdr:twoCellAnchor editAs="oneCell">
    <xdr:from>
      <xdr:col>4</xdr:col>
      <xdr:colOff>129540</xdr:colOff>
      <xdr:row>14</xdr:row>
      <xdr:rowOff>0</xdr:rowOff>
    </xdr:from>
    <xdr:to>
      <xdr:col>5</xdr:col>
      <xdr:colOff>259080</xdr:colOff>
      <xdr:row>18</xdr:row>
      <xdr:rowOff>91440</xdr:rowOff>
    </xdr:to>
    <xdr:pic>
      <xdr:nvPicPr>
        <xdr:cNvPr id="19" name="Graphic 9" descr="Bar chart with solid fill">
          <a:extLst>
            <a:ext uri="{FF2B5EF4-FFF2-40B4-BE49-F238E27FC236}">
              <a16:creationId xmlns:a16="http://schemas.microsoft.com/office/drawing/2014/main" id="{D9CC1EFE-E61C-422C-4B73-9BEC36BA9BB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567940" y="2560320"/>
          <a:ext cx="800100" cy="792480"/>
        </a:xfrm>
        <a:prstGeom prst="rect">
          <a:avLst/>
        </a:prstGeom>
      </xdr:spPr>
    </xdr:pic>
    <xdr:clientData/>
  </xdr:twoCellAnchor>
  <xdr:twoCellAnchor>
    <xdr:from>
      <xdr:col>5</xdr:col>
      <xdr:colOff>259080</xdr:colOff>
      <xdr:row>15</xdr:row>
      <xdr:rowOff>7620</xdr:rowOff>
    </xdr:from>
    <xdr:to>
      <xdr:col>8</xdr:col>
      <xdr:colOff>487680</xdr:colOff>
      <xdr:row>17</xdr:row>
      <xdr:rowOff>76200</xdr:rowOff>
    </xdr:to>
    <xdr:sp macro="" textlink="">
      <xdr:nvSpPr>
        <xdr:cNvPr id="20" name="Rectangle 19">
          <a:extLst>
            <a:ext uri="{FF2B5EF4-FFF2-40B4-BE49-F238E27FC236}">
              <a16:creationId xmlns:a16="http://schemas.microsoft.com/office/drawing/2014/main" id="{28662CFB-9063-ACC3-5E1C-006669A5FCF2}"/>
            </a:ext>
          </a:extLst>
        </xdr:cNvPr>
        <xdr:cNvSpPr/>
      </xdr:nvSpPr>
      <xdr:spPr>
        <a:xfrm>
          <a:off x="3307080" y="2750820"/>
          <a:ext cx="2057400" cy="4343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IN" sz="2800" b="1">
              <a:solidFill>
                <a:schemeClr val="accent5">
                  <a:lumMod val="75000"/>
                </a:schemeClr>
              </a:solidFill>
            </a:rPr>
            <a:t>Analytics</a:t>
          </a:r>
        </a:p>
      </xdr:txBody>
    </xdr:sp>
    <xdr:clientData/>
  </xdr:twoCellAnchor>
  <xdr:twoCellAnchor>
    <xdr:from>
      <xdr:col>4</xdr:col>
      <xdr:colOff>205741</xdr:colOff>
      <xdr:row>18</xdr:row>
      <xdr:rowOff>22860</xdr:rowOff>
    </xdr:from>
    <xdr:to>
      <xdr:col>8</xdr:col>
      <xdr:colOff>533401</xdr:colOff>
      <xdr:row>22</xdr:row>
      <xdr:rowOff>30480</xdr:rowOff>
    </xdr:to>
    <xdr:grpSp>
      <xdr:nvGrpSpPr>
        <xdr:cNvPr id="25" name="Group 24">
          <a:extLst>
            <a:ext uri="{FF2B5EF4-FFF2-40B4-BE49-F238E27FC236}">
              <a16:creationId xmlns:a16="http://schemas.microsoft.com/office/drawing/2014/main" id="{2BE605BA-550D-18E8-D900-F66BE8531322}"/>
            </a:ext>
          </a:extLst>
        </xdr:cNvPr>
        <xdr:cNvGrpSpPr/>
      </xdr:nvGrpSpPr>
      <xdr:grpSpPr>
        <a:xfrm>
          <a:off x="2887981" y="3177540"/>
          <a:ext cx="3009900" cy="708660"/>
          <a:chOff x="3307080" y="2743200"/>
          <a:chExt cx="2850578" cy="739140"/>
        </a:xfrm>
      </xdr:grpSpPr>
      <xdr:sp macro="" textlink="">
        <xdr:nvSpPr>
          <xdr:cNvPr id="21" name="Rectangle: Rounded Corners 20">
            <a:extLst>
              <a:ext uri="{FF2B5EF4-FFF2-40B4-BE49-F238E27FC236}">
                <a16:creationId xmlns:a16="http://schemas.microsoft.com/office/drawing/2014/main" id="{5E18CF76-AF3B-A9AC-87FA-BF36C025B970}"/>
              </a:ext>
            </a:extLst>
          </xdr:cNvPr>
          <xdr:cNvSpPr/>
        </xdr:nvSpPr>
        <xdr:spPr>
          <a:xfrm>
            <a:off x="3307080" y="2781300"/>
            <a:ext cx="2438400" cy="693420"/>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IN" sz="1100"/>
          </a:p>
        </xdr:txBody>
      </xdr:sp>
      <xdr:sp macro="" textlink="">
        <xdr:nvSpPr>
          <xdr:cNvPr id="22" name="Rectangle: Rounded Corners 21">
            <a:extLst>
              <a:ext uri="{FF2B5EF4-FFF2-40B4-BE49-F238E27FC236}">
                <a16:creationId xmlns:a16="http://schemas.microsoft.com/office/drawing/2014/main" id="{857E04C3-4D72-7154-B3C1-97A40A6E11D1}"/>
              </a:ext>
            </a:extLst>
          </xdr:cNvPr>
          <xdr:cNvSpPr/>
        </xdr:nvSpPr>
        <xdr:spPr>
          <a:xfrm>
            <a:off x="3550920" y="2796540"/>
            <a:ext cx="2118360" cy="6553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IN" sz="1100"/>
          </a:p>
        </xdr:txBody>
      </xdr:sp>
      <xdr:sp macro="" textlink="">
        <xdr:nvSpPr>
          <xdr:cNvPr id="23" name="Rectangle 22">
            <a:extLst>
              <a:ext uri="{FF2B5EF4-FFF2-40B4-BE49-F238E27FC236}">
                <a16:creationId xmlns:a16="http://schemas.microsoft.com/office/drawing/2014/main" id="{84379F22-3272-AA06-BF58-6DD58236FB9F}"/>
              </a:ext>
            </a:extLst>
          </xdr:cNvPr>
          <xdr:cNvSpPr/>
        </xdr:nvSpPr>
        <xdr:spPr>
          <a:xfrm>
            <a:off x="4092638" y="2743200"/>
            <a:ext cx="2065020" cy="4343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IN" sz="2000" b="1">
                <a:solidFill>
                  <a:srgbClr val="00B050"/>
                </a:solidFill>
              </a:rPr>
              <a:t>Total</a:t>
            </a:r>
            <a:r>
              <a:rPr lang="en-IN" sz="2000" b="1" baseline="0">
                <a:solidFill>
                  <a:srgbClr val="00B050"/>
                </a:solidFill>
              </a:rPr>
              <a:t> Amount</a:t>
            </a:r>
            <a:endParaRPr lang="en-IN" sz="2000" b="1">
              <a:solidFill>
                <a:srgbClr val="00B050"/>
              </a:solidFill>
            </a:endParaRPr>
          </a:p>
        </xdr:txBody>
      </xdr:sp>
      <xdr:pic>
        <xdr:nvPicPr>
          <xdr:cNvPr id="24" name="Graphic 37" descr="Money with solid fill">
            <a:extLst>
              <a:ext uri="{FF2B5EF4-FFF2-40B4-BE49-F238E27FC236}">
                <a16:creationId xmlns:a16="http://schemas.microsoft.com/office/drawing/2014/main" id="{AF48F2B2-2685-F5EA-82AD-E5A59904C81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566160" y="2750820"/>
            <a:ext cx="579120" cy="548640"/>
          </a:xfrm>
          <a:prstGeom prst="rect">
            <a:avLst/>
          </a:prstGeom>
        </xdr:spPr>
      </xdr:pic>
      <xdr:sp macro="" textlink="'PIVOT TABLE'!C51">
        <xdr:nvSpPr>
          <xdr:cNvPr id="59" name="Rectangle 58">
            <a:extLst>
              <a:ext uri="{FF2B5EF4-FFF2-40B4-BE49-F238E27FC236}">
                <a16:creationId xmlns:a16="http://schemas.microsoft.com/office/drawing/2014/main" id="{51C3C347-C3F7-7EF2-0F53-59FAA0680185}"/>
              </a:ext>
            </a:extLst>
          </xdr:cNvPr>
          <xdr:cNvSpPr/>
        </xdr:nvSpPr>
        <xdr:spPr>
          <a:xfrm>
            <a:off x="4108069" y="3048000"/>
            <a:ext cx="1452774" cy="4343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fld id="{053CD72A-D3BE-4DC3-B3E5-343E1D28C3FF}" type="TxLink">
              <a:rPr lang="en-US" sz="1800" b="1" i="0" u="none" strike="noStrike">
                <a:solidFill>
                  <a:srgbClr val="000000"/>
                </a:solidFill>
                <a:latin typeface="Aptos Narrow"/>
              </a:rPr>
              <a:pPr algn="l"/>
              <a:t> 118,731,893 </a:t>
            </a:fld>
            <a:endParaRPr lang="en-IN" sz="3200" b="1">
              <a:solidFill>
                <a:srgbClr val="00B050"/>
              </a:solidFill>
            </a:endParaRPr>
          </a:p>
        </xdr:txBody>
      </xdr:sp>
    </xdr:grpSp>
    <xdr:clientData/>
  </xdr:twoCellAnchor>
  <xdr:twoCellAnchor>
    <xdr:from>
      <xdr:col>8</xdr:col>
      <xdr:colOff>289560</xdr:colOff>
      <xdr:row>18</xdr:row>
      <xdr:rowOff>22860</xdr:rowOff>
    </xdr:from>
    <xdr:to>
      <xdr:col>13</xdr:col>
      <xdr:colOff>99060</xdr:colOff>
      <xdr:row>22</xdr:row>
      <xdr:rowOff>68580</xdr:rowOff>
    </xdr:to>
    <xdr:grpSp>
      <xdr:nvGrpSpPr>
        <xdr:cNvPr id="43" name="Group 42">
          <a:extLst>
            <a:ext uri="{FF2B5EF4-FFF2-40B4-BE49-F238E27FC236}">
              <a16:creationId xmlns:a16="http://schemas.microsoft.com/office/drawing/2014/main" id="{C3D2DF57-6FC6-57F9-3E14-CE851477A10F}"/>
            </a:ext>
          </a:extLst>
        </xdr:cNvPr>
        <xdr:cNvGrpSpPr/>
      </xdr:nvGrpSpPr>
      <xdr:grpSpPr>
        <a:xfrm>
          <a:off x="5654040" y="3177540"/>
          <a:ext cx="3162300" cy="746760"/>
          <a:chOff x="5433060" y="3360420"/>
          <a:chExt cx="2999627" cy="777240"/>
        </a:xfrm>
      </xdr:grpSpPr>
      <xdr:sp macro="" textlink="">
        <xdr:nvSpPr>
          <xdr:cNvPr id="36" name="Rectangle: Rounded Corners 35">
            <a:extLst>
              <a:ext uri="{FF2B5EF4-FFF2-40B4-BE49-F238E27FC236}">
                <a16:creationId xmlns:a16="http://schemas.microsoft.com/office/drawing/2014/main" id="{DC2FAE38-FE8E-44FE-A5E8-4B178E51461B}"/>
              </a:ext>
            </a:extLst>
          </xdr:cNvPr>
          <xdr:cNvSpPr/>
        </xdr:nvSpPr>
        <xdr:spPr>
          <a:xfrm>
            <a:off x="5433060" y="3406140"/>
            <a:ext cx="2499360" cy="69342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IN" sz="1100"/>
          </a:p>
        </xdr:txBody>
      </xdr:sp>
      <xdr:sp macro="" textlink="">
        <xdr:nvSpPr>
          <xdr:cNvPr id="37" name="Rectangle: Rounded Corners 36">
            <a:extLst>
              <a:ext uri="{FF2B5EF4-FFF2-40B4-BE49-F238E27FC236}">
                <a16:creationId xmlns:a16="http://schemas.microsoft.com/office/drawing/2014/main" id="{EC0E48A4-3E42-F5FA-C922-28E651448F00}"/>
              </a:ext>
            </a:extLst>
          </xdr:cNvPr>
          <xdr:cNvSpPr/>
        </xdr:nvSpPr>
        <xdr:spPr>
          <a:xfrm>
            <a:off x="5661001" y="3429000"/>
            <a:ext cx="2195599" cy="6629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IN" sz="1100"/>
          </a:p>
        </xdr:txBody>
      </xdr:sp>
      <xdr:sp macro="" textlink="">
        <xdr:nvSpPr>
          <xdr:cNvPr id="38" name="Rectangle 37">
            <a:extLst>
              <a:ext uri="{FF2B5EF4-FFF2-40B4-BE49-F238E27FC236}">
                <a16:creationId xmlns:a16="http://schemas.microsoft.com/office/drawing/2014/main" id="{E2B003C6-C598-EF4C-0959-55A20C7CF381}"/>
              </a:ext>
            </a:extLst>
          </xdr:cNvPr>
          <xdr:cNvSpPr/>
        </xdr:nvSpPr>
        <xdr:spPr>
          <a:xfrm>
            <a:off x="6375287" y="3398520"/>
            <a:ext cx="2057400" cy="4343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IN" sz="2000" b="1">
                <a:solidFill>
                  <a:schemeClr val="tx2">
                    <a:lumMod val="75000"/>
                    <a:lumOff val="25000"/>
                  </a:schemeClr>
                </a:solidFill>
              </a:rPr>
              <a:t>Total</a:t>
            </a:r>
            <a:r>
              <a:rPr lang="en-IN" sz="2000" b="1" baseline="0">
                <a:solidFill>
                  <a:schemeClr val="tx2">
                    <a:lumMod val="75000"/>
                    <a:lumOff val="25000"/>
                  </a:schemeClr>
                </a:solidFill>
              </a:rPr>
              <a:t> Sales</a:t>
            </a:r>
            <a:endParaRPr lang="en-IN" sz="2000" b="1">
              <a:solidFill>
                <a:schemeClr val="tx2">
                  <a:lumMod val="75000"/>
                  <a:lumOff val="25000"/>
                </a:schemeClr>
              </a:solidFill>
            </a:endParaRPr>
          </a:p>
        </xdr:txBody>
      </xdr:sp>
      <xdr:pic>
        <xdr:nvPicPr>
          <xdr:cNvPr id="39" name="Graphic 39" descr="Upward trend with solid fill">
            <a:extLst>
              <a:ext uri="{FF2B5EF4-FFF2-40B4-BE49-F238E27FC236}">
                <a16:creationId xmlns:a16="http://schemas.microsoft.com/office/drawing/2014/main" id="{43EB4A13-4782-6FC7-170E-8AD5E9F38EC9}"/>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719588" y="3360420"/>
            <a:ext cx="649355" cy="571500"/>
          </a:xfrm>
          <a:prstGeom prst="rect">
            <a:avLst/>
          </a:prstGeom>
        </xdr:spPr>
      </xdr:pic>
      <xdr:sp macro="" textlink="'PIVOT TABLE'!C57">
        <xdr:nvSpPr>
          <xdr:cNvPr id="62" name="Rectangle 61">
            <a:extLst>
              <a:ext uri="{FF2B5EF4-FFF2-40B4-BE49-F238E27FC236}">
                <a16:creationId xmlns:a16="http://schemas.microsoft.com/office/drawing/2014/main" id="{09DB988C-A889-5105-44AF-864E8C71E438}"/>
              </a:ext>
            </a:extLst>
          </xdr:cNvPr>
          <xdr:cNvSpPr/>
        </xdr:nvSpPr>
        <xdr:spPr>
          <a:xfrm>
            <a:off x="6560921" y="3703320"/>
            <a:ext cx="615922" cy="4343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fld id="{F7C3555B-249D-4078-9CB3-79B0CAFFAE7D}" type="TxLink">
              <a:rPr lang="en-US" sz="1800" b="1" i="0" u="none" strike="noStrike">
                <a:solidFill>
                  <a:srgbClr val="000000"/>
                </a:solidFill>
                <a:latin typeface="Aptos Narrow"/>
              </a:rPr>
              <a:pPr algn="l"/>
              <a:t>278</a:t>
            </a:fld>
            <a:endParaRPr lang="en-IN" sz="3600" b="1">
              <a:solidFill>
                <a:sysClr val="windowText" lastClr="000000"/>
              </a:solidFill>
            </a:endParaRPr>
          </a:p>
        </xdr:txBody>
      </xdr:sp>
    </xdr:grpSp>
    <xdr:clientData/>
  </xdr:twoCellAnchor>
  <xdr:twoCellAnchor>
    <xdr:from>
      <xdr:col>12</xdr:col>
      <xdr:colOff>358140</xdr:colOff>
      <xdr:row>14</xdr:row>
      <xdr:rowOff>137160</xdr:rowOff>
    </xdr:from>
    <xdr:to>
      <xdr:col>20</xdr:col>
      <xdr:colOff>419100</xdr:colOff>
      <xdr:row>24</xdr:row>
      <xdr:rowOff>114300</xdr:rowOff>
    </xdr:to>
    <xdr:sp macro="" textlink="">
      <xdr:nvSpPr>
        <xdr:cNvPr id="44" name="Rectangle 43">
          <a:extLst>
            <a:ext uri="{FF2B5EF4-FFF2-40B4-BE49-F238E27FC236}">
              <a16:creationId xmlns:a16="http://schemas.microsoft.com/office/drawing/2014/main" id="{BF76682D-1A91-E403-DCF2-F06BFC357BE5}"/>
            </a:ext>
          </a:extLst>
        </xdr:cNvPr>
        <xdr:cNvSpPr/>
      </xdr:nvSpPr>
      <xdr:spPr>
        <a:xfrm>
          <a:off x="7673340" y="2697480"/>
          <a:ext cx="4937760" cy="1805940"/>
        </a:xfrm>
        <a:prstGeom prst="rect">
          <a:avLst/>
        </a:prstGeom>
        <a:solidFill>
          <a:schemeClr val="accent5">
            <a:lumMod val="20000"/>
            <a:lumOff val="80000"/>
          </a:schemeClr>
        </a:solidFill>
        <a:ln>
          <a:solidFill>
            <a:schemeClr val="accent5"/>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IN" sz="1100">
            <a:solidFill>
              <a:schemeClr val="accent5">
                <a:lumMod val="20000"/>
                <a:lumOff val="80000"/>
              </a:schemeClr>
            </a:solidFill>
          </a:endParaRPr>
        </a:p>
      </xdr:txBody>
    </xdr:sp>
    <xdr:clientData/>
  </xdr:twoCellAnchor>
  <xdr:twoCellAnchor>
    <xdr:from>
      <xdr:col>4</xdr:col>
      <xdr:colOff>129540</xdr:colOff>
      <xdr:row>24</xdr:row>
      <xdr:rowOff>106680</xdr:rowOff>
    </xdr:from>
    <xdr:to>
      <xdr:col>12</xdr:col>
      <xdr:colOff>266700</xdr:colOff>
      <xdr:row>37</xdr:row>
      <xdr:rowOff>144780</xdr:rowOff>
    </xdr:to>
    <xdr:sp macro="" textlink="">
      <xdr:nvSpPr>
        <xdr:cNvPr id="46" name="Rectangle 45">
          <a:extLst>
            <a:ext uri="{FF2B5EF4-FFF2-40B4-BE49-F238E27FC236}">
              <a16:creationId xmlns:a16="http://schemas.microsoft.com/office/drawing/2014/main" id="{90232C6F-5827-5924-40C5-7069316222F4}"/>
            </a:ext>
          </a:extLst>
        </xdr:cNvPr>
        <xdr:cNvSpPr/>
      </xdr:nvSpPr>
      <xdr:spPr>
        <a:xfrm>
          <a:off x="2567940" y="4495800"/>
          <a:ext cx="5013960" cy="2415540"/>
        </a:xfrm>
        <a:prstGeom prst="rect">
          <a:avLst/>
        </a:prstGeom>
        <a:solidFill>
          <a:schemeClr val="accent5">
            <a:lumMod val="20000"/>
            <a:lumOff val="80000"/>
          </a:schemeClr>
        </a:solidFill>
        <a:ln>
          <a:solidFill>
            <a:schemeClr val="accent5"/>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IN" sz="1100">
            <a:solidFill>
              <a:schemeClr val="accent5">
                <a:lumMod val="20000"/>
                <a:lumOff val="80000"/>
              </a:schemeClr>
            </a:solidFill>
          </a:endParaRPr>
        </a:p>
      </xdr:txBody>
    </xdr:sp>
    <xdr:clientData/>
  </xdr:twoCellAnchor>
  <xdr:twoCellAnchor>
    <xdr:from>
      <xdr:col>12</xdr:col>
      <xdr:colOff>358140</xdr:colOff>
      <xdr:row>25</xdr:row>
      <xdr:rowOff>15240</xdr:rowOff>
    </xdr:from>
    <xdr:to>
      <xdr:col>20</xdr:col>
      <xdr:colOff>419100</xdr:colOff>
      <xdr:row>37</xdr:row>
      <xdr:rowOff>152400</xdr:rowOff>
    </xdr:to>
    <xdr:sp macro="" textlink="">
      <xdr:nvSpPr>
        <xdr:cNvPr id="47" name="Rectangle 46">
          <a:extLst>
            <a:ext uri="{FF2B5EF4-FFF2-40B4-BE49-F238E27FC236}">
              <a16:creationId xmlns:a16="http://schemas.microsoft.com/office/drawing/2014/main" id="{345C681C-31EA-4B23-90F2-563E9490E03D}"/>
            </a:ext>
          </a:extLst>
        </xdr:cNvPr>
        <xdr:cNvSpPr/>
      </xdr:nvSpPr>
      <xdr:spPr>
        <a:xfrm>
          <a:off x="7673340" y="4587240"/>
          <a:ext cx="4937760" cy="2331720"/>
        </a:xfrm>
        <a:prstGeom prst="rect">
          <a:avLst/>
        </a:prstGeom>
        <a:solidFill>
          <a:schemeClr val="accent5">
            <a:lumMod val="20000"/>
            <a:lumOff val="80000"/>
          </a:schemeClr>
        </a:solidFill>
        <a:ln>
          <a:solidFill>
            <a:schemeClr val="accent5"/>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IN" sz="1100">
            <a:solidFill>
              <a:schemeClr val="accent5">
                <a:lumMod val="20000"/>
                <a:lumOff val="80000"/>
              </a:schemeClr>
            </a:solidFill>
          </a:endParaRPr>
        </a:p>
      </xdr:txBody>
    </xdr:sp>
    <xdr:clientData/>
  </xdr:twoCellAnchor>
  <xdr:twoCellAnchor>
    <xdr:from>
      <xdr:col>12</xdr:col>
      <xdr:colOff>396240</xdr:colOff>
      <xdr:row>14</xdr:row>
      <xdr:rowOff>167640</xdr:rowOff>
    </xdr:from>
    <xdr:to>
      <xdr:col>20</xdr:col>
      <xdr:colOff>381000</xdr:colOff>
      <xdr:row>24</xdr:row>
      <xdr:rowOff>76200</xdr:rowOff>
    </xdr:to>
    <xdr:graphicFrame macro="">
      <xdr:nvGraphicFramePr>
        <xdr:cNvPr id="53" name="Chart 52">
          <a:extLst>
            <a:ext uri="{FF2B5EF4-FFF2-40B4-BE49-F238E27FC236}">
              <a16:creationId xmlns:a16="http://schemas.microsoft.com/office/drawing/2014/main" id="{58CFA904-1C6B-4838-9781-62D6B771B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358140</xdr:colOff>
      <xdr:row>14</xdr:row>
      <xdr:rowOff>137160</xdr:rowOff>
    </xdr:from>
    <xdr:to>
      <xdr:col>15</xdr:col>
      <xdr:colOff>449580</xdr:colOff>
      <xdr:row>16</xdr:row>
      <xdr:rowOff>121920</xdr:rowOff>
    </xdr:to>
    <xdr:sp macro="" textlink="">
      <xdr:nvSpPr>
        <xdr:cNvPr id="45" name="Rectangle 44">
          <a:extLst>
            <a:ext uri="{FF2B5EF4-FFF2-40B4-BE49-F238E27FC236}">
              <a16:creationId xmlns:a16="http://schemas.microsoft.com/office/drawing/2014/main" id="{083AB313-DF15-93F3-D5A1-9598166754F1}"/>
            </a:ext>
          </a:extLst>
        </xdr:cNvPr>
        <xdr:cNvSpPr/>
      </xdr:nvSpPr>
      <xdr:spPr>
        <a:xfrm>
          <a:off x="7673340" y="2697480"/>
          <a:ext cx="1920240" cy="3505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IN" sz="1600" b="1" baseline="0">
              <a:solidFill>
                <a:schemeClr val="accent5">
                  <a:lumMod val="50000"/>
                </a:schemeClr>
              </a:solidFill>
            </a:rPr>
            <a:t>Sales by Months</a:t>
          </a:r>
          <a:endParaRPr lang="en-IN" sz="1600" b="1">
            <a:solidFill>
              <a:schemeClr val="accent5">
                <a:lumMod val="50000"/>
              </a:schemeClr>
            </a:solidFill>
          </a:endParaRPr>
        </a:p>
      </xdr:txBody>
    </xdr:sp>
    <xdr:clientData/>
  </xdr:twoCellAnchor>
  <xdr:twoCellAnchor>
    <xdr:from>
      <xdr:col>12</xdr:col>
      <xdr:colOff>388620</xdr:colOff>
      <xdr:row>25</xdr:row>
      <xdr:rowOff>38100</xdr:rowOff>
    </xdr:from>
    <xdr:to>
      <xdr:col>20</xdr:col>
      <xdr:colOff>381000</xdr:colOff>
      <xdr:row>37</xdr:row>
      <xdr:rowOff>106680</xdr:rowOff>
    </xdr:to>
    <xdr:graphicFrame macro="">
      <xdr:nvGraphicFramePr>
        <xdr:cNvPr id="57" name="Chart 56">
          <a:extLst>
            <a:ext uri="{FF2B5EF4-FFF2-40B4-BE49-F238E27FC236}">
              <a16:creationId xmlns:a16="http://schemas.microsoft.com/office/drawing/2014/main" id="{8B7C8D9A-DF4F-24E3-609E-B977A0235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358140</xdr:colOff>
      <xdr:row>24</xdr:row>
      <xdr:rowOff>167640</xdr:rowOff>
    </xdr:from>
    <xdr:to>
      <xdr:col>15</xdr:col>
      <xdr:colOff>449580</xdr:colOff>
      <xdr:row>26</xdr:row>
      <xdr:rowOff>152400</xdr:rowOff>
    </xdr:to>
    <xdr:sp macro="" textlink="">
      <xdr:nvSpPr>
        <xdr:cNvPr id="48" name="Rectangle 47">
          <a:extLst>
            <a:ext uri="{FF2B5EF4-FFF2-40B4-BE49-F238E27FC236}">
              <a16:creationId xmlns:a16="http://schemas.microsoft.com/office/drawing/2014/main" id="{7E74FA7D-CC79-C529-5689-D64B0579812A}"/>
            </a:ext>
          </a:extLst>
        </xdr:cNvPr>
        <xdr:cNvSpPr/>
      </xdr:nvSpPr>
      <xdr:spPr>
        <a:xfrm>
          <a:off x="7673340" y="4556760"/>
          <a:ext cx="1920240" cy="3505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IN" sz="1600" b="1" baseline="0">
              <a:solidFill>
                <a:schemeClr val="accent5">
                  <a:lumMod val="50000"/>
                </a:schemeClr>
              </a:solidFill>
            </a:rPr>
            <a:t>Sales by </a:t>
          </a:r>
          <a:r>
            <a:rPr lang="en-IN" sz="1600" b="1" baseline="0">
              <a:solidFill>
                <a:schemeClr val="accent5">
                  <a:lumMod val="75000"/>
                </a:schemeClr>
              </a:solidFill>
            </a:rPr>
            <a:t>Places</a:t>
          </a:r>
          <a:endParaRPr lang="en-IN" sz="1600" b="1">
            <a:solidFill>
              <a:schemeClr val="accent5">
                <a:lumMod val="75000"/>
              </a:schemeClr>
            </a:solidFill>
          </a:endParaRPr>
        </a:p>
      </xdr:txBody>
    </xdr:sp>
    <xdr:clientData/>
  </xdr:twoCellAnchor>
  <xdr:twoCellAnchor>
    <xdr:from>
      <xdr:col>4</xdr:col>
      <xdr:colOff>152400</xdr:colOff>
      <xdr:row>24</xdr:row>
      <xdr:rowOff>121920</xdr:rowOff>
    </xdr:from>
    <xdr:to>
      <xdr:col>12</xdr:col>
      <xdr:colOff>251460</xdr:colOff>
      <xdr:row>37</xdr:row>
      <xdr:rowOff>114300</xdr:rowOff>
    </xdr:to>
    <xdr:graphicFrame macro="">
      <xdr:nvGraphicFramePr>
        <xdr:cNvPr id="63" name="Chart 62">
          <a:extLst>
            <a:ext uri="{FF2B5EF4-FFF2-40B4-BE49-F238E27FC236}">
              <a16:creationId xmlns:a16="http://schemas.microsoft.com/office/drawing/2014/main" id="{2DDEE91F-4837-407D-8C7D-CD075F203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175260</xdr:colOff>
      <xdr:row>24</xdr:row>
      <xdr:rowOff>99060</xdr:rowOff>
    </xdr:from>
    <xdr:to>
      <xdr:col>7</xdr:col>
      <xdr:colOff>266700</xdr:colOff>
      <xdr:row>26</xdr:row>
      <xdr:rowOff>83820</xdr:rowOff>
    </xdr:to>
    <xdr:sp macro="" textlink="">
      <xdr:nvSpPr>
        <xdr:cNvPr id="49" name="Rectangle 48">
          <a:extLst>
            <a:ext uri="{FF2B5EF4-FFF2-40B4-BE49-F238E27FC236}">
              <a16:creationId xmlns:a16="http://schemas.microsoft.com/office/drawing/2014/main" id="{2996F513-B610-F810-194E-AFAA222C30D1}"/>
            </a:ext>
          </a:extLst>
        </xdr:cNvPr>
        <xdr:cNvSpPr/>
      </xdr:nvSpPr>
      <xdr:spPr>
        <a:xfrm>
          <a:off x="2613660" y="4488180"/>
          <a:ext cx="1920240" cy="3505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IN" sz="1600" b="1" baseline="0">
              <a:solidFill>
                <a:schemeClr val="accent5">
                  <a:lumMod val="50000"/>
                </a:schemeClr>
              </a:solidFill>
            </a:rPr>
            <a:t>Sales of </a:t>
          </a:r>
          <a:r>
            <a:rPr lang="en-IN" sz="1600" b="1" baseline="0">
              <a:solidFill>
                <a:schemeClr val="accent5">
                  <a:lumMod val="75000"/>
                </a:schemeClr>
              </a:solidFill>
            </a:rPr>
            <a:t>Products</a:t>
          </a:r>
          <a:endParaRPr lang="en-IN" sz="1600" b="1">
            <a:solidFill>
              <a:schemeClr val="accent5">
                <a:lumMod val="75000"/>
              </a:schemeClr>
            </a:solidFill>
          </a:endParaRPr>
        </a:p>
      </xdr:txBody>
    </xdr:sp>
    <xdr:clientData/>
  </xdr:twoCellAnchor>
  <xdr:twoCellAnchor editAs="oneCell">
    <xdr:from>
      <xdr:col>0</xdr:col>
      <xdr:colOff>259080</xdr:colOff>
      <xdr:row>1</xdr:row>
      <xdr:rowOff>60960</xdr:rowOff>
    </xdr:from>
    <xdr:to>
      <xdr:col>1</xdr:col>
      <xdr:colOff>453772</xdr:colOff>
      <xdr:row>6</xdr:row>
      <xdr:rowOff>53340</xdr:rowOff>
    </xdr:to>
    <xdr:pic>
      <xdr:nvPicPr>
        <xdr:cNvPr id="2" name="Graphic 1" descr="Crown with solid fill">
          <a:extLst>
            <a:ext uri="{FF2B5EF4-FFF2-40B4-BE49-F238E27FC236}">
              <a16:creationId xmlns:a16="http://schemas.microsoft.com/office/drawing/2014/main" id="{BFBCCB81-1E47-498F-A98B-4B5E591735C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59080" y="236220"/>
          <a:ext cx="865252" cy="868680"/>
        </a:xfrm>
        <a:prstGeom prst="rect">
          <a:avLst/>
        </a:prstGeom>
      </xdr:spPr>
    </xdr:pic>
    <xdr:clientData/>
  </xdr:twoCellAnchor>
  <xdr:twoCellAnchor>
    <xdr:from>
      <xdr:col>1</xdr:col>
      <xdr:colOff>289560</xdr:colOff>
      <xdr:row>3</xdr:row>
      <xdr:rowOff>22860</xdr:rowOff>
    </xdr:from>
    <xdr:to>
      <xdr:col>3</xdr:col>
      <xdr:colOff>571500</xdr:colOff>
      <xdr:row>6</xdr:row>
      <xdr:rowOff>121920</xdr:rowOff>
    </xdr:to>
    <xdr:sp macro="" textlink="">
      <xdr:nvSpPr>
        <xdr:cNvPr id="3" name="Rectangle 2">
          <a:extLst>
            <a:ext uri="{FF2B5EF4-FFF2-40B4-BE49-F238E27FC236}">
              <a16:creationId xmlns:a16="http://schemas.microsoft.com/office/drawing/2014/main" id="{EB84B121-31DD-482F-BF40-11174D159088}"/>
            </a:ext>
          </a:extLst>
        </xdr:cNvPr>
        <xdr:cNvSpPr/>
      </xdr:nvSpPr>
      <xdr:spPr>
        <a:xfrm>
          <a:off x="960120" y="548640"/>
          <a:ext cx="1623060" cy="6248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0" cap="none" spc="0">
              <a:ln w="0"/>
              <a:solidFill>
                <a:schemeClr val="accent3">
                  <a:lumMod val="40000"/>
                  <a:lumOff val="60000"/>
                </a:schemeClr>
              </a:solidFill>
              <a:effectLst>
                <a:reflection blurRad="6350" stA="53000" endA="300" endPos="35500" dir="5400000" sy="-90000" algn="bl" rotWithShape="0"/>
              </a:effectLst>
              <a:latin typeface="Algerian" panose="04020705040A02060702" pitchFamily="82" charset="0"/>
            </a:rPr>
            <a:t>DATA</a:t>
          </a:r>
          <a:r>
            <a:rPr lang="en-IN" sz="1800" b="0" cap="none" spc="0" baseline="0">
              <a:ln w="0"/>
              <a:solidFill>
                <a:schemeClr val="accent3">
                  <a:lumMod val="40000"/>
                  <a:lumOff val="60000"/>
                </a:schemeClr>
              </a:solidFill>
              <a:effectLst>
                <a:reflection blurRad="6350" stA="53000" endA="300" endPos="35500" dir="5400000" sy="-90000" algn="bl" rotWithShape="0"/>
              </a:effectLst>
              <a:latin typeface="Algerian" panose="04020705040A02060702" pitchFamily="82" charset="0"/>
            </a:rPr>
            <a:t> VISION</a:t>
          </a:r>
          <a:endParaRPr lang="en-IN" sz="1400" b="0" cap="none" spc="0">
            <a:ln w="0"/>
            <a:solidFill>
              <a:schemeClr val="accent3">
                <a:lumMod val="40000"/>
                <a:lumOff val="60000"/>
              </a:schemeClr>
            </a:solidFill>
            <a:effectLst>
              <a:reflection blurRad="6350" stA="53000" endA="300" endPos="35500" dir="5400000" sy="-90000" algn="bl" rotWithShape="0"/>
            </a:effectLst>
            <a:latin typeface="Algerian" panose="04020705040A02060702" pitchFamily="8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236220</xdr:colOff>
      <xdr:row>0</xdr:row>
      <xdr:rowOff>175260</xdr:rowOff>
    </xdr:from>
    <xdr:to>
      <xdr:col>21</xdr:col>
      <xdr:colOff>22860</xdr:colOff>
      <xdr:row>38</xdr:row>
      <xdr:rowOff>121920</xdr:rowOff>
    </xdr:to>
    <xdr:sp macro="" textlink="">
      <xdr:nvSpPr>
        <xdr:cNvPr id="2" name="Rectangle: Rounded Corners 1">
          <a:extLst>
            <a:ext uri="{FF2B5EF4-FFF2-40B4-BE49-F238E27FC236}">
              <a16:creationId xmlns:a16="http://schemas.microsoft.com/office/drawing/2014/main" id="{07F878A7-A5D0-413D-B1F0-16668E498597}"/>
            </a:ext>
          </a:extLst>
        </xdr:cNvPr>
        <xdr:cNvSpPr/>
      </xdr:nvSpPr>
      <xdr:spPr>
        <a:xfrm>
          <a:off x="236220" y="175260"/>
          <a:ext cx="12588240" cy="6896100"/>
        </a:xfrm>
        <a:prstGeom prst="roundRect">
          <a:avLst>
            <a:gd name="adj" fmla="val 5641"/>
          </a:avLst>
        </a:prstGeom>
        <a:solidFill>
          <a:schemeClr val="accent5">
            <a:lumMod val="75000"/>
          </a:schemeClr>
        </a:solid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601980</xdr:colOff>
      <xdr:row>1</xdr:row>
      <xdr:rowOff>76200</xdr:rowOff>
    </xdr:from>
    <xdr:to>
      <xdr:col>20</xdr:col>
      <xdr:colOff>563880</xdr:colOff>
      <xdr:row>38</xdr:row>
      <xdr:rowOff>30480</xdr:rowOff>
    </xdr:to>
    <xdr:sp macro="" textlink="">
      <xdr:nvSpPr>
        <xdr:cNvPr id="3" name="Rectangle: Rounded Corners 2">
          <a:extLst>
            <a:ext uri="{FF2B5EF4-FFF2-40B4-BE49-F238E27FC236}">
              <a16:creationId xmlns:a16="http://schemas.microsoft.com/office/drawing/2014/main" id="{FC597C2E-BC16-4664-A8AE-9AE0C931D511}"/>
            </a:ext>
          </a:extLst>
        </xdr:cNvPr>
        <xdr:cNvSpPr/>
      </xdr:nvSpPr>
      <xdr:spPr>
        <a:xfrm>
          <a:off x="2430780" y="259080"/>
          <a:ext cx="10325100" cy="6720840"/>
        </a:xfrm>
        <a:prstGeom prst="roundRect">
          <a:avLst>
            <a:gd name="adj" fmla="val 3231"/>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editAs="oneCell">
    <xdr:from>
      <xdr:col>4</xdr:col>
      <xdr:colOff>182880</xdr:colOff>
      <xdr:row>1</xdr:row>
      <xdr:rowOff>167640</xdr:rowOff>
    </xdr:from>
    <xdr:to>
      <xdr:col>12</xdr:col>
      <xdr:colOff>129540</xdr:colOff>
      <xdr:row>10</xdr:row>
      <xdr:rowOff>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9DDDCABD-573D-4120-B872-AFEB5CBCCD59}"/>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621280" y="350520"/>
              <a:ext cx="5311140" cy="1409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45720</xdr:colOff>
      <xdr:row>1</xdr:row>
      <xdr:rowOff>175260</xdr:rowOff>
    </xdr:from>
    <xdr:to>
      <xdr:col>20</xdr:col>
      <xdr:colOff>30480</xdr:colOff>
      <xdr:row>10</xdr:row>
      <xdr:rowOff>7620</xdr:rowOff>
    </xdr:to>
    <mc:AlternateContent xmlns:mc="http://schemas.openxmlformats.org/markup-compatibility/2006" xmlns:a14="http://schemas.microsoft.com/office/drawing/2010/main">
      <mc:Choice Requires="a14">
        <xdr:graphicFrame macro="">
          <xdr:nvGraphicFramePr>
            <xdr:cNvPr id="5" name="Place 1">
              <a:extLst>
                <a:ext uri="{FF2B5EF4-FFF2-40B4-BE49-F238E27FC236}">
                  <a16:creationId xmlns:a16="http://schemas.microsoft.com/office/drawing/2014/main" id="{82FE4588-5547-43A9-BB55-F049038785A4}"/>
                </a:ext>
              </a:extLst>
            </xdr:cNvPr>
            <xdr:cNvGraphicFramePr/>
          </xdr:nvGraphicFramePr>
          <xdr:xfrm>
            <a:off x="0" y="0"/>
            <a:ext cx="0" cy="0"/>
          </xdr:xfrm>
          <a:graphic>
            <a:graphicData uri="http://schemas.microsoft.com/office/drawing/2010/slicer">
              <sle:slicer xmlns:sle="http://schemas.microsoft.com/office/drawing/2010/slicer" name="Place 1"/>
            </a:graphicData>
          </a:graphic>
        </xdr:graphicFrame>
      </mc:Choice>
      <mc:Fallback xmlns="">
        <xdr:sp macro="" textlink="">
          <xdr:nvSpPr>
            <xdr:cNvPr id="0" name=""/>
            <xdr:cNvSpPr>
              <a:spLocks noTextEdit="1"/>
            </xdr:cNvSpPr>
          </xdr:nvSpPr>
          <xdr:spPr>
            <a:xfrm>
              <a:off x="7970520" y="358140"/>
              <a:ext cx="467868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190500</xdr:colOff>
      <xdr:row>10</xdr:row>
      <xdr:rowOff>15240</xdr:rowOff>
    </xdr:from>
    <xdr:to>
      <xdr:col>19</xdr:col>
      <xdr:colOff>144780</xdr:colOff>
      <xdr:row>14</xdr:row>
      <xdr:rowOff>45720</xdr:rowOff>
    </xdr:to>
    <mc:AlternateContent xmlns:mc="http://schemas.openxmlformats.org/markup-compatibility/2006" xmlns:a14="http://schemas.microsoft.com/office/drawing/2010/main">
      <mc:Choice Requires="a14">
        <xdr:graphicFrame macro="">
          <xdr:nvGraphicFramePr>
            <xdr:cNvPr id="6" name="Products 1">
              <a:extLst>
                <a:ext uri="{FF2B5EF4-FFF2-40B4-BE49-F238E27FC236}">
                  <a16:creationId xmlns:a16="http://schemas.microsoft.com/office/drawing/2014/main" id="{541A6F7E-6297-4BEC-9E0A-CC8186B4B605}"/>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2628900" y="1844040"/>
              <a:ext cx="1001268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289560</xdr:colOff>
      <xdr:row>10</xdr:row>
      <xdr:rowOff>129540</xdr:rowOff>
    </xdr:from>
    <xdr:to>
      <xdr:col>3</xdr:col>
      <xdr:colOff>525780</xdr:colOff>
      <xdr:row>13</xdr:row>
      <xdr:rowOff>129540</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9030D8BA-C525-464B-B61B-70A6701BCBF9}"/>
            </a:ext>
          </a:extLst>
        </xdr:cNvPr>
        <xdr:cNvSpPr/>
      </xdr:nvSpPr>
      <xdr:spPr>
        <a:xfrm>
          <a:off x="289560" y="1958340"/>
          <a:ext cx="2065020" cy="548640"/>
        </a:xfrm>
        <a:prstGeom prst="roundRect">
          <a:avLst>
            <a:gd name="adj" fmla="val 42754"/>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IN" sz="2000" b="1">
              <a:solidFill>
                <a:schemeClr val="bg1"/>
              </a:solidFill>
              <a:latin typeface="Arial Black" panose="020B0A04020102020204" pitchFamily="34" charset="0"/>
            </a:rPr>
            <a:t>DASH</a:t>
          </a:r>
          <a:r>
            <a:rPr lang="en-IN" sz="2000" b="1" baseline="0">
              <a:solidFill>
                <a:schemeClr val="bg1"/>
              </a:solidFill>
            </a:rPr>
            <a:t> </a:t>
          </a:r>
          <a:r>
            <a:rPr lang="en-IN" sz="1800" b="1" baseline="0">
              <a:solidFill>
                <a:schemeClr val="bg1"/>
              </a:solidFill>
              <a:latin typeface="Arial Black" panose="020B0A04020102020204" pitchFamily="34" charset="0"/>
            </a:rPr>
            <a:t>BORAD</a:t>
          </a:r>
          <a:endParaRPr lang="en-IN" sz="1100" b="1">
            <a:solidFill>
              <a:schemeClr val="bg1"/>
            </a:solidFill>
            <a:latin typeface="Arial Black" panose="020B0A04020102020204" pitchFamily="34" charset="0"/>
          </a:endParaRPr>
        </a:p>
      </xdr:txBody>
    </xdr:sp>
    <xdr:clientData/>
  </xdr:twoCellAnchor>
  <xdr:twoCellAnchor>
    <xdr:from>
      <xdr:col>0</xdr:col>
      <xdr:colOff>327660</xdr:colOff>
      <xdr:row>14</xdr:row>
      <xdr:rowOff>91440</xdr:rowOff>
    </xdr:from>
    <xdr:to>
      <xdr:col>3</xdr:col>
      <xdr:colOff>487680</xdr:colOff>
      <xdr:row>17</xdr:row>
      <xdr:rowOff>45720</xdr:rowOff>
    </xdr:to>
    <xdr:sp macro="" textlink="">
      <xdr:nvSpPr>
        <xdr:cNvPr id="8" name="Rectangle: Rounded Corners 7">
          <a:extLst>
            <a:ext uri="{FF2B5EF4-FFF2-40B4-BE49-F238E27FC236}">
              <a16:creationId xmlns:a16="http://schemas.microsoft.com/office/drawing/2014/main" id="{AA2EBF15-4BC4-45DA-AEE1-AEE7821C3E24}"/>
            </a:ext>
          </a:extLst>
        </xdr:cNvPr>
        <xdr:cNvSpPr/>
      </xdr:nvSpPr>
      <xdr:spPr>
        <a:xfrm>
          <a:off x="327660" y="2651760"/>
          <a:ext cx="1988820" cy="502920"/>
        </a:xfrm>
        <a:prstGeom prst="roundRect">
          <a:avLst>
            <a:gd name="adj" fmla="val 39395"/>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IN" sz="2000" b="1">
              <a:ln>
                <a:solidFill>
                  <a:schemeClr val="bg1"/>
                </a:solidFill>
              </a:ln>
              <a:solidFill>
                <a:schemeClr val="tx1"/>
              </a:solidFill>
              <a:latin typeface="Arial Black" panose="020B0A04020102020204" pitchFamily="34" charset="0"/>
            </a:rPr>
            <a:t>PRODUCTS</a:t>
          </a:r>
          <a:endParaRPr lang="en-IN" sz="1200" b="1">
            <a:ln>
              <a:solidFill>
                <a:schemeClr val="bg1"/>
              </a:solidFill>
            </a:ln>
            <a:solidFill>
              <a:schemeClr val="tx1"/>
            </a:solidFill>
            <a:latin typeface="Arial Black" panose="020B0A04020102020204" pitchFamily="34" charset="0"/>
          </a:endParaRPr>
        </a:p>
      </xdr:txBody>
    </xdr:sp>
    <xdr:clientData/>
  </xdr:twoCellAnchor>
  <xdr:twoCellAnchor>
    <xdr:from>
      <xdr:col>0</xdr:col>
      <xdr:colOff>312420</xdr:colOff>
      <xdr:row>18</xdr:row>
      <xdr:rowOff>7620</xdr:rowOff>
    </xdr:from>
    <xdr:to>
      <xdr:col>3</xdr:col>
      <xdr:colOff>480060</xdr:colOff>
      <xdr:row>20</xdr:row>
      <xdr:rowOff>160020</xdr:rowOff>
    </xdr:to>
    <xdr:sp macro="" textlink="">
      <xdr:nvSpPr>
        <xdr:cNvPr id="9" name="Rectangle: Rounded Corners 8">
          <a:hlinkClick xmlns:r="http://schemas.openxmlformats.org/officeDocument/2006/relationships" r:id="rId2"/>
          <a:extLst>
            <a:ext uri="{FF2B5EF4-FFF2-40B4-BE49-F238E27FC236}">
              <a16:creationId xmlns:a16="http://schemas.microsoft.com/office/drawing/2014/main" id="{519FAE9B-6530-49D2-91CF-D29067F5831C}"/>
            </a:ext>
          </a:extLst>
        </xdr:cNvPr>
        <xdr:cNvSpPr/>
      </xdr:nvSpPr>
      <xdr:spPr>
        <a:xfrm>
          <a:off x="312420" y="3299460"/>
          <a:ext cx="1996440" cy="518160"/>
        </a:xfrm>
        <a:prstGeom prst="roundRect">
          <a:avLst>
            <a:gd name="adj" fmla="val 50000"/>
          </a:avLst>
        </a:prstGeom>
        <a:noFill/>
        <a:ln w="28575">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IN" sz="2400" b="1">
              <a:ln>
                <a:solidFill>
                  <a:schemeClr val="bg1"/>
                </a:solidFill>
              </a:ln>
              <a:solidFill>
                <a:schemeClr val="bg1"/>
              </a:solidFill>
            </a:rPr>
            <a:t>SALES MANS</a:t>
          </a:r>
          <a:endParaRPr lang="en-IN" sz="1200" b="1">
            <a:ln>
              <a:solidFill>
                <a:schemeClr val="bg1"/>
              </a:solidFill>
            </a:ln>
            <a:solidFill>
              <a:schemeClr val="bg1"/>
            </a:solidFill>
          </a:endParaRPr>
        </a:p>
      </xdr:txBody>
    </xdr:sp>
    <xdr:clientData/>
  </xdr:twoCellAnchor>
  <xdr:twoCellAnchor>
    <xdr:from>
      <xdr:col>0</xdr:col>
      <xdr:colOff>320040</xdr:colOff>
      <xdr:row>21</xdr:row>
      <xdr:rowOff>129540</xdr:rowOff>
    </xdr:from>
    <xdr:to>
      <xdr:col>3</xdr:col>
      <xdr:colOff>464820</xdr:colOff>
      <xdr:row>24</xdr:row>
      <xdr:rowOff>91440</xdr:rowOff>
    </xdr:to>
    <xdr:sp macro="" textlink="">
      <xdr:nvSpPr>
        <xdr:cNvPr id="10" name="Rectangle: Rounded Corners 9">
          <a:hlinkClick xmlns:r="http://schemas.openxmlformats.org/officeDocument/2006/relationships" r:id="rId3"/>
          <a:extLst>
            <a:ext uri="{FF2B5EF4-FFF2-40B4-BE49-F238E27FC236}">
              <a16:creationId xmlns:a16="http://schemas.microsoft.com/office/drawing/2014/main" id="{FBF1806E-B08C-4878-AC54-920F815DB3CE}"/>
            </a:ext>
          </a:extLst>
        </xdr:cNvPr>
        <xdr:cNvSpPr/>
      </xdr:nvSpPr>
      <xdr:spPr>
        <a:xfrm>
          <a:off x="320040" y="3970020"/>
          <a:ext cx="1973580" cy="510540"/>
        </a:xfrm>
        <a:prstGeom prst="roundRect">
          <a:avLst>
            <a:gd name="adj" fmla="val 45026"/>
          </a:avLst>
        </a:prstGeom>
        <a:noFill/>
        <a:ln w="28575">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IN" sz="2400" b="1">
              <a:ln>
                <a:solidFill>
                  <a:schemeClr val="bg1"/>
                </a:solidFill>
              </a:ln>
              <a:solidFill>
                <a:schemeClr val="bg1"/>
              </a:solidFill>
            </a:rPr>
            <a:t>ABOUT</a:t>
          </a:r>
          <a:endParaRPr lang="en-IN" sz="1200" b="1">
            <a:ln>
              <a:solidFill>
                <a:schemeClr val="bg1"/>
              </a:solidFill>
            </a:ln>
            <a:solidFill>
              <a:schemeClr val="bg1"/>
            </a:solidFill>
          </a:endParaRPr>
        </a:p>
      </xdr:txBody>
    </xdr:sp>
    <xdr:clientData/>
  </xdr:twoCellAnchor>
  <xdr:twoCellAnchor editAs="oneCell">
    <xdr:from>
      <xdr:col>4</xdr:col>
      <xdr:colOff>83820</xdr:colOff>
      <xdr:row>13</xdr:row>
      <xdr:rowOff>175260</xdr:rowOff>
    </xdr:from>
    <xdr:to>
      <xdr:col>5</xdr:col>
      <xdr:colOff>213360</xdr:colOff>
      <xdr:row>18</xdr:row>
      <xdr:rowOff>91440</xdr:rowOff>
    </xdr:to>
    <xdr:pic>
      <xdr:nvPicPr>
        <xdr:cNvPr id="11" name="Graphic 9" descr="Bar chart with solid fill">
          <a:extLst>
            <a:ext uri="{FF2B5EF4-FFF2-40B4-BE49-F238E27FC236}">
              <a16:creationId xmlns:a16="http://schemas.microsoft.com/office/drawing/2014/main" id="{1D979906-9390-469D-90F5-F837B8DF48D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522220" y="2552700"/>
          <a:ext cx="800100" cy="792480"/>
        </a:xfrm>
        <a:prstGeom prst="rect">
          <a:avLst/>
        </a:prstGeom>
      </xdr:spPr>
    </xdr:pic>
    <xdr:clientData/>
  </xdr:twoCellAnchor>
  <xdr:twoCellAnchor>
    <xdr:from>
      <xdr:col>5</xdr:col>
      <xdr:colOff>259080</xdr:colOff>
      <xdr:row>15</xdr:row>
      <xdr:rowOff>7620</xdr:rowOff>
    </xdr:from>
    <xdr:to>
      <xdr:col>8</xdr:col>
      <xdr:colOff>487680</xdr:colOff>
      <xdr:row>17</xdr:row>
      <xdr:rowOff>76200</xdr:rowOff>
    </xdr:to>
    <xdr:sp macro="" textlink="">
      <xdr:nvSpPr>
        <xdr:cNvPr id="12" name="Rectangle 11">
          <a:extLst>
            <a:ext uri="{FF2B5EF4-FFF2-40B4-BE49-F238E27FC236}">
              <a16:creationId xmlns:a16="http://schemas.microsoft.com/office/drawing/2014/main" id="{DC4C82A1-9FDF-498F-9A52-7A65427DCCAA}"/>
            </a:ext>
          </a:extLst>
        </xdr:cNvPr>
        <xdr:cNvSpPr/>
      </xdr:nvSpPr>
      <xdr:spPr>
        <a:xfrm>
          <a:off x="3307080" y="2750820"/>
          <a:ext cx="2057400" cy="4343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IN" sz="2800" b="1">
              <a:solidFill>
                <a:schemeClr val="accent5">
                  <a:lumMod val="75000"/>
                </a:schemeClr>
              </a:solidFill>
            </a:rPr>
            <a:t>Analytics</a:t>
          </a:r>
        </a:p>
      </xdr:txBody>
    </xdr:sp>
    <xdr:clientData/>
  </xdr:twoCellAnchor>
  <xdr:twoCellAnchor>
    <xdr:from>
      <xdr:col>12</xdr:col>
      <xdr:colOff>358140</xdr:colOff>
      <xdr:row>14</xdr:row>
      <xdr:rowOff>137160</xdr:rowOff>
    </xdr:from>
    <xdr:to>
      <xdr:col>20</xdr:col>
      <xdr:colOff>419100</xdr:colOff>
      <xdr:row>24</xdr:row>
      <xdr:rowOff>114300</xdr:rowOff>
    </xdr:to>
    <xdr:sp macro="" textlink="">
      <xdr:nvSpPr>
        <xdr:cNvPr id="25" name="Rectangle 24">
          <a:extLst>
            <a:ext uri="{FF2B5EF4-FFF2-40B4-BE49-F238E27FC236}">
              <a16:creationId xmlns:a16="http://schemas.microsoft.com/office/drawing/2014/main" id="{7D3BA241-FE53-4A56-ABB6-5CFB3E7C3D5A}"/>
            </a:ext>
          </a:extLst>
        </xdr:cNvPr>
        <xdr:cNvSpPr/>
      </xdr:nvSpPr>
      <xdr:spPr>
        <a:xfrm>
          <a:off x="7673340" y="2697480"/>
          <a:ext cx="4937760" cy="1805940"/>
        </a:xfrm>
        <a:prstGeom prst="rect">
          <a:avLst/>
        </a:prstGeom>
        <a:solidFill>
          <a:schemeClr val="accent5">
            <a:lumMod val="20000"/>
            <a:lumOff val="80000"/>
          </a:schemeClr>
        </a:solidFill>
        <a:ln>
          <a:solidFill>
            <a:schemeClr val="accent5"/>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IN" sz="1100">
            <a:solidFill>
              <a:schemeClr val="accent5">
                <a:lumMod val="20000"/>
                <a:lumOff val="80000"/>
              </a:schemeClr>
            </a:solidFill>
          </a:endParaRPr>
        </a:p>
      </xdr:txBody>
    </xdr:sp>
    <xdr:clientData/>
  </xdr:twoCellAnchor>
  <xdr:twoCellAnchor>
    <xdr:from>
      <xdr:col>4</xdr:col>
      <xdr:colOff>190500</xdr:colOff>
      <xdr:row>18</xdr:row>
      <xdr:rowOff>30480</xdr:rowOff>
    </xdr:from>
    <xdr:to>
      <xdr:col>12</xdr:col>
      <xdr:colOff>236220</xdr:colOff>
      <xdr:row>37</xdr:row>
      <xdr:rowOff>129540</xdr:rowOff>
    </xdr:to>
    <xdr:sp macro="" textlink="">
      <xdr:nvSpPr>
        <xdr:cNvPr id="26" name="Rectangle 25">
          <a:extLst>
            <a:ext uri="{FF2B5EF4-FFF2-40B4-BE49-F238E27FC236}">
              <a16:creationId xmlns:a16="http://schemas.microsoft.com/office/drawing/2014/main" id="{DAEA98D5-1222-4EFB-B2FF-B3F0A9C96D23}"/>
            </a:ext>
          </a:extLst>
        </xdr:cNvPr>
        <xdr:cNvSpPr/>
      </xdr:nvSpPr>
      <xdr:spPr>
        <a:xfrm>
          <a:off x="2628900" y="3322320"/>
          <a:ext cx="4922520" cy="3573780"/>
        </a:xfrm>
        <a:prstGeom prst="rect">
          <a:avLst/>
        </a:prstGeom>
        <a:solidFill>
          <a:schemeClr val="accent5">
            <a:lumMod val="20000"/>
            <a:lumOff val="80000"/>
          </a:schemeClr>
        </a:solidFill>
        <a:ln>
          <a:solidFill>
            <a:schemeClr val="accent5"/>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IN" sz="1100">
            <a:solidFill>
              <a:schemeClr val="accent5">
                <a:lumMod val="20000"/>
                <a:lumOff val="80000"/>
              </a:schemeClr>
            </a:solidFill>
          </a:endParaRPr>
        </a:p>
      </xdr:txBody>
    </xdr:sp>
    <xdr:clientData/>
  </xdr:twoCellAnchor>
  <xdr:twoCellAnchor>
    <xdr:from>
      <xdr:col>12</xdr:col>
      <xdr:colOff>358140</xdr:colOff>
      <xdr:row>25</xdr:row>
      <xdr:rowOff>15240</xdr:rowOff>
    </xdr:from>
    <xdr:to>
      <xdr:col>20</xdr:col>
      <xdr:colOff>419100</xdr:colOff>
      <xdr:row>37</xdr:row>
      <xdr:rowOff>152400</xdr:rowOff>
    </xdr:to>
    <xdr:sp macro="" textlink="">
      <xdr:nvSpPr>
        <xdr:cNvPr id="27" name="Rectangle 26">
          <a:extLst>
            <a:ext uri="{FF2B5EF4-FFF2-40B4-BE49-F238E27FC236}">
              <a16:creationId xmlns:a16="http://schemas.microsoft.com/office/drawing/2014/main" id="{44B3664F-5496-40EC-866B-53FFEDE9DE3A}"/>
            </a:ext>
          </a:extLst>
        </xdr:cNvPr>
        <xdr:cNvSpPr/>
      </xdr:nvSpPr>
      <xdr:spPr>
        <a:xfrm>
          <a:off x="7673340" y="4587240"/>
          <a:ext cx="4937760" cy="2331720"/>
        </a:xfrm>
        <a:prstGeom prst="rect">
          <a:avLst/>
        </a:prstGeom>
        <a:solidFill>
          <a:schemeClr val="accent5">
            <a:lumMod val="20000"/>
            <a:lumOff val="80000"/>
          </a:schemeClr>
        </a:solidFill>
        <a:ln>
          <a:solidFill>
            <a:schemeClr val="accent5"/>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IN" sz="1100">
            <a:solidFill>
              <a:schemeClr val="accent5">
                <a:lumMod val="20000"/>
                <a:lumOff val="80000"/>
              </a:schemeClr>
            </a:solidFill>
          </a:endParaRPr>
        </a:p>
      </xdr:txBody>
    </xdr:sp>
    <xdr:clientData/>
  </xdr:twoCellAnchor>
  <xdr:twoCellAnchor>
    <xdr:from>
      <xdr:col>12</xdr:col>
      <xdr:colOff>396240</xdr:colOff>
      <xdr:row>14</xdr:row>
      <xdr:rowOff>175260</xdr:rowOff>
    </xdr:from>
    <xdr:to>
      <xdr:col>20</xdr:col>
      <xdr:colOff>381000</xdr:colOff>
      <xdr:row>24</xdr:row>
      <xdr:rowOff>76200</xdr:rowOff>
    </xdr:to>
    <xdr:graphicFrame macro="">
      <xdr:nvGraphicFramePr>
        <xdr:cNvPr id="34" name="Chart 33">
          <a:extLst>
            <a:ext uri="{FF2B5EF4-FFF2-40B4-BE49-F238E27FC236}">
              <a16:creationId xmlns:a16="http://schemas.microsoft.com/office/drawing/2014/main" id="{3E4F5CC5-D269-4EB1-9AD4-3B3561BC4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358140</xdr:colOff>
      <xdr:row>14</xdr:row>
      <xdr:rowOff>137160</xdr:rowOff>
    </xdr:from>
    <xdr:to>
      <xdr:col>16</xdr:col>
      <xdr:colOff>83820</xdr:colOff>
      <xdr:row>16</xdr:row>
      <xdr:rowOff>121920</xdr:rowOff>
    </xdr:to>
    <xdr:sp macro="" textlink="">
      <xdr:nvSpPr>
        <xdr:cNvPr id="29" name="Rectangle 28">
          <a:extLst>
            <a:ext uri="{FF2B5EF4-FFF2-40B4-BE49-F238E27FC236}">
              <a16:creationId xmlns:a16="http://schemas.microsoft.com/office/drawing/2014/main" id="{8F72AFBC-D65A-4084-B6FB-129F6AB8B43A}"/>
            </a:ext>
          </a:extLst>
        </xdr:cNvPr>
        <xdr:cNvSpPr/>
      </xdr:nvSpPr>
      <xdr:spPr>
        <a:xfrm>
          <a:off x="7673340" y="2697480"/>
          <a:ext cx="2164080" cy="3505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IN" sz="1600" b="1" baseline="0">
              <a:solidFill>
                <a:schemeClr val="accent5">
                  <a:lumMod val="50000"/>
                </a:schemeClr>
              </a:solidFill>
            </a:rPr>
            <a:t>Top 3 Selling Products</a:t>
          </a:r>
          <a:endParaRPr lang="en-IN" sz="1600" b="1">
            <a:solidFill>
              <a:schemeClr val="accent5">
                <a:lumMod val="50000"/>
              </a:schemeClr>
            </a:solidFill>
          </a:endParaRPr>
        </a:p>
      </xdr:txBody>
    </xdr:sp>
    <xdr:clientData/>
  </xdr:twoCellAnchor>
  <xdr:twoCellAnchor>
    <xdr:from>
      <xdr:col>12</xdr:col>
      <xdr:colOff>373380</xdr:colOff>
      <xdr:row>25</xdr:row>
      <xdr:rowOff>53340</xdr:rowOff>
    </xdr:from>
    <xdr:to>
      <xdr:col>20</xdr:col>
      <xdr:colOff>373380</xdr:colOff>
      <xdr:row>37</xdr:row>
      <xdr:rowOff>121920</xdr:rowOff>
    </xdr:to>
    <xdr:graphicFrame macro="">
      <xdr:nvGraphicFramePr>
        <xdr:cNvPr id="36" name="Chart 35">
          <a:extLst>
            <a:ext uri="{FF2B5EF4-FFF2-40B4-BE49-F238E27FC236}">
              <a16:creationId xmlns:a16="http://schemas.microsoft.com/office/drawing/2014/main" id="{6692CE99-0E90-44A8-A589-069AC2BFB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411480</xdr:colOff>
      <xdr:row>25</xdr:row>
      <xdr:rowOff>137160</xdr:rowOff>
    </xdr:from>
    <xdr:to>
      <xdr:col>17</xdr:col>
      <xdr:colOff>22860</xdr:colOff>
      <xdr:row>27</xdr:row>
      <xdr:rowOff>121920</xdr:rowOff>
    </xdr:to>
    <xdr:sp macro="" textlink="">
      <xdr:nvSpPr>
        <xdr:cNvPr id="31" name="Rectangle 30">
          <a:extLst>
            <a:ext uri="{FF2B5EF4-FFF2-40B4-BE49-F238E27FC236}">
              <a16:creationId xmlns:a16="http://schemas.microsoft.com/office/drawing/2014/main" id="{EA2C8FA1-27C5-4B6C-8EB9-F529BA0454B1}"/>
            </a:ext>
          </a:extLst>
        </xdr:cNvPr>
        <xdr:cNvSpPr/>
      </xdr:nvSpPr>
      <xdr:spPr>
        <a:xfrm>
          <a:off x="7726680" y="4709160"/>
          <a:ext cx="2659380" cy="3505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IN" sz="1600" b="1" baseline="0">
              <a:solidFill>
                <a:schemeClr val="accent5">
                  <a:lumMod val="50000"/>
                </a:schemeClr>
              </a:solidFill>
            </a:rPr>
            <a:t>Bottom 3 Selling Products</a:t>
          </a:r>
          <a:endParaRPr lang="en-IN" sz="1600" b="1">
            <a:solidFill>
              <a:schemeClr val="accent5">
                <a:lumMod val="75000"/>
              </a:schemeClr>
            </a:solidFill>
          </a:endParaRPr>
        </a:p>
      </xdr:txBody>
    </xdr:sp>
    <xdr:clientData/>
  </xdr:twoCellAnchor>
  <xdr:twoCellAnchor>
    <xdr:from>
      <xdr:col>4</xdr:col>
      <xdr:colOff>236220</xdr:colOff>
      <xdr:row>18</xdr:row>
      <xdr:rowOff>60960</xdr:rowOff>
    </xdr:from>
    <xdr:to>
      <xdr:col>12</xdr:col>
      <xdr:colOff>213360</xdr:colOff>
      <xdr:row>37</xdr:row>
      <xdr:rowOff>121920</xdr:rowOff>
    </xdr:to>
    <xdr:graphicFrame macro="">
      <xdr:nvGraphicFramePr>
        <xdr:cNvPr id="13" name="Chart 12">
          <a:extLst>
            <a:ext uri="{FF2B5EF4-FFF2-40B4-BE49-F238E27FC236}">
              <a16:creationId xmlns:a16="http://schemas.microsoft.com/office/drawing/2014/main" id="{BC83ADED-FA85-4540-A4BB-6D4E0268E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243840</xdr:colOff>
      <xdr:row>18</xdr:row>
      <xdr:rowOff>144780</xdr:rowOff>
    </xdr:from>
    <xdr:to>
      <xdr:col>8</xdr:col>
      <xdr:colOff>182880</xdr:colOff>
      <xdr:row>20</xdr:row>
      <xdr:rowOff>129540</xdr:rowOff>
    </xdr:to>
    <xdr:sp macro="" textlink="">
      <xdr:nvSpPr>
        <xdr:cNvPr id="33" name="Rectangle 32">
          <a:extLst>
            <a:ext uri="{FF2B5EF4-FFF2-40B4-BE49-F238E27FC236}">
              <a16:creationId xmlns:a16="http://schemas.microsoft.com/office/drawing/2014/main" id="{827099B0-FA9D-40B9-AE7F-6C75ABB219B6}"/>
            </a:ext>
          </a:extLst>
        </xdr:cNvPr>
        <xdr:cNvSpPr/>
      </xdr:nvSpPr>
      <xdr:spPr>
        <a:xfrm>
          <a:off x="2682240" y="3436620"/>
          <a:ext cx="2377440" cy="3505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IN" sz="1600" b="1" baseline="0">
              <a:solidFill>
                <a:schemeClr val="accent5">
                  <a:lumMod val="50000"/>
                </a:schemeClr>
              </a:solidFill>
            </a:rPr>
            <a:t>Sales of </a:t>
          </a:r>
          <a:r>
            <a:rPr lang="en-IN" sz="1600" b="1" baseline="0">
              <a:solidFill>
                <a:schemeClr val="accent5">
                  <a:lumMod val="75000"/>
                </a:schemeClr>
              </a:solidFill>
            </a:rPr>
            <a:t>Products by Qty</a:t>
          </a:r>
          <a:endParaRPr lang="en-IN" sz="1600" b="1">
            <a:solidFill>
              <a:schemeClr val="accent5">
                <a:lumMod val="75000"/>
              </a:schemeClr>
            </a:solidFill>
          </a:endParaRPr>
        </a:p>
      </xdr:txBody>
    </xdr:sp>
    <xdr:clientData/>
  </xdr:twoCellAnchor>
  <xdr:twoCellAnchor editAs="oneCell">
    <xdr:from>
      <xdr:col>0</xdr:col>
      <xdr:colOff>259080</xdr:colOff>
      <xdr:row>0</xdr:row>
      <xdr:rowOff>129540</xdr:rowOff>
    </xdr:from>
    <xdr:to>
      <xdr:col>1</xdr:col>
      <xdr:colOff>453772</xdr:colOff>
      <xdr:row>5</xdr:row>
      <xdr:rowOff>121920</xdr:rowOff>
    </xdr:to>
    <xdr:pic>
      <xdr:nvPicPr>
        <xdr:cNvPr id="32" name="Graphic 31" descr="Crown with solid fill">
          <a:extLst>
            <a:ext uri="{FF2B5EF4-FFF2-40B4-BE49-F238E27FC236}">
              <a16:creationId xmlns:a16="http://schemas.microsoft.com/office/drawing/2014/main" id="{27B2F2AD-8990-4B3F-A0B7-CCBFFB04CB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59080" y="129540"/>
          <a:ext cx="865252" cy="868680"/>
        </a:xfrm>
        <a:prstGeom prst="rect">
          <a:avLst/>
        </a:prstGeom>
      </xdr:spPr>
    </xdr:pic>
    <xdr:clientData/>
  </xdr:twoCellAnchor>
  <xdr:twoCellAnchor>
    <xdr:from>
      <xdr:col>1</xdr:col>
      <xdr:colOff>228600</xdr:colOff>
      <xdr:row>2</xdr:row>
      <xdr:rowOff>91440</xdr:rowOff>
    </xdr:from>
    <xdr:to>
      <xdr:col>3</xdr:col>
      <xdr:colOff>510540</xdr:colOff>
      <xdr:row>6</xdr:row>
      <xdr:rowOff>15240</xdr:rowOff>
    </xdr:to>
    <xdr:sp macro="" textlink="">
      <xdr:nvSpPr>
        <xdr:cNvPr id="35" name="Rectangle 34">
          <a:extLst>
            <a:ext uri="{FF2B5EF4-FFF2-40B4-BE49-F238E27FC236}">
              <a16:creationId xmlns:a16="http://schemas.microsoft.com/office/drawing/2014/main" id="{ECECDFCC-4810-417D-8CD3-22E85FC06249}"/>
            </a:ext>
          </a:extLst>
        </xdr:cNvPr>
        <xdr:cNvSpPr/>
      </xdr:nvSpPr>
      <xdr:spPr>
        <a:xfrm>
          <a:off x="899160" y="441960"/>
          <a:ext cx="1623060" cy="6248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0" cap="none" spc="0">
              <a:ln w="0"/>
              <a:solidFill>
                <a:schemeClr val="accent3">
                  <a:lumMod val="40000"/>
                  <a:lumOff val="60000"/>
                </a:schemeClr>
              </a:solidFill>
              <a:effectLst>
                <a:reflection blurRad="6350" stA="53000" endA="300" endPos="35500" dir="5400000" sy="-90000" algn="bl" rotWithShape="0"/>
              </a:effectLst>
              <a:latin typeface="Algerian" panose="04020705040A02060702" pitchFamily="82" charset="0"/>
            </a:rPr>
            <a:t>DATA</a:t>
          </a:r>
          <a:r>
            <a:rPr lang="en-IN" sz="1800" b="0" cap="none" spc="0" baseline="0">
              <a:ln w="0"/>
              <a:solidFill>
                <a:schemeClr val="accent3">
                  <a:lumMod val="40000"/>
                  <a:lumOff val="60000"/>
                </a:schemeClr>
              </a:solidFill>
              <a:effectLst>
                <a:reflection blurRad="6350" stA="53000" endA="300" endPos="35500" dir="5400000" sy="-90000" algn="bl" rotWithShape="0"/>
              </a:effectLst>
              <a:latin typeface="Algerian" panose="04020705040A02060702" pitchFamily="82" charset="0"/>
            </a:rPr>
            <a:t> VISION</a:t>
          </a:r>
          <a:endParaRPr lang="en-IN" sz="1400" b="0" cap="none" spc="0">
            <a:ln w="0"/>
            <a:solidFill>
              <a:schemeClr val="accent3">
                <a:lumMod val="40000"/>
                <a:lumOff val="60000"/>
              </a:schemeClr>
            </a:solidFill>
            <a:effectLst>
              <a:reflection blurRad="6350" stA="53000" endA="300" endPos="35500" dir="5400000" sy="-90000" algn="bl" rotWithShape="0"/>
            </a:effectLst>
            <a:latin typeface="Algerian" panose="04020705040A02060702" pitchFamily="82"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160020</xdr:colOff>
      <xdr:row>1</xdr:row>
      <xdr:rowOff>0</xdr:rowOff>
    </xdr:from>
    <xdr:to>
      <xdr:col>21</xdr:col>
      <xdr:colOff>22860</xdr:colOff>
      <xdr:row>38</xdr:row>
      <xdr:rowOff>121920</xdr:rowOff>
    </xdr:to>
    <xdr:sp macro="" textlink="">
      <xdr:nvSpPr>
        <xdr:cNvPr id="2" name="Rectangle: Rounded Corners 1">
          <a:extLst>
            <a:ext uri="{FF2B5EF4-FFF2-40B4-BE49-F238E27FC236}">
              <a16:creationId xmlns:a16="http://schemas.microsoft.com/office/drawing/2014/main" id="{4B9F140E-7823-43C4-9463-87941DE7D0E3}"/>
            </a:ext>
          </a:extLst>
        </xdr:cNvPr>
        <xdr:cNvSpPr/>
      </xdr:nvSpPr>
      <xdr:spPr>
        <a:xfrm>
          <a:off x="160020" y="175260"/>
          <a:ext cx="13944600" cy="6606540"/>
        </a:xfrm>
        <a:prstGeom prst="roundRect">
          <a:avLst>
            <a:gd name="adj" fmla="val 5641"/>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601980</xdr:colOff>
      <xdr:row>1</xdr:row>
      <xdr:rowOff>76200</xdr:rowOff>
    </xdr:from>
    <xdr:to>
      <xdr:col>20</xdr:col>
      <xdr:colOff>563880</xdr:colOff>
      <xdr:row>38</xdr:row>
      <xdr:rowOff>30480</xdr:rowOff>
    </xdr:to>
    <xdr:sp macro="" textlink="">
      <xdr:nvSpPr>
        <xdr:cNvPr id="3" name="Rectangle: Rounded Corners 2">
          <a:extLst>
            <a:ext uri="{FF2B5EF4-FFF2-40B4-BE49-F238E27FC236}">
              <a16:creationId xmlns:a16="http://schemas.microsoft.com/office/drawing/2014/main" id="{76FAF772-FD17-40B3-811C-3956965E8344}"/>
            </a:ext>
          </a:extLst>
        </xdr:cNvPr>
        <xdr:cNvSpPr/>
      </xdr:nvSpPr>
      <xdr:spPr>
        <a:xfrm>
          <a:off x="2430780" y="259080"/>
          <a:ext cx="10325100" cy="6720840"/>
        </a:xfrm>
        <a:prstGeom prst="roundRect">
          <a:avLst>
            <a:gd name="adj" fmla="val 3231"/>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editAs="oneCell">
    <xdr:from>
      <xdr:col>4</xdr:col>
      <xdr:colOff>182880</xdr:colOff>
      <xdr:row>1</xdr:row>
      <xdr:rowOff>167640</xdr:rowOff>
    </xdr:from>
    <xdr:to>
      <xdr:col>12</xdr:col>
      <xdr:colOff>129540</xdr:colOff>
      <xdr:row>10</xdr:row>
      <xdr:rowOff>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A3BCAE3B-EC48-4653-B791-D14A7673EEEC}"/>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865120" y="342900"/>
              <a:ext cx="5311140" cy="1409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45720</xdr:colOff>
      <xdr:row>1</xdr:row>
      <xdr:rowOff>175260</xdr:rowOff>
    </xdr:from>
    <xdr:to>
      <xdr:col>20</xdr:col>
      <xdr:colOff>30480</xdr:colOff>
      <xdr:row>10</xdr:row>
      <xdr:rowOff>7620</xdr:rowOff>
    </xdr:to>
    <mc:AlternateContent xmlns:mc="http://schemas.openxmlformats.org/markup-compatibility/2006" xmlns:a14="http://schemas.microsoft.com/office/drawing/2010/main">
      <mc:Choice Requires="a14">
        <xdr:graphicFrame macro="">
          <xdr:nvGraphicFramePr>
            <xdr:cNvPr id="5" name="Place 2">
              <a:extLst>
                <a:ext uri="{FF2B5EF4-FFF2-40B4-BE49-F238E27FC236}">
                  <a16:creationId xmlns:a16="http://schemas.microsoft.com/office/drawing/2014/main" id="{3ABDAF89-9334-4F72-886C-265BF5152063}"/>
                </a:ext>
              </a:extLst>
            </xdr:cNvPr>
            <xdr:cNvGraphicFramePr/>
          </xdr:nvGraphicFramePr>
          <xdr:xfrm>
            <a:off x="0" y="0"/>
            <a:ext cx="0" cy="0"/>
          </xdr:xfrm>
          <a:graphic>
            <a:graphicData uri="http://schemas.microsoft.com/office/drawing/2010/slicer">
              <sle:slicer xmlns:sle="http://schemas.microsoft.com/office/drawing/2010/slicer" name="Place 2"/>
            </a:graphicData>
          </a:graphic>
        </xdr:graphicFrame>
      </mc:Choice>
      <mc:Fallback xmlns="">
        <xdr:sp macro="" textlink="">
          <xdr:nvSpPr>
            <xdr:cNvPr id="0" name=""/>
            <xdr:cNvSpPr>
              <a:spLocks noTextEdit="1"/>
            </xdr:cNvSpPr>
          </xdr:nvSpPr>
          <xdr:spPr>
            <a:xfrm>
              <a:off x="8763000" y="350520"/>
              <a:ext cx="467868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190500</xdr:colOff>
      <xdr:row>10</xdr:row>
      <xdr:rowOff>15240</xdr:rowOff>
    </xdr:from>
    <xdr:to>
      <xdr:col>19</xdr:col>
      <xdr:colOff>144780</xdr:colOff>
      <xdr:row>14</xdr:row>
      <xdr:rowOff>45720</xdr:rowOff>
    </xdr:to>
    <mc:AlternateContent xmlns:mc="http://schemas.openxmlformats.org/markup-compatibility/2006" xmlns:a14="http://schemas.microsoft.com/office/drawing/2010/main">
      <mc:Choice Requires="a14">
        <xdr:graphicFrame macro="">
          <xdr:nvGraphicFramePr>
            <xdr:cNvPr id="6" name="Products 2">
              <a:extLst>
                <a:ext uri="{FF2B5EF4-FFF2-40B4-BE49-F238E27FC236}">
                  <a16:creationId xmlns:a16="http://schemas.microsoft.com/office/drawing/2014/main" id="{4356BC7F-D450-4FC6-9217-8CE74CF3F91E}"/>
                </a:ext>
              </a:extLst>
            </xdr:cNvPr>
            <xdr:cNvGraphicFramePr/>
          </xdr:nvGraphicFramePr>
          <xdr:xfrm>
            <a:off x="0" y="0"/>
            <a:ext cx="0" cy="0"/>
          </xdr:xfrm>
          <a:graphic>
            <a:graphicData uri="http://schemas.microsoft.com/office/drawing/2010/slicer">
              <sle:slicer xmlns:sle="http://schemas.microsoft.com/office/drawing/2010/slicer" name="Products 2"/>
            </a:graphicData>
          </a:graphic>
        </xdr:graphicFrame>
      </mc:Choice>
      <mc:Fallback xmlns="">
        <xdr:sp macro="" textlink="">
          <xdr:nvSpPr>
            <xdr:cNvPr id="0" name=""/>
            <xdr:cNvSpPr>
              <a:spLocks noTextEdit="1"/>
            </xdr:cNvSpPr>
          </xdr:nvSpPr>
          <xdr:spPr>
            <a:xfrm>
              <a:off x="2872740" y="1767840"/>
              <a:ext cx="1001268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289560</xdr:colOff>
      <xdr:row>10</xdr:row>
      <xdr:rowOff>129540</xdr:rowOff>
    </xdr:from>
    <xdr:to>
      <xdr:col>3</xdr:col>
      <xdr:colOff>525780</xdr:colOff>
      <xdr:row>13</xdr:row>
      <xdr:rowOff>129540</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5F0310E7-D043-400E-92E2-AF30BFA7D3C2}"/>
            </a:ext>
          </a:extLst>
        </xdr:cNvPr>
        <xdr:cNvSpPr/>
      </xdr:nvSpPr>
      <xdr:spPr>
        <a:xfrm>
          <a:off x="289560" y="1958340"/>
          <a:ext cx="2065020" cy="548640"/>
        </a:xfrm>
        <a:prstGeom prst="roundRect">
          <a:avLst>
            <a:gd name="adj" fmla="val 42754"/>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IN" sz="2000" b="1">
              <a:solidFill>
                <a:schemeClr val="bg1"/>
              </a:solidFill>
              <a:latin typeface="Arial Black" panose="020B0A04020102020204" pitchFamily="34" charset="0"/>
            </a:rPr>
            <a:t>DASH</a:t>
          </a:r>
          <a:r>
            <a:rPr lang="en-IN" sz="2000" b="1" baseline="0">
              <a:solidFill>
                <a:schemeClr val="bg1"/>
              </a:solidFill>
            </a:rPr>
            <a:t> </a:t>
          </a:r>
          <a:r>
            <a:rPr lang="en-IN" sz="1800" b="1" baseline="0">
              <a:solidFill>
                <a:schemeClr val="bg1"/>
              </a:solidFill>
              <a:latin typeface="Arial Black" panose="020B0A04020102020204" pitchFamily="34" charset="0"/>
            </a:rPr>
            <a:t>BORAD</a:t>
          </a:r>
          <a:endParaRPr lang="en-IN" sz="1100" b="1">
            <a:solidFill>
              <a:schemeClr val="bg1"/>
            </a:solidFill>
            <a:latin typeface="Arial Black" panose="020B0A04020102020204" pitchFamily="34" charset="0"/>
          </a:endParaRPr>
        </a:p>
      </xdr:txBody>
    </xdr:sp>
    <xdr:clientData/>
  </xdr:twoCellAnchor>
  <xdr:twoCellAnchor>
    <xdr:from>
      <xdr:col>0</xdr:col>
      <xdr:colOff>327660</xdr:colOff>
      <xdr:row>14</xdr:row>
      <xdr:rowOff>91440</xdr:rowOff>
    </xdr:from>
    <xdr:to>
      <xdr:col>3</xdr:col>
      <xdr:colOff>487680</xdr:colOff>
      <xdr:row>17</xdr:row>
      <xdr:rowOff>45720</xdr:rowOff>
    </xdr:to>
    <xdr:sp macro="" textlink="">
      <xdr:nvSpPr>
        <xdr:cNvPr id="8" name="Rectangle: Rounded Corners 7">
          <a:hlinkClick xmlns:r="http://schemas.openxmlformats.org/officeDocument/2006/relationships" r:id="rId2"/>
          <a:extLst>
            <a:ext uri="{FF2B5EF4-FFF2-40B4-BE49-F238E27FC236}">
              <a16:creationId xmlns:a16="http://schemas.microsoft.com/office/drawing/2014/main" id="{6DBA0983-C0CC-461B-B8C2-5C8B7D94208C}"/>
            </a:ext>
          </a:extLst>
        </xdr:cNvPr>
        <xdr:cNvSpPr/>
      </xdr:nvSpPr>
      <xdr:spPr>
        <a:xfrm>
          <a:off x="327660" y="2651760"/>
          <a:ext cx="1988820" cy="502920"/>
        </a:xfrm>
        <a:prstGeom prst="roundRect">
          <a:avLst>
            <a:gd name="adj" fmla="val 39395"/>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IN" sz="2000" b="1">
              <a:ln>
                <a:solidFill>
                  <a:schemeClr val="bg1"/>
                </a:solidFill>
              </a:ln>
              <a:solidFill>
                <a:schemeClr val="bg1"/>
              </a:solidFill>
              <a:latin typeface="Arial Black" panose="020B0A04020102020204" pitchFamily="34" charset="0"/>
            </a:rPr>
            <a:t>PRODUCTS</a:t>
          </a:r>
          <a:endParaRPr lang="en-IN" sz="1200" b="1">
            <a:ln>
              <a:solidFill>
                <a:schemeClr val="bg1"/>
              </a:solidFill>
            </a:ln>
            <a:solidFill>
              <a:schemeClr val="bg1"/>
            </a:solidFill>
            <a:latin typeface="Arial Black" panose="020B0A04020102020204" pitchFamily="34" charset="0"/>
          </a:endParaRPr>
        </a:p>
      </xdr:txBody>
    </xdr:sp>
    <xdr:clientData/>
  </xdr:twoCellAnchor>
  <xdr:twoCellAnchor>
    <xdr:from>
      <xdr:col>0</xdr:col>
      <xdr:colOff>228600</xdr:colOff>
      <xdr:row>18</xdr:row>
      <xdr:rowOff>7620</xdr:rowOff>
    </xdr:from>
    <xdr:to>
      <xdr:col>3</xdr:col>
      <xdr:colOff>548640</xdr:colOff>
      <xdr:row>20</xdr:row>
      <xdr:rowOff>160020</xdr:rowOff>
    </xdr:to>
    <xdr:sp macro="" textlink="">
      <xdr:nvSpPr>
        <xdr:cNvPr id="9" name="Rectangle: Rounded Corners 8">
          <a:extLst>
            <a:ext uri="{FF2B5EF4-FFF2-40B4-BE49-F238E27FC236}">
              <a16:creationId xmlns:a16="http://schemas.microsoft.com/office/drawing/2014/main" id="{7A56A736-151A-4C19-8F9A-6F5E15A11C58}"/>
            </a:ext>
          </a:extLst>
        </xdr:cNvPr>
        <xdr:cNvSpPr/>
      </xdr:nvSpPr>
      <xdr:spPr>
        <a:xfrm>
          <a:off x="228600" y="3299460"/>
          <a:ext cx="2148840" cy="518160"/>
        </a:xfrm>
        <a:prstGeom prst="roundRect">
          <a:avLst>
            <a:gd name="adj" fmla="val 38235"/>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IN" sz="2000" b="1">
              <a:ln>
                <a:solidFill>
                  <a:schemeClr val="bg1"/>
                </a:solidFill>
              </a:ln>
              <a:solidFill>
                <a:schemeClr val="tx1"/>
              </a:solidFill>
              <a:latin typeface="Arial Black" panose="020B0A04020102020204" pitchFamily="34" charset="0"/>
            </a:rPr>
            <a:t>SALES MANS</a:t>
          </a:r>
          <a:endParaRPr lang="en-IN" sz="1100" b="1">
            <a:ln>
              <a:solidFill>
                <a:schemeClr val="bg1"/>
              </a:solidFill>
            </a:ln>
            <a:solidFill>
              <a:schemeClr val="tx1"/>
            </a:solidFill>
            <a:latin typeface="Arial Black" panose="020B0A04020102020204" pitchFamily="34" charset="0"/>
          </a:endParaRPr>
        </a:p>
      </xdr:txBody>
    </xdr:sp>
    <xdr:clientData/>
  </xdr:twoCellAnchor>
  <xdr:twoCellAnchor>
    <xdr:from>
      <xdr:col>0</xdr:col>
      <xdr:colOff>281940</xdr:colOff>
      <xdr:row>21</xdr:row>
      <xdr:rowOff>129540</xdr:rowOff>
    </xdr:from>
    <xdr:to>
      <xdr:col>3</xdr:col>
      <xdr:colOff>464820</xdr:colOff>
      <xdr:row>24</xdr:row>
      <xdr:rowOff>91440</xdr:rowOff>
    </xdr:to>
    <xdr:sp macro="" textlink="">
      <xdr:nvSpPr>
        <xdr:cNvPr id="10" name="Rectangle: Rounded Corners 9">
          <a:hlinkClick xmlns:r="http://schemas.openxmlformats.org/officeDocument/2006/relationships" r:id="rId3"/>
          <a:extLst>
            <a:ext uri="{FF2B5EF4-FFF2-40B4-BE49-F238E27FC236}">
              <a16:creationId xmlns:a16="http://schemas.microsoft.com/office/drawing/2014/main" id="{BA5EF513-CB87-4E96-A00E-DFD18A32F1B0}"/>
            </a:ext>
          </a:extLst>
        </xdr:cNvPr>
        <xdr:cNvSpPr/>
      </xdr:nvSpPr>
      <xdr:spPr>
        <a:xfrm>
          <a:off x="281940" y="3970020"/>
          <a:ext cx="2011680" cy="510540"/>
        </a:xfrm>
        <a:prstGeom prst="roundRect">
          <a:avLst>
            <a:gd name="adj" fmla="val 45026"/>
          </a:avLst>
        </a:prstGeom>
        <a:noFill/>
        <a:ln w="28575">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IN" sz="2400" b="1">
              <a:ln>
                <a:solidFill>
                  <a:schemeClr val="bg1"/>
                </a:solidFill>
              </a:ln>
              <a:solidFill>
                <a:schemeClr val="bg1"/>
              </a:solidFill>
            </a:rPr>
            <a:t>ABOUT</a:t>
          </a:r>
          <a:endParaRPr lang="en-IN" sz="1200" b="1">
            <a:ln>
              <a:solidFill>
                <a:schemeClr val="bg1"/>
              </a:solidFill>
            </a:ln>
            <a:solidFill>
              <a:schemeClr val="bg1"/>
            </a:solidFill>
          </a:endParaRPr>
        </a:p>
      </xdr:txBody>
    </xdr:sp>
    <xdr:clientData/>
  </xdr:twoCellAnchor>
  <xdr:twoCellAnchor editAs="oneCell">
    <xdr:from>
      <xdr:col>4</xdr:col>
      <xdr:colOff>83820</xdr:colOff>
      <xdr:row>13</xdr:row>
      <xdr:rowOff>175260</xdr:rowOff>
    </xdr:from>
    <xdr:to>
      <xdr:col>5</xdr:col>
      <xdr:colOff>213360</xdr:colOff>
      <xdr:row>18</xdr:row>
      <xdr:rowOff>91440</xdr:rowOff>
    </xdr:to>
    <xdr:pic>
      <xdr:nvPicPr>
        <xdr:cNvPr id="11" name="Graphic 9" descr="Bar chart with solid fill">
          <a:extLst>
            <a:ext uri="{FF2B5EF4-FFF2-40B4-BE49-F238E27FC236}">
              <a16:creationId xmlns:a16="http://schemas.microsoft.com/office/drawing/2014/main" id="{E37B1D07-A060-4D01-A1E9-CF90C628F8E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522220" y="2552700"/>
          <a:ext cx="800100" cy="792480"/>
        </a:xfrm>
        <a:prstGeom prst="rect">
          <a:avLst/>
        </a:prstGeom>
      </xdr:spPr>
    </xdr:pic>
    <xdr:clientData/>
  </xdr:twoCellAnchor>
  <xdr:twoCellAnchor>
    <xdr:from>
      <xdr:col>5</xdr:col>
      <xdr:colOff>259080</xdr:colOff>
      <xdr:row>15</xdr:row>
      <xdr:rowOff>7620</xdr:rowOff>
    </xdr:from>
    <xdr:to>
      <xdr:col>8</xdr:col>
      <xdr:colOff>487680</xdr:colOff>
      <xdr:row>17</xdr:row>
      <xdr:rowOff>76200</xdr:rowOff>
    </xdr:to>
    <xdr:sp macro="" textlink="">
      <xdr:nvSpPr>
        <xdr:cNvPr id="12" name="Rectangle 11">
          <a:extLst>
            <a:ext uri="{FF2B5EF4-FFF2-40B4-BE49-F238E27FC236}">
              <a16:creationId xmlns:a16="http://schemas.microsoft.com/office/drawing/2014/main" id="{510BBECD-80B7-4C12-8346-D1122D7C0106}"/>
            </a:ext>
          </a:extLst>
        </xdr:cNvPr>
        <xdr:cNvSpPr/>
      </xdr:nvSpPr>
      <xdr:spPr>
        <a:xfrm>
          <a:off x="3307080" y="2750820"/>
          <a:ext cx="2057400" cy="4343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IN" sz="2800" b="1">
              <a:solidFill>
                <a:schemeClr val="accent5">
                  <a:lumMod val="75000"/>
                </a:schemeClr>
              </a:solidFill>
            </a:rPr>
            <a:t>Analytics</a:t>
          </a:r>
        </a:p>
      </xdr:txBody>
    </xdr:sp>
    <xdr:clientData/>
  </xdr:twoCellAnchor>
  <xdr:twoCellAnchor>
    <xdr:from>
      <xdr:col>12</xdr:col>
      <xdr:colOff>358140</xdr:colOff>
      <xdr:row>14</xdr:row>
      <xdr:rowOff>137160</xdr:rowOff>
    </xdr:from>
    <xdr:to>
      <xdr:col>20</xdr:col>
      <xdr:colOff>419100</xdr:colOff>
      <xdr:row>24</xdr:row>
      <xdr:rowOff>114300</xdr:rowOff>
    </xdr:to>
    <xdr:sp macro="" textlink="">
      <xdr:nvSpPr>
        <xdr:cNvPr id="13" name="Rectangle 12">
          <a:extLst>
            <a:ext uri="{FF2B5EF4-FFF2-40B4-BE49-F238E27FC236}">
              <a16:creationId xmlns:a16="http://schemas.microsoft.com/office/drawing/2014/main" id="{AF83C997-22E0-42A4-9450-E5AF9FD3E5EF}"/>
            </a:ext>
          </a:extLst>
        </xdr:cNvPr>
        <xdr:cNvSpPr/>
      </xdr:nvSpPr>
      <xdr:spPr>
        <a:xfrm>
          <a:off x="7673340" y="2697480"/>
          <a:ext cx="4937760" cy="1805940"/>
        </a:xfrm>
        <a:prstGeom prst="rect">
          <a:avLst/>
        </a:prstGeom>
        <a:solidFill>
          <a:schemeClr val="accent5">
            <a:lumMod val="20000"/>
            <a:lumOff val="80000"/>
          </a:schemeClr>
        </a:solidFill>
        <a:ln>
          <a:solidFill>
            <a:schemeClr val="accent5"/>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IN" sz="1100">
            <a:solidFill>
              <a:schemeClr val="accent5">
                <a:lumMod val="20000"/>
                <a:lumOff val="80000"/>
              </a:schemeClr>
            </a:solidFill>
          </a:endParaRPr>
        </a:p>
      </xdr:txBody>
    </xdr:sp>
    <xdr:clientData/>
  </xdr:twoCellAnchor>
  <xdr:twoCellAnchor>
    <xdr:from>
      <xdr:col>4</xdr:col>
      <xdr:colOff>190500</xdr:colOff>
      <xdr:row>18</xdr:row>
      <xdr:rowOff>30480</xdr:rowOff>
    </xdr:from>
    <xdr:to>
      <xdr:col>12</xdr:col>
      <xdr:colOff>236220</xdr:colOff>
      <xdr:row>37</xdr:row>
      <xdr:rowOff>129540</xdr:rowOff>
    </xdr:to>
    <xdr:sp macro="" textlink="">
      <xdr:nvSpPr>
        <xdr:cNvPr id="14" name="Rectangle 13">
          <a:extLst>
            <a:ext uri="{FF2B5EF4-FFF2-40B4-BE49-F238E27FC236}">
              <a16:creationId xmlns:a16="http://schemas.microsoft.com/office/drawing/2014/main" id="{B492DE13-5E65-4B57-8560-456BF69E7307}"/>
            </a:ext>
          </a:extLst>
        </xdr:cNvPr>
        <xdr:cNvSpPr/>
      </xdr:nvSpPr>
      <xdr:spPr>
        <a:xfrm>
          <a:off x="2628900" y="3322320"/>
          <a:ext cx="4922520" cy="3573780"/>
        </a:xfrm>
        <a:prstGeom prst="rect">
          <a:avLst/>
        </a:prstGeom>
        <a:solidFill>
          <a:schemeClr val="accent5">
            <a:lumMod val="20000"/>
            <a:lumOff val="80000"/>
          </a:schemeClr>
        </a:solidFill>
        <a:ln>
          <a:solidFill>
            <a:schemeClr val="accent5"/>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IN" sz="1100">
            <a:solidFill>
              <a:schemeClr val="accent5">
                <a:lumMod val="20000"/>
                <a:lumOff val="80000"/>
              </a:schemeClr>
            </a:solidFill>
          </a:endParaRPr>
        </a:p>
      </xdr:txBody>
    </xdr:sp>
    <xdr:clientData/>
  </xdr:twoCellAnchor>
  <xdr:twoCellAnchor>
    <xdr:from>
      <xdr:col>12</xdr:col>
      <xdr:colOff>388620</xdr:colOff>
      <xdr:row>14</xdr:row>
      <xdr:rowOff>160020</xdr:rowOff>
    </xdr:from>
    <xdr:to>
      <xdr:col>20</xdr:col>
      <xdr:colOff>396240</xdr:colOff>
      <xdr:row>24</xdr:row>
      <xdr:rowOff>133350</xdr:rowOff>
    </xdr:to>
    <xdr:graphicFrame macro="">
      <xdr:nvGraphicFramePr>
        <xdr:cNvPr id="22" name="Chart 21">
          <a:extLst>
            <a:ext uri="{FF2B5EF4-FFF2-40B4-BE49-F238E27FC236}">
              <a16:creationId xmlns:a16="http://schemas.microsoft.com/office/drawing/2014/main" id="{570EEB6B-9D09-4C42-9C58-A334CC013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358140</xdr:colOff>
      <xdr:row>14</xdr:row>
      <xdr:rowOff>137160</xdr:rowOff>
    </xdr:from>
    <xdr:to>
      <xdr:col>16</xdr:col>
      <xdr:colOff>83820</xdr:colOff>
      <xdr:row>16</xdr:row>
      <xdr:rowOff>121920</xdr:rowOff>
    </xdr:to>
    <xdr:sp macro="" textlink="">
      <xdr:nvSpPr>
        <xdr:cNvPr id="17" name="Rectangle 16">
          <a:extLst>
            <a:ext uri="{FF2B5EF4-FFF2-40B4-BE49-F238E27FC236}">
              <a16:creationId xmlns:a16="http://schemas.microsoft.com/office/drawing/2014/main" id="{4519AF07-C1F2-4E07-85D9-6D186F348D2D}"/>
            </a:ext>
          </a:extLst>
        </xdr:cNvPr>
        <xdr:cNvSpPr/>
      </xdr:nvSpPr>
      <xdr:spPr>
        <a:xfrm>
          <a:off x="7673340" y="2697480"/>
          <a:ext cx="2164080" cy="3505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IN" sz="1600" b="1" baseline="0">
              <a:solidFill>
                <a:schemeClr val="accent5">
                  <a:lumMod val="50000"/>
                </a:schemeClr>
              </a:solidFill>
            </a:rPr>
            <a:t>Top 3 Sales Mans</a:t>
          </a:r>
          <a:endParaRPr lang="en-IN" sz="1600" b="1">
            <a:solidFill>
              <a:schemeClr val="accent5">
                <a:lumMod val="50000"/>
              </a:schemeClr>
            </a:solidFill>
          </a:endParaRPr>
        </a:p>
      </xdr:txBody>
    </xdr:sp>
    <xdr:clientData/>
  </xdr:twoCellAnchor>
  <xdr:twoCellAnchor>
    <xdr:from>
      <xdr:col>12</xdr:col>
      <xdr:colOff>441960</xdr:colOff>
      <xdr:row>27</xdr:row>
      <xdr:rowOff>121920</xdr:rowOff>
    </xdr:from>
    <xdr:to>
      <xdr:col>20</xdr:col>
      <xdr:colOff>137160</xdr:colOff>
      <xdr:row>37</xdr:row>
      <xdr:rowOff>144780</xdr:rowOff>
    </xdr:to>
    <xdr:graphicFrame macro="">
      <xdr:nvGraphicFramePr>
        <xdr:cNvPr id="23" name="Chart 22">
          <a:extLst>
            <a:ext uri="{FF2B5EF4-FFF2-40B4-BE49-F238E27FC236}">
              <a16:creationId xmlns:a16="http://schemas.microsoft.com/office/drawing/2014/main" id="{6E09BEF6-E114-466D-86A3-492D774E7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358140</xdr:colOff>
      <xdr:row>25</xdr:row>
      <xdr:rowOff>15240</xdr:rowOff>
    </xdr:from>
    <xdr:to>
      <xdr:col>20</xdr:col>
      <xdr:colOff>419100</xdr:colOff>
      <xdr:row>37</xdr:row>
      <xdr:rowOff>152400</xdr:rowOff>
    </xdr:to>
    <xdr:sp macro="" textlink="">
      <xdr:nvSpPr>
        <xdr:cNvPr id="15" name="Rectangle 14">
          <a:extLst>
            <a:ext uri="{FF2B5EF4-FFF2-40B4-BE49-F238E27FC236}">
              <a16:creationId xmlns:a16="http://schemas.microsoft.com/office/drawing/2014/main" id="{1289D678-89BF-4ADC-8AB2-7E119B93EDA1}"/>
            </a:ext>
          </a:extLst>
        </xdr:cNvPr>
        <xdr:cNvSpPr/>
      </xdr:nvSpPr>
      <xdr:spPr>
        <a:xfrm>
          <a:off x="7673340" y="4587240"/>
          <a:ext cx="4937760" cy="2331720"/>
        </a:xfrm>
        <a:prstGeom prst="rect">
          <a:avLst/>
        </a:prstGeom>
        <a:solidFill>
          <a:schemeClr val="accent5">
            <a:lumMod val="20000"/>
            <a:lumOff val="80000"/>
          </a:schemeClr>
        </a:solidFill>
        <a:ln>
          <a:solidFill>
            <a:schemeClr val="accent5"/>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IN" sz="1100">
            <a:solidFill>
              <a:schemeClr val="accent5">
                <a:lumMod val="20000"/>
                <a:lumOff val="80000"/>
              </a:schemeClr>
            </a:solidFill>
          </a:endParaRPr>
        </a:p>
      </xdr:txBody>
    </xdr:sp>
    <xdr:clientData/>
  </xdr:twoCellAnchor>
  <xdr:twoCellAnchor>
    <xdr:from>
      <xdr:col>12</xdr:col>
      <xdr:colOff>396240</xdr:colOff>
      <xdr:row>25</xdr:row>
      <xdr:rowOff>45720</xdr:rowOff>
    </xdr:from>
    <xdr:to>
      <xdr:col>20</xdr:col>
      <xdr:colOff>365760</xdr:colOff>
      <xdr:row>37</xdr:row>
      <xdr:rowOff>129540</xdr:rowOff>
    </xdr:to>
    <xdr:graphicFrame macro="">
      <xdr:nvGraphicFramePr>
        <xdr:cNvPr id="24" name="Chart 23">
          <a:extLst>
            <a:ext uri="{FF2B5EF4-FFF2-40B4-BE49-F238E27FC236}">
              <a16:creationId xmlns:a16="http://schemas.microsoft.com/office/drawing/2014/main" id="{A177DD02-CDE9-4DAB-9638-AA27E5731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411480</xdr:colOff>
      <xdr:row>25</xdr:row>
      <xdr:rowOff>137160</xdr:rowOff>
    </xdr:from>
    <xdr:to>
      <xdr:col>17</xdr:col>
      <xdr:colOff>22860</xdr:colOff>
      <xdr:row>27</xdr:row>
      <xdr:rowOff>121920</xdr:rowOff>
    </xdr:to>
    <xdr:sp macro="" textlink="">
      <xdr:nvSpPr>
        <xdr:cNvPr id="19" name="Rectangle 18">
          <a:extLst>
            <a:ext uri="{FF2B5EF4-FFF2-40B4-BE49-F238E27FC236}">
              <a16:creationId xmlns:a16="http://schemas.microsoft.com/office/drawing/2014/main" id="{377570E2-2A50-4D15-9E8D-436B79BC2DCA}"/>
            </a:ext>
          </a:extLst>
        </xdr:cNvPr>
        <xdr:cNvSpPr/>
      </xdr:nvSpPr>
      <xdr:spPr>
        <a:xfrm>
          <a:off x="7726680" y="4709160"/>
          <a:ext cx="2659380" cy="3505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IN" sz="1600" b="1" baseline="0">
              <a:solidFill>
                <a:schemeClr val="accent5">
                  <a:lumMod val="50000"/>
                </a:schemeClr>
              </a:solidFill>
            </a:rPr>
            <a:t>Bottom 3 Sales Mans</a:t>
          </a:r>
          <a:endParaRPr lang="en-IN" sz="1600" b="1">
            <a:solidFill>
              <a:schemeClr val="accent5">
                <a:lumMod val="75000"/>
              </a:schemeClr>
            </a:solidFill>
          </a:endParaRPr>
        </a:p>
      </xdr:txBody>
    </xdr:sp>
    <xdr:clientData/>
  </xdr:twoCellAnchor>
  <xdr:twoCellAnchor>
    <xdr:from>
      <xdr:col>4</xdr:col>
      <xdr:colOff>243840</xdr:colOff>
      <xdr:row>18</xdr:row>
      <xdr:rowOff>76200</xdr:rowOff>
    </xdr:from>
    <xdr:to>
      <xdr:col>12</xdr:col>
      <xdr:colOff>198120</xdr:colOff>
      <xdr:row>37</xdr:row>
      <xdr:rowOff>99060</xdr:rowOff>
    </xdr:to>
    <xdr:graphicFrame macro="">
      <xdr:nvGraphicFramePr>
        <xdr:cNvPr id="25" name="Chart 24">
          <a:extLst>
            <a:ext uri="{FF2B5EF4-FFF2-40B4-BE49-F238E27FC236}">
              <a16:creationId xmlns:a16="http://schemas.microsoft.com/office/drawing/2014/main" id="{0EF3D6D0-59E1-453B-B820-C956E3D16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243840</xdr:colOff>
      <xdr:row>18</xdr:row>
      <xdr:rowOff>144780</xdr:rowOff>
    </xdr:from>
    <xdr:to>
      <xdr:col>8</xdr:col>
      <xdr:colOff>182880</xdr:colOff>
      <xdr:row>20</xdr:row>
      <xdr:rowOff>129540</xdr:rowOff>
    </xdr:to>
    <xdr:sp macro="" textlink="">
      <xdr:nvSpPr>
        <xdr:cNvPr id="21" name="Rectangle 20">
          <a:extLst>
            <a:ext uri="{FF2B5EF4-FFF2-40B4-BE49-F238E27FC236}">
              <a16:creationId xmlns:a16="http://schemas.microsoft.com/office/drawing/2014/main" id="{33CB02CD-EBCD-42C4-82DD-177D26589762}"/>
            </a:ext>
          </a:extLst>
        </xdr:cNvPr>
        <xdr:cNvSpPr/>
      </xdr:nvSpPr>
      <xdr:spPr>
        <a:xfrm>
          <a:off x="2682240" y="3436620"/>
          <a:ext cx="2377440" cy="3505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IN" sz="1600" b="1" baseline="0">
              <a:solidFill>
                <a:schemeClr val="accent5">
                  <a:lumMod val="50000"/>
                </a:schemeClr>
              </a:solidFill>
            </a:rPr>
            <a:t>Sales Performance</a:t>
          </a:r>
          <a:endParaRPr lang="en-IN" sz="1600" b="1">
            <a:solidFill>
              <a:schemeClr val="accent5">
                <a:lumMod val="75000"/>
              </a:schemeClr>
            </a:solidFill>
          </a:endParaRPr>
        </a:p>
      </xdr:txBody>
    </xdr:sp>
    <xdr:clientData/>
  </xdr:twoCellAnchor>
  <xdr:twoCellAnchor editAs="oneCell">
    <xdr:from>
      <xdr:col>0</xdr:col>
      <xdr:colOff>216788</xdr:colOff>
      <xdr:row>1</xdr:row>
      <xdr:rowOff>38100</xdr:rowOff>
    </xdr:from>
    <xdr:to>
      <xdr:col>1</xdr:col>
      <xdr:colOff>411480</xdr:colOff>
      <xdr:row>6</xdr:row>
      <xdr:rowOff>30480</xdr:rowOff>
    </xdr:to>
    <xdr:pic>
      <xdr:nvPicPr>
        <xdr:cNvPr id="18" name="Graphic 17" descr="Crown with solid fill">
          <a:extLst>
            <a:ext uri="{FF2B5EF4-FFF2-40B4-BE49-F238E27FC236}">
              <a16:creationId xmlns:a16="http://schemas.microsoft.com/office/drawing/2014/main" id="{11578262-D827-F5B6-AB75-ABBA0E4ECCF7}"/>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6788" y="213360"/>
          <a:ext cx="865252" cy="868680"/>
        </a:xfrm>
        <a:prstGeom prst="rect">
          <a:avLst/>
        </a:prstGeom>
      </xdr:spPr>
    </xdr:pic>
    <xdr:clientData/>
  </xdr:twoCellAnchor>
  <xdr:twoCellAnchor>
    <xdr:from>
      <xdr:col>1</xdr:col>
      <xdr:colOff>266700</xdr:colOff>
      <xdr:row>3</xdr:row>
      <xdr:rowOff>53340</xdr:rowOff>
    </xdr:from>
    <xdr:to>
      <xdr:col>3</xdr:col>
      <xdr:colOff>548640</xdr:colOff>
      <xdr:row>6</xdr:row>
      <xdr:rowOff>152400</xdr:rowOff>
    </xdr:to>
    <xdr:sp macro="" textlink="">
      <xdr:nvSpPr>
        <xdr:cNvPr id="20" name="Rectangle 19">
          <a:extLst>
            <a:ext uri="{FF2B5EF4-FFF2-40B4-BE49-F238E27FC236}">
              <a16:creationId xmlns:a16="http://schemas.microsoft.com/office/drawing/2014/main" id="{9CBAB6B0-AF7F-B2CB-84B7-B210C61AC092}"/>
            </a:ext>
          </a:extLst>
        </xdr:cNvPr>
        <xdr:cNvSpPr/>
      </xdr:nvSpPr>
      <xdr:spPr>
        <a:xfrm>
          <a:off x="937260" y="579120"/>
          <a:ext cx="1623060" cy="6248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0" cap="none" spc="0">
              <a:ln w="0"/>
              <a:solidFill>
                <a:schemeClr val="accent3">
                  <a:lumMod val="40000"/>
                  <a:lumOff val="60000"/>
                </a:schemeClr>
              </a:solidFill>
              <a:effectLst>
                <a:reflection blurRad="6350" stA="53000" endA="300" endPos="35500" dir="5400000" sy="-90000" algn="bl" rotWithShape="0"/>
              </a:effectLst>
              <a:latin typeface="Algerian" panose="04020705040A02060702" pitchFamily="82" charset="0"/>
            </a:rPr>
            <a:t>DATA</a:t>
          </a:r>
          <a:r>
            <a:rPr lang="en-IN" sz="1800" b="0" cap="none" spc="0" baseline="0">
              <a:ln w="0"/>
              <a:solidFill>
                <a:schemeClr val="accent3">
                  <a:lumMod val="40000"/>
                  <a:lumOff val="60000"/>
                </a:schemeClr>
              </a:solidFill>
              <a:effectLst>
                <a:reflection blurRad="6350" stA="53000" endA="300" endPos="35500" dir="5400000" sy="-90000" algn="bl" rotWithShape="0"/>
              </a:effectLst>
              <a:latin typeface="Algerian" panose="04020705040A02060702" pitchFamily="82" charset="0"/>
            </a:rPr>
            <a:t> VISION</a:t>
          </a:r>
          <a:endParaRPr lang="en-IN" sz="1400" b="0" cap="none" spc="0">
            <a:ln w="0"/>
            <a:solidFill>
              <a:schemeClr val="accent3">
                <a:lumMod val="40000"/>
                <a:lumOff val="60000"/>
              </a:schemeClr>
            </a:solidFill>
            <a:effectLst>
              <a:reflection blurRad="6350" stA="53000" endA="300" endPos="35500" dir="5400000" sy="-90000" algn="bl" rotWithShape="0"/>
            </a:effectLst>
            <a:latin typeface="Algerian" panose="04020705040A02060702" pitchFamily="82"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160020</xdr:colOff>
      <xdr:row>1</xdr:row>
      <xdr:rowOff>0</xdr:rowOff>
    </xdr:from>
    <xdr:to>
      <xdr:col>21</xdr:col>
      <xdr:colOff>22860</xdr:colOff>
      <xdr:row>38</xdr:row>
      <xdr:rowOff>121920</xdr:rowOff>
    </xdr:to>
    <xdr:sp macro="" textlink="">
      <xdr:nvSpPr>
        <xdr:cNvPr id="2" name="Rectangle: Rounded Corners 1">
          <a:extLst>
            <a:ext uri="{FF2B5EF4-FFF2-40B4-BE49-F238E27FC236}">
              <a16:creationId xmlns:a16="http://schemas.microsoft.com/office/drawing/2014/main" id="{053E4181-6B8F-41DF-B1D5-A7AC904C6D03}"/>
            </a:ext>
          </a:extLst>
        </xdr:cNvPr>
        <xdr:cNvSpPr/>
      </xdr:nvSpPr>
      <xdr:spPr>
        <a:xfrm>
          <a:off x="160020" y="175260"/>
          <a:ext cx="13944600" cy="6606540"/>
        </a:xfrm>
        <a:prstGeom prst="roundRect">
          <a:avLst>
            <a:gd name="adj" fmla="val 5641"/>
          </a:avLst>
        </a:prstGeom>
        <a:solidFill>
          <a:schemeClr val="accent5">
            <a:lumMod val="75000"/>
          </a:schemeClr>
        </a:solid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525780</xdr:colOff>
      <xdr:row>1</xdr:row>
      <xdr:rowOff>76200</xdr:rowOff>
    </xdr:from>
    <xdr:to>
      <xdr:col>20</xdr:col>
      <xdr:colOff>487680</xdr:colOff>
      <xdr:row>38</xdr:row>
      <xdr:rowOff>30480</xdr:rowOff>
    </xdr:to>
    <xdr:sp macro="" textlink="">
      <xdr:nvSpPr>
        <xdr:cNvPr id="3" name="Rectangle: Rounded Corners 2">
          <a:extLst>
            <a:ext uri="{FF2B5EF4-FFF2-40B4-BE49-F238E27FC236}">
              <a16:creationId xmlns:a16="http://schemas.microsoft.com/office/drawing/2014/main" id="{FF9EE6BD-60A8-412F-8AFC-0E151CADB7CB}"/>
            </a:ext>
          </a:extLst>
        </xdr:cNvPr>
        <xdr:cNvSpPr/>
      </xdr:nvSpPr>
      <xdr:spPr>
        <a:xfrm>
          <a:off x="2537460" y="251460"/>
          <a:ext cx="11361420" cy="6438900"/>
        </a:xfrm>
        <a:prstGeom prst="roundRect">
          <a:avLst>
            <a:gd name="adj" fmla="val 3231"/>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editAs="oneCell">
    <xdr:from>
      <xdr:col>4</xdr:col>
      <xdr:colOff>182880</xdr:colOff>
      <xdr:row>1</xdr:row>
      <xdr:rowOff>167640</xdr:rowOff>
    </xdr:from>
    <xdr:to>
      <xdr:col>12</xdr:col>
      <xdr:colOff>129540</xdr:colOff>
      <xdr:row>10</xdr:row>
      <xdr:rowOff>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15EB70ED-E7C1-4FA5-AD26-8B566FD613F6}"/>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865120" y="342900"/>
              <a:ext cx="5311140" cy="1409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45720</xdr:colOff>
      <xdr:row>1</xdr:row>
      <xdr:rowOff>175260</xdr:rowOff>
    </xdr:from>
    <xdr:to>
      <xdr:col>20</xdr:col>
      <xdr:colOff>30480</xdr:colOff>
      <xdr:row>10</xdr:row>
      <xdr:rowOff>7620</xdr:rowOff>
    </xdr:to>
    <mc:AlternateContent xmlns:mc="http://schemas.openxmlformats.org/markup-compatibility/2006" xmlns:a14="http://schemas.microsoft.com/office/drawing/2010/main">
      <mc:Choice Requires="a14">
        <xdr:graphicFrame macro="">
          <xdr:nvGraphicFramePr>
            <xdr:cNvPr id="5" name="Place 3">
              <a:extLst>
                <a:ext uri="{FF2B5EF4-FFF2-40B4-BE49-F238E27FC236}">
                  <a16:creationId xmlns:a16="http://schemas.microsoft.com/office/drawing/2014/main" id="{3AE6111E-BEDA-4B31-8468-B56F621A93D5}"/>
                </a:ext>
              </a:extLst>
            </xdr:cNvPr>
            <xdr:cNvGraphicFramePr/>
          </xdr:nvGraphicFramePr>
          <xdr:xfrm>
            <a:off x="0" y="0"/>
            <a:ext cx="0" cy="0"/>
          </xdr:xfrm>
          <a:graphic>
            <a:graphicData uri="http://schemas.microsoft.com/office/drawing/2010/slicer">
              <sle:slicer xmlns:sle="http://schemas.microsoft.com/office/drawing/2010/slicer" name="Place 3"/>
            </a:graphicData>
          </a:graphic>
        </xdr:graphicFrame>
      </mc:Choice>
      <mc:Fallback xmlns="">
        <xdr:sp macro="" textlink="">
          <xdr:nvSpPr>
            <xdr:cNvPr id="0" name=""/>
            <xdr:cNvSpPr>
              <a:spLocks noTextEdit="1"/>
            </xdr:cNvSpPr>
          </xdr:nvSpPr>
          <xdr:spPr>
            <a:xfrm>
              <a:off x="8763000" y="350520"/>
              <a:ext cx="467868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190500</xdr:colOff>
      <xdr:row>10</xdr:row>
      <xdr:rowOff>15240</xdr:rowOff>
    </xdr:from>
    <xdr:to>
      <xdr:col>19</xdr:col>
      <xdr:colOff>144780</xdr:colOff>
      <xdr:row>14</xdr:row>
      <xdr:rowOff>45720</xdr:rowOff>
    </xdr:to>
    <mc:AlternateContent xmlns:mc="http://schemas.openxmlformats.org/markup-compatibility/2006" xmlns:a14="http://schemas.microsoft.com/office/drawing/2010/main">
      <mc:Choice Requires="a14">
        <xdr:graphicFrame macro="">
          <xdr:nvGraphicFramePr>
            <xdr:cNvPr id="6" name="Products 3">
              <a:extLst>
                <a:ext uri="{FF2B5EF4-FFF2-40B4-BE49-F238E27FC236}">
                  <a16:creationId xmlns:a16="http://schemas.microsoft.com/office/drawing/2014/main" id="{71E48D80-BC5A-4CF0-B687-ADDB6AB2772F}"/>
                </a:ext>
              </a:extLst>
            </xdr:cNvPr>
            <xdr:cNvGraphicFramePr/>
          </xdr:nvGraphicFramePr>
          <xdr:xfrm>
            <a:off x="0" y="0"/>
            <a:ext cx="0" cy="0"/>
          </xdr:xfrm>
          <a:graphic>
            <a:graphicData uri="http://schemas.microsoft.com/office/drawing/2010/slicer">
              <sle:slicer xmlns:sle="http://schemas.microsoft.com/office/drawing/2010/slicer" name="Products 3"/>
            </a:graphicData>
          </a:graphic>
        </xdr:graphicFrame>
      </mc:Choice>
      <mc:Fallback xmlns="">
        <xdr:sp macro="" textlink="">
          <xdr:nvSpPr>
            <xdr:cNvPr id="0" name=""/>
            <xdr:cNvSpPr>
              <a:spLocks noTextEdit="1"/>
            </xdr:cNvSpPr>
          </xdr:nvSpPr>
          <xdr:spPr>
            <a:xfrm>
              <a:off x="2872740" y="1767840"/>
              <a:ext cx="1001268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289560</xdr:colOff>
      <xdr:row>10</xdr:row>
      <xdr:rowOff>129540</xdr:rowOff>
    </xdr:from>
    <xdr:to>
      <xdr:col>3</xdr:col>
      <xdr:colOff>525780</xdr:colOff>
      <xdr:row>13</xdr:row>
      <xdr:rowOff>129540</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2DC3B723-7073-4A53-8E4D-D4DFC85B07B3}"/>
            </a:ext>
          </a:extLst>
        </xdr:cNvPr>
        <xdr:cNvSpPr/>
      </xdr:nvSpPr>
      <xdr:spPr>
        <a:xfrm>
          <a:off x="289560" y="1958340"/>
          <a:ext cx="2065020" cy="548640"/>
        </a:xfrm>
        <a:prstGeom prst="roundRect">
          <a:avLst>
            <a:gd name="adj" fmla="val 42754"/>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IN" sz="2000" b="1">
              <a:solidFill>
                <a:schemeClr val="bg1"/>
              </a:solidFill>
              <a:latin typeface="Arial Black" panose="020B0A04020102020204" pitchFamily="34" charset="0"/>
            </a:rPr>
            <a:t>DASH</a:t>
          </a:r>
          <a:r>
            <a:rPr lang="en-IN" sz="2000" b="1" baseline="0">
              <a:solidFill>
                <a:schemeClr val="bg1"/>
              </a:solidFill>
            </a:rPr>
            <a:t> </a:t>
          </a:r>
          <a:r>
            <a:rPr lang="en-IN" sz="1800" b="1" baseline="0">
              <a:solidFill>
                <a:schemeClr val="bg1"/>
              </a:solidFill>
              <a:latin typeface="Arial Black" panose="020B0A04020102020204" pitchFamily="34" charset="0"/>
            </a:rPr>
            <a:t>BORAD</a:t>
          </a:r>
          <a:endParaRPr lang="en-IN" sz="1100" b="1">
            <a:solidFill>
              <a:schemeClr val="bg1"/>
            </a:solidFill>
            <a:latin typeface="Arial Black" panose="020B0A04020102020204" pitchFamily="34" charset="0"/>
          </a:endParaRPr>
        </a:p>
      </xdr:txBody>
    </xdr:sp>
    <xdr:clientData/>
  </xdr:twoCellAnchor>
  <xdr:twoCellAnchor>
    <xdr:from>
      <xdr:col>0</xdr:col>
      <xdr:colOff>327660</xdr:colOff>
      <xdr:row>14</xdr:row>
      <xdr:rowOff>91440</xdr:rowOff>
    </xdr:from>
    <xdr:to>
      <xdr:col>3</xdr:col>
      <xdr:colOff>487680</xdr:colOff>
      <xdr:row>17</xdr:row>
      <xdr:rowOff>45720</xdr:rowOff>
    </xdr:to>
    <xdr:sp macro="" textlink="">
      <xdr:nvSpPr>
        <xdr:cNvPr id="8" name="Rectangle: Rounded Corners 7">
          <a:hlinkClick xmlns:r="http://schemas.openxmlformats.org/officeDocument/2006/relationships" r:id="rId2"/>
          <a:extLst>
            <a:ext uri="{FF2B5EF4-FFF2-40B4-BE49-F238E27FC236}">
              <a16:creationId xmlns:a16="http://schemas.microsoft.com/office/drawing/2014/main" id="{896C686A-1D9C-47C7-883E-F4E0DCB09043}"/>
            </a:ext>
          </a:extLst>
        </xdr:cNvPr>
        <xdr:cNvSpPr/>
      </xdr:nvSpPr>
      <xdr:spPr>
        <a:xfrm>
          <a:off x="327660" y="2651760"/>
          <a:ext cx="1988820" cy="502920"/>
        </a:xfrm>
        <a:prstGeom prst="roundRect">
          <a:avLst>
            <a:gd name="adj" fmla="val 39395"/>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IN" sz="2000" b="1">
              <a:ln>
                <a:solidFill>
                  <a:schemeClr val="bg1"/>
                </a:solidFill>
              </a:ln>
              <a:solidFill>
                <a:schemeClr val="bg1"/>
              </a:solidFill>
              <a:latin typeface="Arial Black" panose="020B0A04020102020204" pitchFamily="34" charset="0"/>
            </a:rPr>
            <a:t>PRODUCTS</a:t>
          </a:r>
          <a:endParaRPr lang="en-IN" sz="1200" b="1">
            <a:ln>
              <a:solidFill>
                <a:schemeClr val="bg1"/>
              </a:solidFill>
            </a:ln>
            <a:solidFill>
              <a:schemeClr val="bg1"/>
            </a:solidFill>
            <a:latin typeface="Arial Black" panose="020B0A04020102020204" pitchFamily="34" charset="0"/>
          </a:endParaRPr>
        </a:p>
      </xdr:txBody>
    </xdr:sp>
    <xdr:clientData/>
  </xdr:twoCellAnchor>
  <xdr:twoCellAnchor>
    <xdr:from>
      <xdr:col>0</xdr:col>
      <xdr:colOff>228600</xdr:colOff>
      <xdr:row>18</xdr:row>
      <xdr:rowOff>7620</xdr:rowOff>
    </xdr:from>
    <xdr:to>
      <xdr:col>3</xdr:col>
      <xdr:colOff>548640</xdr:colOff>
      <xdr:row>20</xdr:row>
      <xdr:rowOff>160020</xdr:rowOff>
    </xdr:to>
    <xdr:sp macro="" textlink="">
      <xdr:nvSpPr>
        <xdr:cNvPr id="9" name="Rectangle: Rounded Corners 8">
          <a:hlinkClick xmlns:r="http://schemas.openxmlformats.org/officeDocument/2006/relationships" r:id="rId3"/>
          <a:extLst>
            <a:ext uri="{FF2B5EF4-FFF2-40B4-BE49-F238E27FC236}">
              <a16:creationId xmlns:a16="http://schemas.microsoft.com/office/drawing/2014/main" id="{ACC8BC17-B61A-4A51-9BB9-0F8836D3EC3A}"/>
            </a:ext>
          </a:extLst>
        </xdr:cNvPr>
        <xdr:cNvSpPr/>
      </xdr:nvSpPr>
      <xdr:spPr>
        <a:xfrm>
          <a:off x="228600" y="3299460"/>
          <a:ext cx="2148840" cy="518160"/>
        </a:xfrm>
        <a:prstGeom prst="roundRect">
          <a:avLst>
            <a:gd name="adj" fmla="val 38235"/>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IN" sz="2000" b="1">
              <a:ln>
                <a:solidFill>
                  <a:schemeClr val="bg1"/>
                </a:solidFill>
              </a:ln>
              <a:solidFill>
                <a:schemeClr val="bg1"/>
              </a:solidFill>
              <a:latin typeface="Arial Black" panose="020B0A04020102020204" pitchFamily="34" charset="0"/>
            </a:rPr>
            <a:t>SALES MANS</a:t>
          </a:r>
          <a:endParaRPr lang="en-IN" sz="1100" b="1">
            <a:ln>
              <a:solidFill>
                <a:schemeClr val="bg1"/>
              </a:solidFill>
            </a:ln>
            <a:solidFill>
              <a:schemeClr val="bg1"/>
            </a:solidFill>
            <a:latin typeface="Arial Black" panose="020B0A04020102020204" pitchFamily="34" charset="0"/>
          </a:endParaRPr>
        </a:p>
      </xdr:txBody>
    </xdr:sp>
    <xdr:clientData/>
  </xdr:twoCellAnchor>
  <xdr:twoCellAnchor>
    <xdr:from>
      <xdr:col>0</xdr:col>
      <xdr:colOff>281940</xdr:colOff>
      <xdr:row>21</xdr:row>
      <xdr:rowOff>129540</xdr:rowOff>
    </xdr:from>
    <xdr:to>
      <xdr:col>3</xdr:col>
      <xdr:colOff>464820</xdr:colOff>
      <xdr:row>24</xdr:row>
      <xdr:rowOff>91440</xdr:rowOff>
    </xdr:to>
    <xdr:sp macro="" textlink="">
      <xdr:nvSpPr>
        <xdr:cNvPr id="10" name="Rectangle: Rounded Corners 9">
          <a:extLst>
            <a:ext uri="{FF2B5EF4-FFF2-40B4-BE49-F238E27FC236}">
              <a16:creationId xmlns:a16="http://schemas.microsoft.com/office/drawing/2014/main" id="{13E95124-8150-4D8E-9FA0-E0DEBCED33B7}"/>
            </a:ext>
          </a:extLst>
        </xdr:cNvPr>
        <xdr:cNvSpPr/>
      </xdr:nvSpPr>
      <xdr:spPr>
        <a:xfrm>
          <a:off x="281940" y="3970020"/>
          <a:ext cx="2011680" cy="510540"/>
        </a:xfrm>
        <a:prstGeom prst="roundRect">
          <a:avLst>
            <a:gd name="adj" fmla="val 45026"/>
          </a:avLst>
        </a:prstGeom>
        <a:solidFill>
          <a:schemeClr val="bg1"/>
        </a:solidFill>
        <a:ln w="28575">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IN" sz="2400" b="1">
              <a:ln>
                <a:solidFill>
                  <a:schemeClr val="bg1"/>
                </a:solidFill>
              </a:ln>
              <a:solidFill>
                <a:schemeClr val="tx1"/>
              </a:solidFill>
              <a:latin typeface="Arial Black" panose="020B0A04020102020204" pitchFamily="34" charset="0"/>
            </a:rPr>
            <a:t>ABOUT</a:t>
          </a:r>
          <a:endParaRPr lang="en-IN" sz="1200" b="1">
            <a:ln>
              <a:solidFill>
                <a:schemeClr val="bg1"/>
              </a:solidFill>
            </a:ln>
            <a:solidFill>
              <a:schemeClr val="tx1"/>
            </a:solidFill>
            <a:latin typeface="Arial Black" panose="020B0A04020102020204" pitchFamily="34" charset="0"/>
          </a:endParaRPr>
        </a:p>
      </xdr:txBody>
    </xdr:sp>
    <xdr:clientData/>
  </xdr:twoCellAnchor>
  <xdr:twoCellAnchor>
    <xdr:from>
      <xdr:col>5</xdr:col>
      <xdr:colOff>30480</xdr:colOff>
      <xdr:row>15</xdr:row>
      <xdr:rowOff>68580</xdr:rowOff>
    </xdr:from>
    <xdr:to>
      <xdr:col>14</xdr:col>
      <xdr:colOff>274320</xdr:colOff>
      <xdr:row>17</xdr:row>
      <xdr:rowOff>137160</xdr:rowOff>
    </xdr:to>
    <xdr:sp macro="" textlink="">
      <xdr:nvSpPr>
        <xdr:cNvPr id="12" name="Rectangle 11">
          <a:extLst>
            <a:ext uri="{FF2B5EF4-FFF2-40B4-BE49-F238E27FC236}">
              <a16:creationId xmlns:a16="http://schemas.microsoft.com/office/drawing/2014/main" id="{0AF40A4B-EAF4-4F9F-8921-26F02EF2104F}"/>
            </a:ext>
          </a:extLst>
        </xdr:cNvPr>
        <xdr:cNvSpPr/>
      </xdr:nvSpPr>
      <xdr:spPr>
        <a:xfrm>
          <a:off x="3383280" y="2697480"/>
          <a:ext cx="627888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IN" sz="2000">
              <a:solidFill>
                <a:schemeClr val="tx1"/>
              </a:solidFill>
              <a:latin typeface="Arial Black" panose="020B0A04020102020204" pitchFamily="34" charset="0"/>
            </a:rPr>
            <a:t>Sales Dashboard – Project Overview</a:t>
          </a:r>
          <a:endParaRPr lang="en-IN" sz="2000" b="1">
            <a:solidFill>
              <a:schemeClr val="tx1"/>
            </a:solidFill>
            <a:latin typeface="Arial Black" panose="020B0A04020102020204" pitchFamily="34" charset="0"/>
          </a:endParaRPr>
        </a:p>
      </xdr:txBody>
    </xdr:sp>
    <xdr:clientData/>
  </xdr:twoCellAnchor>
  <xdr:twoCellAnchor>
    <xdr:from>
      <xdr:col>4</xdr:col>
      <xdr:colOff>190500</xdr:colOff>
      <xdr:row>18</xdr:row>
      <xdr:rowOff>30480</xdr:rowOff>
    </xdr:from>
    <xdr:to>
      <xdr:col>20</xdr:col>
      <xdr:colOff>426720</xdr:colOff>
      <xdr:row>37</xdr:row>
      <xdr:rowOff>129540</xdr:rowOff>
    </xdr:to>
    <xdr:sp macro="" textlink="">
      <xdr:nvSpPr>
        <xdr:cNvPr id="14" name="Rectangle 13">
          <a:extLst>
            <a:ext uri="{FF2B5EF4-FFF2-40B4-BE49-F238E27FC236}">
              <a16:creationId xmlns:a16="http://schemas.microsoft.com/office/drawing/2014/main" id="{B47614E5-436A-490D-9934-8B6B5904A006}"/>
            </a:ext>
          </a:extLst>
        </xdr:cNvPr>
        <xdr:cNvSpPr/>
      </xdr:nvSpPr>
      <xdr:spPr>
        <a:xfrm>
          <a:off x="2628900" y="3322320"/>
          <a:ext cx="9989820" cy="3573780"/>
        </a:xfrm>
        <a:prstGeom prst="rect">
          <a:avLst/>
        </a:prstGeom>
        <a:solidFill>
          <a:schemeClr val="accent5">
            <a:lumMod val="20000"/>
            <a:lumOff val="80000"/>
          </a:schemeClr>
        </a:solidFill>
        <a:ln>
          <a:solidFill>
            <a:schemeClr val="accent5"/>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IN" sz="1100">
            <a:solidFill>
              <a:schemeClr val="accent5">
                <a:lumMod val="20000"/>
                <a:lumOff val="80000"/>
              </a:schemeClr>
            </a:solidFill>
          </a:endParaRPr>
        </a:p>
      </xdr:txBody>
    </xdr:sp>
    <xdr:clientData/>
  </xdr:twoCellAnchor>
  <xdr:twoCellAnchor>
    <xdr:from>
      <xdr:col>4</xdr:col>
      <xdr:colOff>243840</xdr:colOff>
      <xdr:row>18</xdr:row>
      <xdr:rowOff>144780</xdr:rowOff>
    </xdr:from>
    <xdr:to>
      <xdr:col>17</xdr:col>
      <xdr:colOff>38100</xdr:colOff>
      <xdr:row>20</xdr:row>
      <xdr:rowOff>129540</xdr:rowOff>
    </xdr:to>
    <xdr:sp macro="" textlink="">
      <xdr:nvSpPr>
        <xdr:cNvPr id="22" name="Rectangle 21">
          <a:extLst>
            <a:ext uri="{FF2B5EF4-FFF2-40B4-BE49-F238E27FC236}">
              <a16:creationId xmlns:a16="http://schemas.microsoft.com/office/drawing/2014/main" id="{1866ED62-8692-40FD-93C5-5C97FC9EB22B}"/>
            </a:ext>
          </a:extLst>
        </xdr:cNvPr>
        <xdr:cNvSpPr/>
      </xdr:nvSpPr>
      <xdr:spPr>
        <a:xfrm>
          <a:off x="2682240" y="3436620"/>
          <a:ext cx="7719060" cy="3505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IN" sz="1600" b="1">
            <a:solidFill>
              <a:schemeClr val="accent5">
                <a:lumMod val="75000"/>
              </a:schemeClr>
            </a:solidFill>
          </a:endParaRPr>
        </a:p>
      </xdr:txBody>
    </xdr:sp>
    <xdr:clientData/>
  </xdr:twoCellAnchor>
  <xdr:twoCellAnchor editAs="oneCell">
    <xdr:from>
      <xdr:col>4</xdr:col>
      <xdr:colOff>45720</xdr:colOff>
      <xdr:row>13</xdr:row>
      <xdr:rowOff>144780</xdr:rowOff>
    </xdr:from>
    <xdr:to>
      <xdr:col>5</xdr:col>
      <xdr:colOff>91440</xdr:colOff>
      <xdr:row>18</xdr:row>
      <xdr:rowOff>45720</xdr:rowOff>
    </xdr:to>
    <xdr:pic>
      <xdr:nvPicPr>
        <xdr:cNvPr id="24" name="Graphic 23" descr="User with solid fill">
          <a:extLst>
            <a:ext uri="{FF2B5EF4-FFF2-40B4-BE49-F238E27FC236}">
              <a16:creationId xmlns:a16="http://schemas.microsoft.com/office/drawing/2014/main" id="{145B75EA-076B-DC38-CB2F-5DCF0465832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727960" y="2423160"/>
          <a:ext cx="716280" cy="777240"/>
        </a:xfrm>
        <a:prstGeom prst="rect">
          <a:avLst/>
        </a:prstGeom>
      </xdr:spPr>
    </xdr:pic>
    <xdr:clientData/>
  </xdr:twoCellAnchor>
  <xdr:twoCellAnchor>
    <xdr:from>
      <xdr:col>4</xdr:col>
      <xdr:colOff>320040</xdr:colOff>
      <xdr:row>18</xdr:row>
      <xdr:rowOff>129540</xdr:rowOff>
    </xdr:from>
    <xdr:to>
      <xdr:col>17</xdr:col>
      <xdr:colOff>15240</xdr:colOff>
      <xdr:row>35</xdr:row>
      <xdr:rowOff>15240</xdr:rowOff>
    </xdr:to>
    <xdr:sp macro="" textlink="">
      <xdr:nvSpPr>
        <xdr:cNvPr id="26" name="Rectangle 25">
          <a:extLst>
            <a:ext uri="{FF2B5EF4-FFF2-40B4-BE49-F238E27FC236}">
              <a16:creationId xmlns:a16="http://schemas.microsoft.com/office/drawing/2014/main" id="{D59CE41B-3B84-3BFB-5C3B-1E8621F920D5}"/>
            </a:ext>
          </a:extLst>
        </xdr:cNvPr>
        <xdr:cNvSpPr/>
      </xdr:nvSpPr>
      <xdr:spPr>
        <a:xfrm>
          <a:off x="3002280" y="3284220"/>
          <a:ext cx="8412480" cy="28651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400">
              <a:solidFill>
                <a:schemeClr val="tx1"/>
              </a:solidFill>
            </a:rPr>
            <a:t>This Excel-based dashboard provides a clear, interactive view of sales performance across different products, salespersons, and regions. It is designed to help track monthly trends, identify top performers, and support data-driven decision-making.</a:t>
          </a:r>
        </a:p>
        <a:p>
          <a:endParaRPr lang="en-IN" sz="1400">
            <a:solidFill>
              <a:schemeClr val="tx1"/>
            </a:solidFill>
          </a:endParaRPr>
        </a:p>
        <a:p>
          <a:r>
            <a:rPr lang="en-IN" sz="1400" b="1">
              <a:solidFill>
                <a:schemeClr val="tx1"/>
              </a:solidFill>
            </a:rPr>
            <a:t>Key Features:</a:t>
          </a:r>
          <a:endParaRPr lang="en-IN" sz="1400">
            <a:solidFill>
              <a:schemeClr val="tx1"/>
            </a:solidFill>
          </a:endParaRPr>
        </a:p>
        <a:p>
          <a:r>
            <a:rPr lang="en-IN" sz="1400">
              <a:solidFill>
                <a:schemeClr val="tx1"/>
              </a:solidFill>
            </a:rPr>
            <a:t>    Master sales data with product, salesperson, date, and region details</a:t>
          </a:r>
        </a:p>
        <a:p>
          <a:r>
            <a:rPr lang="en-IN" sz="1400">
              <a:solidFill>
                <a:schemeClr val="tx1"/>
              </a:solidFill>
            </a:rPr>
            <a:t>    Automated pivot tables summarizing sales by month, product, and salesperson</a:t>
          </a:r>
        </a:p>
        <a:p>
          <a:r>
            <a:rPr lang="en-IN" sz="1400">
              <a:solidFill>
                <a:schemeClr val="tx1"/>
              </a:solidFill>
            </a:rPr>
            <a:t>    Interactive dashboard with charts and slicers for quick filtering</a:t>
          </a:r>
        </a:p>
        <a:p>
          <a:r>
            <a:rPr lang="en-IN" sz="1400">
              <a:solidFill>
                <a:schemeClr val="tx1"/>
              </a:solidFill>
            </a:rPr>
            <a:t>    Data validation for accurate and consistent entries</a:t>
          </a:r>
        </a:p>
        <a:p>
          <a:r>
            <a:rPr lang="en-IN" sz="1400">
              <a:solidFill>
                <a:schemeClr val="tx1"/>
              </a:solidFill>
            </a:rPr>
            <a:t>    Clean, structured layout for professional reporting</a:t>
          </a:r>
        </a:p>
        <a:p>
          <a:r>
            <a:rPr lang="en-IN" sz="1400">
              <a:solidFill>
                <a:schemeClr val="tx1"/>
              </a:solidFill>
            </a:rPr>
            <a:t>    Ready for GitHub upload as a sample Excel dashboard project</a:t>
          </a:r>
        </a:p>
        <a:p>
          <a:pPr algn="l"/>
          <a:endParaRPr lang="en-IN" sz="1400" b="1" i="1">
            <a:solidFill>
              <a:schemeClr val="tx1"/>
            </a:solidFill>
            <a:latin typeface="+mn-lt"/>
          </a:endParaRPr>
        </a:p>
      </xdr:txBody>
    </xdr:sp>
    <xdr:clientData/>
  </xdr:twoCellAnchor>
  <xdr:twoCellAnchor editAs="oneCell">
    <xdr:from>
      <xdr:col>0</xdr:col>
      <xdr:colOff>167640</xdr:colOff>
      <xdr:row>0</xdr:row>
      <xdr:rowOff>160020</xdr:rowOff>
    </xdr:from>
    <xdr:to>
      <xdr:col>1</xdr:col>
      <xdr:colOff>362332</xdr:colOff>
      <xdr:row>5</xdr:row>
      <xdr:rowOff>152400</xdr:rowOff>
    </xdr:to>
    <xdr:pic>
      <xdr:nvPicPr>
        <xdr:cNvPr id="11" name="Graphic 10" descr="Crown with solid fill">
          <a:extLst>
            <a:ext uri="{FF2B5EF4-FFF2-40B4-BE49-F238E27FC236}">
              <a16:creationId xmlns:a16="http://schemas.microsoft.com/office/drawing/2014/main" id="{C3C8F9DE-D59A-4C1A-B174-14A5E7FCB06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67640" y="160020"/>
          <a:ext cx="865252" cy="868680"/>
        </a:xfrm>
        <a:prstGeom prst="rect">
          <a:avLst/>
        </a:prstGeom>
      </xdr:spPr>
    </xdr:pic>
    <xdr:clientData/>
  </xdr:twoCellAnchor>
  <xdr:twoCellAnchor>
    <xdr:from>
      <xdr:col>1</xdr:col>
      <xdr:colOff>175260</xdr:colOff>
      <xdr:row>2</xdr:row>
      <xdr:rowOff>129540</xdr:rowOff>
    </xdr:from>
    <xdr:to>
      <xdr:col>3</xdr:col>
      <xdr:colOff>457200</xdr:colOff>
      <xdr:row>6</xdr:row>
      <xdr:rowOff>53340</xdr:rowOff>
    </xdr:to>
    <xdr:sp macro="" textlink="">
      <xdr:nvSpPr>
        <xdr:cNvPr id="13" name="Rectangle 12">
          <a:extLst>
            <a:ext uri="{FF2B5EF4-FFF2-40B4-BE49-F238E27FC236}">
              <a16:creationId xmlns:a16="http://schemas.microsoft.com/office/drawing/2014/main" id="{2168D426-F6DD-4F54-82F7-E8AFB1CA68E8}"/>
            </a:ext>
          </a:extLst>
        </xdr:cNvPr>
        <xdr:cNvSpPr/>
      </xdr:nvSpPr>
      <xdr:spPr>
        <a:xfrm>
          <a:off x="845820" y="480060"/>
          <a:ext cx="1623060" cy="6248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0" cap="none" spc="0">
              <a:ln w="0"/>
              <a:solidFill>
                <a:schemeClr val="accent3">
                  <a:lumMod val="40000"/>
                  <a:lumOff val="60000"/>
                </a:schemeClr>
              </a:solidFill>
              <a:effectLst>
                <a:reflection blurRad="6350" stA="53000" endA="300" endPos="35500" dir="5400000" sy="-90000" algn="bl" rotWithShape="0"/>
              </a:effectLst>
              <a:latin typeface="Algerian" panose="04020705040A02060702" pitchFamily="82" charset="0"/>
            </a:rPr>
            <a:t>DATA</a:t>
          </a:r>
          <a:r>
            <a:rPr lang="en-IN" sz="1800" b="0" cap="none" spc="0" baseline="0">
              <a:ln w="0"/>
              <a:solidFill>
                <a:schemeClr val="accent3">
                  <a:lumMod val="40000"/>
                  <a:lumOff val="60000"/>
                </a:schemeClr>
              </a:solidFill>
              <a:effectLst>
                <a:reflection blurRad="6350" stA="53000" endA="300" endPos="35500" dir="5400000" sy="-90000" algn="bl" rotWithShape="0"/>
              </a:effectLst>
              <a:latin typeface="Algerian" panose="04020705040A02060702" pitchFamily="82" charset="0"/>
            </a:rPr>
            <a:t> VISION</a:t>
          </a:r>
          <a:endParaRPr lang="en-IN" sz="1400" b="0" cap="none" spc="0">
            <a:ln w="0"/>
            <a:solidFill>
              <a:schemeClr val="accent3">
                <a:lumMod val="40000"/>
                <a:lumOff val="60000"/>
              </a:schemeClr>
            </a:solidFill>
            <a:effectLst>
              <a:reflection blurRad="6350" stA="53000" endA="300" endPos="35500" dir="5400000" sy="-90000" algn="bl" rotWithShape="0"/>
            </a:effectLst>
            <a:latin typeface="Algerian" panose="04020705040A02060702" pitchFamily="82" charset="0"/>
          </a:endParaRPr>
        </a:p>
      </xdr:txBody>
    </xdr:sp>
    <xdr:clientData/>
  </xdr:twoCellAnchor>
  <xdr:twoCellAnchor>
    <xdr:from>
      <xdr:col>4</xdr:col>
      <xdr:colOff>342901</xdr:colOff>
      <xdr:row>24</xdr:row>
      <xdr:rowOff>137161</xdr:rowOff>
    </xdr:from>
    <xdr:to>
      <xdr:col>4</xdr:col>
      <xdr:colOff>480060</xdr:colOff>
      <xdr:row>25</xdr:row>
      <xdr:rowOff>83820</xdr:rowOff>
    </xdr:to>
    <xdr:sp macro="" textlink="">
      <xdr:nvSpPr>
        <xdr:cNvPr id="15" name="Star: 4 Points 14">
          <a:extLst>
            <a:ext uri="{FF2B5EF4-FFF2-40B4-BE49-F238E27FC236}">
              <a16:creationId xmlns:a16="http://schemas.microsoft.com/office/drawing/2014/main" id="{A86171C6-FC10-F6BA-4ECE-85030D69D233}"/>
            </a:ext>
          </a:extLst>
        </xdr:cNvPr>
        <xdr:cNvSpPr/>
      </xdr:nvSpPr>
      <xdr:spPr>
        <a:xfrm>
          <a:off x="3025141" y="4343401"/>
          <a:ext cx="137159" cy="121919"/>
        </a:xfrm>
        <a:prstGeom prst="star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342900</xdr:colOff>
      <xdr:row>25</xdr:row>
      <xdr:rowOff>167640</xdr:rowOff>
    </xdr:from>
    <xdr:to>
      <xdr:col>4</xdr:col>
      <xdr:colOff>480059</xdr:colOff>
      <xdr:row>26</xdr:row>
      <xdr:rowOff>114299</xdr:rowOff>
    </xdr:to>
    <xdr:sp macro="" textlink="">
      <xdr:nvSpPr>
        <xdr:cNvPr id="16" name="Star: 4 Points 15">
          <a:extLst>
            <a:ext uri="{FF2B5EF4-FFF2-40B4-BE49-F238E27FC236}">
              <a16:creationId xmlns:a16="http://schemas.microsoft.com/office/drawing/2014/main" id="{68072BEB-C3AB-444C-AA70-A3CC660E8878}"/>
            </a:ext>
          </a:extLst>
        </xdr:cNvPr>
        <xdr:cNvSpPr/>
      </xdr:nvSpPr>
      <xdr:spPr>
        <a:xfrm>
          <a:off x="3025140" y="4549140"/>
          <a:ext cx="137159" cy="121919"/>
        </a:xfrm>
        <a:prstGeom prst="star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350520</xdr:colOff>
      <xdr:row>27</xdr:row>
      <xdr:rowOff>0</xdr:rowOff>
    </xdr:from>
    <xdr:to>
      <xdr:col>4</xdr:col>
      <xdr:colOff>487679</xdr:colOff>
      <xdr:row>27</xdr:row>
      <xdr:rowOff>121919</xdr:rowOff>
    </xdr:to>
    <xdr:sp macro="" textlink="">
      <xdr:nvSpPr>
        <xdr:cNvPr id="17" name="Star: 4 Points 16">
          <a:extLst>
            <a:ext uri="{FF2B5EF4-FFF2-40B4-BE49-F238E27FC236}">
              <a16:creationId xmlns:a16="http://schemas.microsoft.com/office/drawing/2014/main" id="{756461C2-839F-4101-9ED2-7636104C6FEE}"/>
            </a:ext>
          </a:extLst>
        </xdr:cNvPr>
        <xdr:cNvSpPr/>
      </xdr:nvSpPr>
      <xdr:spPr>
        <a:xfrm>
          <a:off x="3032760" y="4732020"/>
          <a:ext cx="137159" cy="121919"/>
        </a:xfrm>
        <a:prstGeom prst="star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350520</xdr:colOff>
      <xdr:row>28</xdr:row>
      <xdr:rowOff>7620</xdr:rowOff>
    </xdr:from>
    <xdr:to>
      <xdr:col>4</xdr:col>
      <xdr:colOff>487679</xdr:colOff>
      <xdr:row>28</xdr:row>
      <xdr:rowOff>129539</xdr:rowOff>
    </xdr:to>
    <xdr:sp macro="" textlink="">
      <xdr:nvSpPr>
        <xdr:cNvPr id="18" name="Star: 4 Points 17">
          <a:extLst>
            <a:ext uri="{FF2B5EF4-FFF2-40B4-BE49-F238E27FC236}">
              <a16:creationId xmlns:a16="http://schemas.microsoft.com/office/drawing/2014/main" id="{07801347-61BE-4599-91F5-54160028E99C}"/>
            </a:ext>
          </a:extLst>
        </xdr:cNvPr>
        <xdr:cNvSpPr/>
      </xdr:nvSpPr>
      <xdr:spPr>
        <a:xfrm>
          <a:off x="3032760" y="4914900"/>
          <a:ext cx="137159" cy="121919"/>
        </a:xfrm>
        <a:prstGeom prst="star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358140</xdr:colOff>
      <xdr:row>29</xdr:row>
      <xdr:rowOff>15240</xdr:rowOff>
    </xdr:from>
    <xdr:to>
      <xdr:col>4</xdr:col>
      <xdr:colOff>495299</xdr:colOff>
      <xdr:row>29</xdr:row>
      <xdr:rowOff>137159</xdr:rowOff>
    </xdr:to>
    <xdr:sp macro="" textlink="">
      <xdr:nvSpPr>
        <xdr:cNvPr id="19" name="Star: 4 Points 18">
          <a:extLst>
            <a:ext uri="{FF2B5EF4-FFF2-40B4-BE49-F238E27FC236}">
              <a16:creationId xmlns:a16="http://schemas.microsoft.com/office/drawing/2014/main" id="{815DDE4A-80C5-4394-9725-7308838DE889}"/>
            </a:ext>
          </a:extLst>
        </xdr:cNvPr>
        <xdr:cNvSpPr/>
      </xdr:nvSpPr>
      <xdr:spPr>
        <a:xfrm>
          <a:off x="3040380" y="5097780"/>
          <a:ext cx="137159" cy="121919"/>
        </a:xfrm>
        <a:prstGeom prst="star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365760</xdr:colOff>
      <xdr:row>30</xdr:row>
      <xdr:rowOff>53340</xdr:rowOff>
    </xdr:from>
    <xdr:to>
      <xdr:col>4</xdr:col>
      <xdr:colOff>502919</xdr:colOff>
      <xdr:row>30</xdr:row>
      <xdr:rowOff>175259</xdr:rowOff>
    </xdr:to>
    <xdr:sp macro="" textlink="">
      <xdr:nvSpPr>
        <xdr:cNvPr id="20" name="Star: 4 Points 19">
          <a:extLst>
            <a:ext uri="{FF2B5EF4-FFF2-40B4-BE49-F238E27FC236}">
              <a16:creationId xmlns:a16="http://schemas.microsoft.com/office/drawing/2014/main" id="{20FA58FF-5E36-47A2-8C90-23E72B01C15B}"/>
            </a:ext>
          </a:extLst>
        </xdr:cNvPr>
        <xdr:cNvSpPr/>
      </xdr:nvSpPr>
      <xdr:spPr>
        <a:xfrm>
          <a:off x="3048000" y="5311140"/>
          <a:ext cx="137159" cy="121919"/>
        </a:xfrm>
        <a:prstGeom prst="star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342900</xdr:colOff>
      <xdr:row>0</xdr:row>
      <xdr:rowOff>0</xdr:rowOff>
    </xdr:from>
    <xdr:to>
      <xdr:col>11</xdr:col>
      <xdr:colOff>38100</xdr:colOff>
      <xdr:row>15</xdr:row>
      <xdr:rowOff>0</xdr:rowOff>
    </xdr:to>
    <xdr:graphicFrame macro="">
      <xdr:nvGraphicFramePr>
        <xdr:cNvPr id="6" name="Chart 5">
          <a:extLst>
            <a:ext uri="{FF2B5EF4-FFF2-40B4-BE49-F238E27FC236}">
              <a16:creationId xmlns:a16="http://schemas.microsoft.com/office/drawing/2014/main" id="{5D857ED4-D80F-E3B8-E54E-0524730A29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297180</xdr:colOff>
      <xdr:row>16</xdr:row>
      <xdr:rowOff>102870</xdr:rowOff>
    </xdr:from>
    <xdr:to>
      <xdr:col>10</xdr:col>
      <xdr:colOff>601980</xdr:colOff>
      <xdr:row>31</xdr:row>
      <xdr:rowOff>102870</xdr:rowOff>
    </xdr:to>
    <xdr:graphicFrame macro="">
      <xdr:nvGraphicFramePr>
        <xdr:cNvPr id="9" name="Chart 8">
          <a:extLst>
            <a:ext uri="{FF2B5EF4-FFF2-40B4-BE49-F238E27FC236}">
              <a16:creationId xmlns:a16="http://schemas.microsoft.com/office/drawing/2014/main" id="{79626FDF-FBD2-61FF-52A3-E22044806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297180</xdr:colOff>
      <xdr:row>33</xdr:row>
      <xdr:rowOff>83820</xdr:rowOff>
    </xdr:from>
    <xdr:to>
      <xdr:col>10</xdr:col>
      <xdr:colOff>601980</xdr:colOff>
      <xdr:row>45</xdr:row>
      <xdr:rowOff>57150</xdr:rowOff>
    </xdr:to>
    <xdr:graphicFrame macro="">
      <xdr:nvGraphicFramePr>
        <xdr:cNvPr id="11" name="Chart 10">
          <a:extLst>
            <a:ext uri="{FF2B5EF4-FFF2-40B4-BE49-F238E27FC236}">
              <a16:creationId xmlns:a16="http://schemas.microsoft.com/office/drawing/2014/main" id="{54D1D5FE-C3A9-8DC1-EE6E-752A0A39A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502920</xdr:colOff>
      <xdr:row>59</xdr:row>
      <xdr:rowOff>106680</xdr:rowOff>
    </xdr:from>
    <xdr:to>
      <xdr:col>9</xdr:col>
      <xdr:colOff>396240</xdr:colOff>
      <xdr:row>68</xdr:row>
      <xdr:rowOff>114300</xdr:rowOff>
    </xdr:to>
    <xdr:graphicFrame macro="">
      <xdr:nvGraphicFramePr>
        <xdr:cNvPr id="13" name="Chart 12">
          <a:extLst>
            <a:ext uri="{FF2B5EF4-FFF2-40B4-BE49-F238E27FC236}">
              <a16:creationId xmlns:a16="http://schemas.microsoft.com/office/drawing/2014/main" id="{29ECB30A-5D54-2497-3B77-37EDA87EA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548640</xdr:colOff>
      <xdr:row>72</xdr:row>
      <xdr:rowOff>95250</xdr:rowOff>
    </xdr:from>
    <xdr:to>
      <xdr:col>9</xdr:col>
      <xdr:colOff>441960</xdr:colOff>
      <xdr:row>82</xdr:row>
      <xdr:rowOff>68580</xdr:rowOff>
    </xdr:to>
    <xdr:graphicFrame macro="">
      <xdr:nvGraphicFramePr>
        <xdr:cNvPr id="18" name="Chart 17">
          <a:extLst>
            <a:ext uri="{FF2B5EF4-FFF2-40B4-BE49-F238E27FC236}">
              <a16:creationId xmlns:a16="http://schemas.microsoft.com/office/drawing/2014/main" id="{291058CD-6D23-DFC0-6A6D-4D3554B226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815340</xdr:colOff>
      <xdr:row>85</xdr:row>
      <xdr:rowOff>72390</xdr:rowOff>
    </xdr:from>
    <xdr:to>
      <xdr:col>10</xdr:col>
      <xdr:colOff>99060</xdr:colOff>
      <xdr:row>100</xdr:row>
      <xdr:rowOff>72390</xdr:rowOff>
    </xdr:to>
    <xdr:graphicFrame macro="">
      <xdr:nvGraphicFramePr>
        <xdr:cNvPr id="2" name="Chart 1">
          <a:extLst>
            <a:ext uri="{FF2B5EF4-FFF2-40B4-BE49-F238E27FC236}">
              <a16:creationId xmlns:a16="http://schemas.microsoft.com/office/drawing/2014/main" id="{76A8382B-D7A2-FE0D-3798-760091549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762000</xdr:colOff>
      <xdr:row>103</xdr:row>
      <xdr:rowOff>140970</xdr:rowOff>
    </xdr:from>
    <xdr:to>
      <xdr:col>10</xdr:col>
      <xdr:colOff>45720</xdr:colOff>
      <xdr:row>113</xdr:row>
      <xdr:rowOff>15240</xdr:rowOff>
    </xdr:to>
    <xdr:graphicFrame macro="">
      <xdr:nvGraphicFramePr>
        <xdr:cNvPr id="5" name="Chart 4">
          <a:extLst>
            <a:ext uri="{FF2B5EF4-FFF2-40B4-BE49-F238E27FC236}">
              <a16:creationId xmlns:a16="http://schemas.microsoft.com/office/drawing/2014/main" id="{984E9D31-C8B3-33CA-FFB5-356560D66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647700</xdr:colOff>
      <xdr:row>114</xdr:row>
      <xdr:rowOff>38100</xdr:rowOff>
    </xdr:from>
    <xdr:to>
      <xdr:col>9</xdr:col>
      <xdr:colOff>541020</xdr:colOff>
      <xdr:row>124</xdr:row>
      <xdr:rowOff>60960</xdr:rowOff>
    </xdr:to>
    <xdr:graphicFrame macro="">
      <xdr:nvGraphicFramePr>
        <xdr:cNvPr id="7" name="Chart 6">
          <a:extLst>
            <a:ext uri="{FF2B5EF4-FFF2-40B4-BE49-F238E27FC236}">
              <a16:creationId xmlns:a16="http://schemas.microsoft.com/office/drawing/2014/main" id="{BAA4C27C-A4B6-923A-52FF-73B07D2505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655320</xdr:colOff>
      <xdr:row>125</xdr:row>
      <xdr:rowOff>95250</xdr:rowOff>
    </xdr:from>
    <xdr:to>
      <xdr:col>9</xdr:col>
      <xdr:colOff>548640</xdr:colOff>
      <xdr:row>140</xdr:row>
      <xdr:rowOff>95250</xdr:rowOff>
    </xdr:to>
    <xdr:graphicFrame macro="">
      <xdr:nvGraphicFramePr>
        <xdr:cNvPr id="8" name="Chart 7">
          <a:extLst>
            <a:ext uri="{FF2B5EF4-FFF2-40B4-BE49-F238E27FC236}">
              <a16:creationId xmlns:a16="http://schemas.microsoft.com/office/drawing/2014/main" id="{E34470BE-8108-DC31-47DF-086542D30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eefmf@rocketmail.com" refreshedDate="45880.514725000001" createdVersion="8" refreshedVersion="8" minRefreshableVersion="3" recordCount="278" xr:uid="{FE78C427-F5E2-451A-A22A-06BCA67B5AFC}">
  <cacheSource type="worksheet">
    <worksheetSource ref="A1:G279" sheet="MASTER DATA"/>
  </cacheSource>
  <cacheFields count="10">
    <cacheField name="Date" numFmtId="14">
      <sharedItems containsSemiMixedTypes="0" containsNonDate="0" containsDate="1" containsString="0" minDate="2020-01-01T00:00:00" maxDate="2022-12-31T00:00:00" count="278">
        <d v="2020-01-01T00:00:00"/>
        <d v="2020-01-05T00:00:00"/>
        <d v="2020-01-09T00:00:00"/>
        <d v="2020-01-13T00:00:00"/>
        <d v="2020-01-17T00:00:00"/>
        <d v="2020-01-21T00:00:00"/>
        <d v="2020-01-25T00:00:00"/>
        <d v="2020-01-29T00:00:00"/>
        <d v="2020-02-02T00:00:00"/>
        <d v="2020-02-06T00:00:00"/>
        <d v="2020-02-10T00:00:00"/>
        <d v="2020-02-14T00:00:00"/>
        <d v="2020-02-18T00:00:00"/>
        <d v="2020-02-22T00:00:00"/>
        <d v="2020-02-26T00:00:00"/>
        <d v="2020-03-01T00:00:00"/>
        <d v="2020-03-05T00:00:00"/>
        <d v="2020-03-09T00:00:00"/>
        <d v="2020-03-13T00:00:00"/>
        <d v="2020-03-17T00:00:00"/>
        <d v="2020-03-21T00:00:00"/>
        <d v="2020-03-25T00:00:00"/>
        <d v="2020-03-29T00:00:00"/>
        <d v="2020-04-02T00:00:00"/>
        <d v="2020-04-06T00:00:00"/>
        <d v="2020-04-10T00:00:00"/>
        <d v="2020-04-14T00:00:00"/>
        <d v="2020-04-18T00:00:00"/>
        <d v="2020-04-22T00:00:00"/>
        <d v="2020-04-26T00:00:00"/>
        <d v="2020-04-30T00:00:00"/>
        <d v="2020-05-04T00:00:00"/>
        <d v="2020-05-08T00:00:00"/>
        <d v="2020-05-12T00:00:00"/>
        <d v="2020-05-16T00:00:00"/>
        <d v="2020-05-20T00:00:00"/>
        <d v="2020-05-24T00:00:00"/>
        <d v="2020-05-28T00:00:00"/>
        <d v="2020-06-01T00:00:00"/>
        <d v="2020-06-05T00:00:00"/>
        <d v="2020-06-09T00:00:00"/>
        <d v="2020-06-13T00:00:00"/>
        <d v="2020-06-17T00:00:00"/>
        <d v="2020-06-21T00:00:00"/>
        <d v="2020-06-25T00:00:00"/>
        <d v="2020-06-29T00:00:00"/>
        <d v="2020-07-03T00:00:00"/>
        <d v="2020-07-07T00:00:00"/>
        <d v="2020-07-11T00:00:00"/>
        <d v="2020-07-15T00:00:00"/>
        <d v="2020-07-19T00:00:00"/>
        <d v="2020-07-23T00:00:00"/>
        <d v="2020-07-27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0-15T00:00:00"/>
        <d v="2020-10-19T00:00:00"/>
        <d v="2020-10-23T00:00:00"/>
        <d v="2020-10-27T00:00:00"/>
        <d v="2020-10-31T00:00:00"/>
        <d v="2020-11-04T00:00:00"/>
        <d v="2020-11-08T00:00:00"/>
        <d v="2020-11-12T00:00:00"/>
        <d v="2020-11-16T00:00:00"/>
        <d v="2020-11-20T00:00:00"/>
        <d v="2020-11-24T00:00:00"/>
        <d v="2020-11-28T00:00:00"/>
        <d v="2020-12-02T00:00:00"/>
        <d v="2020-12-06T00:00:00"/>
        <d v="2020-12-10T00:00:00"/>
        <d v="2020-12-14T00:00:00"/>
        <d v="2020-12-18T00:00:00"/>
        <d v="2020-12-22T00:00:00"/>
        <d v="2020-12-26T00:00:00"/>
        <d v="2020-12-30T00:00:00"/>
        <d v="2021-01-03T00:00:00"/>
        <d v="2021-01-07T00:00:00"/>
        <d v="2021-01-11T00:00:00"/>
        <d v="2021-01-15T00:00:00"/>
        <d v="2021-01-19T00:00:00"/>
        <d v="2021-01-23T00:00:00"/>
        <d v="2021-01-27T00:00:00"/>
        <d v="2021-01-31T00:00:00"/>
        <d v="2021-02-04T00:00:00"/>
        <d v="2021-02-08T00:00:00"/>
        <d v="2021-02-12T00:00:00"/>
        <d v="2021-02-16T00:00:00"/>
        <d v="2021-02-20T00:00:00"/>
        <d v="2021-02-24T00:00:00"/>
        <d v="2021-02-28T00:00:00"/>
        <d v="2021-03-04T00:00:00"/>
        <d v="2021-03-08T00:00:00"/>
        <d v="2021-03-12T00:00:00"/>
        <d v="2021-03-16T00:00:00"/>
        <d v="2021-03-20T00:00:00"/>
        <d v="2021-03-24T00:00:00"/>
        <d v="2021-03-28T00:00:00"/>
        <d v="2021-04-01T00:00:00"/>
        <d v="2021-04-05T00:00:00"/>
        <d v="2021-04-09T00:00:00"/>
        <d v="2021-04-13T00:00:00"/>
        <d v="2021-04-17T00:00:00"/>
        <d v="2021-04-21T00:00:00"/>
        <d v="2021-04-25T00:00:00"/>
        <d v="2021-04-29T00:00:00"/>
        <d v="2021-05-03T00:00:00"/>
        <d v="2021-05-07T00:00:00"/>
        <d v="2021-05-11T00:00:00"/>
        <d v="2021-05-15T00:00:00"/>
        <d v="2021-05-19T00:00:00"/>
        <d v="2021-05-23T00:00:00"/>
        <d v="2021-05-27T00:00:00"/>
        <d v="2021-05-31T00:00:00"/>
        <d v="2021-06-04T00:00:00"/>
        <d v="2021-06-08T00:00:00"/>
        <d v="2021-06-12T00:00:00"/>
        <d v="2021-06-16T00:00:00"/>
        <d v="2021-06-20T00:00:00"/>
        <d v="2021-06-24T00:00:00"/>
        <d v="2021-06-28T00:00:00"/>
        <d v="2021-07-02T00:00:00"/>
        <d v="2021-07-06T00:00:00"/>
        <d v="2021-07-10T00:00:00"/>
        <d v="2021-07-14T00:00:00"/>
        <d v="2021-07-18T00:00:00"/>
        <d v="2021-07-22T00:00:00"/>
        <d v="2021-07-26T00:00:00"/>
        <d v="2021-07-30T00:00:00"/>
        <d v="2021-08-03T00:00:00"/>
        <d v="2021-08-07T00:00:00"/>
        <d v="2021-08-11T00:00:00"/>
        <d v="2021-08-15T00:00:00"/>
        <d v="2021-08-19T00:00:00"/>
        <d v="2021-08-23T00:00:00"/>
        <d v="2021-08-27T00:00:00"/>
        <d v="2021-08-31T00:00:00"/>
        <d v="2021-09-04T00:00:00"/>
        <d v="2021-09-08T00:00:00"/>
        <d v="2021-09-12T00:00:00"/>
        <d v="2021-09-16T00:00:00"/>
        <d v="2021-09-20T00:00:00"/>
        <d v="2021-09-24T00:00:00"/>
        <d v="2021-09-28T00:00:00"/>
        <d v="2021-10-02T00:00:00"/>
        <d v="2021-10-06T00:00:00"/>
        <d v="2021-10-10T00:00:00"/>
        <d v="2021-10-14T00:00:00"/>
        <d v="2021-10-18T00:00:00"/>
        <d v="2021-10-22T00:00:00"/>
        <d v="2021-10-26T00:00:00"/>
        <d v="2021-10-30T00:00:00"/>
        <d v="2021-11-03T00:00:00"/>
        <d v="2021-11-07T00:00:00"/>
        <d v="2021-11-11T00:00:00"/>
        <d v="2021-11-15T00:00:00"/>
        <d v="2021-11-19T00:00:00"/>
        <d v="2021-11-23T00:00:00"/>
        <d v="2021-11-27T00:00:00"/>
        <d v="2021-12-01T00:00:00"/>
        <d v="2021-12-05T00:00:00"/>
        <d v="2021-12-09T00:00:00"/>
        <d v="2021-12-13T00:00:00"/>
        <d v="2021-12-17T00:00:00"/>
        <d v="2021-12-21T00:00:00"/>
        <d v="2021-12-25T00:00:00"/>
        <d v="2021-12-29T00:00:00"/>
        <d v="2022-01-02T00:00:00"/>
        <d v="2022-01-06T00:00:00"/>
        <d v="2022-01-10T00:00:00"/>
        <d v="2022-01-14T00:00:00"/>
        <d v="2022-01-18T00:00:00"/>
        <d v="2022-01-22T00:00:00"/>
        <d v="2022-01-26T00:00:00"/>
        <d v="2022-01-30T00:00:00"/>
        <d v="2022-02-03T00:00:00"/>
        <d v="2022-02-07T00:00:00"/>
        <d v="2022-02-11T00:00:00"/>
        <d v="2022-02-15T00:00:00"/>
        <d v="2022-02-19T00:00:00"/>
        <d v="2022-02-23T00:00:00"/>
        <d v="2022-02-27T00:00:00"/>
        <d v="2022-03-03T00:00:00"/>
        <d v="2022-03-07T00:00:00"/>
        <d v="2022-03-11T00:00:00"/>
        <d v="2022-03-15T00:00:00"/>
        <d v="2022-03-19T00:00:00"/>
        <d v="2022-03-23T00:00:00"/>
        <d v="2022-03-27T00:00:00"/>
        <d v="2022-03-31T00:00:00"/>
        <d v="2022-04-04T00:00:00"/>
        <d v="2022-04-08T00:00:00"/>
        <d v="2022-04-12T00:00:00"/>
        <d v="2022-04-16T00:00:00"/>
        <d v="2022-04-20T00:00:00"/>
        <d v="2022-04-24T00:00:00"/>
        <d v="2022-04-28T00:00:00"/>
        <d v="2022-05-02T00:00:00"/>
        <d v="2022-05-06T00:00:00"/>
        <d v="2022-05-10T00:00:00"/>
        <d v="2022-05-14T00:00:00"/>
        <d v="2022-05-18T00:00:00"/>
        <d v="2022-05-22T00:00:00"/>
        <d v="2022-05-26T00:00:00"/>
        <d v="2022-05-30T00:00:00"/>
        <d v="2022-06-03T00:00:00"/>
        <d v="2022-06-07T00:00:00"/>
        <d v="2022-06-11T00:00:00"/>
        <d v="2022-06-15T00:00:00"/>
        <d v="2022-06-19T00:00:00"/>
        <d v="2022-06-23T00:00:00"/>
        <d v="2022-06-27T00:00:00"/>
        <d v="2022-07-01T00:00:00"/>
        <d v="2022-07-05T00:00:00"/>
        <d v="2022-07-09T00:00:00"/>
        <d v="2022-07-13T00:00:00"/>
        <d v="2022-07-17T00:00:00"/>
        <d v="2022-07-21T00:00:00"/>
        <d v="2022-07-25T00:00:00"/>
        <d v="2022-07-29T00:00:00"/>
        <d v="2022-08-02T00:00:00"/>
        <d v="2022-08-06T00:00:00"/>
        <d v="2022-08-10T00:00:00"/>
        <d v="2022-08-14T00:00:00"/>
        <d v="2022-08-18T00:00:00"/>
        <d v="2022-08-22T00:00:00"/>
        <d v="2022-08-26T00:00:00"/>
        <d v="2022-08-30T00:00:00"/>
        <d v="2022-09-03T00:00:00"/>
        <d v="2022-09-07T00:00:00"/>
        <d v="2022-09-11T00:00:00"/>
        <d v="2022-09-15T00:00:00"/>
        <d v="2022-09-19T00:00:00"/>
        <d v="2022-09-23T00:00:00"/>
        <d v="2022-09-27T00:00:00"/>
        <d v="2022-10-01T00:00:00"/>
        <d v="2022-10-05T00:00:00"/>
        <d v="2022-10-09T00:00:00"/>
        <d v="2022-10-13T00:00:00"/>
        <d v="2022-10-17T00:00:00"/>
        <d v="2022-10-21T00:00:00"/>
        <d v="2022-10-25T00:00:00"/>
        <d v="2022-10-29T00:00:00"/>
        <d v="2022-11-02T00:00:00"/>
        <d v="2022-11-06T00:00:00"/>
        <d v="2022-11-10T00:00:00"/>
        <d v="2022-11-14T00:00:00"/>
        <d v="2022-11-18T00:00:00"/>
        <d v="2022-11-22T00:00:00"/>
        <d v="2022-11-26T00:00:00"/>
        <d v="2022-11-30T00:00:00"/>
        <d v="2022-12-04T00:00:00"/>
        <d v="2022-12-08T00:00:00"/>
        <d v="2022-12-12T00:00:00"/>
        <d v="2022-12-16T00:00:00"/>
        <d v="2022-12-20T00:00:00"/>
        <d v="2022-12-24T00:00:00"/>
        <d v="2022-12-28T00:00:00"/>
        <d v="2022-12-18T00:00:00"/>
        <d v="2022-12-22T00:00:00"/>
        <d v="2022-12-27T00:00:00"/>
        <d v="2022-12-30T00:00:00"/>
      </sharedItems>
      <fieldGroup par="9"/>
    </cacheField>
    <cacheField name="Sales Persons" numFmtId="0">
      <sharedItems count="6">
        <s v="Ramesh"/>
        <s v="Kiran"/>
        <s v="Gopi"/>
        <s v="Mahesh"/>
        <s v="Ganesh"/>
        <s v="Prathap"/>
      </sharedItems>
    </cacheField>
    <cacheField name="Products" numFmtId="0">
      <sharedItems count="6">
        <s v="Furniture"/>
        <s v="LED TV's"/>
        <s v="4K LED TV's"/>
        <s v="Mobiles"/>
        <s v="Laptops"/>
        <s v="Speakers"/>
      </sharedItems>
    </cacheField>
    <cacheField name="Place" numFmtId="0">
      <sharedItems count="6">
        <s v="Guntur"/>
        <s v="Vijayawada"/>
        <s v="Bapatla"/>
        <s v="Tenali"/>
        <s v="Chirala"/>
        <s v="Ongole"/>
      </sharedItems>
    </cacheField>
    <cacheField name="Price" numFmtId="0">
      <sharedItems containsSemiMixedTypes="0" containsString="0" containsNumber="1" containsInteger="1" minValue="89" maxValue="99620"/>
    </cacheField>
    <cacheField name="Units" numFmtId="0">
      <sharedItems containsSemiMixedTypes="0" containsString="0" containsNumber="1" containsInteger="1" minValue="4" maxValue="100"/>
    </cacheField>
    <cacheField name="Amount" numFmtId="3">
      <sharedItems containsSemiMixedTypes="0" containsString="0" containsNumber="1" containsInteger="1" minValue="720" maxValue="4250000"/>
    </cacheField>
    <cacheField name="Months (Date)" numFmtId="0" databaseField="0">
      <fieldGroup base="0">
        <rangePr groupBy="months" startDate="2020-01-01T00:00:00" endDate="2022-12-31T00:00:00"/>
        <groupItems count="14">
          <s v="&lt;1/1/2020"/>
          <s v="Jan"/>
          <s v="Feb"/>
          <s v="Mar"/>
          <s v="Apr"/>
          <s v="May"/>
          <s v="Jun"/>
          <s v="Jul"/>
          <s v="Aug"/>
          <s v="Sep"/>
          <s v="Oct"/>
          <s v="Nov"/>
          <s v="Dec"/>
          <s v="&gt;12/31/2022"/>
        </groupItems>
      </fieldGroup>
    </cacheField>
    <cacheField name="Quarters (Date)" numFmtId="0" databaseField="0">
      <fieldGroup base="0">
        <rangePr groupBy="quarters" startDate="2020-01-01T00:00:00" endDate="2022-12-31T00:00:00"/>
        <groupItems count="6">
          <s v="&lt;1/1/2020"/>
          <s v="Qtr1"/>
          <s v="Qtr2"/>
          <s v="Qtr3"/>
          <s v="Qtr4"/>
          <s v="&gt;12/31/2022"/>
        </groupItems>
      </fieldGroup>
    </cacheField>
    <cacheField name="Years (Date)" numFmtId="0" databaseField="0">
      <fieldGroup base="0">
        <rangePr groupBy="years" startDate="2020-01-01T00:00:00" endDate="2022-12-31T00:00:00"/>
        <groupItems count="5">
          <s v="&lt;1/1/2020"/>
          <s v="2020"/>
          <s v="2021"/>
          <s v="2022"/>
          <s v="&gt;12/31/2022"/>
        </groupItems>
      </fieldGroup>
    </cacheField>
  </cacheFields>
  <extLst>
    <ext xmlns:x14="http://schemas.microsoft.com/office/spreadsheetml/2009/9/main" uri="{725AE2AE-9491-48be-B2B4-4EB974FC3084}">
      <x14:pivotCacheDefinition pivotCacheId="1222733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
  <r>
    <x v="0"/>
    <x v="0"/>
    <x v="0"/>
    <x v="0"/>
    <n v="499"/>
    <n v="50"/>
    <n v="24950"/>
  </r>
  <r>
    <x v="1"/>
    <x v="1"/>
    <x v="0"/>
    <x v="1"/>
    <n v="5599"/>
    <n v="33"/>
    <n v="184767"/>
  </r>
  <r>
    <x v="2"/>
    <x v="2"/>
    <x v="1"/>
    <x v="2"/>
    <n v="1450"/>
    <n v="44"/>
    <n v="63800"/>
  </r>
  <r>
    <x v="3"/>
    <x v="3"/>
    <x v="2"/>
    <x v="0"/>
    <n v="85000"/>
    <n v="50"/>
    <n v="4250000"/>
  </r>
  <r>
    <x v="4"/>
    <x v="3"/>
    <x v="3"/>
    <x v="3"/>
    <n v="15000"/>
    <n v="11"/>
    <n v="165000"/>
  </r>
  <r>
    <x v="5"/>
    <x v="1"/>
    <x v="0"/>
    <x v="3"/>
    <n v="2550"/>
    <n v="48"/>
    <n v="122400"/>
  </r>
  <r>
    <x v="6"/>
    <x v="4"/>
    <x v="4"/>
    <x v="2"/>
    <n v="33000"/>
    <n v="26"/>
    <n v="858000"/>
  </r>
  <r>
    <x v="7"/>
    <x v="0"/>
    <x v="2"/>
    <x v="4"/>
    <n v="86000"/>
    <n v="39"/>
    <n v="3354000"/>
  </r>
  <r>
    <x v="8"/>
    <x v="2"/>
    <x v="5"/>
    <x v="3"/>
    <n v="990"/>
    <n v="9"/>
    <n v="8910"/>
  </r>
  <r>
    <x v="9"/>
    <x v="0"/>
    <x v="0"/>
    <x v="0"/>
    <n v="5599"/>
    <n v="41"/>
    <n v="229559"/>
  </r>
  <r>
    <x v="10"/>
    <x v="4"/>
    <x v="4"/>
    <x v="2"/>
    <n v="499"/>
    <n v="39"/>
    <n v="19461"/>
  </r>
  <r>
    <x v="11"/>
    <x v="1"/>
    <x v="5"/>
    <x v="0"/>
    <n v="1999"/>
    <n v="4"/>
    <n v="7996"/>
  </r>
  <r>
    <x v="12"/>
    <x v="3"/>
    <x v="2"/>
    <x v="0"/>
    <n v="63400"/>
    <n v="8"/>
    <n v="507200"/>
  </r>
  <r>
    <x v="13"/>
    <x v="5"/>
    <x v="5"/>
    <x v="3"/>
    <n v="1499"/>
    <n v="27"/>
    <n v="40473"/>
  </r>
  <r>
    <x v="14"/>
    <x v="3"/>
    <x v="3"/>
    <x v="2"/>
    <n v="120"/>
    <n v="10"/>
    <n v="1200"/>
  </r>
  <r>
    <x v="15"/>
    <x v="1"/>
    <x v="4"/>
    <x v="4"/>
    <n v="11999"/>
    <n v="17"/>
    <n v="203983"/>
  </r>
  <r>
    <x v="16"/>
    <x v="2"/>
    <x v="2"/>
    <x v="1"/>
    <n v="47500"/>
    <n v="27"/>
    <n v="1282500"/>
  </r>
  <r>
    <x v="17"/>
    <x v="4"/>
    <x v="4"/>
    <x v="1"/>
    <n v="2999"/>
    <n v="43"/>
    <n v="128957"/>
  </r>
  <r>
    <x v="18"/>
    <x v="3"/>
    <x v="3"/>
    <x v="1"/>
    <n v="8900"/>
    <n v="9"/>
    <n v="80100"/>
  </r>
  <r>
    <x v="19"/>
    <x v="1"/>
    <x v="4"/>
    <x v="0"/>
    <n v="22000"/>
    <n v="42"/>
    <n v="924000"/>
  </r>
  <r>
    <x v="20"/>
    <x v="2"/>
    <x v="1"/>
    <x v="1"/>
    <n v="1250"/>
    <n v="6"/>
    <n v="7500"/>
  </r>
  <r>
    <x v="21"/>
    <x v="3"/>
    <x v="3"/>
    <x v="3"/>
    <n v="999"/>
    <n v="28"/>
    <n v="27972"/>
  </r>
  <r>
    <x v="22"/>
    <x v="4"/>
    <x v="1"/>
    <x v="4"/>
    <n v="1450"/>
    <n v="13"/>
    <n v="18850"/>
  </r>
  <r>
    <x v="23"/>
    <x v="4"/>
    <x v="1"/>
    <x v="2"/>
    <n v="23999"/>
    <n v="8"/>
    <n v="191992"/>
  </r>
  <r>
    <x v="24"/>
    <x v="1"/>
    <x v="2"/>
    <x v="4"/>
    <n v="65200"/>
    <n v="7"/>
    <n v="456400"/>
  </r>
  <r>
    <x v="25"/>
    <x v="1"/>
    <x v="5"/>
    <x v="1"/>
    <n v="699"/>
    <n v="45"/>
    <n v="31455"/>
  </r>
  <r>
    <x v="26"/>
    <x v="0"/>
    <x v="0"/>
    <x v="0"/>
    <n v="2550"/>
    <n v="22"/>
    <n v="56100"/>
  </r>
  <r>
    <x v="27"/>
    <x v="2"/>
    <x v="4"/>
    <x v="4"/>
    <n v="22000"/>
    <n v="4"/>
    <n v="88000"/>
  </r>
  <r>
    <x v="28"/>
    <x v="4"/>
    <x v="2"/>
    <x v="0"/>
    <n v="22000"/>
    <n v="10"/>
    <n v="220000"/>
  </r>
  <r>
    <x v="29"/>
    <x v="5"/>
    <x v="5"/>
    <x v="3"/>
    <n v="1499"/>
    <n v="16"/>
    <n v="23984"/>
  </r>
  <r>
    <x v="30"/>
    <x v="1"/>
    <x v="3"/>
    <x v="4"/>
    <n v="120"/>
    <n v="22"/>
    <n v="2640"/>
  </r>
  <r>
    <x v="31"/>
    <x v="0"/>
    <x v="0"/>
    <x v="2"/>
    <n v="1450"/>
    <n v="20"/>
    <n v="29000"/>
  </r>
  <r>
    <x v="32"/>
    <x v="5"/>
    <x v="5"/>
    <x v="3"/>
    <n v="1999"/>
    <n v="23"/>
    <n v="45977"/>
  </r>
  <r>
    <x v="33"/>
    <x v="1"/>
    <x v="0"/>
    <x v="0"/>
    <n v="800"/>
    <n v="43"/>
    <n v="34400"/>
  </r>
  <r>
    <x v="34"/>
    <x v="2"/>
    <x v="3"/>
    <x v="3"/>
    <n v="18000"/>
    <n v="41"/>
    <n v="738000"/>
  </r>
  <r>
    <x v="35"/>
    <x v="0"/>
    <x v="0"/>
    <x v="1"/>
    <n v="13999"/>
    <n v="37"/>
    <n v="517963"/>
  </r>
  <r>
    <x v="36"/>
    <x v="1"/>
    <x v="4"/>
    <x v="3"/>
    <n v="22000"/>
    <n v="45"/>
    <n v="990000"/>
  </r>
  <r>
    <x v="37"/>
    <x v="4"/>
    <x v="2"/>
    <x v="0"/>
    <n v="89999"/>
    <n v="15"/>
    <n v="1349985"/>
  </r>
  <r>
    <x v="38"/>
    <x v="0"/>
    <x v="0"/>
    <x v="2"/>
    <n v="13999"/>
    <n v="22"/>
    <n v="307978"/>
  </r>
  <r>
    <x v="39"/>
    <x v="2"/>
    <x v="5"/>
    <x v="1"/>
    <n v="2900"/>
    <n v="20"/>
    <n v="58000"/>
  </r>
  <r>
    <x v="40"/>
    <x v="1"/>
    <x v="4"/>
    <x v="3"/>
    <n v="33000"/>
    <n v="16"/>
    <n v="528000"/>
  </r>
  <r>
    <x v="41"/>
    <x v="2"/>
    <x v="4"/>
    <x v="1"/>
    <n v="22000"/>
    <n v="17"/>
    <n v="374000"/>
  </r>
  <r>
    <x v="42"/>
    <x v="5"/>
    <x v="5"/>
    <x v="1"/>
    <n v="699"/>
    <n v="50"/>
    <n v="34950"/>
  </r>
  <r>
    <x v="43"/>
    <x v="4"/>
    <x v="4"/>
    <x v="2"/>
    <n v="499"/>
    <n v="4"/>
    <n v="1996"/>
  </r>
  <r>
    <x v="44"/>
    <x v="1"/>
    <x v="5"/>
    <x v="3"/>
    <n v="590"/>
    <n v="43"/>
    <n v="25370"/>
  </r>
  <r>
    <x v="45"/>
    <x v="5"/>
    <x v="5"/>
    <x v="1"/>
    <n v="590"/>
    <n v="42"/>
    <n v="24780"/>
  </r>
  <r>
    <x v="46"/>
    <x v="1"/>
    <x v="2"/>
    <x v="0"/>
    <n v="120"/>
    <n v="9"/>
    <n v="1080"/>
  </r>
  <r>
    <x v="47"/>
    <x v="4"/>
    <x v="4"/>
    <x v="4"/>
    <n v="52000"/>
    <n v="40"/>
    <n v="2080000"/>
  </r>
  <r>
    <x v="48"/>
    <x v="2"/>
    <x v="1"/>
    <x v="3"/>
    <n v="7999"/>
    <n v="14"/>
    <n v="111986"/>
  </r>
  <r>
    <x v="49"/>
    <x v="1"/>
    <x v="1"/>
    <x v="4"/>
    <n v="550"/>
    <n v="9"/>
    <n v="4950"/>
  </r>
  <r>
    <x v="50"/>
    <x v="2"/>
    <x v="2"/>
    <x v="3"/>
    <n v="79999"/>
    <n v="10"/>
    <n v="799990"/>
  </r>
  <r>
    <x v="51"/>
    <x v="5"/>
    <x v="5"/>
    <x v="3"/>
    <n v="1999"/>
    <n v="37"/>
    <n v="73963"/>
  </r>
  <r>
    <x v="52"/>
    <x v="4"/>
    <x v="4"/>
    <x v="2"/>
    <n v="89999"/>
    <n v="29"/>
    <n v="2609971"/>
  </r>
  <r>
    <x v="53"/>
    <x v="1"/>
    <x v="2"/>
    <x v="3"/>
    <n v="78500"/>
    <n v="44"/>
    <n v="3454000"/>
  </r>
  <r>
    <x v="54"/>
    <x v="4"/>
    <x v="4"/>
    <x v="1"/>
    <n v="3990"/>
    <n v="31"/>
    <n v="123690"/>
  </r>
  <r>
    <x v="55"/>
    <x v="2"/>
    <x v="4"/>
    <x v="3"/>
    <n v="52000"/>
    <n v="29"/>
    <n v="1508000"/>
  </r>
  <r>
    <x v="56"/>
    <x v="0"/>
    <x v="2"/>
    <x v="3"/>
    <n v="13999"/>
    <n v="34"/>
    <n v="475966"/>
  </r>
  <r>
    <x v="57"/>
    <x v="1"/>
    <x v="3"/>
    <x v="1"/>
    <n v="120"/>
    <n v="29"/>
    <n v="3480"/>
  </r>
  <r>
    <x v="58"/>
    <x v="4"/>
    <x v="1"/>
    <x v="1"/>
    <n v="23999"/>
    <n v="25"/>
    <n v="599975"/>
  </r>
  <r>
    <x v="59"/>
    <x v="4"/>
    <x v="2"/>
    <x v="3"/>
    <n v="45000"/>
    <n v="31"/>
    <n v="1395000"/>
  </r>
  <r>
    <x v="60"/>
    <x v="1"/>
    <x v="5"/>
    <x v="1"/>
    <n v="450"/>
    <n v="16"/>
    <n v="7200"/>
  </r>
  <r>
    <x v="61"/>
    <x v="3"/>
    <x v="3"/>
    <x v="3"/>
    <n v="65000"/>
    <n v="48"/>
    <n v="3120000"/>
  </r>
  <r>
    <x v="62"/>
    <x v="2"/>
    <x v="2"/>
    <x v="4"/>
    <n v="35600"/>
    <n v="22"/>
    <n v="783200"/>
  </r>
  <r>
    <x v="63"/>
    <x v="5"/>
    <x v="5"/>
    <x v="2"/>
    <n v="699"/>
    <n v="6"/>
    <n v="4194"/>
  </r>
  <r>
    <x v="64"/>
    <x v="1"/>
    <x v="5"/>
    <x v="1"/>
    <n v="990"/>
    <n v="12"/>
    <n v="11880"/>
  </r>
  <r>
    <x v="65"/>
    <x v="5"/>
    <x v="2"/>
    <x v="0"/>
    <n v="450"/>
    <n v="44"/>
    <n v="19800"/>
  </r>
  <r>
    <x v="66"/>
    <x v="5"/>
    <x v="5"/>
    <x v="2"/>
    <n v="1499"/>
    <n v="15"/>
    <n v="22485"/>
  </r>
  <r>
    <x v="67"/>
    <x v="0"/>
    <x v="0"/>
    <x v="4"/>
    <n v="499"/>
    <n v="26"/>
    <n v="12974"/>
  </r>
  <r>
    <x v="68"/>
    <x v="2"/>
    <x v="2"/>
    <x v="4"/>
    <n v="44000"/>
    <n v="16"/>
    <n v="704000"/>
  </r>
  <r>
    <x v="69"/>
    <x v="0"/>
    <x v="0"/>
    <x v="3"/>
    <n v="5599"/>
    <n v="35"/>
    <n v="195965"/>
  </r>
  <r>
    <x v="70"/>
    <x v="3"/>
    <x v="2"/>
    <x v="0"/>
    <n v="54100"/>
    <n v="36"/>
    <n v="1947600"/>
  </r>
  <r>
    <x v="71"/>
    <x v="0"/>
    <x v="0"/>
    <x v="2"/>
    <n v="2550"/>
    <n v="20"/>
    <n v="51000"/>
  </r>
  <r>
    <x v="72"/>
    <x v="1"/>
    <x v="2"/>
    <x v="2"/>
    <n v="1450"/>
    <n v="47"/>
    <n v="68150"/>
  </r>
  <r>
    <x v="73"/>
    <x v="5"/>
    <x v="5"/>
    <x v="3"/>
    <n v="2900"/>
    <n v="6"/>
    <n v="17400"/>
  </r>
  <r>
    <x v="74"/>
    <x v="3"/>
    <x v="2"/>
    <x v="4"/>
    <n v="65200"/>
    <n v="6"/>
    <n v="391200"/>
  </r>
  <r>
    <x v="75"/>
    <x v="1"/>
    <x v="4"/>
    <x v="4"/>
    <n v="52000"/>
    <n v="41"/>
    <n v="2132000"/>
  </r>
  <r>
    <x v="76"/>
    <x v="2"/>
    <x v="2"/>
    <x v="1"/>
    <n v="59000"/>
    <n v="29"/>
    <n v="1711000"/>
  </r>
  <r>
    <x v="77"/>
    <x v="4"/>
    <x v="1"/>
    <x v="4"/>
    <n v="7999"/>
    <n v="31"/>
    <n v="247969"/>
  </r>
  <r>
    <x v="78"/>
    <x v="1"/>
    <x v="3"/>
    <x v="1"/>
    <n v="45000"/>
    <n v="34"/>
    <n v="1530000"/>
  </r>
  <r>
    <x v="79"/>
    <x v="5"/>
    <x v="5"/>
    <x v="0"/>
    <n v="990"/>
    <n v="43"/>
    <n v="42570"/>
  </r>
  <r>
    <x v="80"/>
    <x v="4"/>
    <x v="4"/>
    <x v="0"/>
    <n v="11999"/>
    <n v="37"/>
    <n v="443963"/>
  </r>
  <r>
    <x v="81"/>
    <x v="4"/>
    <x v="1"/>
    <x v="0"/>
    <n v="960"/>
    <n v="7"/>
    <n v="6720"/>
  </r>
  <r>
    <x v="82"/>
    <x v="1"/>
    <x v="0"/>
    <x v="2"/>
    <n v="1450"/>
    <n v="19"/>
    <n v="27550"/>
  </r>
  <r>
    <x v="83"/>
    <x v="2"/>
    <x v="2"/>
    <x v="1"/>
    <n v="45000"/>
    <n v="47"/>
    <n v="2115000"/>
  </r>
  <r>
    <x v="84"/>
    <x v="1"/>
    <x v="5"/>
    <x v="1"/>
    <n v="1499"/>
    <n v="37"/>
    <n v="55463"/>
  </r>
  <r>
    <x v="85"/>
    <x v="4"/>
    <x v="4"/>
    <x v="2"/>
    <n v="79999"/>
    <n v="4"/>
    <n v="319996"/>
  </r>
  <r>
    <x v="86"/>
    <x v="3"/>
    <x v="2"/>
    <x v="4"/>
    <n v="999"/>
    <n v="45"/>
    <n v="44955"/>
  </r>
  <r>
    <x v="87"/>
    <x v="1"/>
    <x v="4"/>
    <x v="0"/>
    <n v="52000"/>
    <n v="15"/>
    <n v="780000"/>
  </r>
  <r>
    <x v="88"/>
    <x v="2"/>
    <x v="2"/>
    <x v="3"/>
    <n v="52000"/>
    <n v="39"/>
    <n v="2028000"/>
  </r>
  <r>
    <x v="89"/>
    <x v="4"/>
    <x v="1"/>
    <x v="2"/>
    <n v="960"/>
    <n v="33"/>
    <n v="31680"/>
  </r>
  <r>
    <x v="90"/>
    <x v="4"/>
    <x v="2"/>
    <x v="3"/>
    <n v="19500"/>
    <n v="45"/>
    <n v="877500"/>
  </r>
  <r>
    <x v="91"/>
    <x v="4"/>
    <x v="4"/>
    <x v="3"/>
    <n v="2999"/>
    <n v="33"/>
    <n v="98967"/>
  </r>
  <r>
    <x v="92"/>
    <x v="1"/>
    <x v="1"/>
    <x v="4"/>
    <n v="1250"/>
    <n v="14"/>
    <n v="17500"/>
  </r>
  <r>
    <x v="93"/>
    <x v="1"/>
    <x v="3"/>
    <x v="0"/>
    <n v="120"/>
    <n v="41"/>
    <n v="4920"/>
  </r>
  <r>
    <x v="94"/>
    <x v="2"/>
    <x v="0"/>
    <x v="3"/>
    <n v="1450"/>
    <n v="22"/>
    <n v="31900"/>
  </r>
  <r>
    <x v="95"/>
    <x v="4"/>
    <x v="4"/>
    <x v="0"/>
    <n v="89999"/>
    <n v="15"/>
    <n v="1349985"/>
  </r>
  <r>
    <x v="96"/>
    <x v="5"/>
    <x v="2"/>
    <x v="2"/>
    <n v="1999"/>
    <n v="48"/>
    <n v="95952"/>
  </r>
  <r>
    <x v="97"/>
    <x v="5"/>
    <x v="5"/>
    <x v="3"/>
    <n v="2900"/>
    <n v="49"/>
    <n v="142100"/>
  </r>
  <r>
    <x v="98"/>
    <x v="4"/>
    <x v="4"/>
    <x v="4"/>
    <n v="700"/>
    <n v="50"/>
    <n v="35000"/>
  </r>
  <r>
    <x v="99"/>
    <x v="3"/>
    <x v="3"/>
    <x v="3"/>
    <n v="200"/>
    <n v="41"/>
    <n v="8200"/>
  </r>
  <r>
    <x v="100"/>
    <x v="2"/>
    <x v="2"/>
    <x v="1"/>
    <n v="49000"/>
    <n v="29"/>
    <n v="1421000"/>
  </r>
  <r>
    <x v="101"/>
    <x v="0"/>
    <x v="0"/>
    <x v="4"/>
    <n v="5599"/>
    <n v="36"/>
    <n v="201564"/>
  </r>
  <r>
    <x v="102"/>
    <x v="3"/>
    <x v="3"/>
    <x v="3"/>
    <n v="13500"/>
    <n v="39"/>
    <n v="526500"/>
  </r>
  <r>
    <x v="103"/>
    <x v="2"/>
    <x v="4"/>
    <x v="3"/>
    <n v="79999"/>
    <n v="9"/>
    <n v="719991"/>
  </r>
  <r>
    <x v="104"/>
    <x v="4"/>
    <x v="2"/>
    <x v="2"/>
    <n v="75200"/>
    <n v="38"/>
    <n v="2857600"/>
  </r>
  <r>
    <x v="105"/>
    <x v="4"/>
    <x v="1"/>
    <x v="0"/>
    <n v="550"/>
    <n v="25"/>
    <n v="13750"/>
  </r>
  <r>
    <x v="106"/>
    <x v="0"/>
    <x v="0"/>
    <x v="0"/>
    <n v="499"/>
    <n v="50"/>
    <n v="24950"/>
  </r>
  <r>
    <x v="107"/>
    <x v="0"/>
    <x v="0"/>
    <x v="1"/>
    <n v="5599"/>
    <n v="33"/>
    <n v="184767"/>
  </r>
  <r>
    <x v="108"/>
    <x v="2"/>
    <x v="1"/>
    <x v="2"/>
    <n v="1450"/>
    <n v="44"/>
    <n v="63800"/>
  </r>
  <r>
    <x v="109"/>
    <x v="3"/>
    <x v="3"/>
    <x v="0"/>
    <n v="999"/>
    <n v="31"/>
    <n v="30969"/>
  </r>
  <r>
    <x v="110"/>
    <x v="3"/>
    <x v="3"/>
    <x v="3"/>
    <n v="100"/>
    <n v="11"/>
    <n v="1100"/>
  </r>
  <r>
    <x v="111"/>
    <x v="2"/>
    <x v="0"/>
    <x v="3"/>
    <n v="2550"/>
    <n v="48"/>
    <n v="122400"/>
  </r>
  <r>
    <x v="112"/>
    <x v="4"/>
    <x v="4"/>
    <x v="3"/>
    <n v="33000"/>
    <n v="26"/>
    <n v="858000"/>
  </r>
  <r>
    <x v="113"/>
    <x v="1"/>
    <x v="0"/>
    <x v="2"/>
    <n v="800"/>
    <n v="39"/>
    <n v="31200"/>
  </r>
  <r>
    <x v="114"/>
    <x v="5"/>
    <x v="5"/>
    <x v="2"/>
    <n v="990"/>
    <n v="9"/>
    <n v="8910"/>
  </r>
  <r>
    <x v="115"/>
    <x v="0"/>
    <x v="0"/>
    <x v="0"/>
    <n v="5599"/>
    <n v="41"/>
    <n v="229559"/>
  </r>
  <r>
    <x v="116"/>
    <x v="4"/>
    <x v="4"/>
    <x v="0"/>
    <n v="499"/>
    <n v="39"/>
    <n v="19461"/>
  </r>
  <r>
    <x v="117"/>
    <x v="5"/>
    <x v="5"/>
    <x v="0"/>
    <n v="1999"/>
    <n v="4"/>
    <n v="7996"/>
  </r>
  <r>
    <x v="118"/>
    <x v="2"/>
    <x v="3"/>
    <x v="0"/>
    <n v="200"/>
    <n v="8"/>
    <n v="1600"/>
  </r>
  <r>
    <x v="119"/>
    <x v="5"/>
    <x v="5"/>
    <x v="2"/>
    <n v="1499"/>
    <n v="27"/>
    <n v="40473"/>
  </r>
  <r>
    <x v="120"/>
    <x v="3"/>
    <x v="3"/>
    <x v="4"/>
    <n v="120"/>
    <n v="10"/>
    <n v="1200"/>
  </r>
  <r>
    <x v="121"/>
    <x v="1"/>
    <x v="4"/>
    <x v="4"/>
    <n v="11999"/>
    <n v="17"/>
    <n v="203983"/>
  </r>
  <r>
    <x v="122"/>
    <x v="1"/>
    <x v="4"/>
    <x v="1"/>
    <n v="999"/>
    <n v="27"/>
    <n v="26973"/>
  </r>
  <r>
    <x v="123"/>
    <x v="2"/>
    <x v="4"/>
    <x v="2"/>
    <n v="2999"/>
    <n v="43"/>
    <n v="128957"/>
  </r>
  <r>
    <x v="124"/>
    <x v="3"/>
    <x v="2"/>
    <x v="1"/>
    <n v="47800"/>
    <n v="9"/>
    <n v="430200"/>
  </r>
  <r>
    <x v="125"/>
    <x v="4"/>
    <x v="2"/>
    <x v="0"/>
    <n v="22000"/>
    <n v="42"/>
    <n v="924000"/>
  </r>
  <r>
    <x v="126"/>
    <x v="4"/>
    <x v="1"/>
    <x v="1"/>
    <n v="1250"/>
    <n v="6"/>
    <n v="7500"/>
  </r>
  <r>
    <x v="127"/>
    <x v="3"/>
    <x v="3"/>
    <x v="2"/>
    <n v="999"/>
    <n v="28"/>
    <n v="27972"/>
  </r>
  <r>
    <x v="128"/>
    <x v="4"/>
    <x v="1"/>
    <x v="4"/>
    <n v="1450"/>
    <n v="13"/>
    <n v="18850"/>
  </r>
  <r>
    <x v="129"/>
    <x v="4"/>
    <x v="1"/>
    <x v="4"/>
    <n v="23999"/>
    <n v="8"/>
    <n v="191992"/>
  </r>
  <r>
    <x v="130"/>
    <x v="1"/>
    <x v="2"/>
    <x v="4"/>
    <n v="92000"/>
    <n v="7"/>
    <n v="644000"/>
  </r>
  <r>
    <x v="131"/>
    <x v="5"/>
    <x v="5"/>
    <x v="2"/>
    <n v="699"/>
    <n v="45"/>
    <n v="31455"/>
  </r>
  <r>
    <x v="132"/>
    <x v="0"/>
    <x v="0"/>
    <x v="0"/>
    <n v="2550"/>
    <n v="22"/>
    <n v="56100"/>
  </r>
  <r>
    <x v="133"/>
    <x v="2"/>
    <x v="4"/>
    <x v="4"/>
    <n v="22000"/>
    <n v="4"/>
    <n v="88000"/>
  </r>
  <r>
    <x v="134"/>
    <x v="4"/>
    <x v="4"/>
    <x v="0"/>
    <n v="22000"/>
    <n v="10"/>
    <n v="220000"/>
  </r>
  <r>
    <x v="135"/>
    <x v="1"/>
    <x v="5"/>
    <x v="2"/>
    <n v="1499"/>
    <n v="16"/>
    <n v="23984"/>
  </r>
  <r>
    <x v="136"/>
    <x v="3"/>
    <x v="3"/>
    <x v="4"/>
    <n v="120"/>
    <n v="22"/>
    <n v="2640"/>
  </r>
  <r>
    <x v="137"/>
    <x v="0"/>
    <x v="0"/>
    <x v="1"/>
    <n v="1450"/>
    <n v="20"/>
    <n v="29000"/>
  </r>
  <r>
    <x v="138"/>
    <x v="5"/>
    <x v="5"/>
    <x v="2"/>
    <n v="1999"/>
    <n v="23"/>
    <n v="45977"/>
  </r>
  <r>
    <x v="139"/>
    <x v="1"/>
    <x v="0"/>
    <x v="5"/>
    <n v="800"/>
    <n v="43"/>
    <n v="34400"/>
  </r>
  <r>
    <x v="140"/>
    <x v="3"/>
    <x v="3"/>
    <x v="4"/>
    <n v="100"/>
    <n v="41"/>
    <n v="4100"/>
  </r>
  <r>
    <x v="141"/>
    <x v="0"/>
    <x v="2"/>
    <x v="4"/>
    <n v="13999"/>
    <n v="37"/>
    <n v="517963"/>
  </r>
  <r>
    <x v="142"/>
    <x v="2"/>
    <x v="4"/>
    <x v="3"/>
    <n v="22000"/>
    <n v="45"/>
    <n v="990000"/>
  </r>
  <r>
    <x v="143"/>
    <x v="4"/>
    <x v="4"/>
    <x v="5"/>
    <n v="89999"/>
    <n v="15"/>
    <n v="1349985"/>
  </r>
  <r>
    <x v="144"/>
    <x v="0"/>
    <x v="0"/>
    <x v="3"/>
    <n v="13999"/>
    <n v="22"/>
    <n v="307978"/>
  </r>
  <r>
    <x v="145"/>
    <x v="1"/>
    <x v="5"/>
    <x v="2"/>
    <n v="2900"/>
    <n v="20"/>
    <n v="58000"/>
  </r>
  <r>
    <x v="146"/>
    <x v="4"/>
    <x v="4"/>
    <x v="3"/>
    <n v="33000"/>
    <n v="16"/>
    <n v="528000"/>
  </r>
  <r>
    <x v="147"/>
    <x v="1"/>
    <x v="4"/>
    <x v="1"/>
    <n v="22000"/>
    <n v="17"/>
    <n v="374000"/>
  </r>
  <r>
    <x v="148"/>
    <x v="1"/>
    <x v="5"/>
    <x v="1"/>
    <n v="45000"/>
    <n v="50"/>
    <n v="2250000"/>
  </r>
  <r>
    <x v="149"/>
    <x v="4"/>
    <x v="2"/>
    <x v="2"/>
    <n v="499"/>
    <n v="4"/>
    <n v="1996"/>
  </r>
  <r>
    <x v="150"/>
    <x v="5"/>
    <x v="5"/>
    <x v="3"/>
    <n v="590"/>
    <n v="43"/>
    <n v="25370"/>
  </r>
  <r>
    <x v="151"/>
    <x v="2"/>
    <x v="5"/>
    <x v="1"/>
    <n v="590"/>
    <n v="42"/>
    <n v="24780"/>
  </r>
  <r>
    <x v="152"/>
    <x v="3"/>
    <x v="3"/>
    <x v="0"/>
    <n v="12000"/>
    <n v="9"/>
    <n v="108000"/>
  </r>
  <r>
    <x v="153"/>
    <x v="4"/>
    <x v="4"/>
    <x v="5"/>
    <n v="52000"/>
    <n v="40"/>
    <n v="2080000"/>
  </r>
  <r>
    <x v="154"/>
    <x v="4"/>
    <x v="1"/>
    <x v="3"/>
    <n v="7999"/>
    <n v="14"/>
    <n v="111986"/>
  </r>
  <r>
    <x v="155"/>
    <x v="1"/>
    <x v="1"/>
    <x v="4"/>
    <n v="5000"/>
    <n v="9"/>
    <n v="45000"/>
  </r>
  <r>
    <x v="156"/>
    <x v="4"/>
    <x v="4"/>
    <x v="3"/>
    <n v="79999"/>
    <n v="10"/>
    <n v="799990"/>
  </r>
  <r>
    <x v="157"/>
    <x v="5"/>
    <x v="2"/>
    <x v="2"/>
    <n v="1999"/>
    <n v="37"/>
    <n v="73963"/>
  </r>
  <r>
    <x v="158"/>
    <x v="4"/>
    <x v="4"/>
    <x v="3"/>
    <n v="89999"/>
    <n v="29"/>
    <n v="2609971"/>
  </r>
  <r>
    <x v="159"/>
    <x v="2"/>
    <x v="4"/>
    <x v="0"/>
    <n v="799"/>
    <n v="44"/>
    <n v="35156"/>
  </r>
  <r>
    <x v="160"/>
    <x v="4"/>
    <x v="4"/>
    <x v="1"/>
    <n v="3990"/>
    <n v="31"/>
    <n v="123690"/>
  </r>
  <r>
    <x v="161"/>
    <x v="1"/>
    <x v="4"/>
    <x v="2"/>
    <n v="52000"/>
    <n v="29"/>
    <n v="1508000"/>
  </r>
  <r>
    <x v="162"/>
    <x v="1"/>
    <x v="0"/>
    <x v="3"/>
    <n v="13999"/>
    <n v="34"/>
    <n v="475966"/>
  </r>
  <r>
    <x v="163"/>
    <x v="3"/>
    <x v="3"/>
    <x v="2"/>
    <n v="14500"/>
    <n v="29"/>
    <n v="420500"/>
  </r>
  <r>
    <x v="164"/>
    <x v="4"/>
    <x v="1"/>
    <x v="5"/>
    <n v="23999"/>
    <n v="25"/>
    <n v="599975"/>
  </r>
  <r>
    <x v="165"/>
    <x v="4"/>
    <x v="1"/>
    <x v="3"/>
    <n v="1250"/>
    <n v="31"/>
    <n v="38750"/>
  </r>
  <r>
    <x v="166"/>
    <x v="5"/>
    <x v="2"/>
    <x v="3"/>
    <n v="35600"/>
    <n v="16"/>
    <n v="569600"/>
  </r>
  <r>
    <x v="167"/>
    <x v="3"/>
    <x v="3"/>
    <x v="3"/>
    <n v="65000"/>
    <n v="48"/>
    <n v="3120000"/>
  </r>
  <r>
    <x v="168"/>
    <x v="2"/>
    <x v="3"/>
    <x v="5"/>
    <n v="12000"/>
    <n v="22"/>
    <n v="264000"/>
  </r>
  <r>
    <x v="169"/>
    <x v="5"/>
    <x v="5"/>
    <x v="3"/>
    <n v="699"/>
    <n v="6"/>
    <n v="4194"/>
  </r>
  <r>
    <x v="170"/>
    <x v="5"/>
    <x v="2"/>
    <x v="2"/>
    <n v="990"/>
    <n v="12"/>
    <n v="11880"/>
  </r>
  <r>
    <x v="171"/>
    <x v="5"/>
    <x v="5"/>
    <x v="0"/>
    <n v="450"/>
    <n v="44"/>
    <n v="19800"/>
  </r>
  <r>
    <x v="172"/>
    <x v="5"/>
    <x v="2"/>
    <x v="0"/>
    <n v="1499"/>
    <n v="15"/>
    <n v="22485"/>
  </r>
  <r>
    <x v="173"/>
    <x v="0"/>
    <x v="0"/>
    <x v="4"/>
    <n v="499"/>
    <n v="26"/>
    <n v="12974"/>
  </r>
  <r>
    <x v="174"/>
    <x v="4"/>
    <x v="1"/>
    <x v="4"/>
    <n v="960"/>
    <n v="16"/>
    <n v="15360"/>
  </r>
  <r>
    <x v="175"/>
    <x v="2"/>
    <x v="2"/>
    <x v="3"/>
    <n v="5599"/>
    <n v="35"/>
    <n v="195965"/>
  </r>
  <r>
    <x v="176"/>
    <x v="3"/>
    <x v="3"/>
    <x v="0"/>
    <n v="89"/>
    <n v="36"/>
    <n v="3204"/>
  </r>
  <r>
    <x v="177"/>
    <x v="0"/>
    <x v="0"/>
    <x v="2"/>
    <n v="2550"/>
    <n v="20"/>
    <n v="51000"/>
  </r>
  <r>
    <x v="178"/>
    <x v="0"/>
    <x v="0"/>
    <x v="0"/>
    <n v="1450"/>
    <n v="47"/>
    <n v="68150"/>
  </r>
  <r>
    <x v="179"/>
    <x v="5"/>
    <x v="5"/>
    <x v="3"/>
    <n v="2900"/>
    <n v="6"/>
    <n v="17400"/>
  </r>
  <r>
    <x v="180"/>
    <x v="3"/>
    <x v="3"/>
    <x v="4"/>
    <n v="120"/>
    <n v="6"/>
    <n v="720"/>
  </r>
  <r>
    <x v="181"/>
    <x v="4"/>
    <x v="4"/>
    <x v="4"/>
    <n v="52000"/>
    <n v="41"/>
    <n v="2132000"/>
  </r>
  <r>
    <x v="182"/>
    <x v="5"/>
    <x v="5"/>
    <x v="2"/>
    <n v="590"/>
    <n v="29"/>
    <n v="17110"/>
  </r>
  <r>
    <x v="183"/>
    <x v="4"/>
    <x v="2"/>
    <x v="5"/>
    <n v="7999"/>
    <n v="31"/>
    <n v="247969"/>
  </r>
  <r>
    <x v="184"/>
    <x v="1"/>
    <x v="3"/>
    <x v="2"/>
    <n v="999"/>
    <n v="34"/>
    <n v="33966"/>
  </r>
  <r>
    <x v="185"/>
    <x v="2"/>
    <x v="5"/>
    <x v="0"/>
    <n v="990"/>
    <n v="43"/>
    <n v="42570"/>
  </r>
  <r>
    <x v="186"/>
    <x v="4"/>
    <x v="4"/>
    <x v="0"/>
    <n v="11999"/>
    <n v="37"/>
    <n v="443963"/>
  </r>
  <r>
    <x v="187"/>
    <x v="4"/>
    <x v="1"/>
    <x v="0"/>
    <n v="960"/>
    <n v="7"/>
    <n v="6720"/>
  </r>
  <r>
    <x v="188"/>
    <x v="0"/>
    <x v="0"/>
    <x v="2"/>
    <n v="1450"/>
    <n v="19"/>
    <n v="27550"/>
  </r>
  <r>
    <x v="189"/>
    <x v="5"/>
    <x v="5"/>
    <x v="1"/>
    <n v="450"/>
    <n v="47"/>
    <n v="21150"/>
  </r>
  <r>
    <x v="190"/>
    <x v="1"/>
    <x v="5"/>
    <x v="2"/>
    <n v="1499"/>
    <n v="37"/>
    <n v="55463"/>
  </r>
  <r>
    <x v="191"/>
    <x v="2"/>
    <x v="4"/>
    <x v="1"/>
    <n v="79999"/>
    <n v="4"/>
    <n v="319996"/>
  </r>
  <r>
    <x v="192"/>
    <x v="2"/>
    <x v="3"/>
    <x v="4"/>
    <n v="999"/>
    <n v="45"/>
    <n v="44955"/>
  </r>
  <r>
    <x v="193"/>
    <x v="4"/>
    <x v="4"/>
    <x v="0"/>
    <n v="52000"/>
    <n v="15"/>
    <n v="780000"/>
  </r>
  <r>
    <x v="194"/>
    <x v="4"/>
    <x v="4"/>
    <x v="3"/>
    <n v="52000"/>
    <n v="39"/>
    <n v="2028000"/>
  </r>
  <r>
    <x v="195"/>
    <x v="4"/>
    <x v="1"/>
    <x v="2"/>
    <n v="960"/>
    <n v="33"/>
    <n v="31680"/>
  </r>
  <r>
    <x v="196"/>
    <x v="4"/>
    <x v="1"/>
    <x v="2"/>
    <n v="1450"/>
    <n v="34"/>
    <n v="49300"/>
  </r>
  <r>
    <x v="197"/>
    <x v="4"/>
    <x v="2"/>
    <x v="3"/>
    <n v="2999"/>
    <n v="33"/>
    <n v="98967"/>
  </r>
  <r>
    <x v="198"/>
    <x v="2"/>
    <x v="1"/>
    <x v="4"/>
    <n v="1250"/>
    <n v="14"/>
    <n v="17500"/>
  </r>
  <r>
    <x v="199"/>
    <x v="3"/>
    <x v="3"/>
    <x v="0"/>
    <n v="120"/>
    <n v="41"/>
    <n v="4920"/>
  </r>
  <r>
    <x v="200"/>
    <x v="1"/>
    <x v="0"/>
    <x v="3"/>
    <n v="1450"/>
    <n v="22"/>
    <n v="31900"/>
  </r>
  <r>
    <x v="201"/>
    <x v="1"/>
    <x v="4"/>
    <x v="0"/>
    <n v="89999"/>
    <n v="15"/>
    <n v="1349985"/>
  </r>
  <r>
    <x v="202"/>
    <x v="5"/>
    <x v="5"/>
    <x v="2"/>
    <n v="1999"/>
    <n v="48"/>
    <n v="95952"/>
  </r>
  <r>
    <x v="203"/>
    <x v="5"/>
    <x v="2"/>
    <x v="3"/>
    <n v="2900"/>
    <n v="49"/>
    <n v="142100"/>
  </r>
  <r>
    <x v="204"/>
    <x v="4"/>
    <x v="4"/>
    <x v="4"/>
    <n v="700"/>
    <n v="50"/>
    <n v="35000"/>
  </r>
  <r>
    <x v="205"/>
    <x v="3"/>
    <x v="3"/>
    <x v="3"/>
    <n v="200"/>
    <n v="41"/>
    <n v="8200"/>
  </r>
  <r>
    <x v="206"/>
    <x v="0"/>
    <x v="0"/>
    <x v="2"/>
    <n v="499"/>
    <n v="29"/>
    <n v="14471"/>
  </r>
  <r>
    <x v="207"/>
    <x v="2"/>
    <x v="0"/>
    <x v="5"/>
    <n v="5599"/>
    <n v="36"/>
    <n v="201564"/>
  </r>
  <r>
    <x v="208"/>
    <x v="1"/>
    <x v="3"/>
    <x v="3"/>
    <n v="100"/>
    <n v="39"/>
    <n v="3900"/>
  </r>
  <r>
    <x v="209"/>
    <x v="4"/>
    <x v="2"/>
    <x v="3"/>
    <n v="79999"/>
    <n v="9"/>
    <n v="719991"/>
  </r>
  <r>
    <x v="210"/>
    <x v="2"/>
    <x v="4"/>
    <x v="2"/>
    <n v="700"/>
    <n v="38"/>
    <n v="26600"/>
  </r>
  <r>
    <x v="211"/>
    <x v="4"/>
    <x v="1"/>
    <x v="0"/>
    <n v="550"/>
    <n v="25"/>
    <n v="13750"/>
  </r>
  <r>
    <x v="212"/>
    <x v="5"/>
    <x v="5"/>
    <x v="3"/>
    <n v="1499"/>
    <n v="16"/>
    <n v="23984"/>
  </r>
  <r>
    <x v="213"/>
    <x v="3"/>
    <x v="3"/>
    <x v="4"/>
    <n v="120"/>
    <n v="22"/>
    <n v="2640"/>
  </r>
  <r>
    <x v="214"/>
    <x v="0"/>
    <x v="0"/>
    <x v="1"/>
    <n v="1450"/>
    <n v="20"/>
    <n v="29000"/>
  </r>
  <r>
    <x v="215"/>
    <x v="5"/>
    <x v="2"/>
    <x v="2"/>
    <n v="1999"/>
    <n v="23"/>
    <n v="45977"/>
  </r>
  <r>
    <x v="216"/>
    <x v="0"/>
    <x v="0"/>
    <x v="3"/>
    <n v="800"/>
    <n v="43"/>
    <n v="34400"/>
  </r>
  <r>
    <x v="217"/>
    <x v="2"/>
    <x v="3"/>
    <x v="4"/>
    <n v="100"/>
    <n v="41"/>
    <n v="4100"/>
  </r>
  <r>
    <x v="218"/>
    <x v="0"/>
    <x v="0"/>
    <x v="2"/>
    <n v="13999"/>
    <n v="37"/>
    <n v="517963"/>
  </r>
  <r>
    <x v="219"/>
    <x v="4"/>
    <x v="4"/>
    <x v="3"/>
    <n v="22000"/>
    <n v="45"/>
    <n v="990000"/>
  </r>
  <r>
    <x v="220"/>
    <x v="4"/>
    <x v="4"/>
    <x v="5"/>
    <n v="89999"/>
    <n v="15"/>
    <n v="1349985"/>
  </r>
  <r>
    <x v="221"/>
    <x v="1"/>
    <x v="2"/>
    <x v="3"/>
    <n v="13999"/>
    <n v="22"/>
    <n v="307978"/>
  </r>
  <r>
    <x v="222"/>
    <x v="2"/>
    <x v="5"/>
    <x v="2"/>
    <n v="2900"/>
    <n v="20"/>
    <n v="58000"/>
  </r>
  <r>
    <x v="223"/>
    <x v="1"/>
    <x v="4"/>
    <x v="3"/>
    <n v="33000"/>
    <n v="16"/>
    <n v="528000"/>
  </r>
  <r>
    <x v="224"/>
    <x v="4"/>
    <x v="2"/>
    <x v="1"/>
    <n v="22000"/>
    <n v="17"/>
    <n v="374000"/>
  </r>
  <r>
    <x v="225"/>
    <x v="5"/>
    <x v="5"/>
    <x v="1"/>
    <n v="699"/>
    <n v="50"/>
    <n v="34950"/>
  </r>
  <r>
    <x v="226"/>
    <x v="2"/>
    <x v="4"/>
    <x v="2"/>
    <n v="499"/>
    <n v="4"/>
    <n v="1996"/>
  </r>
  <r>
    <x v="227"/>
    <x v="5"/>
    <x v="5"/>
    <x v="3"/>
    <n v="590"/>
    <n v="43"/>
    <n v="25370"/>
  </r>
  <r>
    <x v="228"/>
    <x v="5"/>
    <x v="5"/>
    <x v="1"/>
    <n v="590"/>
    <n v="42"/>
    <n v="24780"/>
  </r>
  <r>
    <x v="229"/>
    <x v="3"/>
    <x v="3"/>
    <x v="0"/>
    <n v="120"/>
    <n v="9"/>
    <n v="1080"/>
  </r>
  <r>
    <x v="230"/>
    <x v="2"/>
    <x v="4"/>
    <x v="5"/>
    <n v="52000"/>
    <n v="40"/>
    <n v="2080000"/>
  </r>
  <r>
    <x v="231"/>
    <x v="4"/>
    <x v="2"/>
    <x v="3"/>
    <n v="7999"/>
    <n v="14"/>
    <n v="111986"/>
  </r>
  <r>
    <x v="232"/>
    <x v="2"/>
    <x v="1"/>
    <x v="4"/>
    <n v="550"/>
    <n v="9"/>
    <n v="4950"/>
  </r>
  <r>
    <x v="233"/>
    <x v="4"/>
    <x v="4"/>
    <x v="3"/>
    <n v="79999"/>
    <n v="10"/>
    <n v="799990"/>
  </r>
  <r>
    <x v="234"/>
    <x v="1"/>
    <x v="2"/>
    <x v="1"/>
    <n v="1999"/>
    <n v="37"/>
    <n v="73963"/>
  </r>
  <r>
    <x v="235"/>
    <x v="2"/>
    <x v="4"/>
    <x v="3"/>
    <n v="89999"/>
    <n v="29"/>
    <n v="2609971"/>
  </r>
  <r>
    <x v="236"/>
    <x v="4"/>
    <x v="4"/>
    <x v="0"/>
    <n v="799"/>
    <n v="44"/>
    <n v="35156"/>
  </r>
  <r>
    <x v="237"/>
    <x v="4"/>
    <x v="4"/>
    <x v="5"/>
    <n v="3990"/>
    <n v="31"/>
    <n v="123690"/>
  </r>
  <r>
    <x v="238"/>
    <x v="2"/>
    <x v="2"/>
    <x v="2"/>
    <n v="52000"/>
    <n v="29"/>
    <n v="1508000"/>
  </r>
  <r>
    <x v="239"/>
    <x v="0"/>
    <x v="0"/>
    <x v="3"/>
    <n v="13999"/>
    <n v="34"/>
    <n v="475966"/>
  </r>
  <r>
    <x v="240"/>
    <x v="2"/>
    <x v="3"/>
    <x v="2"/>
    <n v="120"/>
    <n v="29"/>
    <n v="3480"/>
  </r>
  <r>
    <x v="241"/>
    <x v="4"/>
    <x v="1"/>
    <x v="0"/>
    <n v="23999"/>
    <n v="25"/>
    <n v="599975"/>
  </r>
  <r>
    <x v="242"/>
    <x v="2"/>
    <x v="1"/>
    <x v="3"/>
    <n v="1250"/>
    <n v="31"/>
    <n v="38750"/>
  </r>
  <r>
    <x v="243"/>
    <x v="5"/>
    <x v="2"/>
    <x v="3"/>
    <n v="45000"/>
    <n v="16"/>
    <n v="720000"/>
  </r>
  <r>
    <x v="244"/>
    <x v="1"/>
    <x v="3"/>
    <x v="2"/>
    <n v="120"/>
    <n v="48"/>
    <n v="5760"/>
  </r>
  <r>
    <x v="245"/>
    <x v="2"/>
    <x v="2"/>
    <x v="4"/>
    <n v="25600"/>
    <n v="22"/>
    <n v="563200"/>
  </r>
  <r>
    <x v="246"/>
    <x v="5"/>
    <x v="5"/>
    <x v="3"/>
    <n v="699"/>
    <n v="6"/>
    <n v="4194"/>
  </r>
  <r>
    <x v="247"/>
    <x v="5"/>
    <x v="2"/>
    <x v="2"/>
    <n v="99620"/>
    <n v="12"/>
    <n v="1195440"/>
  </r>
  <r>
    <x v="248"/>
    <x v="2"/>
    <x v="5"/>
    <x v="5"/>
    <n v="450"/>
    <n v="44"/>
    <n v="19800"/>
  </r>
  <r>
    <x v="249"/>
    <x v="5"/>
    <x v="5"/>
    <x v="2"/>
    <n v="1499"/>
    <n v="15"/>
    <n v="22485"/>
  </r>
  <r>
    <x v="250"/>
    <x v="0"/>
    <x v="2"/>
    <x v="4"/>
    <n v="49500"/>
    <n v="26"/>
    <n v="1287000"/>
  </r>
  <r>
    <x v="251"/>
    <x v="1"/>
    <x v="1"/>
    <x v="4"/>
    <n v="960"/>
    <n v="16"/>
    <n v="15360"/>
  </r>
  <r>
    <x v="252"/>
    <x v="2"/>
    <x v="0"/>
    <x v="3"/>
    <n v="5599"/>
    <n v="35"/>
    <n v="195965"/>
  </r>
  <r>
    <x v="253"/>
    <x v="3"/>
    <x v="3"/>
    <x v="0"/>
    <n v="89"/>
    <n v="36"/>
    <n v="3204"/>
  </r>
  <r>
    <x v="254"/>
    <x v="0"/>
    <x v="0"/>
    <x v="5"/>
    <n v="2550"/>
    <n v="20"/>
    <n v="51000"/>
  </r>
  <r>
    <x v="255"/>
    <x v="2"/>
    <x v="2"/>
    <x v="0"/>
    <n v="14500"/>
    <n v="47"/>
    <n v="681500"/>
  </r>
  <r>
    <x v="256"/>
    <x v="5"/>
    <x v="5"/>
    <x v="3"/>
    <n v="2900"/>
    <n v="6"/>
    <n v="17400"/>
  </r>
  <r>
    <x v="257"/>
    <x v="3"/>
    <x v="3"/>
    <x v="4"/>
    <n v="120"/>
    <n v="6"/>
    <n v="720"/>
  </r>
  <r>
    <x v="258"/>
    <x v="4"/>
    <x v="2"/>
    <x v="2"/>
    <n v="52000"/>
    <n v="41"/>
    <n v="2132000"/>
  </r>
  <r>
    <x v="259"/>
    <x v="1"/>
    <x v="5"/>
    <x v="1"/>
    <n v="590"/>
    <n v="29"/>
    <n v="17110"/>
  </r>
  <r>
    <x v="260"/>
    <x v="4"/>
    <x v="1"/>
    <x v="4"/>
    <n v="7999"/>
    <n v="31"/>
    <n v="247969"/>
  </r>
  <r>
    <x v="261"/>
    <x v="2"/>
    <x v="3"/>
    <x v="1"/>
    <n v="999"/>
    <n v="34"/>
    <n v="33966"/>
  </r>
  <r>
    <x v="262"/>
    <x v="5"/>
    <x v="2"/>
    <x v="2"/>
    <n v="990"/>
    <n v="43"/>
    <n v="42570"/>
  </r>
  <r>
    <x v="263"/>
    <x v="2"/>
    <x v="4"/>
    <x v="0"/>
    <n v="11999"/>
    <n v="37"/>
    <n v="443963"/>
  </r>
  <r>
    <x v="264"/>
    <x v="1"/>
    <x v="1"/>
    <x v="0"/>
    <n v="960"/>
    <n v="7"/>
    <n v="6720"/>
  </r>
  <r>
    <x v="265"/>
    <x v="0"/>
    <x v="0"/>
    <x v="2"/>
    <n v="1450"/>
    <n v="19"/>
    <n v="27550"/>
  </r>
  <r>
    <x v="266"/>
    <x v="5"/>
    <x v="5"/>
    <x v="1"/>
    <n v="450"/>
    <n v="47"/>
    <n v="21150"/>
  </r>
  <r>
    <x v="267"/>
    <x v="2"/>
    <x v="2"/>
    <x v="1"/>
    <n v="1499"/>
    <n v="37"/>
    <n v="55463"/>
  </r>
  <r>
    <x v="268"/>
    <x v="4"/>
    <x v="4"/>
    <x v="1"/>
    <n v="79999"/>
    <n v="4"/>
    <n v="319996"/>
  </r>
  <r>
    <x v="269"/>
    <x v="2"/>
    <x v="3"/>
    <x v="4"/>
    <n v="999"/>
    <n v="45"/>
    <n v="44955"/>
  </r>
  <r>
    <x v="270"/>
    <x v="4"/>
    <x v="4"/>
    <x v="0"/>
    <n v="52000"/>
    <n v="15"/>
    <n v="780000"/>
  </r>
  <r>
    <x v="271"/>
    <x v="1"/>
    <x v="4"/>
    <x v="3"/>
    <n v="52000"/>
    <n v="39"/>
    <n v="2028000"/>
  </r>
  <r>
    <x v="272"/>
    <x v="2"/>
    <x v="1"/>
    <x v="3"/>
    <n v="960"/>
    <n v="33"/>
    <n v="31680"/>
  </r>
  <r>
    <x v="273"/>
    <x v="4"/>
    <x v="1"/>
    <x v="2"/>
    <n v="1450"/>
    <n v="34"/>
    <n v="49300"/>
  </r>
  <r>
    <x v="274"/>
    <x v="5"/>
    <x v="5"/>
    <x v="5"/>
    <n v="2500"/>
    <n v="100"/>
    <n v="250000"/>
  </r>
  <r>
    <x v="275"/>
    <x v="1"/>
    <x v="2"/>
    <x v="5"/>
    <n v="86540"/>
    <n v="6"/>
    <n v="519240"/>
  </r>
  <r>
    <x v="276"/>
    <x v="3"/>
    <x v="3"/>
    <x v="5"/>
    <n v="550"/>
    <n v="44"/>
    <n v="24200"/>
  </r>
  <r>
    <x v="277"/>
    <x v="2"/>
    <x v="4"/>
    <x v="5"/>
    <n v="65400"/>
    <n v="19"/>
    <n v="1242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737365-CF95-474E-8E03-79BC9E6986B7}"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7">
  <location ref="A63:B67"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5"/>
    </i>
    <i>
      <x/>
    </i>
    <i>
      <x v="2"/>
    </i>
    <i t="grand">
      <x/>
    </i>
  </rowItems>
  <colItems count="1">
    <i/>
  </colItems>
  <dataFields count="1">
    <dataField name="Sum of Units" fld="5" baseField="0" baseItem="0"/>
  </dataFields>
  <chartFormats count="3">
    <chartFormat chart="48" format="2" series="1">
      <pivotArea type="data" outline="0" fieldPosition="0">
        <references count="1">
          <reference field="4294967294" count="1" selected="0">
            <x v="0"/>
          </reference>
        </references>
      </pivotArea>
    </chartFormat>
    <chartFormat chart="46" format="3" series="1">
      <pivotArea type="data" outline="0" fieldPosition="0">
        <references count="1">
          <reference field="4294967294" count="1" selected="0">
            <x v="0"/>
          </reference>
        </references>
      </pivotArea>
    </chartFormat>
    <chartFormat chart="5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2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4284E05-EE81-45F5-BC2D-5F456E2A8A6F}"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8">
  <location ref="A50:A51"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Sum of Amount" fld="6" baseField="0" baseItem="0" numFmtId="3"/>
  </dataFields>
  <chartFormats count="12">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8DE0F37-ECA5-4B0B-86E4-81A72346ACE7}"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4">
  <location ref="A107:B111"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items count="7">
        <item x="4"/>
        <item x="2"/>
        <item x="1"/>
        <item x="3"/>
        <item x="5"/>
        <item x="0"/>
        <item t="default"/>
      </items>
    </pivotField>
    <pivotField showAll="0"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i>
    <i>
      <x v="1"/>
    </i>
    <i>
      <x v="2"/>
    </i>
    <i t="grand">
      <x/>
    </i>
  </rowItems>
  <colItems count="1">
    <i/>
  </colItems>
  <dataFields count="1">
    <dataField name="Sum of Units" fld="5" baseField="0" baseItem="0"/>
  </dataFields>
  <chartFormats count="7">
    <chartFormat chart="48" format="2" series="1">
      <pivotArea type="data" outline="0" fieldPosition="0">
        <references count="1">
          <reference field="4294967294" count="1" selected="0">
            <x v="0"/>
          </reference>
        </references>
      </pivotArea>
    </chartFormat>
    <chartFormat chart="46" format="3" series="1">
      <pivotArea type="data" outline="0" fieldPosition="0">
        <references count="1">
          <reference field="4294967294" count="1" selected="0">
            <x v="0"/>
          </reference>
        </references>
      </pivotArea>
    </chartFormat>
    <chartFormat chart="53" format="5" series="1">
      <pivotArea type="data" outline="0" fieldPosition="0">
        <references count="1">
          <reference field="4294967294" count="1" selected="0">
            <x v="0"/>
          </reference>
        </references>
      </pivotArea>
    </chartFormat>
    <chartFormat chart="56" format="4" series="1">
      <pivotArea type="data" outline="0" fieldPosition="0">
        <references count="1">
          <reference field="4294967294" count="1" selected="0">
            <x v="0"/>
          </reference>
        </references>
      </pivotArea>
    </chartFormat>
    <chartFormat chart="59"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 chart="6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2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76C143-F46C-4D19-A297-EDB568A75AC3}"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A19:B26"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axis="axisRow"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7">
    <i>
      <x/>
    </i>
    <i>
      <x v="1"/>
    </i>
    <i>
      <x v="2"/>
    </i>
    <i>
      <x v="3"/>
    </i>
    <i>
      <x v="4"/>
    </i>
    <i>
      <x v="5"/>
    </i>
    <i t="grand">
      <x/>
    </i>
  </rowItems>
  <colItems count="1">
    <i/>
  </colItems>
  <dataFields count="1">
    <dataField name="Sum of Amount" fld="6" baseField="0" baseItem="0" numFmtId="3"/>
  </dataFields>
  <chartFormats count="7">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77654E-EE4D-4D1B-8015-7413F9EEEE36}"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1:B14"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Amount" fld="6" baseField="0" baseItem="0" numFmtId="3"/>
  </dataFields>
  <chartFormats count="2">
    <chartFormat chart="8" format="2"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D2FEB0-92E2-4E31-9AE9-23E1F0F6F744}"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8">
  <location ref="A56:A57"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Count of Amount" fld="6" subtotal="count" baseField="0" baseItem="0"/>
  </dataFields>
  <formats count="1">
    <format dxfId="0">
      <pivotArea outline="0" collapsedLevelsAreSubtotals="1" fieldPosition="0"/>
    </format>
  </formats>
  <chartFormats count="12">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64509E-9596-4E5E-AEC6-03E2D00C26B9}"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3">
  <location ref="A36:B43"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Sum of Amount" fld="6" showDataAs="percentOfCol" baseField="0" baseItem="0" numFmtId="10"/>
  </dataFields>
  <chartFormats count="12">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B716B3-05B2-4FEB-B7B5-95D42DBA377F}"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2">
  <location ref="A75:B79"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3"/>
    </i>
    <i>
      <x v="4"/>
    </i>
    <i>
      <x v="1"/>
    </i>
    <i t="grand">
      <x/>
    </i>
  </rowItems>
  <colItems count="1">
    <i/>
  </colItems>
  <dataFields count="1">
    <dataField name="Sum of Units" fld="5" baseField="0" baseItem="0"/>
  </dataFields>
  <chartFormats count="7">
    <chartFormat chart="48" format="2" series="1">
      <pivotArea type="data" outline="0" fieldPosition="0">
        <references count="1">
          <reference field="4294967294" count="1" selected="0">
            <x v="0"/>
          </reference>
        </references>
      </pivotArea>
    </chartFormat>
    <chartFormat chart="46" format="3" series="1">
      <pivotArea type="data" outline="0" fieldPosition="0">
        <references count="1">
          <reference field="4294967294" count="1" selected="0">
            <x v="0"/>
          </reference>
        </references>
      </pivotArea>
    </chartFormat>
    <chartFormat chart="53" format="5" series="1">
      <pivotArea type="data" outline="0" fieldPosition="0">
        <references count="1">
          <reference field="4294967294" count="1" selected="0">
            <x v="0"/>
          </reference>
        </references>
      </pivotArea>
    </chartFormat>
    <chartFormat chart="56" format="0" series="1">
      <pivotArea type="data" outline="0" fieldPosition="0">
        <references count="1">
          <reference field="4294967294" count="1" selected="0">
            <x v="0"/>
          </reference>
        </references>
      </pivotArea>
    </chartFormat>
    <chartFormat chart="57" format="1"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 chart="5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27"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DE9687-B870-4121-A7C0-1ECDBED1E818}"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9">
  <location ref="A128:B135"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items count="7">
        <item x="4"/>
        <item x="2"/>
        <item x="1"/>
        <item x="3"/>
        <item x="5"/>
        <item x="0"/>
        <item t="default"/>
      </items>
    </pivotField>
    <pivotField showAll="0"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7">
    <i>
      <x/>
    </i>
    <i>
      <x v="1"/>
    </i>
    <i>
      <x v="2"/>
    </i>
    <i>
      <x v="3"/>
    </i>
    <i>
      <x v="4"/>
    </i>
    <i>
      <x v="5"/>
    </i>
    <i t="grand">
      <x/>
    </i>
  </rowItems>
  <colItems count="1">
    <i/>
  </colItems>
  <dataFields count="1">
    <dataField name="Sum of Units" fld="5" baseField="0" baseItem="0"/>
  </dataFields>
  <chartFormats count="11">
    <chartFormat chart="48" format="2" series="1">
      <pivotArea type="data" outline="0" fieldPosition="0">
        <references count="1">
          <reference field="4294967294" count="1" selected="0">
            <x v="0"/>
          </reference>
        </references>
      </pivotArea>
    </chartFormat>
    <chartFormat chart="46" format="3" series="1">
      <pivotArea type="data" outline="0" fieldPosition="0">
        <references count="1">
          <reference field="4294967294" count="1" selected="0">
            <x v="0"/>
          </reference>
        </references>
      </pivotArea>
    </chartFormat>
    <chartFormat chart="53" format="5" series="1">
      <pivotArea type="data" outline="0" fieldPosition="0">
        <references count="1">
          <reference field="4294967294" count="1" selected="0">
            <x v="0"/>
          </reference>
        </references>
      </pivotArea>
    </chartFormat>
    <chartFormat chart="56" format="4" series="1">
      <pivotArea type="data" outline="0" fieldPosition="0">
        <references count="1">
          <reference field="4294967294" count="1" selected="0">
            <x v="0"/>
          </reference>
        </references>
      </pivotArea>
    </chartFormat>
    <chartFormat chart="59"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 chart="65" format="1" series="1">
      <pivotArea type="data" outline="0" fieldPosition="0">
        <references count="1">
          <reference field="4294967294" count="1" selected="0">
            <x v="0"/>
          </reference>
        </references>
      </pivotArea>
    </chartFormat>
    <chartFormat chart="66" format="2" series="1">
      <pivotArea type="data" outline="0" fieldPosition="0">
        <references count="1">
          <reference field="4294967294" count="1" selected="0">
            <x v="0"/>
          </reference>
        </references>
      </pivotArea>
    </chartFormat>
    <chartFormat chart="6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CABDA2-2022-413C-A7E9-B90033097EFC}"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7">
  <location ref="A115:B119"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items count="7">
        <item x="4"/>
        <item x="2"/>
        <item x="1"/>
        <item x="3"/>
        <item x="5"/>
        <item x="0"/>
        <item t="default"/>
      </items>
    </pivotField>
    <pivotField showAll="0"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v="3"/>
    </i>
    <i>
      <x v="4"/>
    </i>
    <i>
      <x v="5"/>
    </i>
    <i t="grand">
      <x/>
    </i>
  </rowItems>
  <colItems count="1">
    <i/>
  </colItems>
  <dataFields count="1">
    <dataField name="Sum of Units" fld="5" baseField="0" baseItem="0"/>
  </dataFields>
  <chartFormats count="9">
    <chartFormat chart="48" format="2" series="1">
      <pivotArea type="data" outline="0" fieldPosition="0">
        <references count="1">
          <reference field="4294967294" count="1" selected="0">
            <x v="0"/>
          </reference>
        </references>
      </pivotArea>
    </chartFormat>
    <chartFormat chart="46" format="3" series="1">
      <pivotArea type="data" outline="0" fieldPosition="0">
        <references count="1">
          <reference field="4294967294" count="1" selected="0">
            <x v="0"/>
          </reference>
        </references>
      </pivotArea>
    </chartFormat>
    <chartFormat chart="53" format="5" series="1">
      <pivotArea type="data" outline="0" fieldPosition="0">
        <references count="1">
          <reference field="4294967294" count="1" selected="0">
            <x v="0"/>
          </reference>
        </references>
      </pivotArea>
    </chartFormat>
    <chartFormat chart="56" format="4" series="1">
      <pivotArea type="data" outline="0" fieldPosition="0">
        <references count="1">
          <reference field="4294967294" count="1" selected="0">
            <x v="0"/>
          </reference>
        </references>
      </pivotArea>
    </chartFormat>
    <chartFormat chart="59"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 chart="65" format="4" series="1">
      <pivotArea type="data" outline="0" fieldPosition="0">
        <references count="1">
          <reference field="4294967294" count="1" selected="0">
            <x v="0"/>
          </reference>
        </references>
      </pivotArea>
    </chartFormat>
    <chartFormat chart="6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25"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B04FF58-FC79-4778-A575-8664FD240D0F}"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6">
  <location ref="A88:B95"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Sum of Units" fld="5" baseField="0" baseItem="0"/>
  </dataFields>
  <chartFormats count="2">
    <chartFormat chart="45" format="6" series="1">
      <pivotArea type="data" outline="0" fieldPosition="0">
        <references count="1">
          <reference field="4294967294" count="1" selected="0">
            <x v="0"/>
          </reference>
        </references>
      </pivotArea>
    </chartFormat>
    <chartFormat chart="5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 xr10:uid="{9042A402-1D58-41D6-8CE1-573FF78399B8}" sourceName="Place">
  <pivotTables>
    <pivotTable tabId="3" name="PivotTable1"/>
    <pivotTable tabId="3" name="PivotTable2"/>
    <pivotTable tabId="3" name="PivotTable3"/>
    <pivotTable tabId="3" name="PivotTable4"/>
    <pivotTable tabId="3" name="PivotTable5"/>
    <pivotTable tabId="3" name="PivotTable6"/>
    <pivotTable tabId="3" name="PivotTable8"/>
    <pivotTable tabId="3" name="PivotTable7"/>
    <pivotTable tabId="3" name="PivotTable9"/>
    <pivotTable tabId="3" name="PivotTable10"/>
    <pivotTable tabId="3" name="PivotTable11"/>
  </pivotTables>
  <data>
    <tabular pivotCacheId="1222733521">
      <items count="6">
        <i x="2" s="1"/>
        <i x="4" s="1"/>
        <i x="0" s="1"/>
        <i x="5"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5839E982-DCB6-410E-BBEF-B406EA723684}" sourceName="Products">
  <pivotTables>
    <pivotTable tabId="3" name="PivotTable1"/>
    <pivotTable tabId="3" name="PivotTable2"/>
    <pivotTable tabId="3" name="PivotTable3"/>
    <pivotTable tabId="3" name="PivotTable4"/>
    <pivotTable tabId="3" name="PivotTable5"/>
    <pivotTable tabId="3" name="PivotTable7"/>
    <pivotTable tabId="3" name="PivotTable10"/>
    <pivotTable tabId="3" name="PivotTable11"/>
    <pivotTable tabId="3" name="PivotTable9"/>
  </pivotTables>
  <data>
    <tabular pivotCacheId="1222733521">
      <items count="6">
        <i x="2" s="1"/>
        <i x="0" s="1"/>
        <i x="4" s="1"/>
        <i x="1"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xr10:uid="{43EF7239-E0E9-4502-863A-554DA42E84CF}" cache="Slicer_Place" caption="Place" columnCount="2" style="SlicerStyleLight5" rowHeight="274320"/>
  <slicer name="Products" xr10:uid="{3FA67652-5A26-4E02-B51B-707CCC29F14D}" cache="Slicer_Products" caption="Products" columnCount="6" style="SlicerStyleLight5"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1" xr10:uid="{B4038D1F-08ED-4B8E-9A3A-84EB3189EC4F}" cache="Slicer_Place" caption="Place" columnCount="2" style="SlicerStyleLight5" rowHeight="274320"/>
  <slicer name="Products 1" xr10:uid="{16BE4A4B-47BC-4A42-A861-44BB71ACDEA3}" cache="Slicer_Products" caption="Products" columnCount="6" style="SlicerStyleLight5" rowHeight="36576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2" xr10:uid="{971CFCB5-B758-4A7A-B87E-7F79F9B99792}" cache="Slicer_Place" caption="Place" columnCount="2" style="SlicerStyleLight5" rowHeight="274320"/>
  <slicer name="Products 2" xr10:uid="{62D57967-D03C-4FE4-9DFB-0D6BD7E36914}" cache="Slicer_Products" caption="Products" columnCount="6" style="SlicerStyleLight5" rowHeight="36576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3" xr10:uid="{B3A9113C-FA3B-4D94-902F-B800F4525E42}" cache="Slicer_Place" caption="Place" columnCount="2" style="SlicerStyleLight5" rowHeight="274320"/>
  <slicer name="Products 3" xr10:uid="{BB0A2773-E860-4047-B4A2-E94572E4530B}" cache="Slicer_Products" caption="Products" columnCount="6" style="SlicerStyleLight5" rowHeight="36576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5507910E-5631-48A3-AEC6-344C4AC30114}" sourceName="Date">
  <pivotTables>
    <pivotTable tabId="3" name="PivotTable1"/>
    <pivotTable tabId="3" name="PivotTable2"/>
    <pivotTable tabId="3" name="PivotTable3"/>
    <pivotTable tabId="3" name="PivotTable4"/>
    <pivotTable tabId="3" name="PivotTable5"/>
    <pivotTable tabId="3" name="PivotTable6"/>
    <pivotTable tabId="3" name="PivotTable8"/>
    <pivotTable tabId="3" name="PivotTable7"/>
    <pivotTable tabId="3" name="PivotTable9"/>
    <pivotTable tabId="3" name="PivotTable10"/>
    <pivotTable tabId="3" name="PivotTable11"/>
  </pivotTables>
  <state minimalRefreshVersion="6" lastRefreshVersion="6" pivotCacheId="1222733521" filterType="unknown">
    <bounds startDate="202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A441A02-E8E0-451A-94B9-87F0D05BFAA9}" cache="NativeTimeline_Date1" caption="Date" level="2" selectionLevel="2" scrollPosition="2020-01-01T00:00:00" style="TimeSlicerStyleLight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E6933F8-281E-41E1-8C59-3D216815984E}" cache="NativeTimeline_Date1" caption="Date" level="2" selectionLevel="2" scrollPosition="2020-01-01T00:00:00" style="TimeSlicerStyleLight5"/>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E4128FED-BFF3-4AAB-B4F3-ACFC37E3C295}" cache="NativeTimeline_Date1" caption="Date" level="2" selectionLevel="2" scrollPosition="2020-01-01T00:00:00" style="TimeSlicerStyleLight5"/>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E8A83349-2DB3-4AD6-8FE4-63FE56EA35B7}" cache="NativeTimeline_Date1" caption="Date" level="2" selectionLevel="2" scrollPosition="2020-01-01T00:00:00" style="TimeSlicerStyleLight5"/>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17882-4F74-437F-84B0-84901B6282C2}">
  <dimension ref="A1:G279"/>
  <sheetViews>
    <sheetView workbookViewId="0">
      <selection activeCell="C7" sqref="A1:G279"/>
    </sheetView>
  </sheetViews>
  <sheetFormatPr defaultColWidth="14.59765625" defaultRowHeight="14.4" x14ac:dyDescent="0.25"/>
  <cols>
    <col min="1" max="16384" width="14.59765625" style="1"/>
  </cols>
  <sheetData>
    <row r="1" spans="1:7" ht="17.399999999999999" x14ac:dyDescent="0.25">
      <c r="A1" s="2" t="s">
        <v>0</v>
      </c>
      <c r="B1" s="3" t="s">
        <v>1</v>
      </c>
      <c r="C1" s="3" t="s">
        <v>2</v>
      </c>
      <c r="D1" s="3" t="s">
        <v>3</v>
      </c>
      <c r="E1" s="3" t="s">
        <v>4</v>
      </c>
      <c r="F1" s="3" t="s">
        <v>5</v>
      </c>
      <c r="G1" s="3" t="s">
        <v>6</v>
      </c>
    </row>
    <row r="2" spans="1:7" ht="15.6" x14ac:dyDescent="0.25">
      <c r="A2" s="4">
        <v>43831</v>
      </c>
      <c r="B2" s="5" t="s">
        <v>7</v>
      </c>
      <c r="C2" s="5" t="s">
        <v>8</v>
      </c>
      <c r="D2" s="5" t="s">
        <v>9</v>
      </c>
      <c r="E2" s="5">
        <v>499</v>
      </c>
      <c r="F2" s="5">
        <v>50</v>
      </c>
      <c r="G2" s="6">
        <f t="shared" ref="G2:G65" si="0">E2*F2</f>
        <v>24950</v>
      </c>
    </row>
    <row r="3" spans="1:7" ht="15.6" x14ac:dyDescent="0.25">
      <c r="A3" s="7">
        <v>43835</v>
      </c>
      <c r="B3" s="8" t="s">
        <v>10</v>
      </c>
      <c r="C3" s="8" t="s">
        <v>8</v>
      </c>
      <c r="D3" s="8" t="s">
        <v>11</v>
      </c>
      <c r="E3" s="8">
        <v>5599</v>
      </c>
      <c r="F3" s="8">
        <v>33</v>
      </c>
      <c r="G3" s="9">
        <f t="shared" si="0"/>
        <v>184767</v>
      </c>
    </row>
    <row r="4" spans="1:7" ht="15.6" x14ac:dyDescent="0.25">
      <c r="A4" s="4">
        <v>43839</v>
      </c>
      <c r="B4" s="5" t="s">
        <v>12</v>
      </c>
      <c r="C4" s="5" t="s">
        <v>13</v>
      </c>
      <c r="D4" s="5" t="s">
        <v>14</v>
      </c>
      <c r="E4" s="5">
        <v>1450</v>
      </c>
      <c r="F4" s="5">
        <v>44</v>
      </c>
      <c r="G4" s="6">
        <f t="shared" si="0"/>
        <v>63800</v>
      </c>
    </row>
    <row r="5" spans="1:7" ht="15.6" x14ac:dyDescent="0.25">
      <c r="A5" s="7">
        <v>43843</v>
      </c>
      <c r="B5" s="8" t="s">
        <v>15</v>
      </c>
      <c r="C5" s="8" t="s">
        <v>16</v>
      </c>
      <c r="D5" s="8" t="s">
        <v>9</v>
      </c>
      <c r="E5" s="8">
        <v>85000</v>
      </c>
      <c r="F5" s="8">
        <v>50</v>
      </c>
      <c r="G5" s="9">
        <f t="shared" si="0"/>
        <v>4250000</v>
      </c>
    </row>
    <row r="6" spans="1:7" ht="15.6" x14ac:dyDescent="0.25">
      <c r="A6" s="4">
        <v>43847</v>
      </c>
      <c r="B6" s="5" t="s">
        <v>15</v>
      </c>
      <c r="C6" s="5" t="s">
        <v>17</v>
      </c>
      <c r="D6" s="5" t="s">
        <v>18</v>
      </c>
      <c r="E6" s="5">
        <v>15000</v>
      </c>
      <c r="F6" s="5">
        <v>11</v>
      </c>
      <c r="G6" s="6">
        <f t="shared" si="0"/>
        <v>165000</v>
      </c>
    </row>
    <row r="7" spans="1:7" ht="15.6" x14ac:dyDescent="0.25">
      <c r="A7" s="7">
        <v>43851</v>
      </c>
      <c r="B7" s="8" t="s">
        <v>10</v>
      </c>
      <c r="C7" s="8" t="s">
        <v>8</v>
      </c>
      <c r="D7" s="8" t="s">
        <v>18</v>
      </c>
      <c r="E7" s="8">
        <v>2550</v>
      </c>
      <c r="F7" s="8">
        <v>48</v>
      </c>
      <c r="G7" s="9">
        <f t="shared" si="0"/>
        <v>122400</v>
      </c>
    </row>
    <row r="8" spans="1:7" ht="15.6" x14ac:dyDescent="0.25">
      <c r="A8" s="4">
        <v>43855</v>
      </c>
      <c r="B8" s="5" t="s">
        <v>19</v>
      </c>
      <c r="C8" s="5" t="s">
        <v>20</v>
      </c>
      <c r="D8" s="5" t="s">
        <v>14</v>
      </c>
      <c r="E8" s="5">
        <v>33000</v>
      </c>
      <c r="F8" s="5">
        <v>26</v>
      </c>
      <c r="G8" s="6">
        <f t="shared" si="0"/>
        <v>858000</v>
      </c>
    </row>
    <row r="9" spans="1:7" ht="15.6" x14ac:dyDescent="0.25">
      <c r="A9" s="7">
        <v>43859</v>
      </c>
      <c r="B9" s="8" t="s">
        <v>7</v>
      </c>
      <c r="C9" s="8" t="s">
        <v>16</v>
      </c>
      <c r="D9" s="8" t="s">
        <v>21</v>
      </c>
      <c r="E9" s="8">
        <v>86000</v>
      </c>
      <c r="F9" s="8">
        <v>39</v>
      </c>
      <c r="G9" s="9">
        <f t="shared" si="0"/>
        <v>3354000</v>
      </c>
    </row>
    <row r="10" spans="1:7" ht="15.6" x14ac:dyDescent="0.25">
      <c r="A10" s="4">
        <v>43863</v>
      </c>
      <c r="B10" s="5" t="s">
        <v>12</v>
      </c>
      <c r="C10" s="5" t="s">
        <v>22</v>
      </c>
      <c r="D10" s="5" t="s">
        <v>18</v>
      </c>
      <c r="E10" s="5">
        <v>990</v>
      </c>
      <c r="F10" s="5">
        <v>9</v>
      </c>
      <c r="G10" s="6">
        <f t="shared" si="0"/>
        <v>8910</v>
      </c>
    </row>
    <row r="11" spans="1:7" ht="15.6" x14ac:dyDescent="0.25">
      <c r="A11" s="7">
        <v>43867</v>
      </c>
      <c r="B11" s="8" t="s">
        <v>7</v>
      </c>
      <c r="C11" s="8" t="s">
        <v>8</v>
      </c>
      <c r="D11" s="8" t="s">
        <v>9</v>
      </c>
      <c r="E11" s="8">
        <v>5599</v>
      </c>
      <c r="F11" s="8">
        <v>41</v>
      </c>
      <c r="G11" s="9">
        <f t="shared" si="0"/>
        <v>229559</v>
      </c>
    </row>
    <row r="12" spans="1:7" ht="15.6" x14ac:dyDescent="0.25">
      <c r="A12" s="4">
        <v>43871</v>
      </c>
      <c r="B12" s="5" t="s">
        <v>19</v>
      </c>
      <c r="C12" s="5" t="s">
        <v>20</v>
      </c>
      <c r="D12" s="5" t="s">
        <v>14</v>
      </c>
      <c r="E12" s="5">
        <v>499</v>
      </c>
      <c r="F12" s="5">
        <v>39</v>
      </c>
      <c r="G12" s="6">
        <f t="shared" si="0"/>
        <v>19461</v>
      </c>
    </row>
    <row r="13" spans="1:7" ht="15.6" x14ac:dyDescent="0.25">
      <c r="A13" s="7">
        <v>43875</v>
      </c>
      <c r="B13" s="8" t="s">
        <v>10</v>
      </c>
      <c r="C13" s="8" t="s">
        <v>22</v>
      </c>
      <c r="D13" s="8" t="s">
        <v>9</v>
      </c>
      <c r="E13" s="8">
        <v>1999</v>
      </c>
      <c r="F13" s="8">
        <v>4</v>
      </c>
      <c r="G13" s="9">
        <f t="shared" si="0"/>
        <v>7996</v>
      </c>
    </row>
    <row r="14" spans="1:7" ht="15.6" x14ac:dyDescent="0.25">
      <c r="A14" s="4">
        <v>43879</v>
      </c>
      <c r="B14" s="5" t="s">
        <v>15</v>
      </c>
      <c r="C14" s="5" t="s">
        <v>16</v>
      </c>
      <c r="D14" s="5" t="s">
        <v>9</v>
      </c>
      <c r="E14" s="5">
        <v>63400</v>
      </c>
      <c r="F14" s="5">
        <v>8</v>
      </c>
      <c r="G14" s="6">
        <f t="shared" si="0"/>
        <v>507200</v>
      </c>
    </row>
    <row r="15" spans="1:7" ht="15.6" x14ac:dyDescent="0.25">
      <c r="A15" s="7">
        <v>43883</v>
      </c>
      <c r="B15" s="8" t="s">
        <v>23</v>
      </c>
      <c r="C15" s="8" t="s">
        <v>22</v>
      </c>
      <c r="D15" s="8" t="s">
        <v>18</v>
      </c>
      <c r="E15" s="8">
        <v>1499</v>
      </c>
      <c r="F15" s="8">
        <v>27</v>
      </c>
      <c r="G15" s="9">
        <f t="shared" si="0"/>
        <v>40473</v>
      </c>
    </row>
    <row r="16" spans="1:7" ht="15.6" x14ac:dyDescent="0.25">
      <c r="A16" s="4">
        <v>43887</v>
      </c>
      <c r="B16" s="5" t="s">
        <v>15</v>
      </c>
      <c r="C16" s="5" t="s">
        <v>17</v>
      </c>
      <c r="D16" s="5" t="s">
        <v>14</v>
      </c>
      <c r="E16" s="5">
        <v>120</v>
      </c>
      <c r="F16" s="5">
        <v>10</v>
      </c>
      <c r="G16" s="6">
        <f t="shared" si="0"/>
        <v>1200</v>
      </c>
    </row>
    <row r="17" spans="1:7" ht="15.6" x14ac:dyDescent="0.25">
      <c r="A17" s="7">
        <v>43891</v>
      </c>
      <c r="B17" s="8" t="s">
        <v>10</v>
      </c>
      <c r="C17" s="8" t="s">
        <v>20</v>
      </c>
      <c r="D17" s="8" t="s">
        <v>21</v>
      </c>
      <c r="E17" s="8">
        <v>11999</v>
      </c>
      <c r="F17" s="8">
        <v>17</v>
      </c>
      <c r="G17" s="9">
        <f t="shared" si="0"/>
        <v>203983</v>
      </c>
    </row>
    <row r="18" spans="1:7" ht="15.6" x14ac:dyDescent="0.25">
      <c r="A18" s="4">
        <v>43895</v>
      </c>
      <c r="B18" s="5" t="s">
        <v>12</v>
      </c>
      <c r="C18" s="5" t="s">
        <v>16</v>
      </c>
      <c r="D18" s="5" t="s">
        <v>11</v>
      </c>
      <c r="E18" s="5">
        <v>47500</v>
      </c>
      <c r="F18" s="5">
        <v>27</v>
      </c>
      <c r="G18" s="6">
        <f t="shared" si="0"/>
        <v>1282500</v>
      </c>
    </row>
    <row r="19" spans="1:7" ht="15.6" x14ac:dyDescent="0.25">
      <c r="A19" s="7">
        <v>43899</v>
      </c>
      <c r="B19" s="8" t="s">
        <v>19</v>
      </c>
      <c r="C19" s="8" t="s">
        <v>20</v>
      </c>
      <c r="D19" s="8" t="s">
        <v>11</v>
      </c>
      <c r="E19" s="8">
        <v>2999</v>
      </c>
      <c r="F19" s="8">
        <v>43</v>
      </c>
      <c r="G19" s="9">
        <f t="shared" si="0"/>
        <v>128957</v>
      </c>
    </row>
    <row r="20" spans="1:7" ht="15.6" x14ac:dyDescent="0.25">
      <c r="A20" s="4">
        <v>43903</v>
      </c>
      <c r="B20" s="5" t="s">
        <v>15</v>
      </c>
      <c r="C20" s="5" t="s">
        <v>17</v>
      </c>
      <c r="D20" s="5" t="s">
        <v>11</v>
      </c>
      <c r="E20" s="5">
        <v>8900</v>
      </c>
      <c r="F20" s="5">
        <v>9</v>
      </c>
      <c r="G20" s="6">
        <f t="shared" si="0"/>
        <v>80100</v>
      </c>
    </row>
    <row r="21" spans="1:7" ht="15.6" x14ac:dyDescent="0.25">
      <c r="A21" s="7">
        <v>43907</v>
      </c>
      <c r="B21" s="8" t="s">
        <v>10</v>
      </c>
      <c r="C21" s="8" t="s">
        <v>20</v>
      </c>
      <c r="D21" s="8" t="s">
        <v>9</v>
      </c>
      <c r="E21" s="8">
        <v>22000</v>
      </c>
      <c r="F21" s="8">
        <v>42</v>
      </c>
      <c r="G21" s="9">
        <f t="shared" si="0"/>
        <v>924000</v>
      </c>
    </row>
    <row r="22" spans="1:7" ht="15.6" x14ac:dyDescent="0.25">
      <c r="A22" s="4">
        <v>43911</v>
      </c>
      <c r="B22" s="5" t="s">
        <v>12</v>
      </c>
      <c r="C22" s="5" t="s">
        <v>13</v>
      </c>
      <c r="D22" s="5" t="s">
        <v>11</v>
      </c>
      <c r="E22" s="5">
        <v>1250</v>
      </c>
      <c r="F22" s="5">
        <v>6</v>
      </c>
      <c r="G22" s="6">
        <f t="shared" si="0"/>
        <v>7500</v>
      </c>
    </row>
    <row r="23" spans="1:7" ht="15.6" x14ac:dyDescent="0.25">
      <c r="A23" s="7">
        <v>43915</v>
      </c>
      <c r="B23" s="8" t="s">
        <v>15</v>
      </c>
      <c r="C23" s="8" t="s">
        <v>17</v>
      </c>
      <c r="D23" s="8" t="s">
        <v>18</v>
      </c>
      <c r="E23" s="8">
        <v>999</v>
      </c>
      <c r="F23" s="8">
        <v>28</v>
      </c>
      <c r="G23" s="9">
        <f t="shared" si="0"/>
        <v>27972</v>
      </c>
    </row>
    <row r="24" spans="1:7" ht="15.6" x14ac:dyDescent="0.25">
      <c r="A24" s="4">
        <v>43919</v>
      </c>
      <c r="B24" s="5" t="s">
        <v>19</v>
      </c>
      <c r="C24" s="5" t="s">
        <v>13</v>
      </c>
      <c r="D24" s="5" t="s">
        <v>21</v>
      </c>
      <c r="E24" s="5">
        <v>1450</v>
      </c>
      <c r="F24" s="5">
        <v>13</v>
      </c>
      <c r="G24" s="6">
        <f t="shared" si="0"/>
        <v>18850</v>
      </c>
    </row>
    <row r="25" spans="1:7" ht="15.6" x14ac:dyDescent="0.25">
      <c r="A25" s="7">
        <v>43923</v>
      </c>
      <c r="B25" s="8" t="s">
        <v>19</v>
      </c>
      <c r="C25" s="8" t="s">
        <v>13</v>
      </c>
      <c r="D25" s="8" t="s">
        <v>14</v>
      </c>
      <c r="E25" s="8">
        <v>23999</v>
      </c>
      <c r="F25" s="8">
        <v>8</v>
      </c>
      <c r="G25" s="9">
        <f t="shared" si="0"/>
        <v>191992</v>
      </c>
    </row>
    <row r="26" spans="1:7" ht="15.6" x14ac:dyDescent="0.25">
      <c r="A26" s="4">
        <v>43927</v>
      </c>
      <c r="B26" s="5" t="s">
        <v>10</v>
      </c>
      <c r="C26" s="5" t="s">
        <v>16</v>
      </c>
      <c r="D26" s="5" t="s">
        <v>21</v>
      </c>
      <c r="E26" s="5">
        <v>65200</v>
      </c>
      <c r="F26" s="5">
        <v>7</v>
      </c>
      <c r="G26" s="6">
        <f t="shared" si="0"/>
        <v>456400</v>
      </c>
    </row>
    <row r="27" spans="1:7" ht="15.6" x14ac:dyDescent="0.25">
      <c r="A27" s="7">
        <v>43931</v>
      </c>
      <c r="B27" s="8" t="s">
        <v>10</v>
      </c>
      <c r="C27" s="8" t="s">
        <v>22</v>
      </c>
      <c r="D27" s="8" t="s">
        <v>11</v>
      </c>
      <c r="E27" s="8">
        <v>699</v>
      </c>
      <c r="F27" s="8">
        <v>45</v>
      </c>
      <c r="G27" s="9">
        <f t="shared" si="0"/>
        <v>31455</v>
      </c>
    </row>
    <row r="28" spans="1:7" ht="15.6" x14ac:dyDescent="0.25">
      <c r="A28" s="4">
        <v>43935</v>
      </c>
      <c r="B28" s="5" t="s">
        <v>7</v>
      </c>
      <c r="C28" s="5" t="s">
        <v>8</v>
      </c>
      <c r="D28" s="5" t="s">
        <v>9</v>
      </c>
      <c r="E28" s="5">
        <v>2550</v>
      </c>
      <c r="F28" s="5">
        <v>22</v>
      </c>
      <c r="G28" s="6">
        <f t="shared" si="0"/>
        <v>56100</v>
      </c>
    </row>
    <row r="29" spans="1:7" ht="15.6" x14ac:dyDescent="0.25">
      <c r="A29" s="7">
        <v>43939</v>
      </c>
      <c r="B29" s="8" t="s">
        <v>12</v>
      </c>
      <c r="C29" s="8" t="s">
        <v>20</v>
      </c>
      <c r="D29" s="8" t="s">
        <v>21</v>
      </c>
      <c r="E29" s="8">
        <v>22000</v>
      </c>
      <c r="F29" s="8">
        <v>4</v>
      </c>
      <c r="G29" s="9">
        <f t="shared" si="0"/>
        <v>88000</v>
      </c>
    </row>
    <row r="30" spans="1:7" ht="15.6" x14ac:dyDescent="0.25">
      <c r="A30" s="4">
        <v>43943</v>
      </c>
      <c r="B30" s="5" t="s">
        <v>19</v>
      </c>
      <c r="C30" s="5" t="s">
        <v>16</v>
      </c>
      <c r="D30" s="5" t="s">
        <v>9</v>
      </c>
      <c r="E30" s="5">
        <v>22000</v>
      </c>
      <c r="F30" s="5">
        <v>10</v>
      </c>
      <c r="G30" s="6">
        <f t="shared" si="0"/>
        <v>220000</v>
      </c>
    </row>
    <row r="31" spans="1:7" ht="15.6" x14ac:dyDescent="0.25">
      <c r="A31" s="7">
        <v>43947</v>
      </c>
      <c r="B31" s="8" t="s">
        <v>23</v>
      </c>
      <c r="C31" s="8" t="s">
        <v>22</v>
      </c>
      <c r="D31" s="8" t="s">
        <v>18</v>
      </c>
      <c r="E31" s="8">
        <v>1499</v>
      </c>
      <c r="F31" s="8">
        <v>16</v>
      </c>
      <c r="G31" s="9">
        <f t="shared" si="0"/>
        <v>23984</v>
      </c>
    </row>
    <row r="32" spans="1:7" ht="15.6" x14ac:dyDescent="0.25">
      <c r="A32" s="4">
        <v>43951</v>
      </c>
      <c r="B32" s="5" t="s">
        <v>10</v>
      </c>
      <c r="C32" s="5" t="s">
        <v>17</v>
      </c>
      <c r="D32" s="5" t="s">
        <v>21</v>
      </c>
      <c r="E32" s="5">
        <v>120</v>
      </c>
      <c r="F32" s="5">
        <v>22</v>
      </c>
      <c r="G32" s="6">
        <f t="shared" si="0"/>
        <v>2640</v>
      </c>
    </row>
    <row r="33" spans="1:7" ht="15.6" x14ac:dyDescent="0.25">
      <c r="A33" s="7">
        <v>43955</v>
      </c>
      <c r="B33" s="8" t="s">
        <v>7</v>
      </c>
      <c r="C33" s="8" t="s">
        <v>8</v>
      </c>
      <c r="D33" s="8" t="s">
        <v>14</v>
      </c>
      <c r="E33" s="8">
        <v>1450</v>
      </c>
      <c r="F33" s="8">
        <v>20</v>
      </c>
      <c r="G33" s="9">
        <f t="shared" si="0"/>
        <v>29000</v>
      </c>
    </row>
    <row r="34" spans="1:7" ht="15.6" x14ac:dyDescent="0.25">
      <c r="A34" s="4">
        <v>43959</v>
      </c>
      <c r="B34" s="5" t="s">
        <v>23</v>
      </c>
      <c r="C34" s="5" t="s">
        <v>22</v>
      </c>
      <c r="D34" s="5" t="s">
        <v>18</v>
      </c>
      <c r="E34" s="5">
        <v>1999</v>
      </c>
      <c r="F34" s="5">
        <v>23</v>
      </c>
      <c r="G34" s="6">
        <f t="shared" si="0"/>
        <v>45977</v>
      </c>
    </row>
    <row r="35" spans="1:7" ht="15.6" x14ac:dyDescent="0.25">
      <c r="A35" s="7">
        <v>43963</v>
      </c>
      <c r="B35" s="8" t="s">
        <v>10</v>
      </c>
      <c r="C35" s="8" t="s">
        <v>8</v>
      </c>
      <c r="D35" s="8" t="s">
        <v>9</v>
      </c>
      <c r="E35" s="8">
        <v>800</v>
      </c>
      <c r="F35" s="8">
        <v>43</v>
      </c>
      <c r="G35" s="9">
        <f t="shared" si="0"/>
        <v>34400</v>
      </c>
    </row>
    <row r="36" spans="1:7" ht="15.6" x14ac:dyDescent="0.25">
      <c r="A36" s="4">
        <v>43967</v>
      </c>
      <c r="B36" s="5" t="s">
        <v>12</v>
      </c>
      <c r="C36" s="5" t="s">
        <v>17</v>
      </c>
      <c r="D36" s="5" t="s">
        <v>18</v>
      </c>
      <c r="E36" s="5">
        <v>18000</v>
      </c>
      <c r="F36" s="5">
        <v>41</v>
      </c>
      <c r="G36" s="6">
        <f t="shared" si="0"/>
        <v>738000</v>
      </c>
    </row>
    <row r="37" spans="1:7" ht="15.6" x14ac:dyDescent="0.25">
      <c r="A37" s="7">
        <v>43971</v>
      </c>
      <c r="B37" s="8" t="s">
        <v>7</v>
      </c>
      <c r="C37" s="8" t="s">
        <v>8</v>
      </c>
      <c r="D37" s="8" t="s">
        <v>11</v>
      </c>
      <c r="E37" s="8">
        <v>13999</v>
      </c>
      <c r="F37" s="8">
        <v>37</v>
      </c>
      <c r="G37" s="9">
        <f t="shared" si="0"/>
        <v>517963</v>
      </c>
    </row>
    <row r="38" spans="1:7" ht="15.6" x14ac:dyDescent="0.25">
      <c r="A38" s="4">
        <v>43975</v>
      </c>
      <c r="B38" s="5" t="s">
        <v>10</v>
      </c>
      <c r="C38" s="5" t="s">
        <v>20</v>
      </c>
      <c r="D38" s="5" t="s">
        <v>18</v>
      </c>
      <c r="E38" s="5">
        <v>22000</v>
      </c>
      <c r="F38" s="5">
        <v>45</v>
      </c>
      <c r="G38" s="6">
        <f t="shared" si="0"/>
        <v>990000</v>
      </c>
    </row>
    <row r="39" spans="1:7" ht="15.6" x14ac:dyDescent="0.25">
      <c r="A39" s="7">
        <v>43979</v>
      </c>
      <c r="B39" s="8" t="s">
        <v>19</v>
      </c>
      <c r="C39" s="8" t="s">
        <v>16</v>
      </c>
      <c r="D39" s="8" t="s">
        <v>9</v>
      </c>
      <c r="E39" s="8">
        <v>89999</v>
      </c>
      <c r="F39" s="8">
        <v>15</v>
      </c>
      <c r="G39" s="9">
        <f t="shared" si="0"/>
        <v>1349985</v>
      </c>
    </row>
    <row r="40" spans="1:7" ht="15.6" x14ac:dyDescent="0.25">
      <c r="A40" s="4">
        <v>43983</v>
      </c>
      <c r="B40" s="5" t="s">
        <v>7</v>
      </c>
      <c r="C40" s="5" t="s">
        <v>8</v>
      </c>
      <c r="D40" s="5" t="s">
        <v>14</v>
      </c>
      <c r="E40" s="5">
        <v>13999</v>
      </c>
      <c r="F40" s="5">
        <v>22</v>
      </c>
      <c r="G40" s="6">
        <f t="shared" si="0"/>
        <v>307978</v>
      </c>
    </row>
    <row r="41" spans="1:7" ht="15.6" x14ac:dyDescent="0.25">
      <c r="A41" s="7">
        <v>43987</v>
      </c>
      <c r="B41" s="8" t="s">
        <v>12</v>
      </c>
      <c r="C41" s="8" t="s">
        <v>22</v>
      </c>
      <c r="D41" s="8" t="s">
        <v>11</v>
      </c>
      <c r="E41" s="8">
        <v>2900</v>
      </c>
      <c r="F41" s="8">
        <v>20</v>
      </c>
      <c r="G41" s="9">
        <f t="shared" si="0"/>
        <v>58000</v>
      </c>
    </row>
    <row r="42" spans="1:7" ht="15.6" x14ac:dyDescent="0.25">
      <c r="A42" s="4">
        <v>43991</v>
      </c>
      <c r="B42" s="5" t="s">
        <v>10</v>
      </c>
      <c r="C42" s="5" t="s">
        <v>20</v>
      </c>
      <c r="D42" s="5" t="s">
        <v>18</v>
      </c>
      <c r="E42" s="5">
        <v>33000</v>
      </c>
      <c r="F42" s="5">
        <v>16</v>
      </c>
      <c r="G42" s="6">
        <f t="shared" si="0"/>
        <v>528000</v>
      </c>
    </row>
    <row r="43" spans="1:7" ht="15.6" x14ac:dyDescent="0.25">
      <c r="A43" s="7">
        <v>43995</v>
      </c>
      <c r="B43" s="8" t="s">
        <v>12</v>
      </c>
      <c r="C43" s="8" t="s">
        <v>20</v>
      </c>
      <c r="D43" s="8" t="s">
        <v>11</v>
      </c>
      <c r="E43" s="8">
        <v>22000</v>
      </c>
      <c r="F43" s="8">
        <v>17</v>
      </c>
      <c r="G43" s="9">
        <f t="shared" si="0"/>
        <v>374000</v>
      </c>
    </row>
    <row r="44" spans="1:7" ht="15.6" x14ac:dyDescent="0.25">
      <c r="A44" s="4">
        <v>43999</v>
      </c>
      <c r="B44" s="5" t="s">
        <v>23</v>
      </c>
      <c r="C44" s="5" t="s">
        <v>22</v>
      </c>
      <c r="D44" s="5" t="s">
        <v>11</v>
      </c>
      <c r="E44" s="5">
        <v>699</v>
      </c>
      <c r="F44" s="5">
        <v>50</v>
      </c>
      <c r="G44" s="6">
        <f t="shared" si="0"/>
        <v>34950</v>
      </c>
    </row>
    <row r="45" spans="1:7" ht="15.6" x14ac:dyDescent="0.25">
      <c r="A45" s="7">
        <v>44003</v>
      </c>
      <c r="B45" s="8" t="s">
        <v>19</v>
      </c>
      <c r="C45" s="8" t="s">
        <v>20</v>
      </c>
      <c r="D45" s="8" t="s">
        <v>14</v>
      </c>
      <c r="E45" s="8">
        <v>499</v>
      </c>
      <c r="F45" s="8">
        <v>4</v>
      </c>
      <c r="G45" s="9">
        <f t="shared" si="0"/>
        <v>1996</v>
      </c>
    </row>
    <row r="46" spans="1:7" ht="15.6" x14ac:dyDescent="0.25">
      <c r="A46" s="4">
        <v>44007</v>
      </c>
      <c r="B46" s="5" t="s">
        <v>10</v>
      </c>
      <c r="C46" s="5" t="s">
        <v>22</v>
      </c>
      <c r="D46" s="5" t="s">
        <v>18</v>
      </c>
      <c r="E46" s="5">
        <v>590</v>
      </c>
      <c r="F46" s="5">
        <v>43</v>
      </c>
      <c r="G46" s="6">
        <f t="shared" si="0"/>
        <v>25370</v>
      </c>
    </row>
    <row r="47" spans="1:7" ht="15.6" x14ac:dyDescent="0.25">
      <c r="A47" s="7">
        <v>44011</v>
      </c>
      <c r="B47" s="8" t="s">
        <v>23</v>
      </c>
      <c r="C47" s="8" t="s">
        <v>22</v>
      </c>
      <c r="D47" s="8" t="s">
        <v>11</v>
      </c>
      <c r="E47" s="8">
        <v>590</v>
      </c>
      <c r="F47" s="8">
        <v>42</v>
      </c>
      <c r="G47" s="9">
        <f t="shared" si="0"/>
        <v>24780</v>
      </c>
    </row>
    <row r="48" spans="1:7" ht="15.6" x14ac:dyDescent="0.25">
      <c r="A48" s="4">
        <v>44015</v>
      </c>
      <c r="B48" s="5" t="s">
        <v>10</v>
      </c>
      <c r="C48" s="5" t="s">
        <v>16</v>
      </c>
      <c r="D48" s="5" t="s">
        <v>9</v>
      </c>
      <c r="E48" s="5">
        <v>120</v>
      </c>
      <c r="F48" s="5">
        <v>9</v>
      </c>
      <c r="G48" s="6">
        <f t="shared" si="0"/>
        <v>1080</v>
      </c>
    </row>
    <row r="49" spans="1:7" ht="15.6" x14ac:dyDescent="0.25">
      <c r="A49" s="7">
        <v>44019</v>
      </c>
      <c r="B49" s="8" t="s">
        <v>19</v>
      </c>
      <c r="C49" s="8" t="s">
        <v>20</v>
      </c>
      <c r="D49" s="8" t="s">
        <v>21</v>
      </c>
      <c r="E49" s="8">
        <v>52000</v>
      </c>
      <c r="F49" s="8">
        <v>40</v>
      </c>
      <c r="G49" s="9">
        <f t="shared" si="0"/>
        <v>2080000</v>
      </c>
    </row>
    <row r="50" spans="1:7" ht="15.6" x14ac:dyDescent="0.25">
      <c r="A50" s="4">
        <v>44023</v>
      </c>
      <c r="B50" s="5" t="s">
        <v>12</v>
      </c>
      <c r="C50" s="5" t="s">
        <v>13</v>
      </c>
      <c r="D50" s="5" t="s">
        <v>18</v>
      </c>
      <c r="E50" s="5">
        <v>7999</v>
      </c>
      <c r="F50" s="5">
        <v>14</v>
      </c>
      <c r="G50" s="6">
        <f t="shared" si="0"/>
        <v>111986</v>
      </c>
    </row>
    <row r="51" spans="1:7" ht="15.6" x14ac:dyDescent="0.25">
      <c r="A51" s="7">
        <v>44027</v>
      </c>
      <c r="B51" s="8" t="s">
        <v>10</v>
      </c>
      <c r="C51" s="8" t="s">
        <v>13</v>
      </c>
      <c r="D51" s="8" t="s">
        <v>21</v>
      </c>
      <c r="E51" s="8">
        <v>550</v>
      </c>
      <c r="F51" s="8">
        <v>9</v>
      </c>
      <c r="G51" s="9">
        <f t="shared" si="0"/>
        <v>4950</v>
      </c>
    </row>
    <row r="52" spans="1:7" ht="15.6" x14ac:dyDescent="0.25">
      <c r="A52" s="4">
        <v>44031</v>
      </c>
      <c r="B52" s="5" t="s">
        <v>12</v>
      </c>
      <c r="C52" s="5" t="s">
        <v>16</v>
      </c>
      <c r="D52" s="5" t="s">
        <v>18</v>
      </c>
      <c r="E52" s="5">
        <v>79999</v>
      </c>
      <c r="F52" s="5">
        <v>10</v>
      </c>
      <c r="G52" s="6">
        <f t="shared" si="0"/>
        <v>799990</v>
      </c>
    </row>
    <row r="53" spans="1:7" ht="15.6" x14ac:dyDescent="0.25">
      <c r="A53" s="7">
        <v>44035</v>
      </c>
      <c r="B53" s="8" t="s">
        <v>23</v>
      </c>
      <c r="C53" s="8" t="s">
        <v>22</v>
      </c>
      <c r="D53" s="8" t="s">
        <v>18</v>
      </c>
      <c r="E53" s="8">
        <v>1999</v>
      </c>
      <c r="F53" s="8">
        <v>37</v>
      </c>
      <c r="G53" s="9">
        <f t="shared" si="0"/>
        <v>73963</v>
      </c>
    </row>
    <row r="54" spans="1:7" ht="15.6" x14ac:dyDescent="0.25">
      <c r="A54" s="4">
        <v>44039</v>
      </c>
      <c r="B54" s="5" t="s">
        <v>19</v>
      </c>
      <c r="C54" s="5" t="s">
        <v>20</v>
      </c>
      <c r="D54" s="5" t="s">
        <v>14</v>
      </c>
      <c r="E54" s="5">
        <v>89999</v>
      </c>
      <c r="F54" s="5">
        <v>29</v>
      </c>
      <c r="G54" s="6">
        <f t="shared" si="0"/>
        <v>2609971</v>
      </c>
    </row>
    <row r="55" spans="1:7" ht="15.6" x14ac:dyDescent="0.25">
      <c r="A55" s="7">
        <v>44043</v>
      </c>
      <c r="B55" s="8" t="s">
        <v>10</v>
      </c>
      <c r="C55" s="8" t="s">
        <v>16</v>
      </c>
      <c r="D55" s="8" t="s">
        <v>18</v>
      </c>
      <c r="E55" s="8">
        <v>78500</v>
      </c>
      <c r="F55" s="8">
        <v>44</v>
      </c>
      <c r="G55" s="9">
        <f t="shared" si="0"/>
        <v>3454000</v>
      </c>
    </row>
    <row r="56" spans="1:7" ht="15.6" x14ac:dyDescent="0.25">
      <c r="A56" s="4">
        <v>44047</v>
      </c>
      <c r="B56" s="5" t="s">
        <v>19</v>
      </c>
      <c r="C56" s="5" t="s">
        <v>20</v>
      </c>
      <c r="D56" s="5" t="s">
        <v>11</v>
      </c>
      <c r="E56" s="5">
        <v>3990</v>
      </c>
      <c r="F56" s="5">
        <v>31</v>
      </c>
      <c r="G56" s="6">
        <f t="shared" si="0"/>
        <v>123690</v>
      </c>
    </row>
    <row r="57" spans="1:7" ht="15.6" x14ac:dyDescent="0.25">
      <c r="A57" s="7">
        <v>44051</v>
      </c>
      <c r="B57" s="8" t="s">
        <v>12</v>
      </c>
      <c r="C57" s="8" t="s">
        <v>20</v>
      </c>
      <c r="D57" s="8" t="s">
        <v>18</v>
      </c>
      <c r="E57" s="8">
        <v>52000</v>
      </c>
      <c r="F57" s="8">
        <v>29</v>
      </c>
      <c r="G57" s="9">
        <f t="shared" si="0"/>
        <v>1508000</v>
      </c>
    </row>
    <row r="58" spans="1:7" ht="15.6" x14ac:dyDescent="0.25">
      <c r="A58" s="4">
        <v>44055</v>
      </c>
      <c r="B58" s="5" t="s">
        <v>7</v>
      </c>
      <c r="C58" s="5" t="s">
        <v>16</v>
      </c>
      <c r="D58" s="5" t="s">
        <v>18</v>
      </c>
      <c r="E58" s="5">
        <v>13999</v>
      </c>
      <c r="F58" s="5">
        <v>34</v>
      </c>
      <c r="G58" s="6">
        <f t="shared" si="0"/>
        <v>475966</v>
      </c>
    </row>
    <row r="59" spans="1:7" ht="15.6" x14ac:dyDescent="0.25">
      <c r="A59" s="7">
        <v>44059</v>
      </c>
      <c r="B59" s="8" t="s">
        <v>10</v>
      </c>
      <c r="C59" s="8" t="s">
        <v>17</v>
      </c>
      <c r="D59" s="8" t="s">
        <v>11</v>
      </c>
      <c r="E59" s="8">
        <v>120</v>
      </c>
      <c r="F59" s="8">
        <v>29</v>
      </c>
      <c r="G59" s="9">
        <f t="shared" si="0"/>
        <v>3480</v>
      </c>
    </row>
    <row r="60" spans="1:7" ht="15.6" x14ac:dyDescent="0.25">
      <c r="A60" s="4">
        <v>44063</v>
      </c>
      <c r="B60" s="5" t="s">
        <v>19</v>
      </c>
      <c r="C60" s="5" t="s">
        <v>13</v>
      </c>
      <c r="D60" s="5" t="s">
        <v>11</v>
      </c>
      <c r="E60" s="5">
        <v>23999</v>
      </c>
      <c r="F60" s="5">
        <v>25</v>
      </c>
      <c r="G60" s="6">
        <f t="shared" si="0"/>
        <v>599975</v>
      </c>
    </row>
    <row r="61" spans="1:7" ht="15.6" x14ac:dyDescent="0.25">
      <c r="A61" s="7">
        <v>44067</v>
      </c>
      <c r="B61" s="8" t="s">
        <v>19</v>
      </c>
      <c r="C61" s="8" t="s">
        <v>16</v>
      </c>
      <c r="D61" s="8" t="s">
        <v>18</v>
      </c>
      <c r="E61" s="8">
        <v>45000</v>
      </c>
      <c r="F61" s="8">
        <v>31</v>
      </c>
      <c r="G61" s="9">
        <f t="shared" si="0"/>
        <v>1395000</v>
      </c>
    </row>
    <row r="62" spans="1:7" ht="15.6" x14ac:dyDescent="0.25">
      <c r="A62" s="4">
        <v>44071</v>
      </c>
      <c r="B62" s="5" t="s">
        <v>10</v>
      </c>
      <c r="C62" s="5" t="s">
        <v>22</v>
      </c>
      <c r="D62" s="5" t="s">
        <v>11</v>
      </c>
      <c r="E62" s="5">
        <v>450</v>
      </c>
      <c r="F62" s="5">
        <v>16</v>
      </c>
      <c r="G62" s="6">
        <f t="shared" si="0"/>
        <v>7200</v>
      </c>
    </row>
    <row r="63" spans="1:7" ht="15.6" x14ac:dyDescent="0.25">
      <c r="A63" s="7">
        <v>44075</v>
      </c>
      <c r="B63" s="8" t="s">
        <v>15</v>
      </c>
      <c r="C63" s="8" t="s">
        <v>17</v>
      </c>
      <c r="D63" s="8" t="s">
        <v>18</v>
      </c>
      <c r="E63" s="8">
        <v>65000</v>
      </c>
      <c r="F63" s="8">
        <v>48</v>
      </c>
      <c r="G63" s="9">
        <f t="shared" si="0"/>
        <v>3120000</v>
      </c>
    </row>
    <row r="64" spans="1:7" ht="15.6" x14ac:dyDescent="0.25">
      <c r="A64" s="4">
        <v>44079</v>
      </c>
      <c r="B64" s="5" t="s">
        <v>12</v>
      </c>
      <c r="C64" s="5" t="s">
        <v>16</v>
      </c>
      <c r="D64" s="5" t="s">
        <v>21</v>
      </c>
      <c r="E64" s="5">
        <v>35600</v>
      </c>
      <c r="F64" s="5">
        <v>22</v>
      </c>
      <c r="G64" s="6">
        <f t="shared" si="0"/>
        <v>783200</v>
      </c>
    </row>
    <row r="65" spans="1:7" ht="15.6" x14ac:dyDescent="0.25">
      <c r="A65" s="7">
        <v>44083</v>
      </c>
      <c r="B65" s="8" t="s">
        <v>23</v>
      </c>
      <c r="C65" s="8" t="s">
        <v>22</v>
      </c>
      <c r="D65" s="8" t="s">
        <v>14</v>
      </c>
      <c r="E65" s="8">
        <v>699</v>
      </c>
      <c r="F65" s="8">
        <v>6</v>
      </c>
      <c r="G65" s="9">
        <f t="shared" si="0"/>
        <v>4194</v>
      </c>
    </row>
    <row r="66" spans="1:7" ht="15.6" x14ac:dyDescent="0.25">
      <c r="A66" s="4">
        <v>44087</v>
      </c>
      <c r="B66" s="5" t="s">
        <v>10</v>
      </c>
      <c r="C66" s="5" t="s">
        <v>22</v>
      </c>
      <c r="D66" s="5" t="s">
        <v>11</v>
      </c>
      <c r="E66" s="5">
        <v>990</v>
      </c>
      <c r="F66" s="5">
        <v>12</v>
      </c>
      <c r="G66" s="6">
        <f t="shared" ref="G66:G129" si="1">E66*F66</f>
        <v>11880</v>
      </c>
    </row>
    <row r="67" spans="1:7" ht="15.6" x14ac:dyDescent="0.25">
      <c r="A67" s="7">
        <v>44091</v>
      </c>
      <c r="B67" s="8" t="s">
        <v>23</v>
      </c>
      <c r="C67" s="8" t="s">
        <v>16</v>
      </c>
      <c r="D67" s="8" t="s">
        <v>9</v>
      </c>
      <c r="E67" s="8">
        <v>450</v>
      </c>
      <c r="F67" s="8">
        <v>44</v>
      </c>
      <c r="G67" s="9">
        <f t="shared" si="1"/>
        <v>19800</v>
      </c>
    </row>
    <row r="68" spans="1:7" ht="15.6" x14ac:dyDescent="0.25">
      <c r="A68" s="4">
        <v>44095</v>
      </c>
      <c r="B68" s="5" t="s">
        <v>23</v>
      </c>
      <c r="C68" s="5" t="s">
        <v>22</v>
      </c>
      <c r="D68" s="5" t="s">
        <v>14</v>
      </c>
      <c r="E68" s="5">
        <v>1499</v>
      </c>
      <c r="F68" s="5">
        <v>15</v>
      </c>
      <c r="G68" s="6">
        <f t="shared" si="1"/>
        <v>22485</v>
      </c>
    </row>
    <row r="69" spans="1:7" ht="15.6" x14ac:dyDescent="0.25">
      <c r="A69" s="7">
        <v>44099</v>
      </c>
      <c r="B69" s="8" t="s">
        <v>7</v>
      </c>
      <c r="C69" s="8" t="s">
        <v>8</v>
      </c>
      <c r="D69" s="8" t="s">
        <v>21</v>
      </c>
      <c r="E69" s="8">
        <v>499</v>
      </c>
      <c r="F69" s="8">
        <v>26</v>
      </c>
      <c r="G69" s="9">
        <f t="shared" si="1"/>
        <v>12974</v>
      </c>
    </row>
    <row r="70" spans="1:7" ht="15.6" x14ac:dyDescent="0.25">
      <c r="A70" s="4">
        <v>44103</v>
      </c>
      <c r="B70" s="5" t="s">
        <v>12</v>
      </c>
      <c r="C70" s="5" t="s">
        <v>16</v>
      </c>
      <c r="D70" s="5" t="s">
        <v>21</v>
      </c>
      <c r="E70" s="5">
        <v>44000</v>
      </c>
      <c r="F70" s="5">
        <v>16</v>
      </c>
      <c r="G70" s="6">
        <f t="shared" si="1"/>
        <v>704000</v>
      </c>
    </row>
    <row r="71" spans="1:7" ht="15.6" x14ac:dyDescent="0.25">
      <c r="A71" s="7">
        <v>44107</v>
      </c>
      <c r="B71" s="8" t="s">
        <v>7</v>
      </c>
      <c r="C71" s="8" t="s">
        <v>8</v>
      </c>
      <c r="D71" s="8" t="s">
        <v>18</v>
      </c>
      <c r="E71" s="8">
        <v>5599</v>
      </c>
      <c r="F71" s="8">
        <v>35</v>
      </c>
      <c r="G71" s="9">
        <f t="shared" si="1"/>
        <v>195965</v>
      </c>
    </row>
    <row r="72" spans="1:7" ht="15.6" x14ac:dyDescent="0.25">
      <c r="A72" s="4">
        <v>44111</v>
      </c>
      <c r="B72" s="5" t="s">
        <v>15</v>
      </c>
      <c r="C72" s="5" t="s">
        <v>16</v>
      </c>
      <c r="D72" s="5" t="s">
        <v>9</v>
      </c>
      <c r="E72" s="5">
        <v>54100</v>
      </c>
      <c r="F72" s="5">
        <v>36</v>
      </c>
      <c r="G72" s="6">
        <f t="shared" si="1"/>
        <v>1947600</v>
      </c>
    </row>
    <row r="73" spans="1:7" ht="15.6" x14ac:dyDescent="0.25">
      <c r="A73" s="7">
        <v>44115</v>
      </c>
      <c r="B73" s="8" t="s">
        <v>7</v>
      </c>
      <c r="C73" s="8" t="s">
        <v>8</v>
      </c>
      <c r="D73" s="8" t="s">
        <v>14</v>
      </c>
      <c r="E73" s="8">
        <v>2550</v>
      </c>
      <c r="F73" s="8">
        <v>20</v>
      </c>
      <c r="G73" s="9">
        <f t="shared" si="1"/>
        <v>51000</v>
      </c>
    </row>
    <row r="74" spans="1:7" ht="15.6" x14ac:dyDescent="0.25">
      <c r="A74" s="4">
        <v>44119</v>
      </c>
      <c r="B74" s="5" t="s">
        <v>10</v>
      </c>
      <c r="C74" s="5" t="s">
        <v>16</v>
      </c>
      <c r="D74" s="5" t="s">
        <v>14</v>
      </c>
      <c r="E74" s="5">
        <v>1450</v>
      </c>
      <c r="F74" s="5">
        <v>47</v>
      </c>
      <c r="G74" s="6">
        <f t="shared" si="1"/>
        <v>68150</v>
      </c>
    </row>
    <row r="75" spans="1:7" ht="15.6" x14ac:dyDescent="0.25">
      <c r="A75" s="7">
        <v>44123</v>
      </c>
      <c r="B75" s="8" t="s">
        <v>23</v>
      </c>
      <c r="C75" s="8" t="s">
        <v>22</v>
      </c>
      <c r="D75" s="8" t="s">
        <v>18</v>
      </c>
      <c r="E75" s="8">
        <v>2900</v>
      </c>
      <c r="F75" s="8">
        <v>6</v>
      </c>
      <c r="G75" s="9">
        <f t="shared" si="1"/>
        <v>17400</v>
      </c>
    </row>
    <row r="76" spans="1:7" ht="15.6" x14ac:dyDescent="0.25">
      <c r="A76" s="4">
        <v>44127</v>
      </c>
      <c r="B76" s="5" t="s">
        <v>15</v>
      </c>
      <c r="C76" s="5" t="s">
        <v>16</v>
      </c>
      <c r="D76" s="5" t="s">
        <v>21</v>
      </c>
      <c r="E76" s="5">
        <v>65200</v>
      </c>
      <c r="F76" s="5">
        <v>6</v>
      </c>
      <c r="G76" s="6">
        <f t="shared" si="1"/>
        <v>391200</v>
      </c>
    </row>
    <row r="77" spans="1:7" ht="15.6" x14ac:dyDescent="0.25">
      <c r="A77" s="7">
        <v>44131</v>
      </c>
      <c r="B77" s="8" t="s">
        <v>10</v>
      </c>
      <c r="C77" s="8" t="s">
        <v>20</v>
      </c>
      <c r="D77" s="8" t="s">
        <v>21</v>
      </c>
      <c r="E77" s="8">
        <v>52000</v>
      </c>
      <c r="F77" s="8">
        <v>41</v>
      </c>
      <c r="G77" s="9">
        <f t="shared" si="1"/>
        <v>2132000</v>
      </c>
    </row>
    <row r="78" spans="1:7" ht="15.6" x14ac:dyDescent="0.25">
      <c r="A78" s="4">
        <v>44135</v>
      </c>
      <c r="B78" s="5" t="s">
        <v>12</v>
      </c>
      <c r="C78" s="5" t="s">
        <v>16</v>
      </c>
      <c r="D78" s="5" t="s">
        <v>11</v>
      </c>
      <c r="E78" s="5">
        <v>59000</v>
      </c>
      <c r="F78" s="5">
        <v>29</v>
      </c>
      <c r="G78" s="6">
        <f t="shared" si="1"/>
        <v>1711000</v>
      </c>
    </row>
    <row r="79" spans="1:7" ht="15.6" x14ac:dyDescent="0.25">
      <c r="A79" s="7">
        <v>44139</v>
      </c>
      <c r="B79" s="8" t="s">
        <v>19</v>
      </c>
      <c r="C79" s="8" t="s">
        <v>13</v>
      </c>
      <c r="D79" s="8" t="s">
        <v>21</v>
      </c>
      <c r="E79" s="8">
        <v>7999</v>
      </c>
      <c r="F79" s="8">
        <v>31</v>
      </c>
      <c r="G79" s="9">
        <f t="shared" si="1"/>
        <v>247969</v>
      </c>
    </row>
    <row r="80" spans="1:7" ht="15.6" x14ac:dyDescent="0.25">
      <c r="A80" s="4">
        <v>44143</v>
      </c>
      <c r="B80" s="5" t="s">
        <v>10</v>
      </c>
      <c r="C80" s="5" t="s">
        <v>17</v>
      </c>
      <c r="D80" s="5" t="s">
        <v>11</v>
      </c>
      <c r="E80" s="5">
        <v>45000</v>
      </c>
      <c r="F80" s="5">
        <v>34</v>
      </c>
      <c r="G80" s="6">
        <f t="shared" si="1"/>
        <v>1530000</v>
      </c>
    </row>
    <row r="81" spans="1:7" ht="15.6" x14ac:dyDescent="0.25">
      <c r="A81" s="7">
        <v>44147</v>
      </c>
      <c r="B81" s="8" t="s">
        <v>23</v>
      </c>
      <c r="C81" s="8" t="s">
        <v>22</v>
      </c>
      <c r="D81" s="8" t="s">
        <v>9</v>
      </c>
      <c r="E81" s="8">
        <v>990</v>
      </c>
      <c r="F81" s="8">
        <v>43</v>
      </c>
      <c r="G81" s="9">
        <f t="shared" si="1"/>
        <v>42570</v>
      </c>
    </row>
    <row r="82" spans="1:7" ht="15.6" x14ac:dyDescent="0.25">
      <c r="A82" s="4">
        <v>44151</v>
      </c>
      <c r="B82" s="5" t="s">
        <v>19</v>
      </c>
      <c r="C82" s="5" t="s">
        <v>20</v>
      </c>
      <c r="D82" s="5" t="s">
        <v>9</v>
      </c>
      <c r="E82" s="5">
        <v>11999</v>
      </c>
      <c r="F82" s="5">
        <v>37</v>
      </c>
      <c r="G82" s="6">
        <f t="shared" si="1"/>
        <v>443963</v>
      </c>
    </row>
    <row r="83" spans="1:7" ht="15.6" x14ac:dyDescent="0.25">
      <c r="A83" s="7">
        <v>44155</v>
      </c>
      <c r="B83" s="8" t="s">
        <v>19</v>
      </c>
      <c r="C83" s="8" t="s">
        <v>13</v>
      </c>
      <c r="D83" s="8" t="s">
        <v>9</v>
      </c>
      <c r="E83" s="8">
        <v>960</v>
      </c>
      <c r="F83" s="8">
        <v>7</v>
      </c>
      <c r="G83" s="9">
        <f t="shared" si="1"/>
        <v>6720</v>
      </c>
    </row>
    <row r="84" spans="1:7" ht="15.6" x14ac:dyDescent="0.25">
      <c r="A84" s="4">
        <v>44159</v>
      </c>
      <c r="B84" s="5" t="s">
        <v>10</v>
      </c>
      <c r="C84" s="5" t="s">
        <v>8</v>
      </c>
      <c r="D84" s="5" t="s">
        <v>14</v>
      </c>
      <c r="E84" s="5">
        <v>1450</v>
      </c>
      <c r="F84" s="5">
        <v>19</v>
      </c>
      <c r="G84" s="6">
        <f t="shared" si="1"/>
        <v>27550</v>
      </c>
    </row>
    <row r="85" spans="1:7" ht="15.6" x14ac:dyDescent="0.25">
      <c r="A85" s="7">
        <v>44163</v>
      </c>
      <c r="B85" s="8" t="s">
        <v>12</v>
      </c>
      <c r="C85" s="8" t="s">
        <v>16</v>
      </c>
      <c r="D85" s="8" t="s">
        <v>11</v>
      </c>
      <c r="E85" s="8">
        <v>45000</v>
      </c>
      <c r="F85" s="8">
        <v>47</v>
      </c>
      <c r="G85" s="9">
        <f t="shared" si="1"/>
        <v>2115000</v>
      </c>
    </row>
    <row r="86" spans="1:7" ht="15.6" x14ac:dyDescent="0.25">
      <c r="A86" s="4">
        <v>44167</v>
      </c>
      <c r="B86" s="5" t="s">
        <v>10</v>
      </c>
      <c r="C86" s="5" t="s">
        <v>22</v>
      </c>
      <c r="D86" s="5" t="s">
        <v>11</v>
      </c>
      <c r="E86" s="5">
        <v>1499</v>
      </c>
      <c r="F86" s="5">
        <v>37</v>
      </c>
      <c r="G86" s="6">
        <f t="shared" si="1"/>
        <v>55463</v>
      </c>
    </row>
    <row r="87" spans="1:7" ht="15.6" x14ac:dyDescent="0.25">
      <c r="A87" s="7">
        <v>44171</v>
      </c>
      <c r="B87" s="8" t="s">
        <v>19</v>
      </c>
      <c r="C87" s="8" t="s">
        <v>20</v>
      </c>
      <c r="D87" s="8" t="s">
        <v>14</v>
      </c>
      <c r="E87" s="8">
        <v>79999</v>
      </c>
      <c r="F87" s="8">
        <v>4</v>
      </c>
      <c r="G87" s="9">
        <f t="shared" si="1"/>
        <v>319996</v>
      </c>
    </row>
    <row r="88" spans="1:7" ht="15.6" x14ac:dyDescent="0.25">
      <c r="A88" s="4">
        <v>44175</v>
      </c>
      <c r="B88" s="5" t="s">
        <v>15</v>
      </c>
      <c r="C88" s="5" t="s">
        <v>16</v>
      </c>
      <c r="D88" s="5" t="s">
        <v>21</v>
      </c>
      <c r="E88" s="5">
        <v>999</v>
      </c>
      <c r="F88" s="5">
        <v>45</v>
      </c>
      <c r="G88" s="6">
        <f t="shared" si="1"/>
        <v>44955</v>
      </c>
    </row>
    <row r="89" spans="1:7" ht="15.6" x14ac:dyDescent="0.25">
      <c r="A89" s="7">
        <v>44179</v>
      </c>
      <c r="B89" s="8" t="s">
        <v>10</v>
      </c>
      <c r="C89" s="8" t="s">
        <v>20</v>
      </c>
      <c r="D89" s="8" t="s">
        <v>9</v>
      </c>
      <c r="E89" s="8">
        <v>52000</v>
      </c>
      <c r="F89" s="8">
        <v>15</v>
      </c>
      <c r="G89" s="9">
        <f t="shared" si="1"/>
        <v>780000</v>
      </c>
    </row>
    <row r="90" spans="1:7" ht="15.6" x14ac:dyDescent="0.25">
      <c r="A90" s="4">
        <v>44183</v>
      </c>
      <c r="B90" s="5" t="s">
        <v>12</v>
      </c>
      <c r="C90" s="5" t="s">
        <v>16</v>
      </c>
      <c r="D90" s="5" t="s">
        <v>18</v>
      </c>
      <c r="E90" s="5">
        <v>52000</v>
      </c>
      <c r="F90" s="5">
        <v>39</v>
      </c>
      <c r="G90" s="6">
        <f t="shared" si="1"/>
        <v>2028000</v>
      </c>
    </row>
    <row r="91" spans="1:7" ht="15.6" x14ac:dyDescent="0.25">
      <c r="A91" s="7">
        <v>44187</v>
      </c>
      <c r="B91" s="8" t="s">
        <v>19</v>
      </c>
      <c r="C91" s="8" t="s">
        <v>13</v>
      </c>
      <c r="D91" s="8" t="s">
        <v>14</v>
      </c>
      <c r="E91" s="8">
        <v>960</v>
      </c>
      <c r="F91" s="8">
        <v>33</v>
      </c>
      <c r="G91" s="9">
        <f t="shared" si="1"/>
        <v>31680</v>
      </c>
    </row>
    <row r="92" spans="1:7" ht="15.6" x14ac:dyDescent="0.25">
      <c r="A92" s="4">
        <v>44191</v>
      </c>
      <c r="B92" s="5" t="s">
        <v>19</v>
      </c>
      <c r="C92" s="5" t="s">
        <v>16</v>
      </c>
      <c r="D92" s="5" t="s">
        <v>18</v>
      </c>
      <c r="E92" s="5">
        <v>19500</v>
      </c>
      <c r="F92" s="5">
        <v>45</v>
      </c>
      <c r="G92" s="6">
        <f t="shared" si="1"/>
        <v>877500</v>
      </c>
    </row>
    <row r="93" spans="1:7" ht="15.6" x14ac:dyDescent="0.25">
      <c r="A93" s="7">
        <v>44195</v>
      </c>
      <c r="B93" s="8" t="s">
        <v>19</v>
      </c>
      <c r="C93" s="8" t="s">
        <v>20</v>
      </c>
      <c r="D93" s="8" t="s">
        <v>18</v>
      </c>
      <c r="E93" s="8">
        <v>2999</v>
      </c>
      <c r="F93" s="8">
        <v>33</v>
      </c>
      <c r="G93" s="9">
        <f t="shared" si="1"/>
        <v>98967</v>
      </c>
    </row>
    <row r="94" spans="1:7" ht="15.6" x14ac:dyDescent="0.25">
      <c r="A94" s="4">
        <v>44199</v>
      </c>
      <c r="B94" s="5" t="s">
        <v>10</v>
      </c>
      <c r="C94" s="5" t="s">
        <v>13</v>
      </c>
      <c r="D94" s="5" t="s">
        <v>21</v>
      </c>
      <c r="E94" s="5">
        <v>1250</v>
      </c>
      <c r="F94" s="5">
        <v>14</v>
      </c>
      <c r="G94" s="6">
        <f t="shared" si="1"/>
        <v>17500</v>
      </c>
    </row>
    <row r="95" spans="1:7" ht="15.6" x14ac:dyDescent="0.25">
      <c r="A95" s="7">
        <v>44203</v>
      </c>
      <c r="B95" s="8" t="s">
        <v>10</v>
      </c>
      <c r="C95" s="8" t="s">
        <v>17</v>
      </c>
      <c r="D95" s="8" t="s">
        <v>9</v>
      </c>
      <c r="E95" s="8">
        <v>120</v>
      </c>
      <c r="F95" s="8">
        <v>41</v>
      </c>
      <c r="G95" s="9">
        <f t="shared" si="1"/>
        <v>4920</v>
      </c>
    </row>
    <row r="96" spans="1:7" ht="15.6" x14ac:dyDescent="0.25">
      <c r="A96" s="4">
        <v>44207</v>
      </c>
      <c r="B96" s="5" t="s">
        <v>12</v>
      </c>
      <c r="C96" s="5" t="s">
        <v>8</v>
      </c>
      <c r="D96" s="5" t="s">
        <v>18</v>
      </c>
      <c r="E96" s="5">
        <v>1450</v>
      </c>
      <c r="F96" s="5">
        <v>22</v>
      </c>
      <c r="G96" s="6">
        <f t="shared" si="1"/>
        <v>31900</v>
      </c>
    </row>
    <row r="97" spans="1:7" ht="15.6" x14ac:dyDescent="0.25">
      <c r="A97" s="7">
        <v>44211</v>
      </c>
      <c r="B97" s="8" t="s">
        <v>19</v>
      </c>
      <c r="C97" s="8" t="s">
        <v>20</v>
      </c>
      <c r="D97" s="8" t="s">
        <v>9</v>
      </c>
      <c r="E97" s="8">
        <v>89999</v>
      </c>
      <c r="F97" s="8">
        <v>15</v>
      </c>
      <c r="G97" s="9">
        <f t="shared" si="1"/>
        <v>1349985</v>
      </c>
    </row>
    <row r="98" spans="1:7" ht="15.6" x14ac:dyDescent="0.25">
      <c r="A98" s="4">
        <v>44215</v>
      </c>
      <c r="B98" s="5" t="s">
        <v>23</v>
      </c>
      <c r="C98" s="5" t="s">
        <v>16</v>
      </c>
      <c r="D98" s="5" t="s">
        <v>14</v>
      </c>
      <c r="E98" s="5">
        <v>1999</v>
      </c>
      <c r="F98" s="5">
        <v>48</v>
      </c>
      <c r="G98" s="6">
        <f t="shared" si="1"/>
        <v>95952</v>
      </c>
    </row>
    <row r="99" spans="1:7" ht="15.6" x14ac:dyDescent="0.25">
      <c r="A99" s="7">
        <v>44219</v>
      </c>
      <c r="B99" s="8" t="s">
        <v>23</v>
      </c>
      <c r="C99" s="8" t="s">
        <v>22</v>
      </c>
      <c r="D99" s="8" t="s">
        <v>18</v>
      </c>
      <c r="E99" s="8">
        <v>2900</v>
      </c>
      <c r="F99" s="8">
        <v>49</v>
      </c>
      <c r="G99" s="9">
        <f t="shared" si="1"/>
        <v>142100</v>
      </c>
    </row>
    <row r="100" spans="1:7" ht="15.6" x14ac:dyDescent="0.25">
      <c r="A100" s="4">
        <v>44223</v>
      </c>
      <c r="B100" s="5" t="s">
        <v>19</v>
      </c>
      <c r="C100" s="5" t="s">
        <v>20</v>
      </c>
      <c r="D100" s="5" t="s">
        <v>21</v>
      </c>
      <c r="E100" s="5">
        <v>700</v>
      </c>
      <c r="F100" s="5">
        <v>50</v>
      </c>
      <c r="G100" s="6">
        <f t="shared" si="1"/>
        <v>35000</v>
      </c>
    </row>
    <row r="101" spans="1:7" ht="15.6" x14ac:dyDescent="0.25">
      <c r="A101" s="7">
        <v>44227</v>
      </c>
      <c r="B101" s="8" t="s">
        <v>15</v>
      </c>
      <c r="C101" s="8" t="s">
        <v>17</v>
      </c>
      <c r="D101" s="8" t="s">
        <v>18</v>
      </c>
      <c r="E101" s="8">
        <v>200</v>
      </c>
      <c r="F101" s="8">
        <v>41</v>
      </c>
      <c r="G101" s="9">
        <f t="shared" si="1"/>
        <v>8200</v>
      </c>
    </row>
    <row r="102" spans="1:7" ht="15.6" x14ac:dyDescent="0.25">
      <c r="A102" s="4">
        <v>44231</v>
      </c>
      <c r="B102" s="5" t="s">
        <v>12</v>
      </c>
      <c r="C102" s="5" t="s">
        <v>16</v>
      </c>
      <c r="D102" s="5" t="s">
        <v>11</v>
      </c>
      <c r="E102" s="5">
        <v>49000</v>
      </c>
      <c r="F102" s="5">
        <v>29</v>
      </c>
      <c r="G102" s="6">
        <f t="shared" si="1"/>
        <v>1421000</v>
      </c>
    </row>
    <row r="103" spans="1:7" ht="15.6" x14ac:dyDescent="0.25">
      <c r="A103" s="7">
        <v>44235</v>
      </c>
      <c r="B103" s="8" t="s">
        <v>7</v>
      </c>
      <c r="C103" s="8" t="s">
        <v>8</v>
      </c>
      <c r="D103" s="8" t="s">
        <v>21</v>
      </c>
      <c r="E103" s="8">
        <v>5599</v>
      </c>
      <c r="F103" s="8">
        <v>36</v>
      </c>
      <c r="G103" s="9">
        <f t="shared" si="1"/>
        <v>201564</v>
      </c>
    </row>
    <row r="104" spans="1:7" ht="15.6" x14ac:dyDescent="0.25">
      <c r="A104" s="4">
        <v>44239</v>
      </c>
      <c r="B104" s="5" t="s">
        <v>15</v>
      </c>
      <c r="C104" s="5" t="s">
        <v>17</v>
      </c>
      <c r="D104" s="5" t="s">
        <v>18</v>
      </c>
      <c r="E104" s="5">
        <v>13500</v>
      </c>
      <c r="F104" s="5">
        <v>39</v>
      </c>
      <c r="G104" s="6">
        <f t="shared" si="1"/>
        <v>526500</v>
      </c>
    </row>
    <row r="105" spans="1:7" ht="15.6" x14ac:dyDescent="0.25">
      <c r="A105" s="7">
        <v>44243</v>
      </c>
      <c r="B105" s="8" t="s">
        <v>12</v>
      </c>
      <c r="C105" s="8" t="s">
        <v>20</v>
      </c>
      <c r="D105" s="8" t="s">
        <v>18</v>
      </c>
      <c r="E105" s="8">
        <v>79999</v>
      </c>
      <c r="F105" s="8">
        <v>9</v>
      </c>
      <c r="G105" s="9">
        <f t="shared" si="1"/>
        <v>719991</v>
      </c>
    </row>
    <row r="106" spans="1:7" ht="15.6" x14ac:dyDescent="0.25">
      <c r="A106" s="4">
        <v>44247</v>
      </c>
      <c r="B106" s="5" t="s">
        <v>19</v>
      </c>
      <c r="C106" s="5" t="s">
        <v>16</v>
      </c>
      <c r="D106" s="5" t="s">
        <v>14</v>
      </c>
      <c r="E106" s="5">
        <v>75200</v>
      </c>
      <c r="F106" s="5">
        <v>38</v>
      </c>
      <c r="G106" s="6">
        <f t="shared" si="1"/>
        <v>2857600</v>
      </c>
    </row>
    <row r="107" spans="1:7" ht="15.6" x14ac:dyDescent="0.25">
      <c r="A107" s="7">
        <v>44251</v>
      </c>
      <c r="B107" s="8" t="s">
        <v>19</v>
      </c>
      <c r="C107" s="8" t="s">
        <v>13</v>
      </c>
      <c r="D107" s="8" t="s">
        <v>9</v>
      </c>
      <c r="E107" s="8">
        <v>550</v>
      </c>
      <c r="F107" s="8">
        <v>25</v>
      </c>
      <c r="G107" s="9">
        <f t="shared" si="1"/>
        <v>13750</v>
      </c>
    </row>
    <row r="108" spans="1:7" ht="15.6" x14ac:dyDescent="0.25">
      <c r="A108" s="4">
        <v>44255</v>
      </c>
      <c r="B108" s="5" t="s">
        <v>7</v>
      </c>
      <c r="C108" s="5" t="s">
        <v>8</v>
      </c>
      <c r="D108" s="5" t="s">
        <v>9</v>
      </c>
      <c r="E108" s="5">
        <v>499</v>
      </c>
      <c r="F108" s="5">
        <v>50</v>
      </c>
      <c r="G108" s="6">
        <f t="shared" si="1"/>
        <v>24950</v>
      </c>
    </row>
    <row r="109" spans="1:7" ht="15.6" x14ac:dyDescent="0.25">
      <c r="A109" s="7">
        <v>44259</v>
      </c>
      <c r="B109" s="8" t="s">
        <v>7</v>
      </c>
      <c r="C109" s="8" t="s">
        <v>8</v>
      </c>
      <c r="D109" s="8" t="s">
        <v>11</v>
      </c>
      <c r="E109" s="8">
        <v>5599</v>
      </c>
      <c r="F109" s="8">
        <v>33</v>
      </c>
      <c r="G109" s="9">
        <f t="shared" si="1"/>
        <v>184767</v>
      </c>
    </row>
    <row r="110" spans="1:7" ht="15.6" x14ac:dyDescent="0.25">
      <c r="A110" s="4">
        <v>44263</v>
      </c>
      <c r="B110" s="5" t="s">
        <v>12</v>
      </c>
      <c r="C110" s="5" t="s">
        <v>13</v>
      </c>
      <c r="D110" s="5" t="s">
        <v>14</v>
      </c>
      <c r="E110" s="5">
        <v>1450</v>
      </c>
      <c r="F110" s="5">
        <v>44</v>
      </c>
      <c r="G110" s="6">
        <f t="shared" si="1"/>
        <v>63800</v>
      </c>
    </row>
    <row r="111" spans="1:7" ht="15.6" x14ac:dyDescent="0.25">
      <c r="A111" s="7">
        <v>44267</v>
      </c>
      <c r="B111" s="8" t="s">
        <v>15</v>
      </c>
      <c r="C111" s="8" t="s">
        <v>17</v>
      </c>
      <c r="D111" s="8" t="s">
        <v>9</v>
      </c>
      <c r="E111" s="8">
        <v>999</v>
      </c>
      <c r="F111" s="8">
        <v>31</v>
      </c>
      <c r="G111" s="9">
        <f t="shared" si="1"/>
        <v>30969</v>
      </c>
    </row>
    <row r="112" spans="1:7" ht="15.6" x14ac:dyDescent="0.25">
      <c r="A112" s="4">
        <v>44271</v>
      </c>
      <c r="B112" s="5" t="s">
        <v>15</v>
      </c>
      <c r="C112" s="5" t="s">
        <v>17</v>
      </c>
      <c r="D112" s="5" t="s">
        <v>18</v>
      </c>
      <c r="E112" s="5">
        <v>100</v>
      </c>
      <c r="F112" s="5">
        <v>11</v>
      </c>
      <c r="G112" s="6">
        <f t="shared" si="1"/>
        <v>1100</v>
      </c>
    </row>
    <row r="113" spans="1:7" ht="15.6" x14ac:dyDescent="0.25">
      <c r="A113" s="7">
        <v>44275</v>
      </c>
      <c r="B113" s="8" t="s">
        <v>12</v>
      </c>
      <c r="C113" s="8" t="s">
        <v>8</v>
      </c>
      <c r="D113" s="8" t="s">
        <v>18</v>
      </c>
      <c r="E113" s="8">
        <v>2550</v>
      </c>
      <c r="F113" s="8">
        <v>48</v>
      </c>
      <c r="G113" s="9">
        <f t="shared" si="1"/>
        <v>122400</v>
      </c>
    </row>
    <row r="114" spans="1:7" ht="15.6" x14ac:dyDescent="0.25">
      <c r="A114" s="4">
        <v>44279</v>
      </c>
      <c r="B114" s="5" t="s">
        <v>19</v>
      </c>
      <c r="C114" s="5" t="s">
        <v>20</v>
      </c>
      <c r="D114" s="5" t="s">
        <v>18</v>
      </c>
      <c r="E114" s="5">
        <v>33000</v>
      </c>
      <c r="F114" s="5">
        <v>26</v>
      </c>
      <c r="G114" s="6">
        <f t="shared" si="1"/>
        <v>858000</v>
      </c>
    </row>
    <row r="115" spans="1:7" ht="15.6" x14ac:dyDescent="0.25">
      <c r="A115" s="7">
        <v>44283</v>
      </c>
      <c r="B115" s="8" t="s">
        <v>10</v>
      </c>
      <c r="C115" s="8" t="s">
        <v>8</v>
      </c>
      <c r="D115" s="8" t="s">
        <v>14</v>
      </c>
      <c r="E115" s="8">
        <v>800</v>
      </c>
      <c r="F115" s="8">
        <v>39</v>
      </c>
      <c r="G115" s="9">
        <f t="shared" si="1"/>
        <v>31200</v>
      </c>
    </row>
    <row r="116" spans="1:7" ht="15.6" x14ac:dyDescent="0.25">
      <c r="A116" s="4">
        <v>44287</v>
      </c>
      <c r="B116" s="5" t="s">
        <v>23</v>
      </c>
      <c r="C116" s="5" t="s">
        <v>22</v>
      </c>
      <c r="D116" s="5" t="s">
        <v>14</v>
      </c>
      <c r="E116" s="5">
        <v>990</v>
      </c>
      <c r="F116" s="5">
        <v>9</v>
      </c>
      <c r="G116" s="6">
        <f t="shared" si="1"/>
        <v>8910</v>
      </c>
    </row>
    <row r="117" spans="1:7" ht="15.6" x14ac:dyDescent="0.25">
      <c r="A117" s="7">
        <v>44291</v>
      </c>
      <c r="B117" s="8" t="s">
        <v>7</v>
      </c>
      <c r="C117" s="8" t="s">
        <v>8</v>
      </c>
      <c r="D117" s="8" t="s">
        <v>9</v>
      </c>
      <c r="E117" s="8">
        <v>5599</v>
      </c>
      <c r="F117" s="8">
        <v>41</v>
      </c>
      <c r="G117" s="9">
        <f t="shared" si="1"/>
        <v>229559</v>
      </c>
    </row>
    <row r="118" spans="1:7" ht="15.6" x14ac:dyDescent="0.25">
      <c r="A118" s="4">
        <v>44295</v>
      </c>
      <c r="B118" s="5" t="s">
        <v>19</v>
      </c>
      <c r="C118" s="5" t="s">
        <v>20</v>
      </c>
      <c r="D118" s="5" t="s">
        <v>9</v>
      </c>
      <c r="E118" s="5">
        <v>499</v>
      </c>
      <c r="F118" s="5">
        <v>39</v>
      </c>
      <c r="G118" s="6">
        <f t="shared" si="1"/>
        <v>19461</v>
      </c>
    </row>
    <row r="119" spans="1:7" ht="15.6" x14ac:dyDescent="0.25">
      <c r="A119" s="7">
        <v>44299</v>
      </c>
      <c r="B119" s="8" t="s">
        <v>23</v>
      </c>
      <c r="C119" s="8" t="s">
        <v>22</v>
      </c>
      <c r="D119" s="8" t="s">
        <v>9</v>
      </c>
      <c r="E119" s="8">
        <v>1999</v>
      </c>
      <c r="F119" s="8">
        <v>4</v>
      </c>
      <c r="G119" s="9">
        <f t="shared" si="1"/>
        <v>7996</v>
      </c>
    </row>
    <row r="120" spans="1:7" ht="15.6" x14ac:dyDescent="0.25">
      <c r="A120" s="4">
        <v>44303</v>
      </c>
      <c r="B120" s="5" t="s">
        <v>12</v>
      </c>
      <c r="C120" s="5" t="s">
        <v>17</v>
      </c>
      <c r="D120" s="5" t="s">
        <v>9</v>
      </c>
      <c r="E120" s="5">
        <v>200</v>
      </c>
      <c r="F120" s="5">
        <v>8</v>
      </c>
      <c r="G120" s="6">
        <f t="shared" si="1"/>
        <v>1600</v>
      </c>
    </row>
    <row r="121" spans="1:7" ht="15.6" x14ac:dyDescent="0.25">
      <c r="A121" s="7">
        <v>44307</v>
      </c>
      <c r="B121" s="8" t="s">
        <v>23</v>
      </c>
      <c r="C121" s="8" t="s">
        <v>22</v>
      </c>
      <c r="D121" s="8" t="s">
        <v>14</v>
      </c>
      <c r="E121" s="8">
        <v>1499</v>
      </c>
      <c r="F121" s="8">
        <v>27</v>
      </c>
      <c r="G121" s="9">
        <f t="shared" si="1"/>
        <v>40473</v>
      </c>
    </row>
    <row r="122" spans="1:7" ht="15.6" x14ac:dyDescent="0.25">
      <c r="A122" s="4">
        <v>44311</v>
      </c>
      <c r="B122" s="5" t="s">
        <v>15</v>
      </c>
      <c r="C122" s="5" t="s">
        <v>17</v>
      </c>
      <c r="D122" s="5" t="s">
        <v>21</v>
      </c>
      <c r="E122" s="5">
        <v>120</v>
      </c>
      <c r="F122" s="5">
        <v>10</v>
      </c>
      <c r="G122" s="6">
        <f t="shared" si="1"/>
        <v>1200</v>
      </c>
    </row>
    <row r="123" spans="1:7" ht="15.6" x14ac:dyDescent="0.25">
      <c r="A123" s="7">
        <v>44315</v>
      </c>
      <c r="B123" s="8" t="s">
        <v>10</v>
      </c>
      <c r="C123" s="8" t="s">
        <v>20</v>
      </c>
      <c r="D123" s="8" t="s">
        <v>21</v>
      </c>
      <c r="E123" s="8">
        <v>11999</v>
      </c>
      <c r="F123" s="8">
        <v>17</v>
      </c>
      <c r="G123" s="9">
        <f t="shared" si="1"/>
        <v>203983</v>
      </c>
    </row>
    <row r="124" spans="1:7" ht="15.6" x14ac:dyDescent="0.25">
      <c r="A124" s="4">
        <v>44319</v>
      </c>
      <c r="B124" s="5" t="s">
        <v>10</v>
      </c>
      <c r="C124" s="5" t="s">
        <v>20</v>
      </c>
      <c r="D124" s="5" t="s">
        <v>11</v>
      </c>
      <c r="E124" s="5">
        <v>999</v>
      </c>
      <c r="F124" s="5">
        <v>27</v>
      </c>
      <c r="G124" s="6">
        <f t="shared" si="1"/>
        <v>26973</v>
      </c>
    </row>
    <row r="125" spans="1:7" ht="15.6" x14ac:dyDescent="0.25">
      <c r="A125" s="7">
        <v>44323</v>
      </c>
      <c r="B125" s="8" t="s">
        <v>12</v>
      </c>
      <c r="C125" s="8" t="s">
        <v>20</v>
      </c>
      <c r="D125" s="8" t="s">
        <v>14</v>
      </c>
      <c r="E125" s="8">
        <v>2999</v>
      </c>
      <c r="F125" s="8">
        <v>43</v>
      </c>
      <c r="G125" s="9">
        <f t="shared" si="1"/>
        <v>128957</v>
      </c>
    </row>
    <row r="126" spans="1:7" ht="15.6" x14ac:dyDescent="0.25">
      <c r="A126" s="4">
        <v>44327</v>
      </c>
      <c r="B126" s="5" t="s">
        <v>15</v>
      </c>
      <c r="C126" s="5" t="s">
        <v>16</v>
      </c>
      <c r="D126" s="5" t="s">
        <v>11</v>
      </c>
      <c r="E126" s="5">
        <v>47800</v>
      </c>
      <c r="F126" s="5">
        <v>9</v>
      </c>
      <c r="G126" s="6">
        <f t="shared" si="1"/>
        <v>430200</v>
      </c>
    </row>
    <row r="127" spans="1:7" ht="15.6" x14ac:dyDescent="0.25">
      <c r="A127" s="7">
        <v>44331</v>
      </c>
      <c r="B127" s="8" t="s">
        <v>19</v>
      </c>
      <c r="C127" s="8" t="s">
        <v>16</v>
      </c>
      <c r="D127" s="8" t="s">
        <v>9</v>
      </c>
      <c r="E127" s="8">
        <v>22000</v>
      </c>
      <c r="F127" s="8">
        <v>42</v>
      </c>
      <c r="G127" s="9">
        <f t="shared" si="1"/>
        <v>924000</v>
      </c>
    </row>
    <row r="128" spans="1:7" ht="15.6" x14ac:dyDescent="0.25">
      <c r="A128" s="4">
        <v>44335</v>
      </c>
      <c r="B128" s="5" t="s">
        <v>19</v>
      </c>
      <c r="C128" s="5" t="s">
        <v>13</v>
      </c>
      <c r="D128" s="5" t="s">
        <v>11</v>
      </c>
      <c r="E128" s="5">
        <v>1250</v>
      </c>
      <c r="F128" s="5">
        <v>6</v>
      </c>
      <c r="G128" s="6">
        <f t="shared" si="1"/>
        <v>7500</v>
      </c>
    </row>
    <row r="129" spans="1:7" ht="15.6" x14ac:dyDescent="0.25">
      <c r="A129" s="7">
        <v>44339</v>
      </c>
      <c r="B129" s="8" t="s">
        <v>15</v>
      </c>
      <c r="C129" s="8" t="s">
        <v>17</v>
      </c>
      <c r="D129" s="8" t="s">
        <v>14</v>
      </c>
      <c r="E129" s="8">
        <v>999</v>
      </c>
      <c r="F129" s="8">
        <v>28</v>
      </c>
      <c r="G129" s="9">
        <f t="shared" si="1"/>
        <v>27972</v>
      </c>
    </row>
    <row r="130" spans="1:7" ht="15.6" x14ac:dyDescent="0.25">
      <c r="A130" s="4">
        <v>44343</v>
      </c>
      <c r="B130" s="5" t="s">
        <v>19</v>
      </c>
      <c r="C130" s="5" t="s">
        <v>13</v>
      </c>
      <c r="D130" s="5" t="s">
        <v>21</v>
      </c>
      <c r="E130" s="5">
        <v>1450</v>
      </c>
      <c r="F130" s="5">
        <v>13</v>
      </c>
      <c r="G130" s="6">
        <f t="shared" ref="G130:G193" si="2">E130*F130</f>
        <v>18850</v>
      </c>
    </row>
    <row r="131" spans="1:7" ht="15.6" x14ac:dyDescent="0.25">
      <c r="A131" s="7">
        <v>44347</v>
      </c>
      <c r="B131" s="8" t="s">
        <v>19</v>
      </c>
      <c r="C131" s="8" t="s">
        <v>13</v>
      </c>
      <c r="D131" s="8" t="s">
        <v>21</v>
      </c>
      <c r="E131" s="8">
        <v>23999</v>
      </c>
      <c r="F131" s="8">
        <v>8</v>
      </c>
      <c r="G131" s="9">
        <f t="shared" si="2"/>
        <v>191992</v>
      </c>
    </row>
    <row r="132" spans="1:7" ht="15.6" x14ac:dyDescent="0.25">
      <c r="A132" s="4">
        <v>44351</v>
      </c>
      <c r="B132" s="5" t="s">
        <v>10</v>
      </c>
      <c r="C132" s="5" t="s">
        <v>16</v>
      </c>
      <c r="D132" s="5" t="s">
        <v>21</v>
      </c>
      <c r="E132" s="5">
        <v>92000</v>
      </c>
      <c r="F132" s="5">
        <v>7</v>
      </c>
      <c r="G132" s="6">
        <f t="shared" si="2"/>
        <v>644000</v>
      </c>
    </row>
    <row r="133" spans="1:7" ht="15.6" x14ac:dyDescent="0.25">
      <c r="A133" s="7">
        <v>44355</v>
      </c>
      <c r="B133" s="8" t="s">
        <v>23</v>
      </c>
      <c r="C133" s="8" t="s">
        <v>22</v>
      </c>
      <c r="D133" s="8" t="s">
        <v>14</v>
      </c>
      <c r="E133" s="8">
        <v>699</v>
      </c>
      <c r="F133" s="8">
        <v>45</v>
      </c>
      <c r="G133" s="9">
        <f t="shared" si="2"/>
        <v>31455</v>
      </c>
    </row>
    <row r="134" spans="1:7" ht="15.6" x14ac:dyDescent="0.25">
      <c r="A134" s="4">
        <v>44359</v>
      </c>
      <c r="B134" s="5" t="s">
        <v>7</v>
      </c>
      <c r="C134" s="5" t="s">
        <v>8</v>
      </c>
      <c r="D134" s="5" t="s">
        <v>9</v>
      </c>
      <c r="E134" s="5">
        <v>2550</v>
      </c>
      <c r="F134" s="5">
        <v>22</v>
      </c>
      <c r="G134" s="6">
        <f t="shared" si="2"/>
        <v>56100</v>
      </c>
    </row>
    <row r="135" spans="1:7" ht="15.6" x14ac:dyDescent="0.25">
      <c r="A135" s="7">
        <v>44363</v>
      </c>
      <c r="B135" s="8" t="s">
        <v>12</v>
      </c>
      <c r="C135" s="8" t="s">
        <v>20</v>
      </c>
      <c r="D135" s="8" t="s">
        <v>21</v>
      </c>
      <c r="E135" s="8">
        <v>22000</v>
      </c>
      <c r="F135" s="8">
        <v>4</v>
      </c>
      <c r="G135" s="9">
        <f t="shared" si="2"/>
        <v>88000</v>
      </c>
    </row>
    <row r="136" spans="1:7" ht="15.6" x14ac:dyDescent="0.25">
      <c r="A136" s="4">
        <v>44367</v>
      </c>
      <c r="B136" s="5" t="s">
        <v>19</v>
      </c>
      <c r="C136" s="5" t="s">
        <v>20</v>
      </c>
      <c r="D136" s="5" t="s">
        <v>9</v>
      </c>
      <c r="E136" s="5">
        <v>22000</v>
      </c>
      <c r="F136" s="5">
        <v>10</v>
      </c>
      <c r="G136" s="6">
        <f t="shared" si="2"/>
        <v>220000</v>
      </c>
    </row>
    <row r="137" spans="1:7" ht="15.6" x14ac:dyDescent="0.25">
      <c r="A137" s="7">
        <v>44371</v>
      </c>
      <c r="B137" s="8" t="s">
        <v>10</v>
      </c>
      <c r="C137" s="8" t="s">
        <v>22</v>
      </c>
      <c r="D137" s="8" t="s">
        <v>14</v>
      </c>
      <c r="E137" s="8">
        <v>1499</v>
      </c>
      <c r="F137" s="8">
        <v>16</v>
      </c>
      <c r="G137" s="9">
        <f t="shared" si="2"/>
        <v>23984</v>
      </c>
    </row>
    <row r="138" spans="1:7" ht="15.6" x14ac:dyDescent="0.25">
      <c r="A138" s="4">
        <v>44375</v>
      </c>
      <c r="B138" s="5" t="s">
        <v>15</v>
      </c>
      <c r="C138" s="5" t="s">
        <v>17</v>
      </c>
      <c r="D138" s="5" t="s">
        <v>21</v>
      </c>
      <c r="E138" s="5">
        <v>120</v>
      </c>
      <c r="F138" s="5">
        <v>22</v>
      </c>
      <c r="G138" s="6">
        <f t="shared" si="2"/>
        <v>2640</v>
      </c>
    </row>
    <row r="139" spans="1:7" ht="15.6" x14ac:dyDescent="0.25">
      <c r="A139" s="7">
        <v>44379</v>
      </c>
      <c r="B139" s="8" t="s">
        <v>7</v>
      </c>
      <c r="C139" s="8" t="s">
        <v>8</v>
      </c>
      <c r="D139" s="8" t="s">
        <v>11</v>
      </c>
      <c r="E139" s="8">
        <v>1450</v>
      </c>
      <c r="F139" s="8">
        <v>20</v>
      </c>
      <c r="G139" s="9">
        <f t="shared" si="2"/>
        <v>29000</v>
      </c>
    </row>
    <row r="140" spans="1:7" ht="15.6" x14ac:dyDescent="0.25">
      <c r="A140" s="4">
        <v>44383</v>
      </c>
      <c r="B140" s="5" t="s">
        <v>23</v>
      </c>
      <c r="C140" s="5" t="s">
        <v>22</v>
      </c>
      <c r="D140" s="5" t="s">
        <v>14</v>
      </c>
      <c r="E140" s="5">
        <v>1999</v>
      </c>
      <c r="F140" s="5">
        <v>23</v>
      </c>
      <c r="G140" s="6">
        <f t="shared" si="2"/>
        <v>45977</v>
      </c>
    </row>
    <row r="141" spans="1:7" ht="15.6" x14ac:dyDescent="0.25">
      <c r="A141" s="7">
        <v>44387</v>
      </c>
      <c r="B141" s="8" t="s">
        <v>10</v>
      </c>
      <c r="C141" s="8" t="s">
        <v>8</v>
      </c>
      <c r="D141" s="8" t="s">
        <v>24</v>
      </c>
      <c r="E141" s="8">
        <v>800</v>
      </c>
      <c r="F141" s="8">
        <v>43</v>
      </c>
      <c r="G141" s="9">
        <f t="shared" si="2"/>
        <v>34400</v>
      </c>
    </row>
    <row r="142" spans="1:7" ht="15.6" x14ac:dyDescent="0.25">
      <c r="A142" s="4">
        <v>44391</v>
      </c>
      <c r="B142" s="5" t="s">
        <v>15</v>
      </c>
      <c r="C142" s="5" t="s">
        <v>17</v>
      </c>
      <c r="D142" s="5" t="s">
        <v>21</v>
      </c>
      <c r="E142" s="5">
        <v>100</v>
      </c>
      <c r="F142" s="5">
        <v>41</v>
      </c>
      <c r="G142" s="6">
        <f t="shared" si="2"/>
        <v>4100</v>
      </c>
    </row>
    <row r="143" spans="1:7" ht="15.6" x14ac:dyDescent="0.25">
      <c r="A143" s="7">
        <v>44395</v>
      </c>
      <c r="B143" s="8" t="s">
        <v>7</v>
      </c>
      <c r="C143" s="8" t="s">
        <v>16</v>
      </c>
      <c r="D143" s="8" t="s">
        <v>21</v>
      </c>
      <c r="E143" s="8">
        <v>13999</v>
      </c>
      <c r="F143" s="8">
        <v>37</v>
      </c>
      <c r="G143" s="9">
        <f t="shared" si="2"/>
        <v>517963</v>
      </c>
    </row>
    <row r="144" spans="1:7" ht="15.6" x14ac:dyDescent="0.25">
      <c r="A144" s="4">
        <v>44399</v>
      </c>
      <c r="B144" s="5" t="s">
        <v>12</v>
      </c>
      <c r="C144" s="5" t="s">
        <v>20</v>
      </c>
      <c r="D144" s="5" t="s">
        <v>18</v>
      </c>
      <c r="E144" s="5">
        <v>22000</v>
      </c>
      <c r="F144" s="5">
        <v>45</v>
      </c>
      <c r="G144" s="6">
        <f t="shared" si="2"/>
        <v>990000</v>
      </c>
    </row>
    <row r="145" spans="1:7" ht="15.6" x14ac:dyDescent="0.25">
      <c r="A145" s="7">
        <v>44403</v>
      </c>
      <c r="B145" s="8" t="s">
        <v>19</v>
      </c>
      <c r="C145" s="8" t="s">
        <v>20</v>
      </c>
      <c r="D145" s="8" t="s">
        <v>24</v>
      </c>
      <c r="E145" s="8">
        <v>89999</v>
      </c>
      <c r="F145" s="8">
        <v>15</v>
      </c>
      <c r="G145" s="9">
        <f t="shared" si="2"/>
        <v>1349985</v>
      </c>
    </row>
    <row r="146" spans="1:7" ht="15.6" x14ac:dyDescent="0.25">
      <c r="A146" s="4">
        <v>44407</v>
      </c>
      <c r="B146" s="5" t="s">
        <v>7</v>
      </c>
      <c r="C146" s="5" t="s">
        <v>8</v>
      </c>
      <c r="D146" s="5" t="s">
        <v>18</v>
      </c>
      <c r="E146" s="5">
        <v>13999</v>
      </c>
      <c r="F146" s="5">
        <v>22</v>
      </c>
      <c r="G146" s="6">
        <f t="shared" si="2"/>
        <v>307978</v>
      </c>
    </row>
    <row r="147" spans="1:7" ht="15.6" x14ac:dyDescent="0.25">
      <c r="A147" s="7">
        <v>44411</v>
      </c>
      <c r="B147" s="8" t="s">
        <v>10</v>
      </c>
      <c r="C147" s="8" t="s">
        <v>22</v>
      </c>
      <c r="D147" s="8" t="s">
        <v>14</v>
      </c>
      <c r="E147" s="8">
        <v>2900</v>
      </c>
      <c r="F147" s="8">
        <v>20</v>
      </c>
      <c r="G147" s="9">
        <f t="shared" si="2"/>
        <v>58000</v>
      </c>
    </row>
    <row r="148" spans="1:7" ht="15.6" x14ac:dyDescent="0.25">
      <c r="A148" s="4">
        <v>44415</v>
      </c>
      <c r="B148" s="5" t="s">
        <v>19</v>
      </c>
      <c r="C148" s="5" t="s">
        <v>20</v>
      </c>
      <c r="D148" s="5" t="s">
        <v>18</v>
      </c>
      <c r="E148" s="5">
        <v>33000</v>
      </c>
      <c r="F148" s="5">
        <v>16</v>
      </c>
      <c r="G148" s="6">
        <f t="shared" si="2"/>
        <v>528000</v>
      </c>
    </row>
    <row r="149" spans="1:7" ht="15.6" x14ac:dyDescent="0.25">
      <c r="A149" s="7">
        <v>44419</v>
      </c>
      <c r="B149" s="8" t="s">
        <v>10</v>
      </c>
      <c r="C149" s="8" t="s">
        <v>20</v>
      </c>
      <c r="D149" s="8" t="s">
        <v>11</v>
      </c>
      <c r="E149" s="8">
        <v>22000</v>
      </c>
      <c r="F149" s="8">
        <v>17</v>
      </c>
      <c r="G149" s="9">
        <f t="shared" si="2"/>
        <v>374000</v>
      </c>
    </row>
    <row r="150" spans="1:7" ht="15.6" x14ac:dyDescent="0.25">
      <c r="A150" s="4">
        <v>44423</v>
      </c>
      <c r="B150" s="5" t="s">
        <v>10</v>
      </c>
      <c r="C150" s="5" t="s">
        <v>22</v>
      </c>
      <c r="D150" s="5" t="s">
        <v>11</v>
      </c>
      <c r="E150" s="5">
        <v>45000</v>
      </c>
      <c r="F150" s="5">
        <v>50</v>
      </c>
      <c r="G150" s="6">
        <f t="shared" si="2"/>
        <v>2250000</v>
      </c>
    </row>
    <row r="151" spans="1:7" ht="15.6" x14ac:dyDescent="0.25">
      <c r="A151" s="7">
        <v>44427</v>
      </c>
      <c r="B151" s="8" t="s">
        <v>19</v>
      </c>
      <c r="C151" s="8" t="s">
        <v>16</v>
      </c>
      <c r="D151" s="8" t="s">
        <v>14</v>
      </c>
      <c r="E151" s="8">
        <v>499</v>
      </c>
      <c r="F151" s="8">
        <v>4</v>
      </c>
      <c r="G151" s="9">
        <f t="shared" si="2"/>
        <v>1996</v>
      </c>
    </row>
    <row r="152" spans="1:7" ht="15.6" x14ac:dyDescent="0.25">
      <c r="A152" s="4">
        <v>44431</v>
      </c>
      <c r="B152" s="5" t="s">
        <v>23</v>
      </c>
      <c r="C152" s="5" t="s">
        <v>22</v>
      </c>
      <c r="D152" s="5" t="s">
        <v>18</v>
      </c>
      <c r="E152" s="5">
        <v>590</v>
      </c>
      <c r="F152" s="5">
        <v>43</v>
      </c>
      <c r="G152" s="6">
        <f t="shared" si="2"/>
        <v>25370</v>
      </c>
    </row>
    <row r="153" spans="1:7" ht="15.6" x14ac:dyDescent="0.25">
      <c r="A153" s="7">
        <v>44435</v>
      </c>
      <c r="B153" s="8" t="s">
        <v>12</v>
      </c>
      <c r="C153" s="8" t="s">
        <v>22</v>
      </c>
      <c r="D153" s="8" t="s">
        <v>11</v>
      </c>
      <c r="E153" s="8">
        <v>590</v>
      </c>
      <c r="F153" s="8">
        <v>42</v>
      </c>
      <c r="G153" s="9">
        <f t="shared" si="2"/>
        <v>24780</v>
      </c>
    </row>
    <row r="154" spans="1:7" ht="15.6" x14ac:dyDescent="0.25">
      <c r="A154" s="4">
        <v>44439</v>
      </c>
      <c r="B154" s="5" t="s">
        <v>15</v>
      </c>
      <c r="C154" s="5" t="s">
        <v>17</v>
      </c>
      <c r="D154" s="5" t="s">
        <v>9</v>
      </c>
      <c r="E154" s="5">
        <v>12000</v>
      </c>
      <c r="F154" s="5">
        <v>9</v>
      </c>
      <c r="G154" s="6">
        <f t="shared" si="2"/>
        <v>108000</v>
      </c>
    </row>
    <row r="155" spans="1:7" ht="15.6" x14ac:dyDescent="0.25">
      <c r="A155" s="7">
        <v>44443</v>
      </c>
      <c r="B155" s="8" t="s">
        <v>19</v>
      </c>
      <c r="C155" s="8" t="s">
        <v>20</v>
      </c>
      <c r="D155" s="8" t="s">
        <v>24</v>
      </c>
      <c r="E155" s="8">
        <v>52000</v>
      </c>
      <c r="F155" s="8">
        <v>40</v>
      </c>
      <c r="G155" s="9">
        <f t="shared" si="2"/>
        <v>2080000</v>
      </c>
    </row>
    <row r="156" spans="1:7" ht="15.6" x14ac:dyDescent="0.25">
      <c r="A156" s="4">
        <v>44447</v>
      </c>
      <c r="B156" s="5" t="s">
        <v>19</v>
      </c>
      <c r="C156" s="5" t="s">
        <v>13</v>
      </c>
      <c r="D156" s="5" t="s">
        <v>18</v>
      </c>
      <c r="E156" s="5">
        <v>7999</v>
      </c>
      <c r="F156" s="5">
        <v>14</v>
      </c>
      <c r="G156" s="6">
        <f t="shared" si="2"/>
        <v>111986</v>
      </c>
    </row>
    <row r="157" spans="1:7" ht="15.6" x14ac:dyDescent="0.25">
      <c r="A157" s="7">
        <v>44451</v>
      </c>
      <c r="B157" s="8" t="s">
        <v>10</v>
      </c>
      <c r="C157" s="8" t="s">
        <v>13</v>
      </c>
      <c r="D157" s="8" t="s">
        <v>21</v>
      </c>
      <c r="E157" s="8">
        <v>5000</v>
      </c>
      <c r="F157" s="8">
        <v>9</v>
      </c>
      <c r="G157" s="9">
        <f t="shared" si="2"/>
        <v>45000</v>
      </c>
    </row>
    <row r="158" spans="1:7" ht="15.6" x14ac:dyDescent="0.25">
      <c r="A158" s="4">
        <v>44455</v>
      </c>
      <c r="B158" s="5" t="s">
        <v>19</v>
      </c>
      <c r="C158" s="5" t="s">
        <v>20</v>
      </c>
      <c r="D158" s="5" t="s">
        <v>18</v>
      </c>
      <c r="E158" s="5">
        <v>79999</v>
      </c>
      <c r="F158" s="5">
        <v>10</v>
      </c>
      <c r="G158" s="6">
        <f t="shared" si="2"/>
        <v>799990</v>
      </c>
    </row>
    <row r="159" spans="1:7" ht="15.6" x14ac:dyDescent="0.25">
      <c r="A159" s="7">
        <v>44459</v>
      </c>
      <c r="B159" s="8" t="s">
        <v>23</v>
      </c>
      <c r="C159" s="8" t="s">
        <v>16</v>
      </c>
      <c r="D159" s="8" t="s">
        <v>14</v>
      </c>
      <c r="E159" s="8">
        <v>1999</v>
      </c>
      <c r="F159" s="8">
        <v>37</v>
      </c>
      <c r="G159" s="9">
        <f t="shared" si="2"/>
        <v>73963</v>
      </c>
    </row>
    <row r="160" spans="1:7" ht="15.6" x14ac:dyDescent="0.25">
      <c r="A160" s="4">
        <v>44463</v>
      </c>
      <c r="B160" s="5" t="s">
        <v>19</v>
      </c>
      <c r="C160" s="5" t="s">
        <v>20</v>
      </c>
      <c r="D160" s="5" t="s">
        <v>18</v>
      </c>
      <c r="E160" s="5">
        <v>89999</v>
      </c>
      <c r="F160" s="5">
        <v>29</v>
      </c>
      <c r="G160" s="6">
        <f t="shared" si="2"/>
        <v>2609971</v>
      </c>
    </row>
    <row r="161" spans="1:7" ht="15.6" x14ac:dyDescent="0.25">
      <c r="A161" s="7">
        <v>44467</v>
      </c>
      <c r="B161" s="8" t="s">
        <v>12</v>
      </c>
      <c r="C161" s="8" t="s">
        <v>20</v>
      </c>
      <c r="D161" s="8" t="s">
        <v>9</v>
      </c>
      <c r="E161" s="8">
        <v>799</v>
      </c>
      <c r="F161" s="8">
        <v>44</v>
      </c>
      <c r="G161" s="9">
        <f t="shared" si="2"/>
        <v>35156</v>
      </c>
    </row>
    <row r="162" spans="1:7" ht="15.6" x14ac:dyDescent="0.25">
      <c r="A162" s="4">
        <v>44471</v>
      </c>
      <c r="B162" s="5" t="s">
        <v>19</v>
      </c>
      <c r="C162" s="5" t="s">
        <v>20</v>
      </c>
      <c r="D162" s="5" t="s">
        <v>11</v>
      </c>
      <c r="E162" s="5">
        <v>3990</v>
      </c>
      <c r="F162" s="5">
        <v>31</v>
      </c>
      <c r="G162" s="6">
        <f t="shared" si="2"/>
        <v>123690</v>
      </c>
    </row>
    <row r="163" spans="1:7" ht="15.6" x14ac:dyDescent="0.25">
      <c r="A163" s="7">
        <v>44475</v>
      </c>
      <c r="B163" s="8" t="s">
        <v>10</v>
      </c>
      <c r="C163" s="8" t="s">
        <v>20</v>
      </c>
      <c r="D163" s="8" t="s">
        <v>14</v>
      </c>
      <c r="E163" s="8">
        <v>52000</v>
      </c>
      <c r="F163" s="8">
        <v>29</v>
      </c>
      <c r="G163" s="9">
        <f t="shared" si="2"/>
        <v>1508000</v>
      </c>
    </row>
    <row r="164" spans="1:7" ht="15.6" x14ac:dyDescent="0.25">
      <c r="A164" s="4">
        <v>44479</v>
      </c>
      <c r="B164" s="5" t="s">
        <v>10</v>
      </c>
      <c r="C164" s="5" t="s">
        <v>8</v>
      </c>
      <c r="D164" s="5" t="s">
        <v>18</v>
      </c>
      <c r="E164" s="5">
        <v>13999</v>
      </c>
      <c r="F164" s="5">
        <v>34</v>
      </c>
      <c r="G164" s="6">
        <f t="shared" si="2"/>
        <v>475966</v>
      </c>
    </row>
    <row r="165" spans="1:7" ht="15.6" x14ac:dyDescent="0.25">
      <c r="A165" s="7">
        <v>44483</v>
      </c>
      <c r="B165" s="8" t="s">
        <v>15</v>
      </c>
      <c r="C165" s="8" t="s">
        <v>17</v>
      </c>
      <c r="D165" s="8" t="s">
        <v>14</v>
      </c>
      <c r="E165" s="8">
        <v>14500</v>
      </c>
      <c r="F165" s="8">
        <v>29</v>
      </c>
      <c r="G165" s="9">
        <f t="shared" si="2"/>
        <v>420500</v>
      </c>
    </row>
    <row r="166" spans="1:7" ht="15.6" x14ac:dyDescent="0.25">
      <c r="A166" s="4">
        <v>44487</v>
      </c>
      <c r="B166" s="5" t="s">
        <v>19</v>
      </c>
      <c r="C166" s="5" t="s">
        <v>13</v>
      </c>
      <c r="D166" s="5" t="s">
        <v>24</v>
      </c>
      <c r="E166" s="5">
        <v>23999</v>
      </c>
      <c r="F166" s="5">
        <v>25</v>
      </c>
      <c r="G166" s="6">
        <f t="shared" si="2"/>
        <v>599975</v>
      </c>
    </row>
    <row r="167" spans="1:7" ht="15.6" x14ac:dyDescent="0.25">
      <c r="A167" s="7">
        <v>44491</v>
      </c>
      <c r="B167" s="8" t="s">
        <v>19</v>
      </c>
      <c r="C167" s="8" t="s">
        <v>13</v>
      </c>
      <c r="D167" s="8" t="s">
        <v>18</v>
      </c>
      <c r="E167" s="8">
        <v>1250</v>
      </c>
      <c r="F167" s="8">
        <v>31</v>
      </c>
      <c r="G167" s="9">
        <f t="shared" si="2"/>
        <v>38750</v>
      </c>
    </row>
    <row r="168" spans="1:7" ht="15.6" x14ac:dyDescent="0.25">
      <c r="A168" s="4">
        <v>44495</v>
      </c>
      <c r="B168" s="5" t="s">
        <v>23</v>
      </c>
      <c r="C168" s="5" t="s">
        <v>16</v>
      </c>
      <c r="D168" s="5" t="s">
        <v>18</v>
      </c>
      <c r="E168" s="5">
        <v>35600</v>
      </c>
      <c r="F168" s="5">
        <v>16</v>
      </c>
      <c r="G168" s="6">
        <f t="shared" si="2"/>
        <v>569600</v>
      </c>
    </row>
    <row r="169" spans="1:7" ht="15.6" x14ac:dyDescent="0.25">
      <c r="A169" s="7">
        <v>44499</v>
      </c>
      <c r="B169" s="8" t="s">
        <v>15</v>
      </c>
      <c r="C169" s="8" t="s">
        <v>17</v>
      </c>
      <c r="D169" s="8" t="s">
        <v>18</v>
      </c>
      <c r="E169" s="8">
        <v>65000</v>
      </c>
      <c r="F169" s="8">
        <v>48</v>
      </c>
      <c r="G169" s="9">
        <f t="shared" si="2"/>
        <v>3120000</v>
      </c>
    </row>
    <row r="170" spans="1:7" ht="15.6" x14ac:dyDescent="0.25">
      <c r="A170" s="4">
        <v>44503</v>
      </c>
      <c r="B170" s="5" t="s">
        <v>12</v>
      </c>
      <c r="C170" s="5" t="s">
        <v>17</v>
      </c>
      <c r="D170" s="5" t="s">
        <v>24</v>
      </c>
      <c r="E170" s="5">
        <v>12000</v>
      </c>
      <c r="F170" s="5">
        <v>22</v>
      </c>
      <c r="G170" s="6">
        <f t="shared" si="2"/>
        <v>264000</v>
      </c>
    </row>
    <row r="171" spans="1:7" ht="15.6" x14ac:dyDescent="0.25">
      <c r="A171" s="7">
        <v>44507</v>
      </c>
      <c r="B171" s="8" t="s">
        <v>23</v>
      </c>
      <c r="C171" s="8" t="s">
        <v>22</v>
      </c>
      <c r="D171" s="8" t="s">
        <v>18</v>
      </c>
      <c r="E171" s="8">
        <v>699</v>
      </c>
      <c r="F171" s="8">
        <v>6</v>
      </c>
      <c r="G171" s="9">
        <f t="shared" si="2"/>
        <v>4194</v>
      </c>
    </row>
    <row r="172" spans="1:7" ht="15.6" x14ac:dyDescent="0.25">
      <c r="A172" s="4">
        <v>44511</v>
      </c>
      <c r="B172" s="5" t="s">
        <v>23</v>
      </c>
      <c r="C172" s="5" t="s">
        <v>16</v>
      </c>
      <c r="D172" s="5" t="s">
        <v>14</v>
      </c>
      <c r="E172" s="5">
        <v>990</v>
      </c>
      <c r="F172" s="5">
        <v>12</v>
      </c>
      <c r="G172" s="6">
        <f t="shared" si="2"/>
        <v>11880</v>
      </c>
    </row>
    <row r="173" spans="1:7" ht="15.6" x14ac:dyDescent="0.25">
      <c r="A173" s="7">
        <v>44515</v>
      </c>
      <c r="B173" s="8" t="s">
        <v>23</v>
      </c>
      <c r="C173" s="8" t="s">
        <v>22</v>
      </c>
      <c r="D173" s="8" t="s">
        <v>9</v>
      </c>
      <c r="E173" s="8">
        <v>450</v>
      </c>
      <c r="F173" s="8">
        <v>44</v>
      </c>
      <c r="G173" s="9">
        <f t="shared" si="2"/>
        <v>19800</v>
      </c>
    </row>
    <row r="174" spans="1:7" ht="15.6" x14ac:dyDescent="0.25">
      <c r="A174" s="4">
        <v>44519</v>
      </c>
      <c r="B174" s="5" t="s">
        <v>23</v>
      </c>
      <c r="C174" s="5" t="s">
        <v>16</v>
      </c>
      <c r="D174" s="5" t="s">
        <v>9</v>
      </c>
      <c r="E174" s="5">
        <v>1499</v>
      </c>
      <c r="F174" s="5">
        <v>15</v>
      </c>
      <c r="G174" s="6">
        <f t="shared" si="2"/>
        <v>22485</v>
      </c>
    </row>
    <row r="175" spans="1:7" ht="15.6" x14ac:dyDescent="0.25">
      <c r="A175" s="7">
        <v>44523</v>
      </c>
      <c r="B175" s="8" t="s">
        <v>7</v>
      </c>
      <c r="C175" s="8" t="s">
        <v>8</v>
      </c>
      <c r="D175" s="8" t="s">
        <v>21</v>
      </c>
      <c r="E175" s="8">
        <v>499</v>
      </c>
      <c r="F175" s="8">
        <v>26</v>
      </c>
      <c r="G175" s="9">
        <f t="shared" si="2"/>
        <v>12974</v>
      </c>
    </row>
    <row r="176" spans="1:7" ht="15.6" x14ac:dyDescent="0.25">
      <c r="A176" s="4">
        <v>44527</v>
      </c>
      <c r="B176" s="5" t="s">
        <v>19</v>
      </c>
      <c r="C176" s="5" t="s">
        <v>13</v>
      </c>
      <c r="D176" s="5" t="s">
        <v>21</v>
      </c>
      <c r="E176" s="5">
        <v>960</v>
      </c>
      <c r="F176" s="5">
        <v>16</v>
      </c>
      <c r="G176" s="6">
        <f t="shared" si="2"/>
        <v>15360</v>
      </c>
    </row>
    <row r="177" spans="1:7" ht="15.6" x14ac:dyDescent="0.25">
      <c r="A177" s="7">
        <v>44531</v>
      </c>
      <c r="B177" s="8" t="s">
        <v>12</v>
      </c>
      <c r="C177" s="8" t="s">
        <v>16</v>
      </c>
      <c r="D177" s="8" t="s">
        <v>18</v>
      </c>
      <c r="E177" s="8">
        <v>5599</v>
      </c>
      <c r="F177" s="8">
        <v>35</v>
      </c>
      <c r="G177" s="9">
        <f t="shared" si="2"/>
        <v>195965</v>
      </c>
    </row>
    <row r="178" spans="1:7" ht="15.6" x14ac:dyDescent="0.25">
      <c r="A178" s="4">
        <v>44535</v>
      </c>
      <c r="B178" s="5" t="s">
        <v>15</v>
      </c>
      <c r="C178" s="5" t="s">
        <v>17</v>
      </c>
      <c r="D178" s="5" t="s">
        <v>9</v>
      </c>
      <c r="E178" s="5">
        <v>89</v>
      </c>
      <c r="F178" s="5">
        <v>36</v>
      </c>
      <c r="G178" s="6">
        <f t="shared" si="2"/>
        <v>3204</v>
      </c>
    </row>
    <row r="179" spans="1:7" ht="15.6" x14ac:dyDescent="0.25">
      <c r="A179" s="7">
        <v>44539</v>
      </c>
      <c r="B179" s="8" t="s">
        <v>7</v>
      </c>
      <c r="C179" s="8" t="s">
        <v>8</v>
      </c>
      <c r="D179" s="8" t="s">
        <v>14</v>
      </c>
      <c r="E179" s="8">
        <v>2550</v>
      </c>
      <c r="F179" s="8">
        <v>20</v>
      </c>
      <c r="G179" s="9">
        <f t="shared" si="2"/>
        <v>51000</v>
      </c>
    </row>
    <row r="180" spans="1:7" ht="15.6" x14ac:dyDescent="0.25">
      <c r="A180" s="4">
        <v>44543</v>
      </c>
      <c r="B180" s="5" t="s">
        <v>7</v>
      </c>
      <c r="C180" s="5" t="s">
        <v>8</v>
      </c>
      <c r="D180" s="5" t="s">
        <v>9</v>
      </c>
      <c r="E180" s="5">
        <v>1450</v>
      </c>
      <c r="F180" s="5">
        <v>47</v>
      </c>
      <c r="G180" s="6">
        <f t="shared" si="2"/>
        <v>68150</v>
      </c>
    </row>
    <row r="181" spans="1:7" ht="15.6" x14ac:dyDescent="0.25">
      <c r="A181" s="7">
        <v>44547</v>
      </c>
      <c r="B181" s="8" t="s">
        <v>23</v>
      </c>
      <c r="C181" s="8" t="s">
        <v>22</v>
      </c>
      <c r="D181" s="8" t="s">
        <v>18</v>
      </c>
      <c r="E181" s="8">
        <v>2900</v>
      </c>
      <c r="F181" s="8">
        <v>6</v>
      </c>
      <c r="G181" s="9">
        <f t="shared" si="2"/>
        <v>17400</v>
      </c>
    </row>
    <row r="182" spans="1:7" ht="15.6" x14ac:dyDescent="0.25">
      <c r="A182" s="4">
        <v>44551</v>
      </c>
      <c r="B182" s="5" t="s">
        <v>15</v>
      </c>
      <c r="C182" s="5" t="s">
        <v>17</v>
      </c>
      <c r="D182" s="5" t="s">
        <v>21</v>
      </c>
      <c r="E182" s="5">
        <v>120</v>
      </c>
      <c r="F182" s="5">
        <v>6</v>
      </c>
      <c r="G182" s="6">
        <f t="shared" si="2"/>
        <v>720</v>
      </c>
    </row>
    <row r="183" spans="1:7" ht="15.6" x14ac:dyDescent="0.25">
      <c r="A183" s="7">
        <v>44555</v>
      </c>
      <c r="B183" s="8" t="s">
        <v>19</v>
      </c>
      <c r="C183" s="8" t="s">
        <v>20</v>
      </c>
      <c r="D183" s="8" t="s">
        <v>21</v>
      </c>
      <c r="E183" s="8">
        <v>52000</v>
      </c>
      <c r="F183" s="8">
        <v>41</v>
      </c>
      <c r="G183" s="9">
        <f t="shared" si="2"/>
        <v>2132000</v>
      </c>
    </row>
    <row r="184" spans="1:7" ht="15.6" x14ac:dyDescent="0.25">
      <c r="A184" s="4">
        <v>44559</v>
      </c>
      <c r="B184" s="5" t="s">
        <v>23</v>
      </c>
      <c r="C184" s="5" t="s">
        <v>22</v>
      </c>
      <c r="D184" s="5" t="s">
        <v>14</v>
      </c>
      <c r="E184" s="5">
        <v>590</v>
      </c>
      <c r="F184" s="5">
        <v>29</v>
      </c>
      <c r="G184" s="6">
        <f t="shared" si="2"/>
        <v>17110</v>
      </c>
    </row>
    <row r="185" spans="1:7" ht="15.6" x14ac:dyDescent="0.25">
      <c r="A185" s="7">
        <v>44563</v>
      </c>
      <c r="B185" s="8" t="s">
        <v>19</v>
      </c>
      <c r="C185" s="8" t="s">
        <v>16</v>
      </c>
      <c r="D185" s="8" t="s">
        <v>24</v>
      </c>
      <c r="E185" s="8">
        <v>7999</v>
      </c>
      <c r="F185" s="8">
        <v>31</v>
      </c>
      <c r="G185" s="9">
        <f t="shared" si="2"/>
        <v>247969</v>
      </c>
    </row>
    <row r="186" spans="1:7" ht="15.6" x14ac:dyDescent="0.25">
      <c r="A186" s="4">
        <v>44567</v>
      </c>
      <c r="B186" s="5" t="s">
        <v>10</v>
      </c>
      <c r="C186" s="5" t="s">
        <v>17</v>
      </c>
      <c r="D186" s="5" t="s">
        <v>14</v>
      </c>
      <c r="E186" s="5">
        <v>999</v>
      </c>
      <c r="F186" s="5">
        <v>34</v>
      </c>
      <c r="G186" s="6">
        <f t="shared" si="2"/>
        <v>33966</v>
      </c>
    </row>
    <row r="187" spans="1:7" ht="15.6" x14ac:dyDescent="0.25">
      <c r="A187" s="7">
        <v>44571</v>
      </c>
      <c r="B187" s="8" t="s">
        <v>12</v>
      </c>
      <c r="C187" s="8" t="s">
        <v>22</v>
      </c>
      <c r="D187" s="8" t="s">
        <v>9</v>
      </c>
      <c r="E187" s="8">
        <v>990</v>
      </c>
      <c r="F187" s="8">
        <v>43</v>
      </c>
      <c r="G187" s="9">
        <f t="shared" si="2"/>
        <v>42570</v>
      </c>
    </row>
    <row r="188" spans="1:7" ht="15.6" x14ac:dyDescent="0.25">
      <c r="A188" s="4">
        <v>44575</v>
      </c>
      <c r="B188" s="5" t="s">
        <v>19</v>
      </c>
      <c r="C188" s="5" t="s">
        <v>20</v>
      </c>
      <c r="D188" s="5" t="s">
        <v>9</v>
      </c>
      <c r="E188" s="5">
        <v>11999</v>
      </c>
      <c r="F188" s="5">
        <v>37</v>
      </c>
      <c r="G188" s="6">
        <f t="shared" si="2"/>
        <v>443963</v>
      </c>
    </row>
    <row r="189" spans="1:7" ht="15.6" x14ac:dyDescent="0.25">
      <c r="A189" s="7">
        <v>44579</v>
      </c>
      <c r="B189" s="8" t="s">
        <v>19</v>
      </c>
      <c r="C189" s="8" t="s">
        <v>13</v>
      </c>
      <c r="D189" s="8" t="s">
        <v>9</v>
      </c>
      <c r="E189" s="8">
        <v>960</v>
      </c>
      <c r="F189" s="8">
        <v>7</v>
      </c>
      <c r="G189" s="9">
        <f t="shared" si="2"/>
        <v>6720</v>
      </c>
    </row>
    <row r="190" spans="1:7" ht="15.6" x14ac:dyDescent="0.25">
      <c r="A190" s="4">
        <v>44583</v>
      </c>
      <c r="B190" s="5" t="s">
        <v>7</v>
      </c>
      <c r="C190" s="5" t="s">
        <v>8</v>
      </c>
      <c r="D190" s="5" t="s">
        <v>14</v>
      </c>
      <c r="E190" s="5">
        <v>1450</v>
      </c>
      <c r="F190" s="5">
        <v>19</v>
      </c>
      <c r="G190" s="6">
        <f t="shared" si="2"/>
        <v>27550</v>
      </c>
    </row>
    <row r="191" spans="1:7" ht="15.6" x14ac:dyDescent="0.25">
      <c r="A191" s="7">
        <v>44587</v>
      </c>
      <c r="B191" s="8" t="s">
        <v>23</v>
      </c>
      <c r="C191" s="8" t="s">
        <v>22</v>
      </c>
      <c r="D191" s="8" t="s">
        <v>11</v>
      </c>
      <c r="E191" s="8">
        <v>450</v>
      </c>
      <c r="F191" s="8">
        <v>47</v>
      </c>
      <c r="G191" s="9">
        <f t="shared" si="2"/>
        <v>21150</v>
      </c>
    </row>
    <row r="192" spans="1:7" ht="15.6" x14ac:dyDescent="0.25">
      <c r="A192" s="4">
        <v>44591</v>
      </c>
      <c r="B192" s="5" t="s">
        <v>10</v>
      </c>
      <c r="C192" s="5" t="s">
        <v>22</v>
      </c>
      <c r="D192" s="5" t="s">
        <v>14</v>
      </c>
      <c r="E192" s="5">
        <v>1499</v>
      </c>
      <c r="F192" s="5">
        <v>37</v>
      </c>
      <c r="G192" s="6">
        <f t="shared" si="2"/>
        <v>55463</v>
      </c>
    </row>
    <row r="193" spans="1:7" ht="15.6" x14ac:dyDescent="0.25">
      <c r="A193" s="7">
        <v>44595</v>
      </c>
      <c r="B193" s="8" t="s">
        <v>12</v>
      </c>
      <c r="C193" s="8" t="s">
        <v>20</v>
      </c>
      <c r="D193" s="8" t="s">
        <v>11</v>
      </c>
      <c r="E193" s="8">
        <v>79999</v>
      </c>
      <c r="F193" s="8">
        <v>4</v>
      </c>
      <c r="G193" s="9">
        <f t="shared" si="2"/>
        <v>319996</v>
      </c>
    </row>
    <row r="194" spans="1:7" ht="15.6" x14ac:dyDescent="0.25">
      <c r="A194" s="4">
        <v>44599</v>
      </c>
      <c r="B194" s="5" t="s">
        <v>12</v>
      </c>
      <c r="C194" s="5" t="s">
        <v>17</v>
      </c>
      <c r="D194" s="5" t="s">
        <v>21</v>
      </c>
      <c r="E194" s="5">
        <v>999</v>
      </c>
      <c r="F194" s="5">
        <v>45</v>
      </c>
      <c r="G194" s="6">
        <f t="shared" ref="G194:G257" si="3">E194*F194</f>
        <v>44955</v>
      </c>
    </row>
    <row r="195" spans="1:7" ht="15.6" x14ac:dyDescent="0.25">
      <c r="A195" s="7">
        <v>44603</v>
      </c>
      <c r="B195" s="8" t="s">
        <v>19</v>
      </c>
      <c r="C195" s="8" t="s">
        <v>20</v>
      </c>
      <c r="D195" s="8" t="s">
        <v>9</v>
      </c>
      <c r="E195" s="8">
        <v>52000</v>
      </c>
      <c r="F195" s="8">
        <v>15</v>
      </c>
      <c r="G195" s="9">
        <f t="shared" si="3"/>
        <v>780000</v>
      </c>
    </row>
    <row r="196" spans="1:7" ht="15.6" x14ac:dyDescent="0.25">
      <c r="A196" s="4">
        <v>44607</v>
      </c>
      <c r="B196" s="5" t="s">
        <v>19</v>
      </c>
      <c r="C196" s="5" t="s">
        <v>20</v>
      </c>
      <c r="D196" s="5" t="s">
        <v>18</v>
      </c>
      <c r="E196" s="5">
        <v>52000</v>
      </c>
      <c r="F196" s="5">
        <v>39</v>
      </c>
      <c r="G196" s="6">
        <f t="shared" si="3"/>
        <v>2028000</v>
      </c>
    </row>
    <row r="197" spans="1:7" ht="15.6" x14ac:dyDescent="0.25">
      <c r="A197" s="7">
        <v>44611</v>
      </c>
      <c r="B197" s="8" t="s">
        <v>19</v>
      </c>
      <c r="C197" s="8" t="s">
        <v>13</v>
      </c>
      <c r="D197" s="8" t="s">
        <v>14</v>
      </c>
      <c r="E197" s="8">
        <v>960</v>
      </c>
      <c r="F197" s="8">
        <v>33</v>
      </c>
      <c r="G197" s="9">
        <f t="shared" si="3"/>
        <v>31680</v>
      </c>
    </row>
    <row r="198" spans="1:7" ht="15.6" x14ac:dyDescent="0.25">
      <c r="A198" s="4">
        <v>44615</v>
      </c>
      <c r="B198" s="5" t="s">
        <v>19</v>
      </c>
      <c r="C198" s="5" t="s">
        <v>13</v>
      </c>
      <c r="D198" s="5" t="s">
        <v>14</v>
      </c>
      <c r="E198" s="5">
        <v>1450</v>
      </c>
      <c r="F198" s="5">
        <v>34</v>
      </c>
      <c r="G198" s="6">
        <f t="shared" si="3"/>
        <v>49300</v>
      </c>
    </row>
    <row r="199" spans="1:7" ht="15.6" x14ac:dyDescent="0.25">
      <c r="A199" s="7">
        <v>44619</v>
      </c>
      <c r="B199" s="8" t="s">
        <v>19</v>
      </c>
      <c r="C199" s="8" t="s">
        <v>16</v>
      </c>
      <c r="D199" s="8" t="s">
        <v>18</v>
      </c>
      <c r="E199" s="8">
        <v>2999</v>
      </c>
      <c r="F199" s="8">
        <v>33</v>
      </c>
      <c r="G199" s="9">
        <f t="shared" si="3"/>
        <v>98967</v>
      </c>
    </row>
    <row r="200" spans="1:7" ht="15.6" x14ac:dyDescent="0.25">
      <c r="A200" s="4">
        <v>44623</v>
      </c>
      <c r="B200" s="5" t="s">
        <v>12</v>
      </c>
      <c r="C200" s="5" t="s">
        <v>13</v>
      </c>
      <c r="D200" s="5" t="s">
        <v>21</v>
      </c>
      <c r="E200" s="5">
        <v>1250</v>
      </c>
      <c r="F200" s="5">
        <v>14</v>
      </c>
      <c r="G200" s="6">
        <f t="shared" si="3"/>
        <v>17500</v>
      </c>
    </row>
    <row r="201" spans="1:7" ht="15.6" x14ac:dyDescent="0.25">
      <c r="A201" s="7">
        <v>44627</v>
      </c>
      <c r="B201" s="8" t="s">
        <v>15</v>
      </c>
      <c r="C201" s="8" t="s">
        <v>17</v>
      </c>
      <c r="D201" s="8" t="s">
        <v>9</v>
      </c>
      <c r="E201" s="8">
        <v>120</v>
      </c>
      <c r="F201" s="8">
        <v>41</v>
      </c>
      <c r="G201" s="9">
        <f t="shared" si="3"/>
        <v>4920</v>
      </c>
    </row>
    <row r="202" spans="1:7" ht="15.6" x14ac:dyDescent="0.25">
      <c r="A202" s="4">
        <v>44631</v>
      </c>
      <c r="B202" s="5" t="s">
        <v>10</v>
      </c>
      <c r="C202" s="5" t="s">
        <v>8</v>
      </c>
      <c r="D202" s="5" t="s">
        <v>18</v>
      </c>
      <c r="E202" s="5">
        <v>1450</v>
      </c>
      <c r="F202" s="5">
        <v>22</v>
      </c>
      <c r="G202" s="6">
        <f t="shared" si="3"/>
        <v>31900</v>
      </c>
    </row>
    <row r="203" spans="1:7" ht="15.6" x14ac:dyDescent="0.25">
      <c r="A203" s="7">
        <v>44635</v>
      </c>
      <c r="B203" s="8" t="s">
        <v>10</v>
      </c>
      <c r="C203" s="8" t="s">
        <v>20</v>
      </c>
      <c r="D203" s="8" t="s">
        <v>9</v>
      </c>
      <c r="E203" s="8">
        <v>89999</v>
      </c>
      <c r="F203" s="8">
        <v>15</v>
      </c>
      <c r="G203" s="9">
        <f t="shared" si="3"/>
        <v>1349985</v>
      </c>
    </row>
    <row r="204" spans="1:7" ht="15.6" x14ac:dyDescent="0.25">
      <c r="A204" s="4">
        <v>44639</v>
      </c>
      <c r="B204" s="5" t="s">
        <v>23</v>
      </c>
      <c r="C204" s="5" t="s">
        <v>22</v>
      </c>
      <c r="D204" s="5" t="s">
        <v>14</v>
      </c>
      <c r="E204" s="5">
        <v>1999</v>
      </c>
      <c r="F204" s="5">
        <v>48</v>
      </c>
      <c r="G204" s="6">
        <f t="shared" si="3"/>
        <v>95952</v>
      </c>
    </row>
    <row r="205" spans="1:7" ht="15.6" x14ac:dyDescent="0.25">
      <c r="A205" s="7">
        <v>44643</v>
      </c>
      <c r="B205" s="8" t="s">
        <v>23</v>
      </c>
      <c r="C205" s="8" t="s">
        <v>16</v>
      </c>
      <c r="D205" s="8" t="s">
        <v>18</v>
      </c>
      <c r="E205" s="8">
        <v>2900</v>
      </c>
      <c r="F205" s="8">
        <v>49</v>
      </c>
      <c r="G205" s="9">
        <f t="shared" si="3"/>
        <v>142100</v>
      </c>
    </row>
    <row r="206" spans="1:7" ht="15.6" x14ac:dyDescent="0.25">
      <c r="A206" s="4">
        <v>44647</v>
      </c>
      <c r="B206" s="5" t="s">
        <v>19</v>
      </c>
      <c r="C206" s="5" t="s">
        <v>20</v>
      </c>
      <c r="D206" s="5" t="s">
        <v>21</v>
      </c>
      <c r="E206" s="5">
        <v>700</v>
      </c>
      <c r="F206" s="5">
        <v>50</v>
      </c>
      <c r="G206" s="6">
        <f t="shared" si="3"/>
        <v>35000</v>
      </c>
    </row>
    <row r="207" spans="1:7" ht="15.6" x14ac:dyDescent="0.25">
      <c r="A207" s="7">
        <v>44651</v>
      </c>
      <c r="B207" s="8" t="s">
        <v>15</v>
      </c>
      <c r="C207" s="8" t="s">
        <v>17</v>
      </c>
      <c r="D207" s="8" t="s">
        <v>18</v>
      </c>
      <c r="E207" s="8">
        <v>200</v>
      </c>
      <c r="F207" s="8">
        <v>41</v>
      </c>
      <c r="G207" s="9">
        <f t="shared" si="3"/>
        <v>8200</v>
      </c>
    </row>
    <row r="208" spans="1:7" ht="15.6" x14ac:dyDescent="0.25">
      <c r="A208" s="4">
        <v>44655</v>
      </c>
      <c r="B208" s="5" t="s">
        <v>7</v>
      </c>
      <c r="C208" s="5" t="s">
        <v>8</v>
      </c>
      <c r="D208" s="5" t="s">
        <v>14</v>
      </c>
      <c r="E208" s="5">
        <v>499</v>
      </c>
      <c r="F208" s="5">
        <v>29</v>
      </c>
      <c r="G208" s="6">
        <f t="shared" si="3"/>
        <v>14471</v>
      </c>
    </row>
    <row r="209" spans="1:7" ht="15.6" x14ac:dyDescent="0.25">
      <c r="A209" s="7">
        <v>44659</v>
      </c>
      <c r="B209" s="8" t="s">
        <v>12</v>
      </c>
      <c r="C209" s="8" t="s">
        <v>8</v>
      </c>
      <c r="D209" s="8" t="s">
        <v>24</v>
      </c>
      <c r="E209" s="8">
        <v>5599</v>
      </c>
      <c r="F209" s="8">
        <v>36</v>
      </c>
      <c r="G209" s="9">
        <f t="shared" si="3"/>
        <v>201564</v>
      </c>
    </row>
    <row r="210" spans="1:7" ht="15.6" x14ac:dyDescent="0.25">
      <c r="A210" s="4">
        <v>44663</v>
      </c>
      <c r="B210" s="5" t="s">
        <v>10</v>
      </c>
      <c r="C210" s="5" t="s">
        <v>17</v>
      </c>
      <c r="D210" s="5" t="s">
        <v>18</v>
      </c>
      <c r="E210" s="5">
        <v>100</v>
      </c>
      <c r="F210" s="5">
        <v>39</v>
      </c>
      <c r="G210" s="6">
        <f t="shared" si="3"/>
        <v>3900</v>
      </c>
    </row>
    <row r="211" spans="1:7" ht="15.6" x14ac:dyDescent="0.25">
      <c r="A211" s="7">
        <v>44667</v>
      </c>
      <c r="B211" s="8" t="s">
        <v>19</v>
      </c>
      <c r="C211" s="8" t="s">
        <v>16</v>
      </c>
      <c r="D211" s="8" t="s">
        <v>18</v>
      </c>
      <c r="E211" s="8">
        <v>79999</v>
      </c>
      <c r="F211" s="8">
        <v>9</v>
      </c>
      <c r="G211" s="9">
        <f t="shared" si="3"/>
        <v>719991</v>
      </c>
    </row>
    <row r="212" spans="1:7" ht="15.6" x14ac:dyDescent="0.25">
      <c r="A212" s="4">
        <v>44671</v>
      </c>
      <c r="B212" s="5" t="s">
        <v>12</v>
      </c>
      <c r="C212" s="5" t="s">
        <v>20</v>
      </c>
      <c r="D212" s="5" t="s">
        <v>14</v>
      </c>
      <c r="E212" s="5">
        <v>700</v>
      </c>
      <c r="F212" s="5">
        <v>38</v>
      </c>
      <c r="G212" s="6">
        <f t="shared" si="3"/>
        <v>26600</v>
      </c>
    </row>
    <row r="213" spans="1:7" ht="15.6" x14ac:dyDescent="0.25">
      <c r="A213" s="7">
        <v>44675</v>
      </c>
      <c r="B213" s="8" t="s">
        <v>19</v>
      </c>
      <c r="C213" s="8" t="s">
        <v>13</v>
      </c>
      <c r="D213" s="8" t="s">
        <v>9</v>
      </c>
      <c r="E213" s="8">
        <v>550</v>
      </c>
      <c r="F213" s="8">
        <v>25</v>
      </c>
      <c r="G213" s="9">
        <f t="shared" si="3"/>
        <v>13750</v>
      </c>
    </row>
    <row r="214" spans="1:7" ht="15.6" x14ac:dyDescent="0.25">
      <c r="A214" s="4">
        <v>44679</v>
      </c>
      <c r="B214" s="5" t="s">
        <v>23</v>
      </c>
      <c r="C214" s="5" t="s">
        <v>22</v>
      </c>
      <c r="D214" s="5" t="s">
        <v>18</v>
      </c>
      <c r="E214" s="5">
        <v>1499</v>
      </c>
      <c r="F214" s="5">
        <v>16</v>
      </c>
      <c r="G214" s="6">
        <f t="shared" si="3"/>
        <v>23984</v>
      </c>
    </row>
    <row r="215" spans="1:7" ht="15.6" x14ac:dyDescent="0.25">
      <c r="A215" s="7">
        <v>44683</v>
      </c>
      <c r="B215" s="8" t="s">
        <v>15</v>
      </c>
      <c r="C215" s="8" t="s">
        <v>17</v>
      </c>
      <c r="D215" s="8" t="s">
        <v>21</v>
      </c>
      <c r="E215" s="8">
        <v>120</v>
      </c>
      <c r="F215" s="8">
        <v>22</v>
      </c>
      <c r="G215" s="9">
        <f t="shared" si="3"/>
        <v>2640</v>
      </c>
    </row>
    <row r="216" spans="1:7" ht="15.6" x14ac:dyDescent="0.25">
      <c r="A216" s="4">
        <v>44687</v>
      </c>
      <c r="B216" s="5" t="s">
        <v>7</v>
      </c>
      <c r="C216" s="5" t="s">
        <v>8</v>
      </c>
      <c r="D216" s="5" t="s">
        <v>11</v>
      </c>
      <c r="E216" s="5">
        <v>1450</v>
      </c>
      <c r="F216" s="5">
        <v>20</v>
      </c>
      <c r="G216" s="6">
        <f t="shared" si="3"/>
        <v>29000</v>
      </c>
    </row>
    <row r="217" spans="1:7" ht="15.6" x14ac:dyDescent="0.25">
      <c r="A217" s="7">
        <v>44691</v>
      </c>
      <c r="B217" s="8" t="s">
        <v>23</v>
      </c>
      <c r="C217" s="8" t="s">
        <v>16</v>
      </c>
      <c r="D217" s="8" t="s">
        <v>14</v>
      </c>
      <c r="E217" s="8">
        <v>1999</v>
      </c>
      <c r="F217" s="8">
        <v>23</v>
      </c>
      <c r="G217" s="9">
        <f t="shared" si="3"/>
        <v>45977</v>
      </c>
    </row>
    <row r="218" spans="1:7" ht="15.6" x14ac:dyDescent="0.25">
      <c r="A218" s="4">
        <v>44695</v>
      </c>
      <c r="B218" s="5" t="s">
        <v>7</v>
      </c>
      <c r="C218" s="5" t="s">
        <v>8</v>
      </c>
      <c r="D218" s="5" t="s">
        <v>18</v>
      </c>
      <c r="E218" s="5">
        <v>800</v>
      </c>
      <c r="F218" s="5">
        <v>43</v>
      </c>
      <c r="G218" s="6">
        <f t="shared" si="3"/>
        <v>34400</v>
      </c>
    </row>
    <row r="219" spans="1:7" ht="15.6" x14ac:dyDescent="0.25">
      <c r="A219" s="7">
        <v>44699</v>
      </c>
      <c r="B219" s="8" t="s">
        <v>12</v>
      </c>
      <c r="C219" s="8" t="s">
        <v>17</v>
      </c>
      <c r="D219" s="8" t="s">
        <v>21</v>
      </c>
      <c r="E219" s="8">
        <v>100</v>
      </c>
      <c r="F219" s="8">
        <v>41</v>
      </c>
      <c r="G219" s="9">
        <f t="shared" si="3"/>
        <v>4100</v>
      </c>
    </row>
    <row r="220" spans="1:7" ht="15.6" x14ac:dyDescent="0.25">
      <c r="A220" s="4">
        <v>44703</v>
      </c>
      <c r="B220" s="5" t="s">
        <v>7</v>
      </c>
      <c r="C220" s="5" t="s">
        <v>8</v>
      </c>
      <c r="D220" s="5" t="s">
        <v>14</v>
      </c>
      <c r="E220" s="5">
        <v>13999</v>
      </c>
      <c r="F220" s="5">
        <v>37</v>
      </c>
      <c r="G220" s="6">
        <f t="shared" si="3"/>
        <v>517963</v>
      </c>
    </row>
    <row r="221" spans="1:7" ht="15.6" x14ac:dyDescent="0.25">
      <c r="A221" s="7">
        <v>44707</v>
      </c>
      <c r="B221" s="8" t="s">
        <v>19</v>
      </c>
      <c r="C221" s="8" t="s">
        <v>20</v>
      </c>
      <c r="D221" s="8" t="s">
        <v>18</v>
      </c>
      <c r="E221" s="8">
        <v>22000</v>
      </c>
      <c r="F221" s="8">
        <v>45</v>
      </c>
      <c r="G221" s="9">
        <f t="shared" si="3"/>
        <v>990000</v>
      </c>
    </row>
    <row r="222" spans="1:7" ht="15.6" x14ac:dyDescent="0.25">
      <c r="A222" s="4">
        <v>44711</v>
      </c>
      <c r="B222" s="5" t="s">
        <v>19</v>
      </c>
      <c r="C222" s="5" t="s">
        <v>20</v>
      </c>
      <c r="D222" s="5" t="s">
        <v>24</v>
      </c>
      <c r="E222" s="5">
        <v>89999</v>
      </c>
      <c r="F222" s="5">
        <v>15</v>
      </c>
      <c r="G222" s="6">
        <f t="shared" si="3"/>
        <v>1349985</v>
      </c>
    </row>
    <row r="223" spans="1:7" ht="15.6" x14ac:dyDescent="0.25">
      <c r="A223" s="7">
        <v>44715</v>
      </c>
      <c r="B223" s="8" t="s">
        <v>10</v>
      </c>
      <c r="C223" s="8" t="s">
        <v>16</v>
      </c>
      <c r="D223" s="8" t="s">
        <v>18</v>
      </c>
      <c r="E223" s="8">
        <v>13999</v>
      </c>
      <c r="F223" s="8">
        <v>22</v>
      </c>
      <c r="G223" s="9">
        <f t="shared" si="3"/>
        <v>307978</v>
      </c>
    </row>
    <row r="224" spans="1:7" ht="15.6" x14ac:dyDescent="0.25">
      <c r="A224" s="4">
        <v>44719</v>
      </c>
      <c r="B224" s="5" t="s">
        <v>12</v>
      </c>
      <c r="C224" s="5" t="s">
        <v>22</v>
      </c>
      <c r="D224" s="5" t="s">
        <v>14</v>
      </c>
      <c r="E224" s="5">
        <v>2900</v>
      </c>
      <c r="F224" s="5">
        <v>20</v>
      </c>
      <c r="G224" s="6">
        <f t="shared" si="3"/>
        <v>58000</v>
      </c>
    </row>
    <row r="225" spans="1:7" ht="15.6" x14ac:dyDescent="0.25">
      <c r="A225" s="7">
        <v>44723</v>
      </c>
      <c r="B225" s="8" t="s">
        <v>10</v>
      </c>
      <c r="C225" s="8" t="s">
        <v>20</v>
      </c>
      <c r="D225" s="8" t="s">
        <v>18</v>
      </c>
      <c r="E225" s="8">
        <v>33000</v>
      </c>
      <c r="F225" s="8">
        <v>16</v>
      </c>
      <c r="G225" s="9">
        <f t="shared" si="3"/>
        <v>528000</v>
      </c>
    </row>
    <row r="226" spans="1:7" ht="15.6" x14ac:dyDescent="0.25">
      <c r="A226" s="4">
        <v>44727</v>
      </c>
      <c r="B226" s="5" t="s">
        <v>19</v>
      </c>
      <c r="C226" s="5" t="s">
        <v>16</v>
      </c>
      <c r="D226" s="5" t="s">
        <v>11</v>
      </c>
      <c r="E226" s="5">
        <v>22000</v>
      </c>
      <c r="F226" s="5">
        <v>17</v>
      </c>
      <c r="G226" s="6">
        <f t="shared" si="3"/>
        <v>374000</v>
      </c>
    </row>
    <row r="227" spans="1:7" ht="15.6" x14ac:dyDescent="0.25">
      <c r="A227" s="7">
        <v>44731</v>
      </c>
      <c r="B227" s="8" t="s">
        <v>23</v>
      </c>
      <c r="C227" s="8" t="s">
        <v>22</v>
      </c>
      <c r="D227" s="8" t="s">
        <v>11</v>
      </c>
      <c r="E227" s="8">
        <v>699</v>
      </c>
      <c r="F227" s="8">
        <v>50</v>
      </c>
      <c r="G227" s="9">
        <f t="shared" si="3"/>
        <v>34950</v>
      </c>
    </row>
    <row r="228" spans="1:7" ht="15.6" x14ac:dyDescent="0.25">
      <c r="A228" s="4">
        <v>44735</v>
      </c>
      <c r="B228" s="5" t="s">
        <v>12</v>
      </c>
      <c r="C228" s="5" t="s">
        <v>20</v>
      </c>
      <c r="D228" s="5" t="s">
        <v>14</v>
      </c>
      <c r="E228" s="5">
        <v>499</v>
      </c>
      <c r="F228" s="5">
        <v>4</v>
      </c>
      <c r="G228" s="6">
        <f t="shared" si="3"/>
        <v>1996</v>
      </c>
    </row>
    <row r="229" spans="1:7" ht="15.6" x14ac:dyDescent="0.25">
      <c r="A229" s="7">
        <v>44739</v>
      </c>
      <c r="B229" s="8" t="s">
        <v>23</v>
      </c>
      <c r="C229" s="8" t="s">
        <v>22</v>
      </c>
      <c r="D229" s="8" t="s">
        <v>18</v>
      </c>
      <c r="E229" s="8">
        <v>590</v>
      </c>
      <c r="F229" s="8">
        <v>43</v>
      </c>
      <c r="G229" s="9">
        <f t="shared" si="3"/>
        <v>25370</v>
      </c>
    </row>
    <row r="230" spans="1:7" ht="15.6" x14ac:dyDescent="0.25">
      <c r="A230" s="4">
        <v>44743</v>
      </c>
      <c r="B230" s="5" t="s">
        <v>23</v>
      </c>
      <c r="C230" s="5" t="s">
        <v>22</v>
      </c>
      <c r="D230" s="5" t="s">
        <v>11</v>
      </c>
      <c r="E230" s="5">
        <v>590</v>
      </c>
      <c r="F230" s="5">
        <v>42</v>
      </c>
      <c r="G230" s="6">
        <f t="shared" si="3"/>
        <v>24780</v>
      </c>
    </row>
    <row r="231" spans="1:7" ht="15.6" x14ac:dyDescent="0.25">
      <c r="A231" s="7">
        <v>44747</v>
      </c>
      <c r="B231" s="8" t="s">
        <v>15</v>
      </c>
      <c r="C231" s="8" t="s">
        <v>17</v>
      </c>
      <c r="D231" s="8" t="s">
        <v>9</v>
      </c>
      <c r="E231" s="8">
        <v>120</v>
      </c>
      <c r="F231" s="8">
        <v>9</v>
      </c>
      <c r="G231" s="9">
        <f t="shared" si="3"/>
        <v>1080</v>
      </c>
    </row>
    <row r="232" spans="1:7" ht="15.6" x14ac:dyDescent="0.25">
      <c r="A232" s="4">
        <v>44751</v>
      </c>
      <c r="B232" s="5" t="s">
        <v>12</v>
      </c>
      <c r="C232" s="5" t="s">
        <v>20</v>
      </c>
      <c r="D232" s="5" t="s">
        <v>24</v>
      </c>
      <c r="E232" s="5">
        <v>52000</v>
      </c>
      <c r="F232" s="5">
        <v>40</v>
      </c>
      <c r="G232" s="6">
        <f t="shared" si="3"/>
        <v>2080000</v>
      </c>
    </row>
    <row r="233" spans="1:7" ht="15.6" x14ac:dyDescent="0.25">
      <c r="A233" s="7">
        <v>44755</v>
      </c>
      <c r="B233" s="8" t="s">
        <v>19</v>
      </c>
      <c r="C233" s="8" t="s">
        <v>16</v>
      </c>
      <c r="D233" s="8" t="s">
        <v>18</v>
      </c>
      <c r="E233" s="8">
        <v>7999</v>
      </c>
      <c r="F233" s="8">
        <v>14</v>
      </c>
      <c r="G233" s="9">
        <f t="shared" si="3"/>
        <v>111986</v>
      </c>
    </row>
    <row r="234" spans="1:7" ht="15.6" x14ac:dyDescent="0.25">
      <c r="A234" s="4">
        <v>44759</v>
      </c>
      <c r="B234" s="5" t="s">
        <v>12</v>
      </c>
      <c r="C234" s="5" t="s">
        <v>13</v>
      </c>
      <c r="D234" s="5" t="s">
        <v>21</v>
      </c>
      <c r="E234" s="5">
        <v>550</v>
      </c>
      <c r="F234" s="5">
        <v>9</v>
      </c>
      <c r="G234" s="6">
        <f t="shared" si="3"/>
        <v>4950</v>
      </c>
    </row>
    <row r="235" spans="1:7" ht="15.6" x14ac:dyDescent="0.25">
      <c r="A235" s="7">
        <v>44763</v>
      </c>
      <c r="B235" s="8" t="s">
        <v>19</v>
      </c>
      <c r="C235" s="8" t="s">
        <v>20</v>
      </c>
      <c r="D235" s="8" t="s">
        <v>18</v>
      </c>
      <c r="E235" s="8">
        <v>79999</v>
      </c>
      <c r="F235" s="8">
        <v>10</v>
      </c>
      <c r="G235" s="9">
        <f t="shared" si="3"/>
        <v>799990</v>
      </c>
    </row>
    <row r="236" spans="1:7" ht="15.6" x14ac:dyDescent="0.25">
      <c r="A236" s="4">
        <v>44767</v>
      </c>
      <c r="B236" s="5" t="s">
        <v>10</v>
      </c>
      <c r="C236" s="5" t="s">
        <v>16</v>
      </c>
      <c r="D236" s="5" t="s">
        <v>11</v>
      </c>
      <c r="E236" s="5">
        <v>1999</v>
      </c>
      <c r="F236" s="5">
        <v>37</v>
      </c>
      <c r="G236" s="6">
        <f t="shared" si="3"/>
        <v>73963</v>
      </c>
    </row>
    <row r="237" spans="1:7" ht="15.6" x14ac:dyDescent="0.25">
      <c r="A237" s="7">
        <v>44771</v>
      </c>
      <c r="B237" s="8" t="s">
        <v>12</v>
      </c>
      <c r="C237" s="8" t="s">
        <v>20</v>
      </c>
      <c r="D237" s="8" t="s">
        <v>18</v>
      </c>
      <c r="E237" s="8">
        <v>89999</v>
      </c>
      <c r="F237" s="8">
        <v>29</v>
      </c>
      <c r="G237" s="9">
        <f t="shared" si="3"/>
        <v>2609971</v>
      </c>
    </row>
    <row r="238" spans="1:7" ht="15.6" x14ac:dyDescent="0.25">
      <c r="A238" s="4">
        <v>44775</v>
      </c>
      <c r="B238" s="5" t="s">
        <v>19</v>
      </c>
      <c r="C238" s="5" t="s">
        <v>20</v>
      </c>
      <c r="D238" s="5" t="s">
        <v>9</v>
      </c>
      <c r="E238" s="5">
        <v>799</v>
      </c>
      <c r="F238" s="5">
        <v>44</v>
      </c>
      <c r="G238" s="6">
        <f t="shared" si="3"/>
        <v>35156</v>
      </c>
    </row>
    <row r="239" spans="1:7" ht="15.6" x14ac:dyDescent="0.25">
      <c r="A239" s="7">
        <v>44779</v>
      </c>
      <c r="B239" s="8" t="s">
        <v>19</v>
      </c>
      <c r="C239" s="8" t="s">
        <v>20</v>
      </c>
      <c r="D239" s="8" t="s">
        <v>24</v>
      </c>
      <c r="E239" s="8">
        <v>3990</v>
      </c>
      <c r="F239" s="8">
        <v>31</v>
      </c>
      <c r="G239" s="9">
        <f t="shared" si="3"/>
        <v>123690</v>
      </c>
    </row>
    <row r="240" spans="1:7" ht="15.6" x14ac:dyDescent="0.25">
      <c r="A240" s="4">
        <v>44783</v>
      </c>
      <c r="B240" s="5" t="s">
        <v>12</v>
      </c>
      <c r="C240" s="5" t="s">
        <v>16</v>
      </c>
      <c r="D240" s="5" t="s">
        <v>14</v>
      </c>
      <c r="E240" s="5">
        <v>52000</v>
      </c>
      <c r="F240" s="5">
        <v>29</v>
      </c>
      <c r="G240" s="6">
        <f t="shared" si="3"/>
        <v>1508000</v>
      </c>
    </row>
    <row r="241" spans="1:7" ht="15.6" x14ac:dyDescent="0.25">
      <c r="A241" s="7">
        <v>44787</v>
      </c>
      <c r="B241" s="8" t="s">
        <v>7</v>
      </c>
      <c r="C241" s="8" t="s">
        <v>8</v>
      </c>
      <c r="D241" s="8" t="s">
        <v>18</v>
      </c>
      <c r="E241" s="8">
        <v>13999</v>
      </c>
      <c r="F241" s="8">
        <v>34</v>
      </c>
      <c r="G241" s="9">
        <f t="shared" si="3"/>
        <v>475966</v>
      </c>
    </row>
    <row r="242" spans="1:7" ht="15.6" x14ac:dyDescent="0.25">
      <c r="A242" s="4">
        <v>44791</v>
      </c>
      <c r="B242" s="5" t="s">
        <v>12</v>
      </c>
      <c r="C242" s="5" t="s">
        <v>17</v>
      </c>
      <c r="D242" s="5" t="s">
        <v>14</v>
      </c>
      <c r="E242" s="5">
        <v>120</v>
      </c>
      <c r="F242" s="5">
        <v>29</v>
      </c>
      <c r="G242" s="6">
        <f t="shared" si="3"/>
        <v>3480</v>
      </c>
    </row>
    <row r="243" spans="1:7" ht="15.6" x14ac:dyDescent="0.25">
      <c r="A243" s="7">
        <v>44795</v>
      </c>
      <c r="B243" s="8" t="s">
        <v>19</v>
      </c>
      <c r="C243" s="8" t="s">
        <v>13</v>
      </c>
      <c r="D243" s="8" t="s">
        <v>9</v>
      </c>
      <c r="E243" s="8">
        <v>23999</v>
      </c>
      <c r="F243" s="8">
        <v>25</v>
      </c>
      <c r="G243" s="9">
        <f t="shared" si="3"/>
        <v>599975</v>
      </c>
    </row>
    <row r="244" spans="1:7" ht="15.6" x14ac:dyDescent="0.25">
      <c r="A244" s="4">
        <v>44799</v>
      </c>
      <c r="B244" s="5" t="s">
        <v>12</v>
      </c>
      <c r="C244" s="5" t="s">
        <v>13</v>
      </c>
      <c r="D244" s="5" t="s">
        <v>18</v>
      </c>
      <c r="E244" s="5">
        <v>1250</v>
      </c>
      <c r="F244" s="5">
        <v>31</v>
      </c>
      <c r="G244" s="6">
        <f t="shared" si="3"/>
        <v>38750</v>
      </c>
    </row>
    <row r="245" spans="1:7" ht="15.6" x14ac:dyDescent="0.25">
      <c r="A245" s="7">
        <v>44803</v>
      </c>
      <c r="B245" s="8" t="s">
        <v>23</v>
      </c>
      <c r="C245" s="8" t="s">
        <v>16</v>
      </c>
      <c r="D245" s="8" t="s">
        <v>18</v>
      </c>
      <c r="E245" s="8">
        <v>45000</v>
      </c>
      <c r="F245" s="8">
        <v>16</v>
      </c>
      <c r="G245" s="9">
        <f t="shared" si="3"/>
        <v>720000</v>
      </c>
    </row>
    <row r="246" spans="1:7" ht="15.6" x14ac:dyDescent="0.25">
      <c r="A246" s="4">
        <v>44807</v>
      </c>
      <c r="B246" s="5" t="s">
        <v>10</v>
      </c>
      <c r="C246" s="5" t="s">
        <v>17</v>
      </c>
      <c r="D246" s="5" t="s">
        <v>14</v>
      </c>
      <c r="E246" s="5">
        <v>120</v>
      </c>
      <c r="F246" s="5">
        <v>48</v>
      </c>
      <c r="G246" s="6">
        <f t="shared" si="3"/>
        <v>5760</v>
      </c>
    </row>
    <row r="247" spans="1:7" ht="15.6" x14ac:dyDescent="0.25">
      <c r="A247" s="7">
        <v>44811</v>
      </c>
      <c r="B247" s="8" t="s">
        <v>12</v>
      </c>
      <c r="C247" s="8" t="s">
        <v>16</v>
      </c>
      <c r="D247" s="8" t="s">
        <v>21</v>
      </c>
      <c r="E247" s="8">
        <v>25600</v>
      </c>
      <c r="F247" s="8">
        <v>22</v>
      </c>
      <c r="G247" s="9">
        <f t="shared" si="3"/>
        <v>563200</v>
      </c>
    </row>
    <row r="248" spans="1:7" ht="15.6" x14ac:dyDescent="0.25">
      <c r="A248" s="4">
        <v>44815</v>
      </c>
      <c r="B248" s="5" t="s">
        <v>23</v>
      </c>
      <c r="C248" s="5" t="s">
        <v>22</v>
      </c>
      <c r="D248" s="5" t="s">
        <v>18</v>
      </c>
      <c r="E248" s="5">
        <v>699</v>
      </c>
      <c r="F248" s="5">
        <v>6</v>
      </c>
      <c r="G248" s="6">
        <f t="shared" si="3"/>
        <v>4194</v>
      </c>
    </row>
    <row r="249" spans="1:7" ht="15.6" x14ac:dyDescent="0.25">
      <c r="A249" s="7">
        <v>44819</v>
      </c>
      <c r="B249" s="8" t="s">
        <v>23</v>
      </c>
      <c r="C249" s="8" t="s">
        <v>16</v>
      </c>
      <c r="D249" s="8" t="s">
        <v>14</v>
      </c>
      <c r="E249" s="8">
        <v>99620</v>
      </c>
      <c r="F249" s="8">
        <v>12</v>
      </c>
      <c r="G249" s="9">
        <f t="shared" si="3"/>
        <v>1195440</v>
      </c>
    </row>
    <row r="250" spans="1:7" ht="15.6" x14ac:dyDescent="0.25">
      <c r="A250" s="4">
        <v>44823</v>
      </c>
      <c r="B250" s="5" t="s">
        <v>12</v>
      </c>
      <c r="C250" s="5" t="s">
        <v>22</v>
      </c>
      <c r="D250" s="5" t="s">
        <v>24</v>
      </c>
      <c r="E250" s="5">
        <v>450</v>
      </c>
      <c r="F250" s="5">
        <v>44</v>
      </c>
      <c r="G250" s="6">
        <f t="shared" si="3"/>
        <v>19800</v>
      </c>
    </row>
    <row r="251" spans="1:7" ht="15.6" x14ac:dyDescent="0.25">
      <c r="A251" s="7">
        <v>44827</v>
      </c>
      <c r="B251" s="8" t="s">
        <v>23</v>
      </c>
      <c r="C251" s="8" t="s">
        <v>22</v>
      </c>
      <c r="D251" s="8" t="s">
        <v>14</v>
      </c>
      <c r="E251" s="8">
        <v>1499</v>
      </c>
      <c r="F251" s="8">
        <v>15</v>
      </c>
      <c r="G251" s="9">
        <f t="shared" si="3"/>
        <v>22485</v>
      </c>
    </row>
    <row r="252" spans="1:7" ht="15.6" x14ac:dyDescent="0.25">
      <c r="A252" s="4">
        <v>44831</v>
      </c>
      <c r="B252" s="5" t="s">
        <v>7</v>
      </c>
      <c r="C252" s="5" t="s">
        <v>16</v>
      </c>
      <c r="D252" s="5" t="s">
        <v>21</v>
      </c>
      <c r="E252" s="5">
        <v>49500</v>
      </c>
      <c r="F252" s="5">
        <v>26</v>
      </c>
      <c r="G252" s="6">
        <f t="shared" si="3"/>
        <v>1287000</v>
      </c>
    </row>
    <row r="253" spans="1:7" ht="15.6" x14ac:dyDescent="0.25">
      <c r="A253" s="7">
        <v>44835</v>
      </c>
      <c r="B253" s="8" t="s">
        <v>10</v>
      </c>
      <c r="C253" s="8" t="s">
        <v>13</v>
      </c>
      <c r="D253" s="8" t="s">
        <v>21</v>
      </c>
      <c r="E253" s="8">
        <v>960</v>
      </c>
      <c r="F253" s="8">
        <v>16</v>
      </c>
      <c r="G253" s="9">
        <f t="shared" si="3"/>
        <v>15360</v>
      </c>
    </row>
    <row r="254" spans="1:7" ht="15.6" x14ac:dyDescent="0.25">
      <c r="A254" s="4">
        <v>44839</v>
      </c>
      <c r="B254" s="5" t="s">
        <v>12</v>
      </c>
      <c r="C254" s="5" t="s">
        <v>8</v>
      </c>
      <c r="D254" s="5" t="s">
        <v>18</v>
      </c>
      <c r="E254" s="5">
        <v>5599</v>
      </c>
      <c r="F254" s="5">
        <v>35</v>
      </c>
      <c r="G254" s="6">
        <f t="shared" si="3"/>
        <v>195965</v>
      </c>
    </row>
    <row r="255" spans="1:7" ht="15.6" x14ac:dyDescent="0.25">
      <c r="A255" s="7">
        <v>44843</v>
      </c>
      <c r="B255" s="8" t="s">
        <v>15</v>
      </c>
      <c r="C255" s="8" t="s">
        <v>17</v>
      </c>
      <c r="D255" s="8" t="s">
        <v>9</v>
      </c>
      <c r="E255" s="8">
        <v>89</v>
      </c>
      <c r="F255" s="8">
        <v>36</v>
      </c>
      <c r="G255" s="9">
        <f t="shared" si="3"/>
        <v>3204</v>
      </c>
    </row>
    <row r="256" spans="1:7" ht="15.6" x14ac:dyDescent="0.25">
      <c r="A256" s="4">
        <v>44847</v>
      </c>
      <c r="B256" s="5" t="s">
        <v>7</v>
      </c>
      <c r="C256" s="5" t="s">
        <v>8</v>
      </c>
      <c r="D256" s="5" t="s">
        <v>24</v>
      </c>
      <c r="E256" s="5">
        <v>2550</v>
      </c>
      <c r="F256" s="5">
        <v>20</v>
      </c>
      <c r="G256" s="6">
        <f t="shared" si="3"/>
        <v>51000</v>
      </c>
    </row>
    <row r="257" spans="1:7" ht="15.6" x14ac:dyDescent="0.25">
      <c r="A257" s="7">
        <v>44851</v>
      </c>
      <c r="B257" s="8" t="s">
        <v>12</v>
      </c>
      <c r="C257" s="8" t="s">
        <v>16</v>
      </c>
      <c r="D257" s="8" t="s">
        <v>9</v>
      </c>
      <c r="E257" s="8">
        <v>14500</v>
      </c>
      <c r="F257" s="8">
        <v>47</v>
      </c>
      <c r="G257" s="9">
        <f t="shared" si="3"/>
        <v>681500</v>
      </c>
    </row>
    <row r="258" spans="1:7" ht="15.6" x14ac:dyDescent="0.25">
      <c r="A258" s="4">
        <v>44855</v>
      </c>
      <c r="B258" s="5" t="s">
        <v>23</v>
      </c>
      <c r="C258" s="5" t="s">
        <v>22</v>
      </c>
      <c r="D258" s="5" t="s">
        <v>18</v>
      </c>
      <c r="E258" s="5">
        <v>2900</v>
      </c>
      <c r="F258" s="5">
        <v>6</v>
      </c>
      <c r="G258" s="6">
        <f t="shared" ref="G258:G279" si="4">E258*F258</f>
        <v>17400</v>
      </c>
    </row>
    <row r="259" spans="1:7" ht="15.6" x14ac:dyDescent="0.25">
      <c r="A259" s="7">
        <v>44859</v>
      </c>
      <c r="B259" s="8" t="s">
        <v>15</v>
      </c>
      <c r="C259" s="8" t="s">
        <v>17</v>
      </c>
      <c r="D259" s="8" t="s">
        <v>21</v>
      </c>
      <c r="E259" s="8">
        <v>120</v>
      </c>
      <c r="F259" s="8">
        <v>6</v>
      </c>
      <c r="G259" s="9">
        <f t="shared" si="4"/>
        <v>720</v>
      </c>
    </row>
    <row r="260" spans="1:7" ht="15.6" x14ac:dyDescent="0.25">
      <c r="A260" s="4">
        <v>44863</v>
      </c>
      <c r="B260" s="5" t="s">
        <v>19</v>
      </c>
      <c r="C260" s="5" t="s">
        <v>16</v>
      </c>
      <c r="D260" s="5" t="s">
        <v>14</v>
      </c>
      <c r="E260" s="5">
        <v>52000</v>
      </c>
      <c r="F260" s="5">
        <v>41</v>
      </c>
      <c r="G260" s="6">
        <f t="shared" si="4"/>
        <v>2132000</v>
      </c>
    </row>
    <row r="261" spans="1:7" ht="15.6" x14ac:dyDescent="0.25">
      <c r="A261" s="7">
        <v>44867</v>
      </c>
      <c r="B261" s="8" t="s">
        <v>10</v>
      </c>
      <c r="C261" s="8" t="s">
        <v>22</v>
      </c>
      <c r="D261" s="8" t="s">
        <v>11</v>
      </c>
      <c r="E261" s="8">
        <v>590</v>
      </c>
      <c r="F261" s="8">
        <v>29</v>
      </c>
      <c r="G261" s="9">
        <f t="shared" si="4"/>
        <v>17110</v>
      </c>
    </row>
    <row r="262" spans="1:7" ht="15.6" x14ac:dyDescent="0.25">
      <c r="A262" s="4">
        <v>44871</v>
      </c>
      <c r="B262" s="5" t="s">
        <v>19</v>
      </c>
      <c r="C262" s="5" t="s">
        <v>13</v>
      </c>
      <c r="D262" s="5" t="s">
        <v>21</v>
      </c>
      <c r="E262" s="5">
        <v>7999</v>
      </c>
      <c r="F262" s="5">
        <v>31</v>
      </c>
      <c r="G262" s="6">
        <f t="shared" si="4"/>
        <v>247969</v>
      </c>
    </row>
    <row r="263" spans="1:7" ht="15.6" x14ac:dyDescent="0.25">
      <c r="A263" s="7">
        <v>44875</v>
      </c>
      <c r="B263" s="8" t="s">
        <v>12</v>
      </c>
      <c r="C263" s="8" t="s">
        <v>17</v>
      </c>
      <c r="D263" s="8" t="s">
        <v>11</v>
      </c>
      <c r="E263" s="8">
        <v>999</v>
      </c>
      <c r="F263" s="8">
        <v>34</v>
      </c>
      <c r="G263" s="9">
        <f t="shared" si="4"/>
        <v>33966</v>
      </c>
    </row>
    <row r="264" spans="1:7" ht="15.6" x14ac:dyDescent="0.25">
      <c r="A264" s="4">
        <v>44879</v>
      </c>
      <c r="B264" s="5" t="s">
        <v>23</v>
      </c>
      <c r="C264" s="5" t="s">
        <v>16</v>
      </c>
      <c r="D264" s="5" t="s">
        <v>14</v>
      </c>
      <c r="E264" s="5">
        <v>990</v>
      </c>
      <c r="F264" s="5">
        <v>43</v>
      </c>
      <c r="G264" s="6">
        <f t="shared" si="4"/>
        <v>42570</v>
      </c>
    </row>
    <row r="265" spans="1:7" ht="15.6" x14ac:dyDescent="0.25">
      <c r="A265" s="7">
        <v>44883</v>
      </c>
      <c r="B265" s="8" t="s">
        <v>12</v>
      </c>
      <c r="C265" s="8" t="s">
        <v>20</v>
      </c>
      <c r="D265" s="8" t="s">
        <v>9</v>
      </c>
      <c r="E265" s="8">
        <v>11999</v>
      </c>
      <c r="F265" s="8">
        <v>37</v>
      </c>
      <c r="G265" s="9">
        <f t="shared" si="4"/>
        <v>443963</v>
      </c>
    </row>
    <row r="266" spans="1:7" ht="15.6" x14ac:dyDescent="0.25">
      <c r="A266" s="4">
        <v>44887</v>
      </c>
      <c r="B266" s="5" t="s">
        <v>10</v>
      </c>
      <c r="C266" s="5" t="s">
        <v>13</v>
      </c>
      <c r="D266" s="5" t="s">
        <v>9</v>
      </c>
      <c r="E266" s="5">
        <v>960</v>
      </c>
      <c r="F266" s="5">
        <v>7</v>
      </c>
      <c r="G266" s="6">
        <f t="shared" si="4"/>
        <v>6720</v>
      </c>
    </row>
    <row r="267" spans="1:7" ht="15.6" x14ac:dyDescent="0.25">
      <c r="A267" s="7">
        <v>44891</v>
      </c>
      <c r="B267" s="8" t="s">
        <v>7</v>
      </c>
      <c r="C267" s="8" t="s">
        <v>8</v>
      </c>
      <c r="D267" s="8" t="s">
        <v>14</v>
      </c>
      <c r="E267" s="8">
        <v>1450</v>
      </c>
      <c r="F267" s="8">
        <v>19</v>
      </c>
      <c r="G267" s="9">
        <f t="shared" si="4"/>
        <v>27550</v>
      </c>
    </row>
    <row r="268" spans="1:7" ht="15.6" x14ac:dyDescent="0.25">
      <c r="A268" s="4">
        <v>44895</v>
      </c>
      <c r="B268" s="5" t="s">
        <v>23</v>
      </c>
      <c r="C268" s="5" t="s">
        <v>22</v>
      </c>
      <c r="D268" s="5" t="s">
        <v>11</v>
      </c>
      <c r="E268" s="5">
        <v>450</v>
      </c>
      <c r="F268" s="5">
        <v>47</v>
      </c>
      <c r="G268" s="6">
        <f t="shared" si="4"/>
        <v>21150</v>
      </c>
    </row>
    <row r="269" spans="1:7" ht="15.6" x14ac:dyDescent="0.25">
      <c r="A269" s="7">
        <v>44899</v>
      </c>
      <c r="B269" s="8" t="s">
        <v>12</v>
      </c>
      <c r="C269" s="8" t="s">
        <v>16</v>
      </c>
      <c r="D269" s="8" t="s">
        <v>11</v>
      </c>
      <c r="E269" s="8">
        <v>1499</v>
      </c>
      <c r="F269" s="8">
        <v>37</v>
      </c>
      <c r="G269" s="9">
        <f t="shared" si="4"/>
        <v>55463</v>
      </c>
    </row>
    <row r="270" spans="1:7" ht="15.6" x14ac:dyDescent="0.25">
      <c r="A270" s="4">
        <v>44903</v>
      </c>
      <c r="B270" s="5" t="s">
        <v>19</v>
      </c>
      <c r="C270" s="5" t="s">
        <v>20</v>
      </c>
      <c r="D270" s="5" t="s">
        <v>11</v>
      </c>
      <c r="E270" s="5">
        <v>79999</v>
      </c>
      <c r="F270" s="5">
        <v>4</v>
      </c>
      <c r="G270" s="6">
        <f t="shared" si="4"/>
        <v>319996</v>
      </c>
    </row>
    <row r="271" spans="1:7" ht="15.6" x14ac:dyDescent="0.25">
      <c r="A271" s="7">
        <v>44907</v>
      </c>
      <c r="B271" s="8" t="s">
        <v>12</v>
      </c>
      <c r="C271" s="8" t="s">
        <v>17</v>
      </c>
      <c r="D271" s="8" t="s">
        <v>21</v>
      </c>
      <c r="E271" s="8">
        <v>999</v>
      </c>
      <c r="F271" s="8">
        <v>45</v>
      </c>
      <c r="G271" s="9">
        <f t="shared" si="4"/>
        <v>44955</v>
      </c>
    </row>
    <row r="272" spans="1:7" ht="15.6" x14ac:dyDescent="0.25">
      <c r="A272" s="4">
        <v>44911</v>
      </c>
      <c r="B272" s="5" t="s">
        <v>19</v>
      </c>
      <c r="C272" s="5" t="s">
        <v>20</v>
      </c>
      <c r="D272" s="5" t="s">
        <v>9</v>
      </c>
      <c r="E272" s="5">
        <v>52000</v>
      </c>
      <c r="F272" s="5">
        <v>15</v>
      </c>
      <c r="G272" s="6">
        <f t="shared" si="4"/>
        <v>780000</v>
      </c>
    </row>
    <row r="273" spans="1:7" ht="15.6" x14ac:dyDescent="0.25">
      <c r="A273" s="7">
        <v>44915</v>
      </c>
      <c r="B273" s="8" t="s">
        <v>10</v>
      </c>
      <c r="C273" s="8" t="s">
        <v>20</v>
      </c>
      <c r="D273" s="8" t="s">
        <v>18</v>
      </c>
      <c r="E273" s="8">
        <v>52000</v>
      </c>
      <c r="F273" s="8">
        <v>39</v>
      </c>
      <c r="G273" s="9">
        <f t="shared" si="4"/>
        <v>2028000</v>
      </c>
    </row>
    <row r="274" spans="1:7" ht="15.6" x14ac:dyDescent="0.25">
      <c r="A274" s="4">
        <v>44919</v>
      </c>
      <c r="B274" s="5" t="s">
        <v>12</v>
      </c>
      <c r="C274" s="5" t="s">
        <v>13</v>
      </c>
      <c r="D274" s="5" t="s">
        <v>18</v>
      </c>
      <c r="E274" s="5">
        <v>960</v>
      </c>
      <c r="F274" s="5">
        <v>33</v>
      </c>
      <c r="G274" s="6">
        <f t="shared" si="4"/>
        <v>31680</v>
      </c>
    </row>
    <row r="275" spans="1:7" ht="15.6" x14ac:dyDescent="0.25">
      <c r="A275" s="10">
        <v>44923</v>
      </c>
      <c r="B275" s="11" t="s">
        <v>19</v>
      </c>
      <c r="C275" s="11" t="s">
        <v>13</v>
      </c>
      <c r="D275" s="11" t="s">
        <v>14</v>
      </c>
      <c r="E275" s="11">
        <v>1450</v>
      </c>
      <c r="F275" s="11">
        <v>34</v>
      </c>
      <c r="G275" s="12">
        <f t="shared" si="4"/>
        <v>49300</v>
      </c>
    </row>
    <row r="276" spans="1:7" ht="15.6" x14ac:dyDescent="0.25">
      <c r="A276" s="4">
        <v>44913</v>
      </c>
      <c r="B276" s="5" t="s">
        <v>23</v>
      </c>
      <c r="C276" s="5" t="s">
        <v>22</v>
      </c>
      <c r="D276" s="5" t="s">
        <v>24</v>
      </c>
      <c r="E276" s="5">
        <v>2500</v>
      </c>
      <c r="F276" s="5">
        <v>100</v>
      </c>
      <c r="G276" s="6">
        <f t="shared" si="4"/>
        <v>250000</v>
      </c>
    </row>
    <row r="277" spans="1:7" ht="15.6" x14ac:dyDescent="0.25">
      <c r="A277" s="7">
        <v>44917</v>
      </c>
      <c r="B277" s="8" t="s">
        <v>10</v>
      </c>
      <c r="C277" s="8" t="s">
        <v>16</v>
      </c>
      <c r="D277" s="8" t="s">
        <v>24</v>
      </c>
      <c r="E277" s="8">
        <v>86540</v>
      </c>
      <c r="F277" s="8">
        <v>6</v>
      </c>
      <c r="G277" s="9">
        <f t="shared" si="4"/>
        <v>519240</v>
      </c>
    </row>
    <row r="278" spans="1:7" ht="15.6" x14ac:dyDescent="0.25">
      <c r="A278" s="4">
        <v>44922</v>
      </c>
      <c r="B278" s="5" t="s">
        <v>15</v>
      </c>
      <c r="C278" s="5" t="s">
        <v>17</v>
      </c>
      <c r="D278" s="5" t="s">
        <v>24</v>
      </c>
      <c r="E278" s="5">
        <v>550</v>
      </c>
      <c r="F278" s="5">
        <v>44</v>
      </c>
      <c r="G278" s="6">
        <f t="shared" si="4"/>
        <v>24200</v>
      </c>
    </row>
    <row r="279" spans="1:7" ht="15.6" x14ac:dyDescent="0.25">
      <c r="A279" s="7">
        <v>44925</v>
      </c>
      <c r="B279" s="8" t="s">
        <v>12</v>
      </c>
      <c r="C279" s="8" t="s">
        <v>20</v>
      </c>
      <c r="D279" s="8" t="s">
        <v>24</v>
      </c>
      <c r="E279" s="8">
        <v>65400</v>
      </c>
      <c r="F279" s="8">
        <v>19</v>
      </c>
      <c r="G279" s="9">
        <f t="shared" si="4"/>
        <v>1242600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2B03-B9E8-4109-B386-3EAEB8B00BDF}">
  <dimension ref="A1"/>
  <sheetViews>
    <sheetView tabSelected="1" workbookViewId="0"/>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8B145-C7DD-45F2-B1F0-B2805C249FFA}">
  <dimension ref="A1"/>
  <sheetViews>
    <sheetView workbookViewId="0"/>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9FC5E-F31A-4B93-8B89-434FB5899309}">
  <dimension ref="A1"/>
  <sheetViews>
    <sheetView workbookViewId="0"/>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7DAC4-704F-421C-86D9-3ECBC274B89E}">
  <dimension ref="A1"/>
  <sheetViews>
    <sheetView workbookViewId="0"/>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1E1FE-C734-42F9-AD70-BE6224F480D3}">
  <dimension ref="A1:C135"/>
  <sheetViews>
    <sheetView topLeftCell="A49" workbookViewId="0">
      <selection activeCell="H152" sqref="H152"/>
    </sheetView>
  </sheetViews>
  <sheetFormatPr defaultRowHeight="13.8" x14ac:dyDescent="0.25"/>
  <cols>
    <col min="1" max="1" width="11.8984375" bestFit="1" customWidth="1"/>
    <col min="2" max="2" width="13" bestFit="1" customWidth="1"/>
    <col min="3" max="3" width="14.796875" customWidth="1"/>
  </cols>
  <sheetData>
    <row r="1" spans="1:2" x14ac:dyDescent="0.25">
      <c r="A1" s="13" t="s">
        <v>25</v>
      </c>
      <c r="B1" t="s">
        <v>39</v>
      </c>
    </row>
    <row r="2" spans="1:2" x14ac:dyDescent="0.25">
      <c r="A2" s="14" t="s">
        <v>27</v>
      </c>
      <c r="B2" s="15">
        <v>11587825</v>
      </c>
    </row>
    <row r="3" spans="1:2" x14ac:dyDescent="0.25">
      <c r="A3" s="14" t="s">
        <v>28</v>
      </c>
      <c r="B3" s="15">
        <v>9933052</v>
      </c>
    </row>
    <row r="4" spans="1:2" x14ac:dyDescent="0.25">
      <c r="A4" s="14" t="s">
        <v>29</v>
      </c>
      <c r="B4" s="15">
        <v>5651655</v>
      </c>
    </row>
    <row r="5" spans="1:2" x14ac:dyDescent="0.25">
      <c r="A5" s="14" t="s">
        <v>30</v>
      </c>
      <c r="B5" s="15">
        <v>2588013</v>
      </c>
    </row>
    <row r="6" spans="1:2" x14ac:dyDescent="0.25">
      <c r="A6" s="14" t="s">
        <v>31</v>
      </c>
      <c r="B6" s="15">
        <v>8435834</v>
      </c>
    </row>
    <row r="7" spans="1:2" x14ac:dyDescent="0.25">
      <c r="A7" s="14" t="s">
        <v>32</v>
      </c>
      <c r="B7" s="15">
        <v>3751547</v>
      </c>
    </row>
    <row r="8" spans="1:2" x14ac:dyDescent="0.25">
      <c r="A8" s="14" t="s">
        <v>33</v>
      </c>
      <c r="B8" s="15">
        <v>18122063</v>
      </c>
    </row>
    <row r="9" spans="1:2" x14ac:dyDescent="0.25">
      <c r="A9" s="14" t="s">
        <v>34</v>
      </c>
      <c r="B9" s="15">
        <v>10988474</v>
      </c>
    </row>
    <row r="10" spans="1:2" x14ac:dyDescent="0.25">
      <c r="A10" s="14" t="s">
        <v>35</v>
      </c>
      <c r="B10" s="15">
        <v>13532478</v>
      </c>
    </row>
    <row r="11" spans="1:2" x14ac:dyDescent="0.25">
      <c r="A11" s="14" t="s">
        <v>36</v>
      </c>
      <c r="B11" s="15">
        <v>16467945</v>
      </c>
    </row>
    <row r="12" spans="1:2" x14ac:dyDescent="0.25">
      <c r="A12" s="14" t="s">
        <v>37</v>
      </c>
      <c r="B12" s="15">
        <v>5605463</v>
      </c>
    </row>
    <row r="13" spans="1:2" x14ac:dyDescent="0.25">
      <c r="A13" s="14" t="s">
        <v>38</v>
      </c>
      <c r="B13" s="15">
        <v>12067544</v>
      </c>
    </row>
    <row r="14" spans="1:2" x14ac:dyDescent="0.25">
      <c r="A14" s="14" t="s">
        <v>26</v>
      </c>
      <c r="B14" s="15">
        <v>118731893</v>
      </c>
    </row>
    <row r="19" spans="1:2" x14ac:dyDescent="0.25">
      <c r="A19" s="13" t="s">
        <v>25</v>
      </c>
      <c r="B19" t="s">
        <v>39</v>
      </c>
    </row>
    <row r="20" spans="1:2" x14ac:dyDescent="0.25">
      <c r="A20" s="14" t="s">
        <v>14</v>
      </c>
      <c r="B20" s="15">
        <v>16052685</v>
      </c>
    </row>
    <row r="21" spans="1:2" x14ac:dyDescent="0.25">
      <c r="A21" s="14" t="s">
        <v>21</v>
      </c>
      <c r="B21" s="15">
        <v>16926316</v>
      </c>
    </row>
    <row r="22" spans="1:2" x14ac:dyDescent="0.25">
      <c r="A22" s="14" t="s">
        <v>9</v>
      </c>
      <c r="B22" s="15">
        <v>19179514</v>
      </c>
    </row>
    <row r="23" spans="1:2" x14ac:dyDescent="0.25">
      <c r="A23" s="14" t="s">
        <v>24</v>
      </c>
      <c r="B23" s="15">
        <v>10438408</v>
      </c>
    </row>
    <row r="24" spans="1:2" x14ac:dyDescent="0.25">
      <c r="A24" s="14" t="s">
        <v>18</v>
      </c>
      <c r="B24" s="15">
        <v>41054876</v>
      </c>
    </row>
    <row r="25" spans="1:2" x14ac:dyDescent="0.25">
      <c r="A25" s="14" t="s">
        <v>11</v>
      </c>
      <c r="B25" s="15">
        <v>15080094</v>
      </c>
    </row>
    <row r="26" spans="1:2" x14ac:dyDescent="0.25">
      <c r="A26" s="14" t="s">
        <v>26</v>
      </c>
      <c r="B26" s="15">
        <v>118731893</v>
      </c>
    </row>
    <row r="36" spans="1:2" x14ac:dyDescent="0.25">
      <c r="A36" s="13" t="s">
        <v>25</v>
      </c>
      <c r="B36" t="s">
        <v>39</v>
      </c>
    </row>
    <row r="37" spans="1:2" x14ac:dyDescent="0.25">
      <c r="A37" s="14" t="s">
        <v>16</v>
      </c>
      <c r="B37" s="18">
        <v>0.39442202778658636</v>
      </c>
    </row>
    <row r="38" spans="1:2" x14ac:dyDescent="0.25">
      <c r="A38" s="14" t="s">
        <v>8</v>
      </c>
      <c r="B38" s="18">
        <v>4.4333858974184806E-2</v>
      </c>
    </row>
    <row r="39" spans="1:2" x14ac:dyDescent="0.25">
      <c r="A39" s="14" t="s">
        <v>20</v>
      </c>
      <c r="B39" s="18">
        <v>0.41026059443017554</v>
      </c>
    </row>
    <row r="40" spans="1:2" x14ac:dyDescent="0.25">
      <c r="A40" s="14" t="s">
        <v>13</v>
      </c>
      <c r="B40" s="18">
        <v>2.9676432430838107E-2</v>
      </c>
    </row>
    <row r="41" spans="1:2" x14ac:dyDescent="0.25">
      <c r="A41" s="14" t="s">
        <v>17</v>
      </c>
      <c r="B41" s="18">
        <v>8.7710746766245865E-2</v>
      </c>
    </row>
    <row r="42" spans="1:2" x14ac:dyDescent="0.25">
      <c r="A42" s="14" t="s">
        <v>22</v>
      </c>
      <c r="B42" s="18">
        <v>3.3596339611969298E-2</v>
      </c>
    </row>
    <row r="43" spans="1:2" x14ac:dyDescent="0.25">
      <c r="A43" s="14" t="s">
        <v>26</v>
      </c>
      <c r="B43" s="18">
        <v>1</v>
      </c>
    </row>
    <row r="50" spans="1:3" x14ac:dyDescent="0.25">
      <c r="A50" t="s">
        <v>39</v>
      </c>
    </row>
    <row r="51" spans="1:3" ht="15.6" x14ac:dyDescent="0.3">
      <c r="A51" s="15">
        <v>118731893</v>
      </c>
      <c r="C51" s="16">
        <f>GETPIVOTDATA("Amount",$A$50)</f>
        <v>118731893</v>
      </c>
    </row>
    <row r="56" spans="1:3" x14ac:dyDescent="0.25">
      <c r="A56" t="s">
        <v>40</v>
      </c>
    </row>
    <row r="57" spans="1:3" x14ac:dyDescent="0.25">
      <c r="A57" s="19">
        <v>278</v>
      </c>
      <c r="C57" s="17">
        <f>GETPIVOTDATA("Amount",$A$56)</f>
        <v>278</v>
      </c>
    </row>
    <row r="63" spans="1:3" x14ac:dyDescent="0.25">
      <c r="A63" s="13" t="s">
        <v>25</v>
      </c>
      <c r="B63" t="s">
        <v>41</v>
      </c>
    </row>
    <row r="64" spans="1:3" x14ac:dyDescent="0.25">
      <c r="A64" s="14" t="s">
        <v>22</v>
      </c>
      <c r="B64">
        <v>1457</v>
      </c>
    </row>
    <row r="65" spans="1:2" x14ac:dyDescent="0.25">
      <c r="A65" s="14" t="s">
        <v>16</v>
      </c>
      <c r="B65">
        <v>1503</v>
      </c>
    </row>
    <row r="66" spans="1:2" x14ac:dyDescent="0.25">
      <c r="A66" s="14" t="s">
        <v>20</v>
      </c>
      <c r="B66">
        <v>1615</v>
      </c>
    </row>
    <row r="67" spans="1:2" x14ac:dyDescent="0.25">
      <c r="A67" s="14" t="s">
        <v>26</v>
      </c>
      <c r="B67">
        <v>4575</v>
      </c>
    </row>
    <row r="75" spans="1:2" x14ac:dyDescent="0.25">
      <c r="A75" s="13" t="s">
        <v>25</v>
      </c>
      <c r="B75" t="s">
        <v>41</v>
      </c>
    </row>
    <row r="76" spans="1:2" x14ac:dyDescent="0.25">
      <c r="A76" s="14" t="s">
        <v>13</v>
      </c>
      <c r="B76">
        <v>694</v>
      </c>
    </row>
    <row r="77" spans="1:2" x14ac:dyDescent="0.25">
      <c r="A77" s="14" t="s">
        <v>17</v>
      </c>
      <c r="B77">
        <v>1168</v>
      </c>
    </row>
    <row r="78" spans="1:2" x14ac:dyDescent="0.25">
      <c r="A78" s="14" t="s">
        <v>8</v>
      </c>
      <c r="B78">
        <v>1233</v>
      </c>
    </row>
    <row r="79" spans="1:2" x14ac:dyDescent="0.25">
      <c r="A79" s="14" t="s">
        <v>26</v>
      </c>
      <c r="B79">
        <v>3095</v>
      </c>
    </row>
    <row r="88" spans="1:2" x14ac:dyDescent="0.25">
      <c r="A88" s="13" t="s">
        <v>25</v>
      </c>
      <c r="B88" t="s">
        <v>41</v>
      </c>
    </row>
    <row r="89" spans="1:2" x14ac:dyDescent="0.25">
      <c r="A89" s="14" t="s">
        <v>16</v>
      </c>
      <c r="B89">
        <v>1503</v>
      </c>
    </row>
    <row r="90" spans="1:2" x14ac:dyDescent="0.25">
      <c r="A90" s="14" t="s">
        <v>8</v>
      </c>
      <c r="B90">
        <v>1233</v>
      </c>
    </row>
    <row r="91" spans="1:2" x14ac:dyDescent="0.25">
      <c r="A91" s="14" t="s">
        <v>20</v>
      </c>
      <c r="B91">
        <v>1615</v>
      </c>
    </row>
    <row r="92" spans="1:2" x14ac:dyDescent="0.25">
      <c r="A92" s="14" t="s">
        <v>13</v>
      </c>
      <c r="B92">
        <v>694</v>
      </c>
    </row>
    <row r="93" spans="1:2" x14ac:dyDescent="0.25">
      <c r="A93" s="14" t="s">
        <v>17</v>
      </c>
      <c r="B93">
        <v>1168</v>
      </c>
    </row>
    <row r="94" spans="1:2" x14ac:dyDescent="0.25">
      <c r="A94" s="14" t="s">
        <v>22</v>
      </c>
      <c r="B94">
        <v>1457</v>
      </c>
    </row>
    <row r="95" spans="1:2" x14ac:dyDescent="0.25">
      <c r="A95" s="14" t="s">
        <v>26</v>
      </c>
      <c r="B95">
        <v>7670</v>
      </c>
    </row>
    <row r="107" spans="1:2" x14ac:dyDescent="0.25">
      <c r="A107" s="13" t="s">
        <v>25</v>
      </c>
      <c r="B107" t="s">
        <v>41</v>
      </c>
    </row>
    <row r="108" spans="1:2" x14ac:dyDescent="0.25">
      <c r="A108" s="14" t="s">
        <v>19</v>
      </c>
      <c r="B108">
        <v>1687</v>
      </c>
    </row>
    <row r="109" spans="1:2" x14ac:dyDescent="0.25">
      <c r="A109" s="14" t="s">
        <v>12</v>
      </c>
      <c r="B109">
        <v>1534</v>
      </c>
    </row>
    <row r="110" spans="1:2" x14ac:dyDescent="0.25">
      <c r="A110" s="14" t="s">
        <v>10</v>
      </c>
      <c r="B110">
        <v>1407</v>
      </c>
    </row>
    <row r="111" spans="1:2" x14ac:dyDescent="0.25">
      <c r="A111" s="14" t="s">
        <v>26</v>
      </c>
      <c r="B111">
        <v>4628</v>
      </c>
    </row>
    <row r="115" spans="1:2" x14ac:dyDescent="0.25">
      <c r="A115" s="13" t="s">
        <v>25</v>
      </c>
      <c r="B115" t="s">
        <v>41</v>
      </c>
    </row>
    <row r="116" spans="1:2" x14ac:dyDescent="0.25">
      <c r="A116" s="14" t="s">
        <v>15</v>
      </c>
      <c r="B116">
        <v>810</v>
      </c>
    </row>
    <row r="117" spans="1:2" x14ac:dyDescent="0.25">
      <c r="A117" s="14" t="s">
        <v>23</v>
      </c>
      <c r="B117">
        <v>1285</v>
      </c>
    </row>
    <row r="118" spans="1:2" x14ac:dyDescent="0.25">
      <c r="A118" s="14" t="s">
        <v>7</v>
      </c>
      <c r="B118">
        <v>947</v>
      </c>
    </row>
    <row r="119" spans="1:2" x14ac:dyDescent="0.25">
      <c r="A119" s="14" t="s">
        <v>26</v>
      </c>
      <c r="B119">
        <v>3042</v>
      </c>
    </row>
    <row r="128" spans="1:2" x14ac:dyDescent="0.25">
      <c r="A128" s="13" t="s">
        <v>25</v>
      </c>
      <c r="B128" t="s">
        <v>41</v>
      </c>
    </row>
    <row r="129" spans="1:2" x14ac:dyDescent="0.25">
      <c r="A129" s="14" t="s">
        <v>19</v>
      </c>
      <c r="B129">
        <v>1687</v>
      </c>
    </row>
    <row r="130" spans="1:2" x14ac:dyDescent="0.25">
      <c r="A130" s="14" t="s">
        <v>12</v>
      </c>
      <c r="B130">
        <v>1534</v>
      </c>
    </row>
    <row r="131" spans="1:2" x14ac:dyDescent="0.25">
      <c r="A131" s="14" t="s">
        <v>10</v>
      </c>
      <c r="B131">
        <v>1407</v>
      </c>
    </row>
    <row r="132" spans="1:2" x14ac:dyDescent="0.25">
      <c r="A132" s="14" t="s">
        <v>15</v>
      </c>
      <c r="B132">
        <v>810</v>
      </c>
    </row>
    <row r="133" spans="1:2" x14ac:dyDescent="0.25">
      <c r="A133" s="14" t="s">
        <v>23</v>
      </c>
      <c r="B133">
        <v>1285</v>
      </c>
    </row>
    <row r="134" spans="1:2" x14ac:dyDescent="0.25">
      <c r="A134" s="14" t="s">
        <v>7</v>
      </c>
      <c r="B134">
        <v>947</v>
      </c>
    </row>
    <row r="135" spans="1:2" x14ac:dyDescent="0.25">
      <c r="A135" s="14" t="s">
        <v>26</v>
      </c>
      <c r="B135">
        <v>7670</v>
      </c>
    </row>
  </sheetData>
  <pageMargins left="0.7" right="0.7" top="0.75" bottom="0.75" header="0.3" footer="0.3"/>
  <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MASTER DATA</vt:lpstr>
      <vt:lpstr>DASHBOARD</vt:lpstr>
      <vt:lpstr>PRODUCTS</vt:lpstr>
      <vt:lpstr>SALES MANS</vt:lpstr>
      <vt:lpstr>ABOUT</vt:lpstr>
      <vt:lpstr>PIVOT TABLE</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pristen1@outlook.com</dc:creator>
  <cp:lastModifiedBy>pristen1@outlook.com</cp:lastModifiedBy>
  <dcterms:created xsi:type="dcterms:W3CDTF">2025-08-11T06:48:54Z</dcterms:created>
  <dcterms:modified xsi:type="dcterms:W3CDTF">2025-08-29T07:28:20Z</dcterms:modified>
</cp:coreProperties>
</file>