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venxr\Desktop\BUSINESS STATISTICS AND ANALYSIS\BA\rice university\rice assignments\"/>
    </mc:Choice>
  </mc:AlternateContent>
  <xr:revisionPtr revIDLastSave="0" documentId="8_{A3B17C30-E187-4F65-A150-51F3DD27B1C2}" xr6:coauthVersionLast="41" xr6:coauthVersionMax="41" xr10:uidLastSave="{00000000-0000-0000-0000-000000000000}"/>
  <bookViews>
    <workbookView xWindow="-120" yWindow="-120" windowWidth="20730" windowHeight="11760" activeTab="1" xr2:uid="{00000000-000D-0000-FFFF-FFFF00000000}"/>
  </bookViews>
  <sheets>
    <sheet name="Sheet2" sheetId="3" r:id="rId1"/>
    <sheet name="Sales Revenue" sheetId="1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1" l="1"/>
  <c r="B27" i="3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2" i="1"/>
</calcChain>
</file>

<file path=xl/sharedStrings.xml><?xml version="1.0" encoding="utf-8"?>
<sst xmlns="http://schemas.openxmlformats.org/spreadsheetml/2006/main" count="75" uniqueCount="32">
  <si>
    <t>Sales Revenue</t>
  </si>
  <si>
    <t>Territory</t>
  </si>
  <si>
    <t>Quantity of Orders</t>
  </si>
  <si>
    <t>Number of Sales Calls</t>
  </si>
  <si>
    <t>East</t>
  </si>
  <si>
    <t>South</t>
  </si>
  <si>
    <t>West</t>
  </si>
  <si>
    <t>North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</si>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</sst>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Continuous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D0711-B622-47A1-B1E8-31BD1FB36FB7}">
  <dimension ref="A1:I27"/>
  <sheetViews>
    <sheetView topLeftCell="A13" workbookViewId="0">
      <selection activeCell="E17" sqref="E17"/>
    </sheetView>
  </sheetViews>
  <sheetFormatPr defaultRowHeight="15" x14ac:dyDescent="0.25"/>
  <cols>
    <col min="1" max="1" width="26.42578125" customWidth="1"/>
    <col min="2" max="2" width="21.7109375" customWidth="1"/>
    <col min="3" max="3" width="20.140625" customWidth="1"/>
    <col min="4" max="4" width="22" customWidth="1"/>
    <col min="5" max="5" width="17.28515625" customWidth="1"/>
  </cols>
  <sheetData>
    <row r="1" spans="1:9" x14ac:dyDescent="0.25">
      <c r="A1" t="s">
        <v>8</v>
      </c>
    </row>
    <row r="2" spans="1:9" ht="15.75" thickBot="1" x14ac:dyDescent="0.3"/>
    <row r="3" spans="1:9" x14ac:dyDescent="0.25">
      <c r="A3" s="3" t="s">
        <v>9</v>
      </c>
      <c r="B3" s="3"/>
    </row>
    <row r="4" spans="1:9" x14ac:dyDescent="0.25">
      <c r="A4" t="s">
        <v>10</v>
      </c>
      <c r="B4">
        <v>0.79363901194549669</v>
      </c>
    </row>
    <row r="5" spans="1:9" x14ac:dyDescent="0.25">
      <c r="A5" t="s">
        <v>11</v>
      </c>
      <c r="B5">
        <v>0.62986288128182422</v>
      </c>
    </row>
    <row r="6" spans="1:9" x14ac:dyDescent="0.25">
      <c r="A6" t="s">
        <v>12</v>
      </c>
      <c r="B6">
        <v>0.57202895648210927</v>
      </c>
    </row>
    <row r="7" spans="1:9" x14ac:dyDescent="0.25">
      <c r="A7" t="s">
        <v>13</v>
      </c>
      <c r="B7">
        <v>10233.778637057861</v>
      </c>
    </row>
    <row r="8" spans="1:9" ht="15.75" thickBot="1" x14ac:dyDescent="0.3">
      <c r="A8" s="1" t="s">
        <v>14</v>
      </c>
      <c r="B8" s="1">
        <v>38</v>
      </c>
    </row>
    <row r="10" spans="1:9" ht="15.75" thickBot="1" x14ac:dyDescent="0.3">
      <c r="A10" t="s">
        <v>15</v>
      </c>
    </row>
    <row r="11" spans="1:9" x14ac:dyDescent="0.25">
      <c r="A11" s="2"/>
      <c r="B11" s="2" t="s">
        <v>20</v>
      </c>
      <c r="C11" s="2" t="s">
        <v>21</v>
      </c>
      <c r="D11" s="2" t="s">
        <v>22</v>
      </c>
      <c r="E11" s="2" t="s">
        <v>23</v>
      </c>
      <c r="F11" s="2" t="s">
        <v>24</v>
      </c>
    </row>
    <row r="12" spans="1:9" x14ac:dyDescent="0.25">
      <c r="A12" t="s">
        <v>16</v>
      </c>
      <c r="B12">
        <v>5</v>
      </c>
      <c r="C12">
        <v>5703026521.6621304</v>
      </c>
      <c r="D12">
        <v>1140605304.3324261</v>
      </c>
      <c r="E12">
        <v>10.890889447034873</v>
      </c>
      <c r="F12">
        <v>3.5188694186568221E-6</v>
      </c>
    </row>
    <row r="13" spans="1:9" x14ac:dyDescent="0.25">
      <c r="A13" t="s">
        <v>17</v>
      </c>
      <c r="B13">
        <v>32</v>
      </c>
      <c r="C13">
        <v>3351367206.1536593</v>
      </c>
      <c r="D13">
        <v>104730225.19230185</v>
      </c>
    </row>
    <row r="14" spans="1:9" ht="15.75" thickBot="1" x14ac:dyDescent="0.3">
      <c r="A14" s="1" t="s">
        <v>18</v>
      </c>
      <c r="B14" s="1">
        <v>37</v>
      </c>
      <c r="C14" s="1">
        <v>9054393727.8157902</v>
      </c>
      <c r="D14" s="1"/>
      <c r="E14" s="1"/>
      <c r="F14" s="1"/>
    </row>
    <row r="15" spans="1:9" ht="15.75" thickBot="1" x14ac:dyDescent="0.3"/>
    <row r="16" spans="1:9" x14ac:dyDescent="0.25">
      <c r="A16" s="2"/>
      <c r="B16" s="2" t="s">
        <v>25</v>
      </c>
      <c r="C16" s="2" t="s">
        <v>13</v>
      </c>
      <c r="D16" s="2" t="s">
        <v>26</v>
      </c>
      <c r="E16" s="2" t="s">
        <v>27</v>
      </c>
      <c r="F16" s="2" t="s">
        <v>28</v>
      </c>
      <c r="G16" s="2" t="s">
        <v>29</v>
      </c>
      <c r="H16" s="2" t="s">
        <v>30</v>
      </c>
      <c r="I16" s="2" t="s">
        <v>31</v>
      </c>
    </row>
    <row r="17" spans="1:9" x14ac:dyDescent="0.25">
      <c r="A17" t="s">
        <v>19</v>
      </c>
      <c r="B17">
        <v>-2815.4975541251661</v>
      </c>
      <c r="C17">
        <v>7724.3135675975791</v>
      </c>
      <c r="D17">
        <v>-0.36449809157616109</v>
      </c>
      <c r="E17">
        <v>0.7178838307994978</v>
      </c>
      <c r="F17">
        <v>-18549.409415305927</v>
      </c>
      <c r="G17">
        <v>12918.414307055593</v>
      </c>
      <c r="H17">
        <v>-18549.409415305927</v>
      </c>
      <c r="I17">
        <v>12918.414307055593</v>
      </c>
    </row>
    <row r="18" spans="1:9" x14ac:dyDescent="0.25">
      <c r="A18" t="s">
        <v>7</v>
      </c>
      <c r="B18">
        <v>-1296.5870034120132</v>
      </c>
      <c r="C18">
        <v>4901.290730024014</v>
      </c>
      <c r="D18">
        <v>-0.26453990894061097</v>
      </c>
      <c r="E18">
        <v>0.79306039098449654</v>
      </c>
      <c r="F18">
        <v>-11280.189517389827</v>
      </c>
      <c r="G18">
        <v>8687.0155105658014</v>
      </c>
      <c r="H18">
        <v>-11280.189517389827</v>
      </c>
      <c r="I18">
        <v>8687.0155105658014</v>
      </c>
    </row>
    <row r="19" spans="1:9" x14ac:dyDescent="0.25">
      <c r="A19" t="s">
        <v>4</v>
      </c>
      <c r="B19">
        <v>-3254.2902474637285</v>
      </c>
      <c r="C19">
        <v>4937.3251875083961</v>
      </c>
      <c r="D19">
        <v>-0.65912009516756065</v>
      </c>
      <c r="E19">
        <v>0.5145341291367358</v>
      </c>
      <c r="F19">
        <v>-13311.292549404976</v>
      </c>
      <c r="G19">
        <v>6802.7120544775189</v>
      </c>
      <c r="H19">
        <v>-13311.292549404976</v>
      </c>
      <c r="I19">
        <v>6802.7120544775189</v>
      </c>
    </row>
    <row r="20" spans="1:9" x14ac:dyDescent="0.25">
      <c r="A20" t="s">
        <v>5</v>
      </c>
      <c r="B20">
        <v>-12240.753287255906</v>
      </c>
      <c r="C20">
        <v>5123.8664276645695</v>
      </c>
      <c r="D20">
        <v>-2.3889680693403976</v>
      </c>
      <c r="E20">
        <v>2.2962060055226895E-2</v>
      </c>
      <c r="F20">
        <v>-22677.727661201661</v>
      </c>
      <c r="G20">
        <v>-1803.7789133101505</v>
      </c>
      <c r="H20">
        <v>-22677.727661201661</v>
      </c>
      <c r="I20">
        <v>-1803.7789133101505</v>
      </c>
    </row>
    <row r="21" spans="1:9" x14ac:dyDescent="0.25">
      <c r="A21" t="s">
        <v>2</v>
      </c>
      <c r="B21">
        <v>115.02575687204288</v>
      </c>
      <c r="C21">
        <v>48.094296636408721</v>
      </c>
      <c r="D21">
        <v>2.3916714645321413</v>
      </c>
      <c r="E21">
        <v>2.2819758355005722E-2</v>
      </c>
      <c r="F21">
        <v>17.06088042308096</v>
      </c>
      <c r="G21">
        <v>212.99063332100479</v>
      </c>
      <c r="H21">
        <v>17.06088042308096</v>
      </c>
      <c r="I21">
        <v>212.99063332100479</v>
      </c>
    </row>
    <row r="22" spans="1:9" ht="15.75" thickBot="1" x14ac:dyDescent="0.3">
      <c r="A22" s="1" t="s">
        <v>3</v>
      </c>
      <c r="B22" s="1">
        <v>1280.2953350268212</v>
      </c>
      <c r="C22" s="1">
        <v>465.38762661377763</v>
      </c>
      <c r="D22" s="1">
        <v>2.7510300270387948</v>
      </c>
      <c r="E22" s="1">
        <v>9.6964928456500267E-3</v>
      </c>
      <c r="F22" s="1">
        <v>332.33176074345806</v>
      </c>
      <c r="G22" s="1">
        <v>2228.2589093101842</v>
      </c>
      <c r="H22" s="1">
        <v>332.33176074345806</v>
      </c>
      <c r="I22" s="1">
        <v>2228.2589093101842</v>
      </c>
    </row>
    <row r="27" spans="1:9" x14ac:dyDescent="0.25">
      <c r="B27" s="4">
        <f>B17+B20*1+B21*200+B22*28</f>
        <v>43797.169913778496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9"/>
  <sheetViews>
    <sheetView tabSelected="1" workbookViewId="0">
      <selection activeCell="J6" sqref="J6"/>
    </sheetView>
  </sheetViews>
  <sheetFormatPr defaultRowHeight="15" x14ac:dyDescent="0.25"/>
  <cols>
    <col min="1" max="1" width="14" bestFit="1" customWidth="1"/>
    <col min="5" max="5" width="17.7109375" bestFit="1" customWidth="1"/>
    <col min="6" max="6" width="20.42578125" bestFit="1" customWidth="1"/>
  </cols>
  <sheetData>
    <row r="1" spans="1:10" x14ac:dyDescent="0.25">
      <c r="A1" t="s">
        <v>0</v>
      </c>
      <c r="B1" t="s">
        <v>7</v>
      </c>
      <c r="C1" t="s">
        <v>4</v>
      </c>
      <c r="D1" t="s">
        <v>5</v>
      </c>
      <c r="E1" t="s">
        <v>2</v>
      </c>
      <c r="F1" t="s">
        <v>3</v>
      </c>
      <c r="H1" t="s">
        <v>1</v>
      </c>
    </row>
    <row r="2" spans="1:10" x14ac:dyDescent="0.25">
      <c r="A2">
        <v>21863</v>
      </c>
      <c r="B2">
        <f>IF(H2="North",1,0)</f>
        <v>0</v>
      </c>
      <c r="C2">
        <f>IF(H2="East",1,0)</f>
        <v>1</v>
      </c>
      <c r="D2">
        <f>IF(H2="South",1,0)</f>
        <v>0</v>
      </c>
      <c r="E2">
        <v>162</v>
      </c>
      <c r="F2">
        <v>17</v>
      </c>
      <c r="H2" t="s">
        <v>4</v>
      </c>
    </row>
    <row r="3" spans="1:10" x14ac:dyDescent="0.25">
      <c r="A3">
        <v>53633</v>
      </c>
      <c r="B3">
        <f>IF(H3="North",1,0)</f>
        <v>0</v>
      </c>
      <c r="C3">
        <f>IF(H3="East",1,0)</f>
        <v>1</v>
      </c>
      <c r="D3">
        <f>IF(H3="South",1,0)</f>
        <v>0</v>
      </c>
      <c r="E3">
        <v>224</v>
      </c>
      <c r="F3">
        <v>22</v>
      </c>
      <c r="H3" t="s">
        <v>4</v>
      </c>
    </row>
    <row r="4" spans="1:10" x14ac:dyDescent="0.25">
      <c r="A4">
        <v>35530</v>
      </c>
      <c r="B4">
        <f>IF(H4="North",1,0)</f>
        <v>0</v>
      </c>
      <c r="C4">
        <f>IF(H4="East",1,0)</f>
        <v>0</v>
      </c>
      <c r="D4">
        <f>IF(H4="South",1,0)</f>
        <v>1</v>
      </c>
      <c r="E4">
        <v>271</v>
      </c>
      <c r="F4">
        <v>29</v>
      </c>
      <c r="H4" t="s">
        <v>5</v>
      </c>
    </row>
    <row r="5" spans="1:10" x14ac:dyDescent="0.25">
      <c r="A5">
        <v>23037</v>
      </c>
      <c r="B5">
        <f>IF(H5="North",1,0)</f>
        <v>0</v>
      </c>
      <c r="C5">
        <f>IF(H5="East",1,0)</f>
        <v>0</v>
      </c>
      <c r="D5">
        <f>IF(H5="South",1,0)</f>
        <v>0</v>
      </c>
      <c r="E5">
        <v>103</v>
      </c>
      <c r="F5">
        <v>13</v>
      </c>
      <c r="H5" t="s">
        <v>6</v>
      </c>
      <c r="J5">
        <f>CORREL(E2:E39,F2:F39)</f>
        <v>0.76384582614770846</v>
      </c>
    </row>
    <row r="6" spans="1:10" x14ac:dyDescent="0.25">
      <c r="A6">
        <v>48444</v>
      </c>
      <c r="B6">
        <f>IF(H6="North",1,0)</f>
        <v>1</v>
      </c>
      <c r="C6">
        <f>IF(H6="East",1,0)</f>
        <v>0</v>
      </c>
      <c r="D6">
        <f>IF(H6="South",1,0)</f>
        <v>0</v>
      </c>
      <c r="E6">
        <v>196</v>
      </c>
      <c r="F6">
        <v>23</v>
      </c>
      <c r="H6" t="s">
        <v>7</v>
      </c>
    </row>
    <row r="7" spans="1:10" x14ac:dyDescent="0.25">
      <c r="A7">
        <v>44516</v>
      </c>
      <c r="B7">
        <f>IF(H7="North",1,0)</f>
        <v>1</v>
      </c>
      <c r="C7">
        <f>IF(H7="East",1,0)</f>
        <v>0</v>
      </c>
      <c r="D7">
        <f>IF(H7="South",1,0)</f>
        <v>0</v>
      </c>
      <c r="E7">
        <v>151</v>
      </c>
      <c r="F7">
        <v>16</v>
      </c>
      <c r="H7" t="s">
        <v>7</v>
      </c>
    </row>
    <row r="8" spans="1:10" x14ac:dyDescent="0.25">
      <c r="A8">
        <v>62107</v>
      </c>
      <c r="B8">
        <f>IF(H8="North",1,0)</f>
        <v>0</v>
      </c>
      <c r="C8">
        <f>IF(H8="East",1,0)</f>
        <v>0</v>
      </c>
      <c r="D8">
        <f>IF(H8="South",1,0)</f>
        <v>1</v>
      </c>
      <c r="E8">
        <v>293</v>
      </c>
      <c r="F8">
        <v>29</v>
      </c>
      <c r="H8" t="s">
        <v>5</v>
      </c>
    </row>
    <row r="9" spans="1:10" x14ac:dyDescent="0.25">
      <c r="A9">
        <v>32030</v>
      </c>
      <c r="B9">
        <f>IF(H9="North",1,0)</f>
        <v>0</v>
      </c>
      <c r="C9">
        <f>IF(H9="East",1,0)</f>
        <v>0</v>
      </c>
      <c r="D9">
        <f>IF(H9="South",1,0)</f>
        <v>0</v>
      </c>
      <c r="E9">
        <v>178</v>
      </c>
      <c r="F9">
        <v>15</v>
      </c>
      <c r="H9" t="s">
        <v>6</v>
      </c>
    </row>
    <row r="10" spans="1:10" x14ac:dyDescent="0.25">
      <c r="A10">
        <v>64554</v>
      </c>
      <c r="B10">
        <f>IF(H10="North",1,0)</f>
        <v>1</v>
      </c>
      <c r="C10">
        <f>IF(H10="East",1,0)</f>
        <v>0</v>
      </c>
      <c r="D10">
        <f>IF(H10="South",1,0)</f>
        <v>0</v>
      </c>
      <c r="E10">
        <v>293</v>
      </c>
      <c r="F10">
        <v>26</v>
      </c>
      <c r="H10" t="s">
        <v>7</v>
      </c>
    </row>
    <row r="11" spans="1:10" x14ac:dyDescent="0.25">
      <c r="A11">
        <v>30489</v>
      </c>
      <c r="B11">
        <f>IF(H11="North",1,0)</f>
        <v>0</v>
      </c>
      <c r="C11">
        <f>IF(H11="East",1,0)</f>
        <v>1</v>
      </c>
      <c r="D11">
        <f>IF(H11="South",1,0)</f>
        <v>0</v>
      </c>
      <c r="E11">
        <v>168</v>
      </c>
      <c r="F11">
        <v>11</v>
      </c>
      <c r="H11" t="s">
        <v>4</v>
      </c>
    </row>
    <row r="12" spans="1:10" x14ac:dyDescent="0.25">
      <c r="A12">
        <v>41419</v>
      </c>
      <c r="B12">
        <f>IF(H12="North",1,0)</f>
        <v>0</v>
      </c>
      <c r="C12">
        <f>IF(H12="East",1,0)</f>
        <v>0</v>
      </c>
      <c r="D12">
        <f>IF(H12="South",1,0)</f>
        <v>0</v>
      </c>
      <c r="E12">
        <v>184</v>
      </c>
      <c r="F12">
        <v>13</v>
      </c>
      <c r="H12" t="s">
        <v>6</v>
      </c>
    </row>
    <row r="13" spans="1:10" x14ac:dyDescent="0.25">
      <c r="A13">
        <v>24665</v>
      </c>
      <c r="B13">
        <f>IF(H13="North",1,0)</f>
        <v>0</v>
      </c>
      <c r="C13">
        <f>IF(H13="East",1,0)</f>
        <v>0</v>
      </c>
      <c r="D13">
        <f>IF(H13="South",1,0)</f>
        <v>1</v>
      </c>
      <c r="E13">
        <v>212</v>
      </c>
      <c r="F13">
        <v>19</v>
      </c>
      <c r="H13" t="s">
        <v>5</v>
      </c>
    </row>
    <row r="14" spans="1:10" x14ac:dyDescent="0.25">
      <c r="A14">
        <v>24697</v>
      </c>
      <c r="B14">
        <f>IF(H14="North",1,0)</f>
        <v>1</v>
      </c>
      <c r="C14">
        <f>IF(H14="East",1,0)</f>
        <v>0</v>
      </c>
      <c r="D14">
        <f>IF(H14="South",1,0)</f>
        <v>0</v>
      </c>
      <c r="E14">
        <v>174</v>
      </c>
      <c r="F14">
        <v>14</v>
      </c>
      <c r="H14" t="s">
        <v>7</v>
      </c>
    </row>
    <row r="15" spans="1:10" x14ac:dyDescent="0.25">
      <c r="A15">
        <v>61904</v>
      </c>
      <c r="B15">
        <f>IF(H15="North",1,0)</f>
        <v>0</v>
      </c>
      <c r="C15">
        <f>IF(H15="East",1,0)</f>
        <v>1</v>
      </c>
      <c r="D15">
        <f>IF(H15="South",1,0)</f>
        <v>0</v>
      </c>
      <c r="E15">
        <v>218</v>
      </c>
      <c r="F15">
        <v>29</v>
      </c>
      <c r="H15" t="s">
        <v>4</v>
      </c>
    </row>
    <row r="16" spans="1:10" x14ac:dyDescent="0.25">
      <c r="A16">
        <v>68702</v>
      </c>
      <c r="B16">
        <f>IF(H16="North",1,0)</f>
        <v>0</v>
      </c>
      <c r="C16">
        <f>IF(H16="East",1,0)</f>
        <v>0</v>
      </c>
      <c r="D16">
        <f>IF(H16="South",1,0)</f>
        <v>1</v>
      </c>
      <c r="E16">
        <v>282</v>
      </c>
      <c r="F16">
        <v>27</v>
      </c>
      <c r="H16" t="s">
        <v>5</v>
      </c>
    </row>
    <row r="17" spans="1:8" x14ac:dyDescent="0.25">
      <c r="A17">
        <v>58713</v>
      </c>
      <c r="B17">
        <f>IF(H17="North",1,0)</f>
        <v>0</v>
      </c>
      <c r="C17">
        <f>IF(H17="East",1,0)</f>
        <v>0</v>
      </c>
      <c r="D17">
        <f>IF(H17="South",1,0)</f>
        <v>0</v>
      </c>
      <c r="E17">
        <v>249</v>
      </c>
      <c r="F17">
        <v>24</v>
      </c>
      <c r="H17" t="s">
        <v>6</v>
      </c>
    </row>
    <row r="18" spans="1:8" x14ac:dyDescent="0.25">
      <c r="A18">
        <v>58344</v>
      </c>
      <c r="B18">
        <f>IF(H18="North",1,0)</f>
        <v>1</v>
      </c>
      <c r="C18">
        <f>IF(H18="East",1,0)</f>
        <v>0</v>
      </c>
      <c r="D18">
        <f>IF(H18="South",1,0)</f>
        <v>0</v>
      </c>
      <c r="E18">
        <v>270</v>
      </c>
      <c r="F18">
        <v>22</v>
      </c>
      <c r="H18" t="s">
        <v>7</v>
      </c>
    </row>
    <row r="19" spans="1:8" x14ac:dyDescent="0.25">
      <c r="A19">
        <v>66771</v>
      </c>
      <c r="B19">
        <f>IF(H19="North",1,0)</f>
        <v>0</v>
      </c>
      <c r="C19">
        <f>IF(H19="East",1,0)</f>
        <v>0</v>
      </c>
      <c r="D19">
        <f>IF(H19="South",1,0)</f>
        <v>0</v>
      </c>
      <c r="E19">
        <v>282</v>
      </c>
      <c r="F19">
        <v>26</v>
      </c>
      <c r="H19" t="s">
        <v>6</v>
      </c>
    </row>
    <row r="20" spans="1:8" x14ac:dyDescent="0.25">
      <c r="A20">
        <v>36504</v>
      </c>
      <c r="B20">
        <f>IF(H20="North",1,0)</f>
        <v>0</v>
      </c>
      <c r="C20">
        <f>IF(H20="East",1,0)</f>
        <v>1</v>
      </c>
      <c r="D20">
        <f>IF(H20="South",1,0)</f>
        <v>0</v>
      </c>
      <c r="E20">
        <v>150</v>
      </c>
      <c r="F20">
        <v>15</v>
      </c>
      <c r="H20" t="s">
        <v>4</v>
      </c>
    </row>
    <row r="21" spans="1:8" x14ac:dyDescent="0.25">
      <c r="A21">
        <v>36063</v>
      </c>
      <c r="B21">
        <f>IF(H21="North",1,0)</f>
        <v>0</v>
      </c>
      <c r="C21">
        <f>IF(H21="East",1,0)</f>
        <v>0</v>
      </c>
      <c r="D21">
        <f>IF(H21="South",1,0)</f>
        <v>1</v>
      </c>
      <c r="E21">
        <v>178</v>
      </c>
      <c r="F21">
        <v>20</v>
      </c>
      <c r="H21" t="s">
        <v>5</v>
      </c>
    </row>
    <row r="22" spans="1:8" x14ac:dyDescent="0.25">
      <c r="A22">
        <v>24289</v>
      </c>
      <c r="B22">
        <f>IF(H22="North",1,0)</f>
        <v>1</v>
      </c>
      <c r="C22">
        <f>IF(H22="East",1,0)</f>
        <v>0</v>
      </c>
      <c r="D22">
        <f>IF(H22="South",1,0)</f>
        <v>0</v>
      </c>
      <c r="E22">
        <v>129</v>
      </c>
      <c r="F22">
        <v>13</v>
      </c>
      <c r="H22" t="s">
        <v>7</v>
      </c>
    </row>
    <row r="23" spans="1:8" x14ac:dyDescent="0.25">
      <c r="A23">
        <v>25920</v>
      </c>
      <c r="B23">
        <f>IF(H23="North",1,0)</f>
        <v>0</v>
      </c>
      <c r="C23">
        <f>IF(H23="East",1,0)</f>
        <v>1</v>
      </c>
      <c r="D23">
        <f>IF(H23="South",1,0)</f>
        <v>0</v>
      </c>
      <c r="E23">
        <v>221</v>
      </c>
      <c r="F23">
        <v>21</v>
      </c>
      <c r="H23" t="s">
        <v>4</v>
      </c>
    </row>
    <row r="24" spans="1:8" x14ac:dyDescent="0.25">
      <c r="A24">
        <v>37400</v>
      </c>
      <c r="B24">
        <f>IF(H24="North",1,0)</f>
        <v>0</v>
      </c>
      <c r="C24">
        <f>IF(H24="East",1,0)</f>
        <v>0</v>
      </c>
      <c r="D24">
        <f>IF(H24="South",1,0)</f>
        <v>1</v>
      </c>
      <c r="E24">
        <v>147</v>
      </c>
      <c r="F24">
        <v>16</v>
      </c>
      <c r="H24" t="s">
        <v>5</v>
      </c>
    </row>
    <row r="25" spans="1:8" x14ac:dyDescent="0.25">
      <c r="A25">
        <v>25162</v>
      </c>
      <c r="B25">
        <f>IF(H25="North",1,0)</f>
        <v>0</v>
      </c>
      <c r="C25">
        <f>IF(H25="East",1,0)</f>
        <v>0</v>
      </c>
      <c r="D25">
        <f>IF(H25="South",1,0)</f>
        <v>1</v>
      </c>
      <c r="E25">
        <v>212</v>
      </c>
      <c r="F25">
        <v>23</v>
      </c>
      <c r="H25" t="s">
        <v>5</v>
      </c>
    </row>
    <row r="26" spans="1:8" x14ac:dyDescent="0.25">
      <c r="A26">
        <v>53332</v>
      </c>
      <c r="B26">
        <f>IF(H26="North",1,0)</f>
        <v>1</v>
      </c>
      <c r="C26">
        <f>IF(H26="East",1,0)</f>
        <v>0</v>
      </c>
      <c r="D26">
        <f>IF(H26="South",1,0)</f>
        <v>0</v>
      </c>
      <c r="E26">
        <v>250</v>
      </c>
      <c r="F26">
        <v>22</v>
      </c>
      <c r="H26" t="s">
        <v>7</v>
      </c>
    </row>
    <row r="27" spans="1:8" x14ac:dyDescent="0.25">
      <c r="A27">
        <v>58231</v>
      </c>
      <c r="B27">
        <f>IF(H27="North",1,0)</f>
        <v>0</v>
      </c>
      <c r="C27">
        <f>IF(H27="East",1,0)</f>
        <v>1</v>
      </c>
      <c r="D27">
        <f>IF(H27="South",1,0)</f>
        <v>0</v>
      </c>
      <c r="E27">
        <v>283</v>
      </c>
      <c r="F27">
        <v>19</v>
      </c>
      <c r="H27" t="s">
        <v>4</v>
      </c>
    </row>
    <row r="28" spans="1:8" x14ac:dyDescent="0.25">
      <c r="A28">
        <v>53215</v>
      </c>
      <c r="B28">
        <f>IF(H28="North",1,0)</f>
        <v>0</v>
      </c>
      <c r="C28">
        <f>IF(H28="East",1,0)</f>
        <v>0</v>
      </c>
      <c r="D28">
        <f>IF(H28="South",1,0)</f>
        <v>1</v>
      </c>
      <c r="E28">
        <v>255</v>
      </c>
      <c r="F28">
        <v>30</v>
      </c>
      <c r="H28" t="s">
        <v>5</v>
      </c>
    </row>
    <row r="29" spans="1:8" x14ac:dyDescent="0.25">
      <c r="A29">
        <v>61643</v>
      </c>
      <c r="B29">
        <f>IF(H29="North",1,0)</f>
        <v>0</v>
      </c>
      <c r="C29">
        <f>IF(H29="East",1,0)</f>
        <v>0</v>
      </c>
      <c r="D29">
        <f>IF(H29="South",1,0)</f>
        <v>0</v>
      </c>
      <c r="E29">
        <v>293</v>
      </c>
      <c r="F29">
        <v>28</v>
      </c>
      <c r="H29" t="s">
        <v>6</v>
      </c>
    </row>
    <row r="30" spans="1:8" x14ac:dyDescent="0.25">
      <c r="A30">
        <v>61705</v>
      </c>
      <c r="B30">
        <f>IF(H30="North",1,0)</f>
        <v>1</v>
      </c>
      <c r="C30">
        <f>IF(H30="East",1,0)</f>
        <v>0</v>
      </c>
      <c r="D30">
        <f>IF(H30="South",1,0)</f>
        <v>0</v>
      </c>
      <c r="E30">
        <v>290</v>
      </c>
      <c r="F30">
        <v>27</v>
      </c>
      <c r="H30" t="s">
        <v>7</v>
      </c>
    </row>
    <row r="31" spans="1:8" x14ac:dyDescent="0.25">
      <c r="A31">
        <v>33798</v>
      </c>
      <c r="B31">
        <f>IF(H31="North",1,0)</f>
        <v>0</v>
      </c>
      <c r="C31">
        <f>IF(H31="East",1,0)</f>
        <v>1</v>
      </c>
      <c r="D31">
        <f>IF(H31="South",1,0)</f>
        <v>0</v>
      </c>
      <c r="E31">
        <v>159</v>
      </c>
      <c r="F31">
        <v>18</v>
      </c>
      <c r="H31" t="s">
        <v>4</v>
      </c>
    </row>
    <row r="32" spans="1:8" x14ac:dyDescent="0.25">
      <c r="A32">
        <v>48941</v>
      </c>
      <c r="B32">
        <f>IF(H32="North",1,0)</f>
        <v>0</v>
      </c>
      <c r="C32">
        <f>IF(H32="East",1,0)</f>
        <v>0</v>
      </c>
      <c r="D32">
        <f>IF(H32="South",1,0)</f>
        <v>0</v>
      </c>
      <c r="E32">
        <v>162</v>
      </c>
      <c r="F32">
        <v>13</v>
      </c>
      <c r="H32" t="s">
        <v>6</v>
      </c>
    </row>
    <row r="33" spans="1:8" x14ac:dyDescent="0.25">
      <c r="A33">
        <v>66245</v>
      </c>
      <c r="B33">
        <f>IF(H33="North",1,0)</f>
        <v>0</v>
      </c>
      <c r="C33">
        <f>IF(H33="East",1,0)</f>
        <v>0</v>
      </c>
      <c r="D33">
        <f>IF(H33="South",1,0)</f>
        <v>1</v>
      </c>
      <c r="E33">
        <v>298</v>
      </c>
      <c r="F33">
        <v>28</v>
      </c>
      <c r="H33" t="s">
        <v>5</v>
      </c>
    </row>
    <row r="34" spans="1:8" x14ac:dyDescent="0.25">
      <c r="A34">
        <v>41581</v>
      </c>
      <c r="B34">
        <f>IF(H34="North",1,0)</f>
        <v>1</v>
      </c>
      <c r="C34">
        <f>IF(H34="East",1,0)</f>
        <v>0</v>
      </c>
      <c r="D34">
        <f>IF(H34="South",1,0)</f>
        <v>0</v>
      </c>
      <c r="E34">
        <v>215</v>
      </c>
      <c r="F34">
        <v>23</v>
      </c>
      <c r="H34" t="s">
        <v>7</v>
      </c>
    </row>
    <row r="35" spans="1:8" x14ac:dyDescent="0.25">
      <c r="A35">
        <v>31578</v>
      </c>
      <c r="B35">
        <f>IF(H35="North",1,0)</f>
        <v>0</v>
      </c>
      <c r="C35">
        <f>IF(H35="East",1,0)</f>
        <v>0</v>
      </c>
      <c r="D35">
        <f>IF(H35="South",1,0)</f>
        <v>1</v>
      </c>
      <c r="E35">
        <v>265</v>
      </c>
      <c r="F35">
        <v>24</v>
      </c>
      <c r="H35" t="s">
        <v>5</v>
      </c>
    </row>
    <row r="36" spans="1:8" x14ac:dyDescent="0.25">
      <c r="A36">
        <v>29864</v>
      </c>
      <c r="B36">
        <f>IF(H36="North",1,0)</f>
        <v>0</v>
      </c>
      <c r="C36">
        <f>IF(H36="East",1,0)</f>
        <v>1</v>
      </c>
      <c r="D36">
        <f>IF(H36="South",1,0)</f>
        <v>0</v>
      </c>
      <c r="E36">
        <v>173</v>
      </c>
      <c r="F36">
        <v>16</v>
      </c>
      <c r="H36" t="s">
        <v>4</v>
      </c>
    </row>
    <row r="37" spans="1:8" x14ac:dyDescent="0.25">
      <c r="A37">
        <v>31880</v>
      </c>
      <c r="B37">
        <f>IF(H37="North",1,0)</f>
        <v>0</v>
      </c>
      <c r="C37">
        <f>IF(H37="East",1,0)</f>
        <v>0</v>
      </c>
      <c r="D37">
        <f>IF(H37="South",1,0)</f>
        <v>0</v>
      </c>
      <c r="E37">
        <v>199</v>
      </c>
      <c r="F37">
        <v>22</v>
      </c>
      <c r="H37" t="s">
        <v>6</v>
      </c>
    </row>
    <row r="38" spans="1:8" x14ac:dyDescent="0.25">
      <c r="A38">
        <v>68828</v>
      </c>
      <c r="B38">
        <f>IF(H38="North",1,0)</f>
        <v>1</v>
      </c>
      <c r="C38">
        <f>IF(H38="East",1,0)</f>
        <v>0</v>
      </c>
      <c r="D38">
        <f>IF(H38="South",1,0)</f>
        <v>0</v>
      </c>
      <c r="E38">
        <v>270</v>
      </c>
      <c r="F38">
        <v>28</v>
      </c>
      <c r="H38" t="s">
        <v>7</v>
      </c>
    </row>
    <row r="39" spans="1:8" x14ac:dyDescent="0.25">
      <c r="A39">
        <v>61214</v>
      </c>
      <c r="B39">
        <f>IF(H39="North",1,0)</f>
        <v>0</v>
      </c>
      <c r="C39">
        <f>IF(H39="East",1,0)</f>
        <v>1</v>
      </c>
      <c r="D39">
        <f>IF(H39="South",1,0)</f>
        <v>0</v>
      </c>
      <c r="E39">
        <v>160</v>
      </c>
      <c r="F39">
        <v>30</v>
      </c>
      <c r="H39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Sales Revenue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Butler</dc:creator>
  <cp:lastModifiedBy>venkatesh chowdary</cp:lastModifiedBy>
  <dcterms:created xsi:type="dcterms:W3CDTF">2017-02-01T17:39:41Z</dcterms:created>
  <dcterms:modified xsi:type="dcterms:W3CDTF">2019-03-18T09:33:11Z</dcterms:modified>
</cp:coreProperties>
</file>