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cmcda\OneDrive\Documents\"/>
    </mc:Choice>
  </mc:AlternateContent>
  <xr:revisionPtr revIDLastSave="0" documentId="8_{C5E481B4-CB52-45C2-8DC2-3EA6645AB47A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5" i="1"/>
  <c r="C12" i="1"/>
  <c r="M8" i="1"/>
  <c r="N8" i="1"/>
  <c r="L8" i="1"/>
  <c r="M7" i="1"/>
  <c r="N7" i="1"/>
  <c r="L7" i="1"/>
  <c r="M6" i="1"/>
  <c r="N6" i="1"/>
  <c r="L6" i="1"/>
  <c r="M5" i="1"/>
  <c r="N5" i="1"/>
  <c r="L5" i="1"/>
  <c r="M4" i="1"/>
  <c r="N4" i="1"/>
  <c r="L4" i="1"/>
  <c r="D12" i="1"/>
  <c r="E12" i="1"/>
  <c r="G13" i="1"/>
  <c r="F3" i="1"/>
  <c r="F4" i="1"/>
  <c r="F5" i="1"/>
  <c r="F6" i="1"/>
  <c r="F7" i="1"/>
  <c r="F8" i="1"/>
  <c r="F9" i="1"/>
  <c r="F10" i="1"/>
  <c r="F2" i="1"/>
  <c r="L9" i="1" l="1"/>
  <c r="N9" i="1"/>
  <c r="M9" i="1"/>
  <c r="G11" i="1"/>
  <c r="G16" i="1"/>
  <c r="G14" i="1"/>
</calcChain>
</file>

<file path=xl/sharedStrings.xml><?xml version="1.0" encoding="utf-8"?>
<sst xmlns="http://schemas.openxmlformats.org/spreadsheetml/2006/main" count="70" uniqueCount="32">
  <si>
    <t>Product</t>
  </si>
  <si>
    <t>Category</t>
  </si>
  <si>
    <t>Jan Sales</t>
  </si>
  <si>
    <t>Feb Sales</t>
  </si>
  <si>
    <t>Mar Sales</t>
  </si>
  <si>
    <t>Total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</si>
  <si>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</si>
  <si>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</si>
  <si>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</si>
  <si>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</si>
  <si>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</si>
  <si>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</si>
  <si>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</si>
  <si>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</si>
  <si>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</si>
  <si>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</si>
  <si>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</si>
  <si>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</si>
  <si>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</si>
  <si>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</si>
  <si>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Total Sales:</t>
  </si>
  <si>
    <t>Average Monthly Sales:</t>
  </si>
  <si>
    <t>Best Month:</t>
  </si>
  <si>
    <t>Worst Month:</t>
  </si>
  <si>
    <t>Total Monthly Sales:</t>
  </si>
  <si>
    <t>Sum</t>
  </si>
  <si>
    <t>Average</t>
  </si>
  <si>
    <t>Running Total</t>
  </si>
  <si>
    <t>Count</t>
  </si>
  <si>
    <t>Apr</t>
  </si>
  <si>
    <t>Best Month (Product):</t>
  </si>
  <si>
    <t>Worst Month (Product):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</si>
</sst>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E0061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0" fontId="0" fillId="0" borderId="0" xfId="0" applyNumberFormat="1"/>
    <xf numFmtId="170" fontId="2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170" fontId="0" fillId="0" borderId="0" xfId="0" applyNumberFormat="1" applyFill="1"/>
    <xf numFmtId="170" fontId="1" fillId="2" borderId="0" xfId="0" applyNumberFormat="1" applyFont="1" applyFill="1" applyAlignment="1">
      <alignment wrapText="1"/>
    </xf>
    <xf numFmtId="170" fontId="2" fillId="2" borderId="0" xfId="0" applyNumberFormat="1" applyFont="1" applyFill="1" applyAlignment="1">
      <alignment wrapText="1"/>
    </xf>
  </cellXfs>
  <cellStyles count="1">
    <cellStyle name="Normal" xfId="0" builtinId="0"/>
  </cellStyles>
  <dxfs count="16"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Sheet1!$C$2:$C$11</c:f>
              <c:numCache>
                <c:formatCode>"$"#,##0.00</c:formatCode>
                <c:ptCount val="10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0-4C6F-9571-E897684C578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Sheet1!$D$2:$D$11</c:f>
              <c:numCache>
                <c:formatCode>"$"#,##0.00</c:formatCode>
                <c:ptCount val="10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0-4C6F-9571-E897684C578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Sheet1!$E$2:$E$11</c:f>
              <c:numCache>
                <c:formatCode>"$"#,##0.00</c:formatCode>
                <c:ptCount val="10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0-4C6F-9571-E897684C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9583664"/>
        <c:axId val="477755520"/>
      </c:barChart>
      <c:catAx>
        <c:axId val="6295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5520"/>
        <c:crosses val="autoZero"/>
        <c:auto val="1"/>
        <c:lblAlgn val="ctr"/>
        <c:lblOffset val="100"/>
        <c:noMultiLvlLbl val="0"/>
      </c:catAx>
      <c:valAx>
        <c:axId val="4777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98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Sheet1!$K$4:$K$8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  <c:pt idx="3">
                  <c:v>Clothing</c:v>
                </c:pt>
                <c:pt idx="4">
                  <c:v>Footware</c:v>
                </c:pt>
              </c:strCache>
            </c:strRef>
          </c:cat>
          <c:val>
            <c:numRef>
              <c:f>Sheet1!$L$4:$L$8</c:f>
              <c:numCache>
                <c:formatCode>"$"#,##0.00</c:formatCode>
                <c:ptCount val="5"/>
                <c:pt idx="0">
                  <c:v>2150</c:v>
                </c:pt>
                <c:pt idx="1">
                  <c:v>350</c:v>
                </c:pt>
                <c:pt idx="2">
                  <c:v>200</c:v>
                </c:pt>
                <c:pt idx="3">
                  <c:v>500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8-4D29-9A90-A5C5857C65F3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Sheet1!$K$4:$K$8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  <c:pt idx="3">
                  <c:v>Clothing</c:v>
                </c:pt>
                <c:pt idx="4">
                  <c:v>Footware</c:v>
                </c:pt>
              </c:strCache>
            </c:strRef>
          </c:cat>
          <c:val>
            <c:numRef>
              <c:f>Sheet1!$M$4:$M$8</c:f>
              <c:numCache>
                <c:formatCode>"$"#,##0.00</c:formatCode>
                <c:ptCount val="5"/>
                <c:pt idx="0">
                  <c:v>2550</c:v>
                </c:pt>
                <c:pt idx="1">
                  <c:v>300</c:v>
                </c:pt>
                <c:pt idx="2">
                  <c:v>240</c:v>
                </c:pt>
                <c:pt idx="3">
                  <c:v>600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8-4D29-9A90-A5C5857C65F3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Sheet1!$K$4:$K$8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  <c:pt idx="3">
                  <c:v>Clothing</c:v>
                </c:pt>
                <c:pt idx="4">
                  <c:v>Footware</c:v>
                </c:pt>
              </c:strCache>
            </c:strRef>
          </c:cat>
          <c:val>
            <c:numRef>
              <c:f>Sheet1!$N$4:$N$8</c:f>
              <c:numCache>
                <c:formatCode>"$"#,##0.00</c:formatCode>
                <c:ptCount val="5"/>
                <c:pt idx="0">
                  <c:v>2700</c:v>
                </c:pt>
                <c:pt idx="1">
                  <c:v>400</c:v>
                </c:pt>
                <c:pt idx="2">
                  <c:v>270</c:v>
                </c:pt>
                <c:pt idx="3">
                  <c:v>700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8-4D29-9A90-A5C5857C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937216"/>
        <c:axId val="573174672"/>
      </c:barChart>
      <c:catAx>
        <c:axId val="7819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4672"/>
        <c:crosses val="autoZero"/>
        <c:auto val="1"/>
        <c:lblAlgn val="ctr"/>
        <c:lblOffset val="100"/>
        <c:noMultiLvlLbl val="0"/>
      </c:catAx>
      <c:valAx>
        <c:axId val="573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752475</xdr:colOff>
      <xdr:row>23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52C51F-8995-2FEB-D388-12AADF91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10</xdr:row>
      <xdr:rowOff>9525</xdr:rowOff>
    </xdr:from>
    <xdr:to>
      <xdr:col>16</xdr:col>
      <xdr:colOff>204787</xdr:colOff>
      <xdr:row>19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4626ED-F3A7-E1BE-E8D3-53830B94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AEE95E-FA06-47E3-82A5-64A5CB445977}" name="Table3" displayName="Table3" ref="A1:F11" totalsRowShown="0">
  <autoFilter ref="A1:F11" xr:uid="{E8AEE95E-FA06-47E3-82A5-64A5CB445977}"/>
  <tableColumns count="6">
    <tableColumn id="1" xr3:uid="{C339A0A7-3872-40C3-88D1-B3291BB16ECA}" name="Product"/>
    <tableColumn id="2" xr3:uid="{29AE6E23-7A8E-4045-98F4-4CB5468BF5C3}" name="Category"/>
    <tableColumn id="3" xr3:uid="{060BB225-95A0-4E88-A24D-147DC36010EC}" name="Jan Sales" dataDxfId="12"/>
    <tableColumn id="4" xr3:uid="{4C4A8CBA-E917-47AF-ADA2-9FACEB98EC45}" name="Feb Sales" dataDxfId="11"/>
    <tableColumn id="5" xr3:uid="{5B058598-9E5B-4582-8CD4-43E2B216FBA1}" name="Mar Sales" dataDxfId="10"/>
    <tableColumn id="6" xr3:uid="{715B610F-417E-4C57-9EB0-D3273125C042}" name="Total" dataDxfId="9">
      <calculatedColumnFormula>SUM(C2:E2)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192C5F-2275-4793-802A-B5D78F7D4891}" name="Table6" displayName="Table6" ref="K3:N9" totalsRowCount="1">
  <autoFilter ref="K3:N8" xr:uid="{B2192C5F-2275-4793-802A-B5D78F7D4891}"/>
  <tableColumns count="4">
    <tableColumn id="1" xr3:uid="{997DEA39-FEE7-417C-BE6E-8A0947A4E2D2}" name="Category" totalsRowLabel="Average"/>
    <tableColumn id="2" xr3:uid="{F8E9C015-931A-4876-922C-23DE0A80801D}" name="Jan Sales" totalsRowFunction="average" dataDxfId="8" totalsRowDxfId="2"/>
    <tableColumn id="3" xr3:uid="{5BE18DED-2823-443A-9E46-391B7E92EC89}" name="Feb Sales" totalsRowFunction="average" dataDxfId="7" totalsRowDxfId="1"/>
    <tableColumn id="4" xr3:uid="{7756547F-49C6-45EE-9CF8-8D4F58DA8735}" name="Mar Sales" totalsRowFunction="average" dataDxfId="6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4F22-1A49-4069-B66D-42A32F5BA76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U10" sqref="U10"/>
    </sheetView>
  </sheetViews>
  <sheetFormatPr defaultRowHeight="15" x14ac:dyDescent="0.25"/>
  <cols>
    <col min="1" max="1" width="12.28515625" bestFit="1" customWidth="1"/>
    <col min="2" max="2" width="10.7109375" customWidth="1"/>
    <col min="3" max="3" width="11.28515625" customWidth="1"/>
    <col min="4" max="4" width="11.42578125" customWidth="1"/>
    <col min="5" max="5" width="11.7109375" customWidth="1"/>
    <col min="6" max="6" width="11.28515625" customWidth="1"/>
    <col min="7" max="7" width="12.5703125" customWidth="1"/>
    <col min="11" max="11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t="s">
        <v>6</v>
      </c>
      <c r="B2" t="s">
        <v>7</v>
      </c>
      <c r="C2" s="1">
        <v>1200</v>
      </c>
      <c r="D2" s="1">
        <v>1400</v>
      </c>
      <c r="E2" s="1">
        <v>1350</v>
      </c>
      <c r="F2" s="1">
        <f>SUM(C2:E2)</f>
        <v>3950</v>
      </c>
    </row>
    <row r="3" spans="1:14" x14ac:dyDescent="0.25">
      <c r="A3" t="s">
        <v>8</v>
      </c>
      <c r="B3" t="s">
        <v>7</v>
      </c>
      <c r="C3" s="1">
        <v>800</v>
      </c>
      <c r="D3" s="1">
        <v>950</v>
      </c>
      <c r="E3" s="1">
        <v>1100</v>
      </c>
      <c r="F3" s="1">
        <f>SUM(C3:E3)</f>
        <v>2850</v>
      </c>
      <c r="K3" t="s">
        <v>1</v>
      </c>
      <c r="L3" t="s">
        <v>2</v>
      </c>
      <c r="M3" t="s">
        <v>3</v>
      </c>
      <c r="N3" t="s">
        <v>4</v>
      </c>
    </row>
    <row r="4" spans="1:14" x14ac:dyDescent="0.25">
      <c r="A4" t="s">
        <v>9</v>
      </c>
      <c r="B4" t="s">
        <v>7</v>
      </c>
      <c r="C4" s="1">
        <v>150</v>
      </c>
      <c r="D4" s="1">
        <v>200</v>
      </c>
      <c r="E4" s="1">
        <v>250</v>
      </c>
      <c r="F4" s="1">
        <f>SUM(C4:E4)</f>
        <v>600</v>
      </c>
      <c r="K4" t="s">
        <v>7</v>
      </c>
      <c r="L4" s="1">
        <f>SUM(C3,C2,C4)</f>
        <v>2150</v>
      </c>
      <c r="M4" s="1">
        <f>SUM(D3,D2,D4)</f>
        <v>2550</v>
      </c>
      <c r="N4" s="1">
        <f>SUM(E3,E2,E4)</f>
        <v>2700</v>
      </c>
    </row>
    <row r="5" spans="1:14" x14ac:dyDescent="0.25">
      <c r="A5" t="s">
        <v>10</v>
      </c>
      <c r="B5" t="s">
        <v>11</v>
      </c>
      <c r="C5" s="1">
        <v>350</v>
      </c>
      <c r="D5" s="1">
        <v>300</v>
      </c>
      <c r="E5" s="1">
        <v>400</v>
      </c>
      <c r="F5" s="1">
        <f>SUM(C5:E5)</f>
        <v>1050</v>
      </c>
      <c r="K5" t="s">
        <v>11</v>
      </c>
      <c r="L5" s="1">
        <f>SUM(Table3[[#This Row],[Jan Sales]])</f>
        <v>350</v>
      </c>
      <c r="M5" s="1">
        <f>SUM(Table3[[#This Row],[Feb Sales]])</f>
        <v>300</v>
      </c>
      <c r="N5" s="1">
        <f>SUM(Table3[[#This Row],[Mar Sales]])</f>
        <v>400</v>
      </c>
    </row>
    <row r="6" spans="1:14" x14ac:dyDescent="0.25">
      <c r="A6" t="s">
        <v>12</v>
      </c>
      <c r="B6" t="s">
        <v>13</v>
      </c>
      <c r="C6" s="1">
        <v>120</v>
      </c>
      <c r="D6" s="1">
        <v>140</v>
      </c>
      <c r="E6" s="1">
        <v>160</v>
      </c>
      <c r="F6" s="1">
        <f>SUM(C6:E6)</f>
        <v>420</v>
      </c>
      <c r="K6" t="s">
        <v>13</v>
      </c>
      <c r="L6" s="1">
        <f>SUM(C6:C7)</f>
        <v>200</v>
      </c>
      <c r="M6" s="1">
        <f>SUM(D6:D7)</f>
        <v>240</v>
      </c>
      <c r="N6" s="1">
        <f>SUM(E6:E7)</f>
        <v>270</v>
      </c>
    </row>
    <row r="7" spans="1:14" x14ac:dyDescent="0.25">
      <c r="A7" t="s">
        <v>14</v>
      </c>
      <c r="B7" t="s">
        <v>13</v>
      </c>
      <c r="C7" s="1">
        <v>80</v>
      </c>
      <c r="D7" s="1">
        <v>100</v>
      </c>
      <c r="E7" s="1">
        <v>110</v>
      </c>
      <c r="F7" s="1">
        <f>SUM(C7:E7)</f>
        <v>290</v>
      </c>
      <c r="K7" t="s">
        <v>16</v>
      </c>
      <c r="L7" s="1">
        <f>SUM(C8:C9)</f>
        <v>500</v>
      </c>
      <c r="M7" s="1">
        <f>SUM(D8:D9)</f>
        <v>600</v>
      </c>
      <c r="N7" s="1">
        <f>SUM(E8:E9)</f>
        <v>700</v>
      </c>
    </row>
    <row r="8" spans="1:14" x14ac:dyDescent="0.25">
      <c r="A8" t="s">
        <v>15</v>
      </c>
      <c r="B8" t="s">
        <v>16</v>
      </c>
      <c r="C8" s="1">
        <v>200</v>
      </c>
      <c r="D8" s="1">
        <v>250</v>
      </c>
      <c r="E8" s="1">
        <v>300</v>
      </c>
      <c r="F8" s="1">
        <f>SUM(C8:E8)</f>
        <v>750</v>
      </c>
      <c r="K8" t="s">
        <v>19</v>
      </c>
      <c r="L8" s="1">
        <f>SUM(C10)</f>
        <v>250</v>
      </c>
      <c r="M8" s="1">
        <f>SUM(D10)</f>
        <v>280</v>
      </c>
      <c r="N8" s="1">
        <f>SUM(E10)</f>
        <v>320</v>
      </c>
    </row>
    <row r="9" spans="1:14" x14ac:dyDescent="0.25">
      <c r="A9" t="s">
        <v>17</v>
      </c>
      <c r="B9" t="s">
        <v>16</v>
      </c>
      <c r="C9" s="1">
        <v>300</v>
      </c>
      <c r="D9" s="1">
        <v>350</v>
      </c>
      <c r="E9" s="1">
        <v>400</v>
      </c>
      <c r="F9" s="1">
        <f>SUM(C9:E9)</f>
        <v>1050</v>
      </c>
      <c r="K9" t="s">
        <v>26</v>
      </c>
      <c r="L9" s="1">
        <f>SUBTOTAL(101,Table6[Jan Sales])</f>
        <v>690</v>
      </c>
      <c r="M9" s="1">
        <f>SUBTOTAL(101,Table6[Feb Sales])</f>
        <v>794</v>
      </c>
      <c r="N9" s="1">
        <f>SUBTOTAL(101,Table6[Mar Sales])</f>
        <v>878</v>
      </c>
    </row>
    <row r="10" spans="1:14" x14ac:dyDescent="0.25">
      <c r="A10" t="s">
        <v>18</v>
      </c>
      <c r="B10" t="s">
        <v>19</v>
      </c>
      <c r="C10" s="1">
        <v>250</v>
      </c>
      <c r="D10" s="1">
        <v>280</v>
      </c>
      <c r="E10" s="1">
        <v>320</v>
      </c>
      <c r="F10" s="1">
        <f>SUM(C10:E10)</f>
        <v>850</v>
      </c>
    </row>
    <row r="11" spans="1:14" ht="30" x14ac:dyDescent="0.25">
      <c r="C11" s="1"/>
      <c r="D11" s="1"/>
      <c r="E11" s="1"/>
      <c r="F11" s="6" t="s">
        <v>20</v>
      </c>
      <c r="G11" s="7">
        <f>SUM(F2:F11)</f>
        <v>11810</v>
      </c>
    </row>
    <row r="12" spans="1:14" ht="45" x14ac:dyDescent="0.25">
      <c r="B12" s="4" t="s">
        <v>24</v>
      </c>
      <c r="C12" s="5">
        <f>SUM(C2:C11)</f>
        <v>3450</v>
      </c>
      <c r="D12" s="5">
        <f t="shared" ref="D12:E12" si="0">SUM(D2:D10)</f>
        <v>3970</v>
      </c>
      <c r="E12" s="5">
        <f t="shared" si="0"/>
        <v>4390</v>
      </c>
    </row>
    <row r="13" spans="1:14" ht="45" x14ac:dyDescent="0.25">
      <c r="C13" s="1"/>
      <c r="D13" s="1"/>
      <c r="E13" s="1"/>
      <c r="F13" s="3" t="s">
        <v>21</v>
      </c>
      <c r="G13" s="2">
        <f>AVERAGE(C2:E11)</f>
        <v>437.40740740740739</v>
      </c>
    </row>
    <row r="14" spans="1:14" ht="41.25" customHeight="1" x14ac:dyDescent="0.25">
      <c r="F14" s="3" t="s">
        <v>22</v>
      </c>
      <c r="G14" s="2">
        <f>MAX(C12:E12)</f>
        <v>4390</v>
      </c>
    </row>
    <row r="15" spans="1:14" ht="38.25" customHeight="1" x14ac:dyDescent="0.25">
      <c r="F15" s="3" t="s">
        <v>30</v>
      </c>
      <c r="G15" s="2">
        <f>MAX(C2:E11)</f>
        <v>1400</v>
      </c>
    </row>
    <row r="16" spans="1:14" ht="30" x14ac:dyDescent="0.25">
      <c r="F16" s="3" t="s">
        <v>23</v>
      </c>
      <c r="G16" s="2">
        <f>MIN(C12:E12)</f>
        <v>3450</v>
      </c>
    </row>
    <row r="17" spans="6:7" ht="45" x14ac:dyDescent="0.25">
      <c r="F17" s="3" t="s">
        <v>31</v>
      </c>
      <c r="G17" s="2">
        <f>MIN(C2:E11)</f>
        <v>80</v>
      </c>
    </row>
  </sheetData>
  <conditionalFormatting sqref="C2:E11">
    <cfRule type="top10" dxfId="5" priority="1" rank="10"/>
    <cfRule type="top10" dxfId="4" priority="2" percent="1" rank="10"/>
    <cfRule type="top10" dxfId="3" priority="3" percent="1" rank="5"/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Kathy Fields</dc:creator>
  <cp:keywords/>
  <dc:description/>
  <cp:lastModifiedBy>Kathy Fields</cp:lastModifiedBy>
  <cp:revision/>
  <dcterms:created xsi:type="dcterms:W3CDTF">2025-04-10T17:53:45Z</dcterms:created>
  <dcterms:modified xsi:type="dcterms:W3CDTF">2025-04-11T00:17:25Z</dcterms:modified>
  <cp:category/>
  <cp:contentStatus/>
</cp:coreProperties>
</file>