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<sst xmlns="http://schemas.openxmlformats.org/spreadsheetml/2006/main" count="185" uniqueCount="13">
  <si>
    <t>Date</t>
  </si>
  <si>
    <t>Sales Rep</t>
  </si>
  <si>
    <t>Shift</t>
  </si>
  <si>
    <t>Cost Price</t>
  </si>
  <si>
    <t>Selling Price</t>
  </si>
  <si>
    <t>Quantity Sold</t>
  </si>
  <si>
    <t>Quantity Sold wise sales</t>
  </si>
  <si>
    <t>Profit</t>
  </si>
  <si>
    <t>Weekday</t>
  </si>
  <si>
    <t>Ben</t>
  </si>
  <si>
    <t>Night</t>
  </si>
  <si>
    <t>Jacob</t>
  </si>
  <si>
    <t>Day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</si>
</sst>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0_ "/>
    <numFmt numFmtId="178" formatCode="_ * #,##0.00_ ;_ * \-#,##0.00_ ;_ * &quot;-&quot;??_ ;_ @_ "/>
    <numFmt numFmtId="179" formatCode="&quot;$&quot;#,##0.00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9" fontId="2" fillId="0" borderId="1" xfId="5" applyNumberFormat="1" applyFont="1" applyBorder="1" applyAlignment="1">
      <alignment vertical="center"/>
    </xf>
    <xf numFmtId="179" fontId="2" fillId="0" borderId="1" xfId="0" applyNumberFormat="1" applyFont="1" applyBorder="1" applyAlignment="1">
      <alignment vertical="center"/>
    </xf>
    <xf numFmtId="177" fontId="2" fillId="0" borderId="1" xfId="6" applyNumberFormat="1" applyFont="1" applyBorder="1" applyAlignment="1">
      <alignment horizontal="center" vertical="center"/>
    </xf>
    <xf numFmtId="177" fontId="2" fillId="0" borderId="1" xfId="6" applyNumberFormat="1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tabSelected="1" workbookViewId="0">
      <selection activeCell="L11" sqref="L11"/>
    </sheetView>
  </sheetViews>
  <sheetFormatPr defaultColWidth="9" defaultRowHeight="14.5"/>
  <cols>
    <col min="1" max="1" width="11" customWidth="1"/>
    <col min="2" max="2" width="12" customWidth="1"/>
    <col min="3" max="3" width="6.63636363636364" customWidth="1"/>
    <col min="4" max="4" width="12.4545454545455" customWidth="1"/>
    <col min="5" max="5" width="15.0909090909091" customWidth="1"/>
    <col min="6" max="6" width="17" style="1" customWidth="1"/>
    <col min="7" max="7" width="29.4545454545455" customWidth="1"/>
    <col min="8" max="8" width="8.63636363636364" customWidth="1"/>
    <col min="9" max="9" width="11.8181818181818" customWidth="1"/>
  </cols>
  <sheetData>
    <row r="1" ht="18.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5" spans="1:9">
      <c r="A2" s="3">
        <v>44743</v>
      </c>
      <c r="B2" s="4" t="s">
        <v>9</v>
      </c>
      <c r="C2" s="5" t="s">
        <v>10</v>
      </c>
      <c r="D2" s="6">
        <v>1112.94</v>
      </c>
      <c r="E2" s="7">
        <v>1288</v>
      </c>
      <c r="F2" s="8">
        <v>13</v>
      </c>
      <c r="G2" s="8">
        <f>E2*F2</f>
        <v>16744</v>
      </c>
      <c r="H2" s="9">
        <f t="shared" ref="H2:H65" si="0">E2-D2</f>
        <v>175.06</v>
      </c>
      <c r="I2" s="9">
        <f t="shared" ref="I2:I65" si="1">WEEKDAY(A2,11)</f>
        <v>5</v>
      </c>
    </row>
    <row r="3" ht="15.5" spans="1:9">
      <c r="A3" s="3">
        <v>44743</v>
      </c>
      <c r="B3" s="4" t="s">
        <v>11</v>
      </c>
      <c r="C3" s="5" t="s">
        <v>12</v>
      </c>
      <c r="D3" s="6">
        <v>1095.5</v>
      </c>
      <c r="E3" s="7">
        <v>1250.75</v>
      </c>
      <c r="F3" s="8">
        <v>12</v>
      </c>
      <c r="G3" s="8">
        <f t="shared" ref="G3:G34" si="2">E3*F3</f>
        <v>15009</v>
      </c>
      <c r="H3" s="9">
        <f t="shared" si="0"/>
        <v>155.25</v>
      </c>
      <c r="I3" s="9">
        <f t="shared" si="1"/>
        <v>5</v>
      </c>
    </row>
    <row r="4" ht="15.5" spans="1:9">
      <c r="A4" s="3">
        <v>44746</v>
      </c>
      <c r="B4" s="4" t="s">
        <v>9</v>
      </c>
      <c r="C4" s="5" t="s">
        <v>10</v>
      </c>
      <c r="D4" s="6">
        <v>1120.94</v>
      </c>
      <c r="E4" s="7">
        <v>1295</v>
      </c>
      <c r="F4" s="8">
        <v>34</v>
      </c>
      <c r="G4" s="8">
        <f t="shared" si="2"/>
        <v>44030</v>
      </c>
      <c r="H4" s="9">
        <f t="shared" si="0"/>
        <v>174.06</v>
      </c>
      <c r="I4" s="9">
        <f t="shared" si="1"/>
        <v>1</v>
      </c>
    </row>
    <row r="5" ht="15.5" spans="1:9">
      <c r="A5" s="3">
        <v>44746</v>
      </c>
      <c r="B5" s="4" t="s">
        <v>11</v>
      </c>
      <c r="C5" s="5" t="s">
        <v>12</v>
      </c>
      <c r="D5" s="6">
        <v>1509.73</v>
      </c>
      <c r="E5" s="7">
        <v>1687.75</v>
      </c>
      <c r="F5" s="8">
        <v>11</v>
      </c>
      <c r="G5" s="8">
        <f t="shared" si="2"/>
        <v>18565.25</v>
      </c>
      <c r="H5" s="9">
        <f t="shared" si="0"/>
        <v>178.02</v>
      </c>
      <c r="I5" s="9">
        <f t="shared" si="1"/>
        <v>1</v>
      </c>
    </row>
    <row r="6" ht="15.5" spans="1:9">
      <c r="A6" s="3">
        <v>44747</v>
      </c>
      <c r="B6" s="4" t="s">
        <v>9</v>
      </c>
      <c r="C6" s="5" t="s">
        <v>12</v>
      </c>
      <c r="D6" s="6">
        <v>1235.33</v>
      </c>
      <c r="E6" s="7">
        <v>1412.25</v>
      </c>
      <c r="F6" s="8">
        <v>23</v>
      </c>
      <c r="G6" s="8">
        <f t="shared" si="2"/>
        <v>32481.75</v>
      </c>
      <c r="H6" s="9">
        <f t="shared" si="0"/>
        <v>176.92</v>
      </c>
      <c r="I6" s="9">
        <f t="shared" si="1"/>
        <v>2</v>
      </c>
    </row>
    <row r="7" ht="15.5" spans="1:9">
      <c r="A7" s="3">
        <v>44747</v>
      </c>
      <c r="B7" s="4" t="s">
        <v>11</v>
      </c>
      <c r="C7" s="5" t="s">
        <v>10</v>
      </c>
      <c r="D7" s="6">
        <v>881.93</v>
      </c>
      <c r="E7" s="7">
        <v>962</v>
      </c>
      <c r="F7" s="8">
        <v>34</v>
      </c>
      <c r="G7" s="8">
        <f t="shared" si="2"/>
        <v>32708</v>
      </c>
      <c r="H7" s="9">
        <f t="shared" si="0"/>
        <v>80.07</v>
      </c>
      <c r="I7" s="9">
        <f t="shared" si="1"/>
        <v>2</v>
      </c>
    </row>
    <row r="8" ht="15.5" spans="1:9">
      <c r="A8" s="3">
        <v>44748</v>
      </c>
      <c r="B8" s="4" t="s">
        <v>9</v>
      </c>
      <c r="C8" s="5" t="s">
        <v>10</v>
      </c>
      <c r="D8" s="6">
        <v>1075.7</v>
      </c>
      <c r="E8" s="7">
        <v>1142.75</v>
      </c>
      <c r="F8" s="8">
        <v>26</v>
      </c>
      <c r="G8" s="8">
        <f t="shared" si="2"/>
        <v>29711.5</v>
      </c>
      <c r="H8" s="9">
        <f t="shared" si="0"/>
        <v>67.05</v>
      </c>
      <c r="I8" s="9">
        <f t="shared" si="1"/>
        <v>3</v>
      </c>
    </row>
    <row r="9" ht="15.5" spans="1:9">
      <c r="A9" s="3">
        <v>44748</v>
      </c>
      <c r="B9" s="4" t="s">
        <v>11</v>
      </c>
      <c r="C9" s="5" t="s">
        <v>12</v>
      </c>
      <c r="D9" s="6">
        <v>714.58</v>
      </c>
      <c r="E9" s="7">
        <v>800.5</v>
      </c>
      <c r="F9" s="8">
        <v>36</v>
      </c>
      <c r="G9" s="8">
        <f t="shared" si="2"/>
        <v>28818</v>
      </c>
      <c r="H9" s="9">
        <f t="shared" si="0"/>
        <v>85.92</v>
      </c>
      <c r="I9" s="9">
        <f t="shared" si="1"/>
        <v>3</v>
      </c>
    </row>
    <row r="10" ht="15.5" spans="1:9">
      <c r="A10" s="3">
        <v>44749</v>
      </c>
      <c r="B10" s="4" t="s">
        <v>9</v>
      </c>
      <c r="C10" s="5" t="s">
        <v>12</v>
      </c>
      <c r="D10" s="6">
        <v>1299.11</v>
      </c>
      <c r="E10" s="7">
        <v>1360</v>
      </c>
      <c r="F10" s="8">
        <v>45</v>
      </c>
      <c r="G10" s="8">
        <f t="shared" si="2"/>
        <v>61200</v>
      </c>
      <c r="H10" s="9">
        <f t="shared" si="0"/>
        <v>60.8900000000001</v>
      </c>
      <c r="I10" s="9">
        <f t="shared" si="1"/>
        <v>4</v>
      </c>
    </row>
    <row r="11" ht="15.5" spans="1:9">
      <c r="A11" s="3">
        <v>44749</v>
      </c>
      <c r="B11" s="4" t="s">
        <v>11</v>
      </c>
      <c r="C11" s="5" t="s">
        <v>10</v>
      </c>
      <c r="D11" s="6">
        <v>1087.48</v>
      </c>
      <c r="E11" s="7">
        <v>1268.5</v>
      </c>
      <c r="F11" s="8">
        <v>37</v>
      </c>
      <c r="G11" s="8">
        <f t="shared" si="2"/>
        <v>46934.5</v>
      </c>
      <c r="H11" s="9">
        <f t="shared" si="0"/>
        <v>181.02</v>
      </c>
      <c r="I11" s="9">
        <f t="shared" si="1"/>
        <v>4</v>
      </c>
    </row>
    <row r="12" ht="15.5" spans="1:9">
      <c r="A12" s="3">
        <v>44750</v>
      </c>
      <c r="B12" s="4" t="s">
        <v>9</v>
      </c>
      <c r="C12" s="5" t="s">
        <v>10</v>
      </c>
      <c r="D12" s="6">
        <v>803.79</v>
      </c>
      <c r="E12" s="7">
        <v>907.75</v>
      </c>
      <c r="F12" s="8">
        <v>89</v>
      </c>
      <c r="G12" s="8">
        <f t="shared" si="2"/>
        <v>80789.75</v>
      </c>
      <c r="H12" s="9">
        <f t="shared" si="0"/>
        <v>103.96</v>
      </c>
      <c r="I12" s="9">
        <f t="shared" si="1"/>
        <v>5</v>
      </c>
    </row>
    <row r="13" ht="15.5" spans="1:9">
      <c r="A13" s="3">
        <v>44750</v>
      </c>
      <c r="B13" s="4" t="s">
        <v>11</v>
      </c>
      <c r="C13" s="5" t="s">
        <v>12</v>
      </c>
      <c r="D13" s="6">
        <v>1113.73</v>
      </c>
      <c r="E13" s="7">
        <v>1278.75</v>
      </c>
      <c r="F13" s="8">
        <v>76</v>
      </c>
      <c r="G13" s="8">
        <f t="shared" si="2"/>
        <v>97185</v>
      </c>
      <c r="H13" s="9">
        <f t="shared" si="0"/>
        <v>165.02</v>
      </c>
      <c r="I13" s="9">
        <f t="shared" si="1"/>
        <v>5</v>
      </c>
    </row>
    <row r="14" ht="15.5" spans="1:9">
      <c r="A14" s="3">
        <v>44753</v>
      </c>
      <c r="B14" s="4" t="s">
        <v>9</v>
      </c>
      <c r="C14" s="5" t="s">
        <v>12</v>
      </c>
      <c r="D14" s="6">
        <v>843.16</v>
      </c>
      <c r="E14" s="7">
        <v>965.25</v>
      </c>
      <c r="F14" s="8">
        <v>54</v>
      </c>
      <c r="G14" s="8">
        <f t="shared" si="2"/>
        <v>52123.5</v>
      </c>
      <c r="H14" s="9">
        <f t="shared" si="0"/>
        <v>122.09</v>
      </c>
      <c r="I14" s="9">
        <f t="shared" si="1"/>
        <v>1</v>
      </c>
    </row>
    <row r="15" ht="15.5" spans="1:9">
      <c r="A15" s="3">
        <v>44753</v>
      </c>
      <c r="B15" s="4" t="s">
        <v>11</v>
      </c>
      <c r="C15" s="5" t="s">
        <v>10</v>
      </c>
      <c r="D15" s="6">
        <v>1552.52</v>
      </c>
      <c r="E15" s="7">
        <v>1717.5</v>
      </c>
      <c r="F15" s="8">
        <v>54</v>
      </c>
      <c r="G15" s="8">
        <f t="shared" si="2"/>
        <v>92745</v>
      </c>
      <c r="H15" s="9">
        <f t="shared" si="0"/>
        <v>164.98</v>
      </c>
      <c r="I15" s="9">
        <f t="shared" si="1"/>
        <v>1</v>
      </c>
    </row>
    <row r="16" ht="15.5" spans="1:9">
      <c r="A16" s="3">
        <v>44754</v>
      </c>
      <c r="B16" s="4" t="s">
        <v>9</v>
      </c>
      <c r="C16" s="5" t="s">
        <v>10</v>
      </c>
      <c r="D16" s="6">
        <v>1382.27</v>
      </c>
      <c r="E16" s="7">
        <v>1550.25</v>
      </c>
      <c r="F16" s="8">
        <v>38</v>
      </c>
      <c r="G16" s="8">
        <f t="shared" si="2"/>
        <v>58909.5</v>
      </c>
      <c r="H16" s="9">
        <f t="shared" si="0"/>
        <v>167.98</v>
      </c>
      <c r="I16" s="9">
        <f t="shared" si="1"/>
        <v>2</v>
      </c>
    </row>
    <row r="17" ht="15.5" spans="1:9">
      <c r="A17" s="3">
        <v>44754</v>
      </c>
      <c r="B17" s="4" t="s">
        <v>11</v>
      </c>
      <c r="C17" s="5" t="s">
        <v>12</v>
      </c>
      <c r="D17" s="6">
        <v>1515.76</v>
      </c>
      <c r="E17" s="7">
        <v>1622.75</v>
      </c>
      <c r="F17" s="8">
        <v>43</v>
      </c>
      <c r="G17" s="8">
        <f t="shared" si="2"/>
        <v>69778.25</v>
      </c>
      <c r="H17" s="9">
        <f t="shared" si="0"/>
        <v>106.99</v>
      </c>
      <c r="I17" s="9">
        <f t="shared" si="1"/>
        <v>2</v>
      </c>
    </row>
    <row r="18" ht="15.5" spans="1:9">
      <c r="A18" s="3">
        <v>44755</v>
      </c>
      <c r="B18" s="4" t="s">
        <v>9</v>
      </c>
      <c r="C18" s="5" t="s">
        <v>12</v>
      </c>
      <c r="D18" s="6">
        <v>1264.56</v>
      </c>
      <c r="E18" s="7">
        <v>1328.5</v>
      </c>
      <c r="F18" s="8">
        <v>37</v>
      </c>
      <c r="G18" s="8">
        <f t="shared" si="2"/>
        <v>49154.5</v>
      </c>
      <c r="H18" s="9">
        <f t="shared" si="0"/>
        <v>63.9400000000001</v>
      </c>
      <c r="I18" s="9">
        <f t="shared" si="1"/>
        <v>3</v>
      </c>
    </row>
    <row r="19" ht="15.5" spans="1:9">
      <c r="A19" s="3">
        <v>44755</v>
      </c>
      <c r="B19" s="4" t="s">
        <v>11</v>
      </c>
      <c r="C19" s="5" t="s">
        <v>10</v>
      </c>
      <c r="D19" s="6">
        <v>1251.98</v>
      </c>
      <c r="E19" s="7">
        <v>1402</v>
      </c>
      <c r="F19" s="8">
        <v>55</v>
      </c>
      <c r="G19" s="8">
        <f t="shared" si="2"/>
        <v>77110</v>
      </c>
      <c r="H19" s="9">
        <f t="shared" si="0"/>
        <v>150.02</v>
      </c>
      <c r="I19" s="9">
        <f t="shared" si="1"/>
        <v>3</v>
      </c>
    </row>
    <row r="20" ht="15.5" spans="1:9">
      <c r="A20" s="3">
        <v>44756</v>
      </c>
      <c r="B20" s="4" t="s">
        <v>9</v>
      </c>
      <c r="C20" s="5" t="s">
        <v>10</v>
      </c>
      <c r="D20" s="6">
        <v>986.11</v>
      </c>
      <c r="E20" s="7">
        <v>1054</v>
      </c>
      <c r="F20" s="8">
        <v>48</v>
      </c>
      <c r="G20" s="8">
        <f t="shared" si="2"/>
        <v>50592</v>
      </c>
      <c r="H20" s="9">
        <f t="shared" si="0"/>
        <v>67.89</v>
      </c>
      <c r="I20" s="9">
        <f t="shared" si="1"/>
        <v>4</v>
      </c>
    </row>
    <row r="21" ht="15.5" spans="1:9">
      <c r="A21" s="3">
        <v>44756</v>
      </c>
      <c r="B21" s="4" t="s">
        <v>11</v>
      </c>
      <c r="C21" s="5" t="s">
        <v>12</v>
      </c>
      <c r="D21" s="6">
        <v>1514.2</v>
      </c>
      <c r="E21" s="7">
        <v>1571.25</v>
      </c>
      <c r="F21" s="8">
        <v>38</v>
      </c>
      <c r="G21" s="8">
        <f t="shared" si="2"/>
        <v>59707.5</v>
      </c>
      <c r="H21" s="9">
        <f t="shared" si="0"/>
        <v>57.05</v>
      </c>
      <c r="I21" s="9">
        <f t="shared" si="1"/>
        <v>4</v>
      </c>
    </row>
    <row r="22" ht="15.5" spans="1:9">
      <c r="A22" s="3">
        <v>44757</v>
      </c>
      <c r="B22" s="4" t="s">
        <v>9</v>
      </c>
      <c r="C22" s="5" t="s">
        <v>12</v>
      </c>
      <c r="D22" s="6">
        <v>1318.85</v>
      </c>
      <c r="E22" s="7">
        <v>1454.75</v>
      </c>
      <c r="F22" s="8">
        <v>36</v>
      </c>
      <c r="G22" s="8">
        <f t="shared" si="2"/>
        <v>52371</v>
      </c>
      <c r="H22" s="9">
        <f t="shared" si="0"/>
        <v>135.9</v>
      </c>
      <c r="I22" s="9">
        <f t="shared" si="1"/>
        <v>5</v>
      </c>
    </row>
    <row r="23" ht="15.5" spans="1:9">
      <c r="A23" s="3">
        <v>44757</v>
      </c>
      <c r="B23" s="4" t="s">
        <v>11</v>
      </c>
      <c r="C23" s="5" t="s">
        <v>10</v>
      </c>
      <c r="D23" s="6">
        <v>1495.11</v>
      </c>
      <c r="E23" s="7">
        <v>1655</v>
      </c>
      <c r="F23" s="8">
        <v>45</v>
      </c>
      <c r="G23" s="8">
        <f t="shared" si="2"/>
        <v>74475</v>
      </c>
      <c r="H23" s="9">
        <f t="shared" si="0"/>
        <v>159.89</v>
      </c>
      <c r="I23" s="9">
        <f t="shared" si="1"/>
        <v>5</v>
      </c>
    </row>
    <row r="24" ht="15.5" spans="1:9">
      <c r="A24" s="3">
        <v>44760</v>
      </c>
      <c r="B24" s="4" t="s">
        <v>9</v>
      </c>
      <c r="C24" s="5" t="s">
        <v>10</v>
      </c>
      <c r="D24" s="6">
        <v>1187.7</v>
      </c>
      <c r="E24" s="7">
        <v>1297.75</v>
      </c>
      <c r="F24" s="8">
        <v>37</v>
      </c>
      <c r="G24" s="8">
        <f t="shared" si="2"/>
        <v>48016.75</v>
      </c>
      <c r="H24" s="9">
        <f t="shared" si="0"/>
        <v>110.05</v>
      </c>
      <c r="I24" s="9">
        <f t="shared" si="1"/>
        <v>1</v>
      </c>
    </row>
    <row r="25" ht="15.5" spans="1:9">
      <c r="A25" s="3">
        <v>44760</v>
      </c>
      <c r="B25" s="4" t="s">
        <v>11</v>
      </c>
      <c r="C25" s="5" t="s">
        <v>12</v>
      </c>
      <c r="D25" s="6">
        <v>1150.74</v>
      </c>
      <c r="E25" s="7">
        <v>1225.75</v>
      </c>
      <c r="F25" s="8">
        <v>89</v>
      </c>
      <c r="G25" s="8">
        <f t="shared" si="2"/>
        <v>109091.75</v>
      </c>
      <c r="H25" s="9">
        <f t="shared" si="0"/>
        <v>75.01</v>
      </c>
      <c r="I25" s="9">
        <f t="shared" si="1"/>
        <v>1</v>
      </c>
    </row>
    <row r="26" ht="15.5" spans="1:9">
      <c r="A26" s="3">
        <v>44761</v>
      </c>
      <c r="B26" s="4" t="s">
        <v>9</v>
      </c>
      <c r="C26" s="5" t="s">
        <v>12</v>
      </c>
      <c r="D26" s="6">
        <v>1562.68</v>
      </c>
      <c r="E26" s="7">
        <v>1736.75</v>
      </c>
      <c r="F26" s="8">
        <v>76</v>
      </c>
      <c r="G26" s="8">
        <f t="shared" si="2"/>
        <v>131993</v>
      </c>
      <c r="H26" s="9">
        <f t="shared" si="0"/>
        <v>174.07</v>
      </c>
      <c r="I26" s="9">
        <f t="shared" si="1"/>
        <v>2</v>
      </c>
    </row>
    <row r="27" ht="15.5" spans="1:9">
      <c r="A27" s="3">
        <v>44761</v>
      </c>
      <c r="B27" s="4" t="s">
        <v>11</v>
      </c>
      <c r="C27" s="5" t="s">
        <v>10</v>
      </c>
      <c r="D27" s="6">
        <v>1514.13</v>
      </c>
      <c r="E27" s="7">
        <v>1620.25</v>
      </c>
      <c r="F27" s="8">
        <v>54</v>
      </c>
      <c r="G27" s="8">
        <f t="shared" si="2"/>
        <v>87493.5</v>
      </c>
      <c r="H27" s="9">
        <f t="shared" si="0"/>
        <v>106.12</v>
      </c>
      <c r="I27" s="9">
        <f t="shared" si="1"/>
        <v>2</v>
      </c>
    </row>
    <row r="28" ht="15.5" spans="1:9">
      <c r="A28" s="3">
        <v>44762</v>
      </c>
      <c r="B28" s="4" t="s">
        <v>9</v>
      </c>
      <c r="C28" s="5" t="s">
        <v>10</v>
      </c>
      <c r="D28" s="6">
        <v>778.27</v>
      </c>
      <c r="E28" s="7">
        <v>930.25</v>
      </c>
      <c r="F28" s="8">
        <v>54</v>
      </c>
      <c r="G28" s="8">
        <f t="shared" si="2"/>
        <v>50233.5</v>
      </c>
      <c r="H28" s="9">
        <f t="shared" si="0"/>
        <v>151.98</v>
      </c>
      <c r="I28" s="9">
        <f t="shared" si="1"/>
        <v>3</v>
      </c>
    </row>
    <row r="29" ht="15.5" spans="1:9">
      <c r="A29" s="3">
        <v>44762</v>
      </c>
      <c r="B29" s="4" t="s">
        <v>11</v>
      </c>
      <c r="C29" s="5" t="s">
        <v>12</v>
      </c>
      <c r="D29" s="6">
        <v>1270.66</v>
      </c>
      <c r="E29" s="7">
        <v>1334.75</v>
      </c>
      <c r="F29" s="8">
        <v>38</v>
      </c>
      <c r="G29" s="8">
        <f t="shared" si="2"/>
        <v>50720.5</v>
      </c>
      <c r="H29" s="9">
        <f t="shared" si="0"/>
        <v>64.0899999999999</v>
      </c>
      <c r="I29" s="9">
        <f t="shared" si="1"/>
        <v>3</v>
      </c>
    </row>
    <row r="30" ht="15.5" spans="1:9">
      <c r="A30" s="3">
        <v>44763</v>
      </c>
      <c r="B30" s="4" t="s">
        <v>9</v>
      </c>
      <c r="C30" s="5" t="s">
        <v>12</v>
      </c>
      <c r="D30" s="6">
        <v>766.72</v>
      </c>
      <c r="E30" s="7">
        <v>841.75</v>
      </c>
      <c r="F30" s="8">
        <v>36</v>
      </c>
      <c r="G30" s="8">
        <f t="shared" si="2"/>
        <v>30303</v>
      </c>
      <c r="H30" s="9">
        <f t="shared" si="0"/>
        <v>75.03</v>
      </c>
      <c r="I30" s="9">
        <f t="shared" si="1"/>
        <v>4</v>
      </c>
    </row>
    <row r="31" ht="15.5" spans="1:9">
      <c r="A31" s="3">
        <v>44763</v>
      </c>
      <c r="B31" s="4" t="s">
        <v>11</v>
      </c>
      <c r="C31" s="5" t="s">
        <v>10</v>
      </c>
      <c r="D31" s="6">
        <v>1041.13</v>
      </c>
      <c r="E31" s="7">
        <v>1157.25</v>
      </c>
      <c r="F31" s="8">
        <v>45</v>
      </c>
      <c r="G31" s="8">
        <f t="shared" si="2"/>
        <v>52076.25</v>
      </c>
      <c r="H31" s="9">
        <f t="shared" si="0"/>
        <v>116.12</v>
      </c>
      <c r="I31" s="9">
        <f t="shared" si="1"/>
        <v>4</v>
      </c>
    </row>
    <row r="32" ht="15.5" spans="1:9">
      <c r="A32" s="3">
        <v>44764</v>
      </c>
      <c r="B32" s="4" t="s">
        <v>9</v>
      </c>
      <c r="C32" s="5" t="s">
        <v>10</v>
      </c>
      <c r="D32" s="6">
        <v>1218.08</v>
      </c>
      <c r="E32" s="7">
        <v>1344</v>
      </c>
      <c r="F32" s="8">
        <v>37</v>
      </c>
      <c r="G32" s="8">
        <f t="shared" si="2"/>
        <v>49728</v>
      </c>
      <c r="H32" s="9">
        <f t="shared" si="0"/>
        <v>125.92</v>
      </c>
      <c r="I32" s="9">
        <f t="shared" si="1"/>
        <v>5</v>
      </c>
    </row>
    <row r="33" ht="15.5" spans="1:9">
      <c r="A33" s="3">
        <v>44764</v>
      </c>
      <c r="B33" s="4" t="s">
        <v>11</v>
      </c>
      <c r="C33" s="5" t="s">
        <v>12</v>
      </c>
      <c r="D33" s="6">
        <v>1016.36</v>
      </c>
      <c r="E33" s="7">
        <v>1108.25</v>
      </c>
      <c r="F33" s="8">
        <v>89</v>
      </c>
      <c r="G33" s="8">
        <f t="shared" si="2"/>
        <v>98634.25</v>
      </c>
      <c r="H33" s="9">
        <f t="shared" si="0"/>
        <v>91.89</v>
      </c>
      <c r="I33" s="9">
        <f t="shared" si="1"/>
        <v>5</v>
      </c>
    </row>
    <row r="34" ht="15.5" spans="1:9">
      <c r="A34" s="3">
        <v>44767</v>
      </c>
      <c r="B34" s="4" t="s">
        <v>9</v>
      </c>
      <c r="C34" s="5" t="s">
        <v>12</v>
      </c>
      <c r="D34" s="6">
        <v>1576.91</v>
      </c>
      <c r="E34" s="7">
        <v>1683</v>
      </c>
      <c r="F34" s="8">
        <v>76</v>
      </c>
      <c r="G34" s="8">
        <f t="shared" si="2"/>
        <v>127908</v>
      </c>
      <c r="H34" s="9">
        <f t="shared" si="0"/>
        <v>106.09</v>
      </c>
      <c r="I34" s="9">
        <f t="shared" si="1"/>
        <v>1</v>
      </c>
    </row>
    <row r="35" ht="15.5" spans="1:9">
      <c r="A35" s="3">
        <v>44767</v>
      </c>
      <c r="B35" s="4" t="s">
        <v>11</v>
      </c>
      <c r="C35" s="5" t="s">
        <v>10</v>
      </c>
      <c r="D35" s="6">
        <v>870.02</v>
      </c>
      <c r="E35" s="7">
        <v>997</v>
      </c>
      <c r="F35" s="8">
        <v>54</v>
      </c>
      <c r="G35" s="8">
        <f t="shared" ref="G35:G66" si="3">E35*F35</f>
        <v>53838</v>
      </c>
      <c r="H35" s="9">
        <f t="shared" si="0"/>
        <v>126.98</v>
      </c>
      <c r="I35" s="9">
        <f t="shared" si="1"/>
        <v>1</v>
      </c>
    </row>
    <row r="36" ht="15.5" spans="1:9">
      <c r="A36" s="3">
        <v>44768</v>
      </c>
      <c r="B36" s="4" t="s">
        <v>9</v>
      </c>
      <c r="C36" s="5" t="s">
        <v>10</v>
      </c>
      <c r="D36" s="6">
        <v>1145.26</v>
      </c>
      <c r="E36" s="7">
        <v>1344.25</v>
      </c>
      <c r="F36" s="8">
        <v>54</v>
      </c>
      <c r="G36" s="8">
        <f t="shared" si="3"/>
        <v>72589.5</v>
      </c>
      <c r="H36" s="9">
        <f t="shared" si="0"/>
        <v>198.99</v>
      </c>
      <c r="I36" s="9">
        <f t="shared" si="1"/>
        <v>2</v>
      </c>
    </row>
    <row r="37" ht="15.5" spans="1:9">
      <c r="A37" s="3">
        <v>44768</v>
      </c>
      <c r="B37" s="4" t="s">
        <v>11</v>
      </c>
      <c r="C37" s="5" t="s">
        <v>12</v>
      </c>
      <c r="D37" s="6">
        <v>1313.05</v>
      </c>
      <c r="E37" s="7">
        <v>1504</v>
      </c>
      <c r="F37" s="8">
        <v>38</v>
      </c>
      <c r="G37" s="8">
        <f t="shared" si="3"/>
        <v>57152</v>
      </c>
      <c r="H37" s="9">
        <f t="shared" si="0"/>
        <v>190.95</v>
      </c>
      <c r="I37" s="9">
        <f t="shared" si="1"/>
        <v>2</v>
      </c>
    </row>
    <row r="38" ht="15.5" spans="1:9">
      <c r="A38" s="3">
        <v>44769</v>
      </c>
      <c r="B38" s="4" t="s">
        <v>9</v>
      </c>
      <c r="C38" s="5" t="s">
        <v>12</v>
      </c>
      <c r="D38" s="6">
        <v>833.49</v>
      </c>
      <c r="E38" s="7">
        <v>906.5</v>
      </c>
      <c r="F38" s="8">
        <v>37</v>
      </c>
      <c r="G38" s="8">
        <f t="shared" si="3"/>
        <v>33540.5</v>
      </c>
      <c r="H38" s="9">
        <f t="shared" si="0"/>
        <v>73.01</v>
      </c>
      <c r="I38" s="9">
        <f t="shared" si="1"/>
        <v>3</v>
      </c>
    </row>
    <row r="39" ht="15.5" spans="1:9">
      <c r="A39" s="3">
        <v>44769</v>
      </c>
      <c r="B39" s="4" t="s">
        <v>11</v>
      </c>
      <c r="C39" s="5" t="s">
        <v>10</v>
      </c>
      <c r="D39" s="6">
        <v>1578.85</v>
      </c>
      <c r="E39" s="7">
        <v>1711.75</v>
      </c>
      <c r="F39" s="8">
        <v>55</v>
      </c>
      <c r="G39" s="8">
        <f t="shared" si="3"/>
        <v>94146.25</v>
      </c>
      <c r="H39" s="9">
        <f t="shared" si="0"/>
        <v>132.9</v>
      </c>
      <c r="I39" s="9">
        <f t="shared" si="1"/>
        <v>3</v>
      </c>
    </row>
    <row r="40" ht="15.5" spans="1:9">
      <c r="A40" s="3">
        <v>44770</v>
      </c>
      <c r="B40" s="4" t="s">
        <v>9</v>
      </c>
      <c r="C40" s="5" t="s">
        <v>10</v>
      </c>
      <c r="D40" s="6">
        <v>1314.78</v>
      </c>
      <c r="E40" s="7">
        <v>1371.75</v>
      </c>
      <c r="F40" s="8">
        <v>48</v>
      </c>
      <c r="G40" s="8">
        <f t="shared" si="3"/>
        <v>65844</v>
      </c>
      <c r="H40" s="9">
        <f t="shared" si="0"/>
        <v>56.97</v>
      </c>
      <c r="I40" s="9">
        <f t="shared" si="1"/>
        <v>4</v>
      </c>
    </row>
    <row r="41" ht="15.5" spans="1:9">
      <c r="A41" s="3">
        <v>44770</v>
      </c>
      <c r="B41" s="4" t="s">
        <v>11</v>
      </c>
      <c r="C41" s="5" t="s">
        <v>12</v>
      </c>
      <c r="D41" s="6">
        <v>972.81</v>
      </c>
      <c r="E41" s="7">
        <v>1139.75</v>
      </c>
      <c r="F41" s="8">
        <v>38</v>
      </c>
      <c r="G41" s="8">
        <f t="shared" si="3"/>
        <v>43310.5</v>
      </c>
      <c r="H41" s="9">
        <f t="shared" si="0"/>
        <v>166.94</v>
      </c>
      <c r="I41" s="9">
        <f t="shared" si="1"/>
        <v>4</v>
      </c>
    </row>
    <row r="42" ht="15.5" spans="1:9">
      <c r="A42" s="3">
        <v>44771</v>
      </c>
      <c r="B42" s="4" t="s">
        <v>9</v>
      </c>
      <c r="C42" s="5" t="s">
        <v>12</v>
      </c>
      <c r="D42" s="6">
        <v>1551.16</v>
      </c>
      <c r="E42" s="7">
        <v>1721.25</v>
      </c>
      <c r="F42" s="8">
        <v>36</v>
      </c>
      <c r="G42" s="8">
        <f t="shared" si="3"/>
        <v>61965</v>
      </c>
      <c r="H42" s="9">
        <f t="shared" si="0"/>
        <v>170.09</v>
      </c>
      <c r="I42" s="9">
        <f t="shared" si="1"/>
        <v>5</v>
      </c>
    </row>
    <row r="43" ht="15.5" spans="1:9">
      <c r="A43" s="3">
        <v>44771</v>
      </c>
      <c r="B43" s="4" t="s">
        <v>11</v>
      </c>
      <c r="C43" s="5" t="s">
        <v>10</v>
      </c>
      <c r="D43" s="6">
        <v>1366.59</v>
      </c>
      <c r="E43" s="7">
        <v>1418.5</v>
      </c>
      <c r="F43" s="8">
        <v>45</v>
      </c>
      <c r="G43" s="8">
        <f t="shared" si="3"/>
        <v>63832.5</v>
      </c>
      <c r="H43" s="9">
        <f t="shared" si="0"/>
        <v>51.9100000000001</v>
      </c>
      <c r="I43" s="9">
        <f t="shared" si="1"/>
        <v>5</v>
      </c>
    </row>
    <row r="44" ht="15.5" spans="1:9">
      <c r="A44" s="3">
        <v>44774</v>
      </c>
      <c r="B44" s="4" t="s">
        <v>9</v>
      </c>
      <c r="C44" s="5" t="s">
        <v>10</v>
      </c>
      <c r="D44" s="6">
        <v>1466.66</v>
      </c>
      <c r="E44" s="7">
        <v>1624.75</v>
      </c>
      <c r="F44" s="8">
        <v>37</v>
      </c>
      <c r="G44" s="8">
        <f t="shared" si="3"/>
        <v>60115.75</v>
      </c>
      <c r="H44" s="9">
        <f t="shared" si="0"/>
        <v>158.09</v>
      </c>
      <c r="I44" s="9">
        <f t="shared" si="1"/>
        <v>1</v>
      </c>
    </row>
    <row r="45" ht="15.5" spans="1:9">
      <c r="A45" s="3">
        <v>44774</v>
      </c>
      <c r="B45" s="4" t="s">
        <v>11</v>
      </c>
      <c r="C45" s="5" t="s">
        <v>12</v>
      </c>
      <c r="D45" s="6">
        <v>1594.15</v>
      </c>
      <c r="E45" s="7">
        <v>1682.25</v>
      </c>
      <c r="F45" s="8">
        <v>89</v>
      </c>
      <c r="G45" s="8">
        <f t="shared" si="3"/>
        <v>149720.25</v>
      </c>
      <c r="H45" s="9">
        <f t="shared" si="0"/>
        <v>88.0999999999999</v>
      </c>
      <c r="I45" s="9">
        <f t="shared" si="1"/>
        <v>1</v>
      </c>
    </row>
    <row r="46" ht="15.5" spans="1:9">
      <c r="A46" s="3">
        <v>44775</v>
      </c>
      <c r="B46" s="4" t="s">
        <v>9</v>
      </c>
      <c r="C46" s="5" t="s">
        <v>10</v>
      </c>
      <c r="D46" s="6">
        <v>1580.98</v>
      </c>
      <c r="E46" s="7">
        <v>1679</v>
      </c>
      <c r="F46" s="8">
        <v>76</v>
      </c>
      <c r="G46" s="8">
        <f t="shared" si="3"/>
        <v>127604</v>
      </c>
      <c r="H46" s="9">
        <f t="shared" si="0"/>
        <v>98.02</v>
      </c>
      <c r="I46" s="9">
        <f t="shared" si="1"/>
        <v>2</v>
      </c>
    </row>
    <row r="47" ht="15.5" spans="1:9">
      <c r="A47" s="3">
        <v>44775</v>
      </c>
      <c r="B47" s="4" t="s">
        <v>11</v>
      </c>
      <c r="C47" s="5" t="s">
        <v>12</v>
      </c>
      <c r="D47" s="6">
        <v>916.97</v>
      </c>
      <c r="E47" s="7">
        <v>1025</v>
      </c>
      <c r="F47" s="8">
        <v>54</v>
      </c>
      <c r="G47" s="8">
        <f t="shared" si="3"/>
        <v>55350</v>
      </c>
      <c r="H47" s="9">
        <f t="shared" si="0"/>
        <v>108.03</v>
      </c>
      <c r="I47" s="9">
        <f t="shared" si="1"/>
        <v>2</v>
      </c>
    </row>
    <row r="48" ht="15.5" spans="1:9">
      <c r="A48" s="3">
        <v>44776</v>
      </c>
      <c r="B48" s="4" t="s">
        <v>9</v>
      </c>
      <c r="C48" s="5" t="s">
        <v>10</v>
      </c>
      <c r="D48" s="6">
        <v>726.12</v>
      </c>
      <c r="E48" s="7">
        <v>838</v>
      </c>
      <c r="F48" s="8">
        <v>54</v>
      </c>
      <c r="G48" s="8">
        <f t="shared" si="3"/>
        <v>45252</v>
      </c>
      <c r="H48" s="9">
        <f t="shared" si="0"/>
        <v>111.88</v>
      </c>
      <c r="I48" s="9">
        <f t="shared" si="1"/>
        <v>3</v>
      </c>
    </row>
    <row r="49" ht="15.5" spans="1:9">
      <c r="A49" s="3">
        <v>44776</v>
      </c>
      <c r="B49" s="4" t="s">
        <v>11</v>
      </c>
      <c r="C49" s="5" t="s">
        <v>12</v>
      </c>
      <c r="D49" s="6">
        <v>1461.44</v>
      </c>
      <c r="E49" s="7">
        <v>1599.5</v>
      </c>
      <c r="F49" s="8">
        <v>38</v>
      </c>
      <c r="G49" s="8">
        <f t="shared" si="3"/>
        <v>60781</v>
      </c>
      <c r="H49" s="9">
        <f t="shared" si="0"/>
        <v>138.06</v>
      </c>
      <c r="I49" s="9">
        <f t="shared" si="1"/>
        <v>3</v>
      </c>
    </row>
    <row r="50" ht="15.5" spans="1:9">
      <c r="A50" s="3">
        <v>44777</v>
      </c>
      <c r="B50" s="4" t="s">
        <v>9</v>
      </c>
      <c r="C50" s="5" t="s">
        <v>12</v>
      </c>
      <c r="D50" s="6">
        <v>1176.26</v>
      </c>
      <c r="E50" s="7">
        <v>1263.25</v>
      </c>
      <c r="F50" s="8">
        <v>36</v>
      </c>
      <c r="G50" s="8">
        <f t="shared" si="3"/>
        <v>45477</v>
      </c>
      <c r="H50" s="9">
        <f t="shared" si="0"/>
        <v>86.99</v>
      </c>
      <c r="I50" s="9">
        <f t="shared" si="1"/>
        <v>4</v>
      </c>
    </row>
    <row r="51" ht="15.5" spans="1:9">
      <c r="A51" s="3">
        <v>44777</v>
      </c>
      <c r="B51" s="4" t="s">
        <v>11</v>
      </c>
      <c r="C51" s="5" t="s">
        <v>10</v>
      </c>
      <c r="D51" s="6">
        <v>825.12</v>
      </c>
      <c r="E51" s="7">
        <v>1004</v>
      </c>
      <c r="F51" s="8">
        <v>45</v>
      </c>
      <c r="G51" s="8">
        <f t="shared" si="3"/>
        <v>45180</v>
      </c>
      <c r="H51" s="9">
        <f t="shared" si="0"/>
        <v>178.88</v>
      </c>
      <c r="I51" s="9">
        <f t="shared" si="1"/>
        <v>4</v>
      </c>
    </row>
    <row r="52" ht="15.5" spans="1:9">
      <c r="A52" s="3">
        <v>44778</v>
      </c>
      <c r="B52" s="4" t="s">
        <v>9</v>
      </c>
      <c r="C52" s="5" t="s">
        <v>10</v>
      </c>
      <c r="D52" s="6">
        <v>1034.97</v>
      </c>
      <c r="E52" s="7">
        <v>1091</v>
      </c>
      <c r="F52" s="8">
        <v>37</v>
      </c>
      <c r="G52" s="8">
        <f t="shared" si="3"/>
        <v>40367</v>
      </c>
      <c r="H52" s="9">
        <f t="shared" si="0"/>
        <v>56.03</v>
      </c>
      <c r="I52" s="9">
        <f t="shared" si="1"/>
        <v>5</v>
      </c>
    </row>
    <row r="53" ht="15.5" spans="1:9">
      <c r="A53" s="3">
        <v>44778</v>
      </c>
      <c r="B53" s="4" t="s">
        <v>11</v>
      </c>
      <c r="C53" s="5" t="s">
        <v>12</v>
      </c>
      <c r="D53" s="6">
        <v>939.94</v>
      </c>
      <c r="E53" s="7">
        <v>1045</v>
      </c>
      <c r="F53" s="8">
        <v>89</v>
      </c>
      <c r="G53" s="8">
        <f t="shared" si="3"/>
        <v>93005</v>
      </c>
      <c r="H53" s="9">
        <f t="shared" si="0"/>
        <v>105.06</v>
      </c>
      <c r="I53" s="9">
        <f t="shared" si="1"/>
        <v>5</v>
      </c>
    </row>
    <row r="54" ht="15.5" spans="1:9">
      <c r="A54" s="3">
        <v>44781</v>
      </c>
      <c r="B54" s="4" t="s">
        <v>9</v>
      </c>
      <c r="C54" s="5" t="s">
        <v>12</v>
      </c>
      <c r="D54" s="6">
        <v>1429.63</v>
      </c>
      <c r="E54" s="7">
        <v>1570.75</v>
      </c>
      <c r="F54" s="8">
        <v>76</v>
      </c>
      <c r="G54" s="8">
        <f t="shared" si="3"/>
        <v>119377</v>
      </c>
      <c r="H54" s="9">
        <f t="shared" si="0"/>
        <v>141.12</v>
      </c>
      <c r="I54" s="9">
        <f t="shared" si="1"/>
        <v>1</v>
      </c>
    </row>
    <row r="55" ht="15.5" spans="1:9">
      <c r="A55" s="3">
        <v>44781</v>
      </c>
      <c r="B55" s="4" t="s">
        <v>11</v>
      </c>
      <c r="C55" s="5" t="s">
        <v>10</v>
      </c>
      <c r="D55" s="6">
        <v>1009.06</v>
      </c>
      <c r="E55" s="7">
        <v>1189</v>
      </c>
      <c r="F55" s="8">
        <v>37</v>
      </c>
      <c r="G55" s="8">
        <f t="shared" si="3"/>
        <v>43993</v>
      </c>
      <c r="H55" s="9">
        <f t="shared" si="0"/>
        <v>179.94</v>
      </c>
      <c r="I55" s="9">
        <f t="shared" si="1"/>
        <v>1</v>
      </c>
    </row>
    <row r="56" ht="15.5" spans="1:9">
      <c r="A56" s="3">
        <v>44782</v>
      </c>
      <c r="B56" s="4" t="s">
        <v>9</v>
      </c>
      <c r="C56" s="5" t="s">
        <v>10</v>
      </c>
      <c r="D56" s="6">
        <v>974.45</v>
      </c>
      <c r="E56" s="7">
        <v>1152.5</v>
      </c>
      <c r="F56" s="8">
        <v>55</v>
      </c>
      <c r="G56" s="8">
        <f t="shared" si="3"/>
        <v>63387.5</v>
      </c>
      <c r="H56" s="9">
        <f t="shared" si="0"/>
        <v>178.05</v>
      </c>
      <c r="I56" s="9">
        <f t="shared" si="1"/>
        <v>2</v>
      </c>
    </row>
    <row r="57" ht="15.5" spans="1:9">
      <c r="A57" s="3">
        <v>44782</v>
      </c>
      <c r="B57" s="4" t="s">
        <v>11</v>
      </c>
      <c r="C57" s="5" t="s">
        <v>12</v>
      </c>
      <c r="D57" s="6">
        <v>1511.87</v>
      </c>
      <c r="E57" s="7">
        <v>1688.75</v>
      </c>
      <c r="F57" s="8">
        <v>48</v>
      </c>
      <c r="G57" s="8">
        <f t="shared" si="3"/>
        <v>81060</v>
      </c>
      <c r="H57" s="9">
        <f t="shared" si="0"/>
        <v>176.88</v>
      </c>
      <c r="I57" s="9">
        <f t="shared" si="1"/>
        <v>2</v>
      </c>
    </row>
    <row r="58" ht="15.5" spans="1:9">
      <c r="A58" s="3">
        <v>44783</v>
      </c>
      <c r="B58" s="4" t="s">
        <v>9</v>
      </c>
      <c r="C58" s="5" t="s">
        <v>10</v>
      </c>
      <c r="D58" s="6">
        <v>1103.76</v>
      </c>
      <c r="E58" s="7">
        <v>1256.75</v>
      </c>
      <c r="F58" s="8">
        <v>38</v>
      </c>
      <c r="G58" s="8">
        <f t="shared" si="3"/>
        <v>47756.5</v>
      </c>
      <c r="H58" s="9">
        <f t="shared" si="0"/>
        <v>152.99</v>
      </c>
      <c r="I58" s="9">
        <f t="shared" si="1"/>
        <v>3</v>
      </c>
    </row>
    <row r="59" ht="15.5" spans="1:9">
      <c r="A59" s="3">
        <v>44783</v>
      </c>
      <c r="B59" s="4" t="s">
        <v>11</v>
      </c>
      <c r="C59" s="5" t="s">
        <v>12</v>
      </c>
      <c r="D59" s="6">
        <v>809.07</v>
      </c>
      <c r="E59" s="7">
        <v>930</v>
      </c>
      <c r="F59" s="8">
        <v>36</v>
      </c>
      <c r="G59" s="8">
        <f t="shared" si="3"/>
        <v>33480</v>
      </c>
      <c r="H59" s="9">
        <f t="shared" si="0"/>
        <v>120.93</v>
      </c>
      <c r="I59" s="9">
        <f t="shared" si="1"/>
        <v>3</v>
      </c>
    </row>
    <row r="60" ht="15.5" spans="1:9">
      <c r="A60" s="3">
        <v>44784</v>
      </c>
      <c r="B60" s="4" t="s">
        <v>9</v>
      </c>
      <c r="C60" s="5" t="s">
        <v>10</v>
      </c>
      <c r="D60" s="6">
        <v>1438.4</v>
      </c>
      <c r="E60" s="7">
        <v>1560.5</v>
      </c>
      <c r="F60" s="8">
        <v>45</v>
      </c>
      <c r="G60" s="8">
        <f t="shared" si="3"/>
        <v>70222.5</v>
      </c>
      <c r="H60" s="9">
        <f t="shared" si="0"/>
        <v>122.1</v>
      </c>
      <c r="I60" s="9">
        <f t="shared" si="1"/>
        <v>4</v>
      </c>
    </row>
    <row r="61" ht="15.5" spans="1:9">
      <c r="A61" s="3">
        <v>44784</v>
      </c>
      <c r="B61" s="4" t="s">
        <v>11</v>
      </c>
      <c r="C61" s="5" t="s">
        <v>12</v>
      </c>
      <c r="D61" s="6">
        <v>1472.96</v>
      </c>
      <c r="E61" s="7">
        <v>1637</v>
      </c>
      <c r="F61" s="8">
        <v>37</v>
      </c>
      <c r="G61" s="8">
        <f t="shared" si="3"/>
        <v>60569</v>
      </c>
      <c r="H61" s="9">
        <f t="shared" si="0"/>
        <v>164.04</v>
      </c>
      <c r="I61" s="9">
        <f t="shared" si="1"/>
        <v>4</v>
      </c>
    </row>
    <row r="62" ht="15.5" spans="1:9">
      <c r="A62" s="3">
        <v>44785</v>
      </c>
      <c r="B62" s="4" t="s">
        <v>9</v>
      </c>
      <c r="C62" s="5" t="s">
        <v>12</v>
      </c>
      <c r="D62" s="6">
        <v>1556.29</v>
      </c>
      <c r="E62" s="7">
        <v>1742.25</v>
      </c>
      <c r="F62" s="8">
        <v>89</v>
      </c>
      <c r="G62" s="8">
        <f t="shared" si="3"/>
        <v>155060.25</v>
      </c>
      <c r="H62" s="9">
        <f t="shared" si="0"/>
        <v>185.96</v>
      </c>
      <c r="I62" s="9">
        <f t="shared" si="1"/>
        <v>5</v>
      </c>
    </row>
    <row r="63" ht="15.5" spans="1:9">
      <c r="A63" s="3">
        <v>44785</v>
      </c>
      <c r="B63" s="4" t="s">
        <v>11</v>
      </c>
      <c r="C63" s="5" t="s">
        <v>10</v>
      </c>
      <c r="D63" s="6">
        <v>960.13</v>
      </c>
      <c r="E63" s="7">
        <v>1088.25</v>
      </c>
      <c r="F63" s="8">
        <v>76</v>
      </c>
      <c r="G63" s="8">
        <f t="shared" si="3"/>
        <v>82707</v>
      </c>
      <c r="H63" s="9">
        <f t="shared" si="0"/>
        <v>128.12</v>
      </c>
      <c r="I63" s="9">
        <f t="shared" si="1"/>
        <v>5</v>
      </c>
    </row>
    <row r="64" ht="15.5" spans="1:9">
      <c r="A64" s="3">
        <v>44788</v>
      </c>
      <c r="B64" s="4" t="s">
        <v>9</v>
      </c>
      <c r="C64" s="5" t="s">
        <v>10</v>
      </c>
      <c r="D64" s="6">
        <v>1520.43</v>
      </c>
      <c r="E64" s="7">
        <v>1594.5</v>
      </c>
      <c r="F64" s="8">
        <v>54</v>
      </c>
      <c r="G64" s="8">
        <f t="shared" si="3"/>
        <v>86103</v>
      </c>
      <c r="H64" s="9">
        <f t="shared" si="0"/>
        <v>74.0699999999999</v>
      </c>
      <c r="I64" s="9">
        <f t="shared" si="1"/>
        <v>1</v>
      </c>
    </row>
    <row r="65" ht="15.5" spans="1:9">
      <c r="A65" s="3">
        <v>44788</v>
      </c>
      <c r="B65" s="4" t="s">
        <v>11</v>
      </c>
      <c r="C65" s="5" t="s">
        <v>12</v>
      </c>
      <c r="D65" s="6">
        <v>1195.05</v>
      </c>
      <c r="E65" s="7">
        <v>1263</v>
      </c>
      <c r="F65" s="8">
        <v>54</v>
      </c>
      <c r="G65" s="8">
        <f t="shared" si="3"/>
        <v>68202</v>
      </c>
      <c r="H65" s="9">
        <f t="shared" si="0"/>
        <v>67.95</v>
      </c>
      <c r="I65" s="9">
        <f t="shared" si="1"/>
        <v>1</v>
      </c>
    </row>
    <row r="66" ht="15.5" spans="1:9">
      <c r="A66" s="3">
        <v>44789</v>
      </c>
      <c r="B66" s="4" t="s">
        <v>9</v>
      </c>
      <c r="C66" s="5" t="s">
        <v>10</v>
      </c>
      <c r="D66" s="6">
        <v>1357.83</v>
      </c>
      <c r="E66" s="7">
        <v>1518.75</v>
      </c>
      <c r="F66" s="8">
        <v>38</v>
      </c>
      <c r="G66" s="8">
        <f t="shared" si="3"/>
        <v>57712.5</v>
      </c>
      <c r="H66" s="9">
        <f t="shared" ref="H66:H89" si="4">E66-D66</f>
        <v>160.92</v>
      </c>
      <c r="I66" s="9">
        <f t="shared" ref="I66:I89" si="5">WEEKDAY(A66,11)</f>
        <v>2</v>
      </c>
    </row>
    <row r="67" ht="15.5" spans="1:9">
      <c r="A67" s="3">
        <v>44789</v>
      </c>
      <c r="B67" s="4" t="s">
        <v>11</v>
      </c>
      <c r="C67" s="5" t="s">
        <v>12</v>
      </c>
      <c r="D67" s="6">
        <v>1440.38</v>
      </c>
      <c r="E67" s="7">
        <v>1498.5</v>
      </c>
      <c r="F67" s="8">
        <v>36</v>
      </c>
      <c r="G67" s="8">
        <f t="shared" ref="G67:G89" si="6">E67*F67</f>
        <v>53946</v>
      </c>
      <c r="H67" s="9">
        <f t="shared" si="4"/>
        <v>58.1199999999999</v>
      </c>
      <c r="I67" s="9">
        <f t="shared" si="5"/>
        <v>2</v>
      </c>
    </row>
    <row r="68" ht="15.5" spans="1:9">
      <c r="A68" s="3">
        <v>44790</v>
      </c>
      <c r="B68" s="4" t="s">
        <v>9</v>
      </c>
      <c r="C68" s="5" t="s">
        <v>10</v>
      </c>
      <c r="D68" s="6">
        <v>801.34</v>
      </c>
      <c r="E68" s="7">
        <v>913.25</v>
      </c>
      <c r="F68" s="8">
        <v>45</v>
      </c>
      <c r="G68" s="8">
        <f t="shared" si="6"/>
        <v>41096.25</v>
      </c>
      <c r="H68" s="9">
        <f t="shared" si="4"/>
        <v>111.91</v>
      </c>
      <c r="I68" s="9">
        <f t="shared" si="5"/>
        <v>3</v>
      </c>
    </row>
    <row r="69" ht="15.5" spans="1:9">
      <c r="A69" s="3">
        <v>44790</v>
      </c>
      <c r="B69" s="4" t="s">
        <v>11</v>
      </c>
      <c r="C69" s="5" t="s">
        <v>12</v>
      </c>
      <c r="D69" s="6">
        <v>1001.99</v>
      </c>
      <c r="E69" s="7">
        <v>1097</v>
      </c>
      <c r="F69" s="8">
        <v>37</v>
      </c>
      <c r="G69" s="8">
        <f t="shared" si="6"/>
        <v>40589</v>
      </c>
      <c r="H69" s="9">
        <f t="shared" si="4"/>
        <v>95.01</v>
      </c>
      <c r="I69" s="9">
        <f t="shared" si="5"/>
        <v>3</v>
      </c>
    </row>
    <row r="70" ht="15.5" spans="1:9">
      <c r="A70" s="3">
        <v>44791</v>
      </c>
      <c r="B70" s="4" t="s">
        <v>9</v>
      </c>
      <c r="C70" s="5" t="s">
        <v>12</v>
      </c>
      <c r="D70" s="6">
        <v>1121.86</v>
      </c>
      <c r="E70" s="7">
        <v>1191.75</v>
      </c>
      <c r="F70" s="8">
        <v>89</v>
      </c>
      <c r="G70" s="8">
        <f t="shared" si="6"/>
        <v>106065.75</v>
      </c>
      <c r="H70" s="9">
        <f t="shared" si="4"/>
        <v>69.8900000000001</v>
      </c>
      <c r="I70" s="9">
        <f t="shared" si="5"/>
        <v>4</v>
      </c>
    </row>
    <row r="71" ht="15.5" spans="1:9">
      <c r="A71" s="3">
        <v>44791</v>
      </c>
      <c r="B71" s="4" t="s">
        <v>11</v>
      </c>
      <c r="C71" s="5" t="s">
        <v>10</v>
      </c>
      <c r="D71" s="6">
        <v>776.22</v>
      </c>
      <c r="E71" s="7">
        <v>961.25</v>
      </c>
      <c r="F71" s="8">
        <v>76</v>
      </c>
      <c r="G71" s="8">
        <f t="shared" si="6"/>
        <v>73055</v>
      </c>
      <c r="H71" s="9">
        <f t="shared" si="4"/>
        <v>185.03</v>
      </c>
      <c r="I71" s="9">
        <f t="shared" si="5"/>
        <v>4</v>
      </c>
    </row>
    <row r="72" ht="15.5" spans="1:9">
      <c r="A72" s="3">
        <v>44792</v>
      </c>
      <c r="B72" s="4" t="s">
        <v>9</v>
      </c>
      <c r="C72" s="5" t="s">
        <v>10</v>
      </c>
      <c r="D72" s="6">
        <v>779.66</v>
      </c>
      <c r="E72" s="7">
        <v>900.75</v>
      </c>
      <c r="F72" s="8">
        <v>37</v>
      </c>
      <c r="G72" s="8">
        <f t="shared" si="6"/>
        <v>33327.75</v>
      </c>
      <c r="H72" s="9">
        <f t="shared" si="4"/>
        <v>121.09</v>
      </c>
      <c r="I72" s="9">
        <f t="shared" si="5"/>
        <v>5</v>
      </c>
    </row>
    <row r="73" ht="15.5" spans="1:9">
      <c r="A73" s="3">
        <v>44792</v>
      </c>
      <c r="B73" s="4" t="s">
        <v>11</v>
      </c>
      <c r="C73" s="5" t="s">
        <v>12</v>
      </c>
      <c r="D73" s="6">
        <v>850.14</v>
      </c>
      <c r="E73" s="7">
        <v>932.25</v>
      </c>
      <c r="F73" s="8">
        <v>55</v>
      </c>
      <c r="G73" s="8">
        <f t="shared" si="6"/>
        <v>51273.75</v>
      </c>
      <c r="H73" s="9">
        <f t="shared" si="4"/>
        <v>82.11</v>
      </c>
      <c r="I73" s="9">
        <f t="shared" si="5"/>
        <v>5</v>
      </c>
    </row>
    <row r="74" ht="15.5" spans="1:9">
      <c r="A74" s="3">
        <v>44795</v>
      </c>
      <c r="B74" s="4" t="s">
        <v>9</v>
      </c>
      <c r="C74" s="5" t="s">
        <v>12</v>
      </c>
      <c r="D74" s="6">
        <v>896.25</v>
      </c>
      <c r="E74" s="7">
        <v>1008.25</v>
      </c>
      <c r="F74" s="8">
        <v>48</v>
      </c>
      <c r="G74" s="8">
        <f t="shared" si="6"/>
        <v>48396</v>
      </c>
      <c r="H74" s="9">
        <f t="shared" si="4"/>
        <v>112</v>
      </c>
      <c r="I74" s="9">
        <f t="shared" si="5"/>
        <v>1</v>
      </c>
    </row>
    <row r="75" ht="15.5" spans="1:9">
      <c r="A75" s="3">
        <v>44795</v>
      </c>
      <c r="B75" s="4" t="s">
        <v>11</v>
      </c>
      <c r="C75" s="5" t="s">
        <v>10</v>
      </c>
      <c r="D75" s="6">
        <v>1051</v>
      </c>
      <c r="E75" s="7">
        <v>1133</v>
      </c>
      <c r="F75" s="8">
        <v>38</v>
      </c>
      <c r="G75" s="8">
        <f t="shared" si="6"/>
        <v>43054</v>
      </c>
      <c r="H75" s="9">
        <f t="shared" si="4"/>
        <v>82</v>
      </c>
      <c r="I75" s="9">
        <f t="shared" si="5"/>
        <v>1</v>
      </c>
    </row>
    <row r="76" ht="15.5" spans="1:9">
      <c r="A76" s="3">
        <v>44796</v>
      </c>
      <c r="B76" s="4" t="s">
        <v>9</v>
      </c>
      <c r="C76" s="5" t="s">
        <v>10</v>
      </c>
      <c r="D76" s="6">
        <v>1385.5</v>
      </c>
      <c r="E76" s="7">
        <v>1504.5</v>
      </c>
      <c r="F76" s="8">
        <v>36</v>
      </c>
      <c r="G76" s="8">
        <f t="shared" si="6"/>
        <v>54162</v>
      </c>
      <c r="H76" s="9">
        <f t="shared" si="4"/>
        <v>119</v>
      </c>
      <c r="I76" s="9">
        <f t="shared" si="5"/>
        <v>2</v>
      </c>
    </row>
    <row r="77" ht="15.5" spans="1:9">
      <c r="A77" s="3">
        <v>44796</v>
      </c>
      <c r="B77" s="4" t="s">
        <v>11</v>
      </c>
      <c r="C77" s="5" t="s">
        <v>12</v>
      </c>
      <c r="D77" s="6">
        <v>1075.76</v>
      </c>
      <c r="E77" s="7">
        <v>1262.75</v>
      </c>
      <c r="F77" s="8">
        <v>45</v>
      </c>
      <c r="G77" s="8">
        <f t="shared" si="6"/>
        <v>56823.75</v>
      </c>
      <c r="H77" s="9">
        <f t="shared" si="4"/>
        <v>186.99</v>
      </c>
      <c r="I77" s="9">
        <f t="shared" si="5"/>
        <v>2</v>
      </c>
    </row>
    <row r="78" ht="15.5" spans="1:9">
      <c r="A78" s="3">
        <v>44797</v>
      </c>
      <c r="B78" s="4" t="s">
        <v>9</v>
      </c>
      <c r="C78" s="5" t="s">
        <v>12</v>
      </c>
      <c r="D78" s="6">
        <v>896.05</v>
      </c>
      <c r="E78" s="7">
        <v>957</v>
      </c>
      <c r="F78" s="8">
        <v>37</v>
      </c>
      <c r="G78" s="8">
        <f t="shared" si="6"/>
        <v>35409</v>
      </c>
      <c r="H78" s="9">
        <f t="shared" si="4"/>
        <v>60.95</v>
      </c>
      <c r="I78" s="9">
        <f t="shared" si="5"/>
        <v>3</v>
      </c>
    </row>
    <row r="79" ht="15.5" spans="1:9">
      <c r="A79" s="3">
        <v>44797</v>
      </c>
      <c r="B79" s="4" t="s">
        <v>11</v>
      </c>
      <c r="C79" s="5" t="s">
        <v>10</v>
      </c>
      <c r="D79" s="6">
        <v>843.34</v>
      </c>
      <c r="E79" s="7">
        <v>1039.25</v>
      </c>
      <c r="F79" s="8">
        <v>89</v>
      </c>
      <c r="G79" s="8">
        <f t="shared" si="6"/>
        <v>92493.25</v>
      </c>
      <c r="H79" s="9">
        <f t="shared" si="4"/>
        <v>195.91</v>
      </c>
      <c r="I79" s="9">
        <f t="shared" si="5"/>
        <v>3</v>
      </c>
    </row>
    <row r="80" ht="15.5" spans="1:9">
      <c r="A80" s="3">
        <v>44798</v>
      </c>
      <c r="B80" s="4" t="s">
        <v>9</v>
      </c>
      <c r="C80" s="5" t="s">
        <v>10</v>
      </c>
      <c r="D80" s="6">
        <v>1211.66</v>
      </c>
      <c r="E80" s="7">
        <v>1325.75</v>
      </c>
      <c r="F80" s="8">
        <v>76</v>
      </c>
      <c r="G80" s="8">
        <f t="shared" si="6"/>
        <v>100757</v>
      </c>
      <c r="H80" s="9">
        <f t="shared" si="4"/>
        <v>114.09</v>
      </c>
      <c r="I80" s="9">
        <f t="shared" si="5"/>
        <v>4</v>
      </c>
    </row>
    <row r="81" ht="15.5" spans="1:9">
      <c r="A81" s="3">
        <v>44798</v>
      </c>
      <c r="B81" s="4" t="s">
        <v>11</v>
      </c>
      <c r="C81" s="5" t="s">
        <v>12</v>
      </c>
      <c r="D81" s="6">
        <v>1357.2</v>
      </c>
      <c r="E81" s="7">
        <v>1463.25</v>
      </c>
      <c r="F81" s="8">
        <v>54</v>
      </c>
      <c r="G81" s="8">
        <f t="shared" si="6"/>
        <v>79015.5</v>
      </c>
      <c r="H81" s="9">
        <f t="shared" si="4"/>
        <v>106.05</v>
      </c>
      <c r="I81" s="9">
        <f t="shared" si="5"/>
        <v>4</v>
      </c>
    </row>
    <row r="82" ht="15.5" spans="1:9">
      <c r="A82" s="3">
        <v>44799</v>
      </c>
      <c r="B82" s="4" t="s">
        <v>9</v>
      </c>
      <c r="C82" s="5" t="s">
        <v>10</v>
      </c>
      <c r="D82" s="6">
        <v>940.87</v>
      </c>
      <c r="E82" s="7">
        <v>1027.75</v>
      </c>
      <c r="F82" s="8">
        <v>54</v>
      </c>
      <c r="G82" s="8">
        <f t="shared" si="6"/>
        <v>55498.5</v>
      </c>
      <c r="H82" s="9">
        <f t="shared" si="4"/>
        <v>86.88</v>
      </c>
      <c r="I82" s="9">
        <f t="shared" si="5"/>
        <v>5</v>
      </c>
    </row>
    <row r="83" ht="15.5" spans="1:9">
      <c r="A83" s="3">
        <v>44799</v>
      </c>
      <c r="B83" s="4" t="s">
        <v>11</v>
      </c>
      <c r="C83" s="5" t="s">
        <v>12</v>
      </c>
      <c r="D83" s="6">
        <v>1274.05</v>
      </c>
      <c r="E83" s="7">
        <v>1455</v>
      </c>
      <c r="F83" s="8">
        <v>38</v>
      </c>
      <c r="G83" s="8">
        <f t="shared" si="6"/>
        <v>55290</v>
      </c>
      <c r="H83" s="9">
        <f t="shared" si="4"/>
        <v>180.95</v>
      </c>
      <c r="I83" s="9">
        <f t="shared" si="5"/>
        <v>5</v>
      </c>
    </row>
    <row r="84" ht="15.5" spans="1:9">
      <c r="A84" s="3">
        <v>44802</v>
      </c>
      <c r="B84" s="4" t="s">
        <v>9</v>
      </c>
      <c r="C84" s="5" t="s">
        <v>10</v>
      </c>
      <c r="D84" s="6">
        <v>1179.06</v>
      </c>
      <c r="E84" s="7">
        <v>1376</v>
      </c>
      <c r="F84" s="8">
        <v>36</v>
      </c>
      <c r="G84" s="8">
        <f t="shared" si="6"/>
        <v>49536</v>
      </c>
      <c r="H84" s="9">
        <f t="shared" si="4"/>
        <v>196.94</v>
      </c>
      <c r="I84" s="9">
        <f t="shared" si="5"/>
        <v>1</v>
      </c>
    </row>
    <row r="85" ht="15.5" spans="1:9">
      <c r="A85" s="3">
        <v>44802</v>
      </c>
      <c r="B85" s="4" t="s">
        <v>11</v>
      </c>
      <c r="C85" s="5" t="s">
        <v>12</v>
      </c>
      <c r="D85" s="6">
        <v>774.2</v>
      </c>
      <c r="E85" s="7">
        <v>946.25</v>
      </c>
      <c r="F85" s="8">
        <v>45</v>
      </c>
      <c r="G85" s="8">
        <f t="shared" si="6"/>
        <v>42581.25</v>
      </c>
      <c r="H85" s="9">
        <f t="shared" si="4"/>
        <v>172.05</v>
      </c>
      <c r="I85" s="9">
        <f t="shared" si="5"/>
        <v>1</v>
      </c>
    </row>
    <row r="86" ht="15.5" spans="1:9">
      <c r="A86" s="3">
        <v>44803</v>
      </c>
      <c r="B86" s="4" t="s">
        <v>9</v>
      </c>
      <c r="C86" s="5" t="s">
        <v>12</v>
      </c>
      <c r="D86" s="6">
        <v>1350.48</v>
      </c>
      <c r="E86" s="7">
        <v>1509.5</v>
      </c>
      <c r="F86" s="8">
        <v>37</v>
      </c>
      <c r="G86" s="8">
        <f t="shared" si="6"/>
        <v>55851.5</v>
      </c>
      <c r="H86" s="9">
        <f t="shared" si="4"/>
        <v>159.02</v>
      </c>
      <c r="I86" s="9">
        <f t="shared" si="5"/>
        <v>2</v>
      </c>
    </row>
    <row r="87" ht="15.5" spans="1:9">
      <c r="A87" s="3">
        <v>44803</v>
      </c>
      <c r="B87" s="4" t="s">
        <v>11</v>
      </c>
      <c r="C87" s="5" t="s">
        <v>10</v>
      </c>
      <c r="D87" s="6">
        <v>1053.37</v>
      </c>
      <c r="E87" s="7">
        <v>1136.25</v>
      </c>
      <c r="F87" s="8">
        <v>89</v>
      </c>
      <c r="G87" s="8">
        <f t="shared" si="6"/>
        <v>101126.25</v>
      </c>
      <c r="H87" s="9">
        <f t="shared" si="4"/>
        <v>82.8800000000001</v>
      </c>
      <c r="I87" s="9">
        <f t="shared" si="5"/>
        <v>2</v>
      </c>
    </row>
    <row r="88" ht="15.5" spans="1:9">
      <c r="A88" s="3">
        <v>44804</v>
      </c>
      <c r="B88" s="4" t="s">
        <v>9</v>
      </c>
      <c r="C88" s="5" t="s">
        <v>10</v>
      </c>
      <c r="D88" s="6">
        <v>1161.92</v>
      </c>
      <c r="E88" s="7">
        <v>1237</v>
      </c>
      <c r="F88" s="8">
        <v>76</v>
      </c>
      <c r="G88" s="8">
        <f t="shared" si="6"/>
        <v>94012</v>
      </c>
      <c r="H88" s="9">
        <f t="shared" si="4"/>
        <v>75.0799999999999</v>
      </c>
      <c r="I88" s="9">
        <f t="shared" si="5"/>
        <v>3</v>
      </c>
    </row>
    <row r="89" ht="15.5" spans="1:9">
      <c r="A89" s="3">
        <v>44804</v>
      </c>
      <c r="B89" s="4" t="s">
        <v>11</v>
      </c>
      <c r="C89" s="5" t="s">
        <v>12</v>
      </c>
      <c r="D89" s="6">
        <v>951.93</v>
      </c>
      <c r="E89" s="7">
        <v>1136</v>
      </c>
      <c r="F89" s="8">
        <v>66</v>
      </c>
      <c r="G89" s="8">
        <f t="shared" si="6"/>
        <v>74976</v>
      </c>
      <c r="H89" s="9">
        <f t="shared" si="4"/>
        <v>184.07</v>
      </c>
      <c r="I89" s="9">
        <f t="shared" si="5"/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Ghosh</dc:creator>
  <cp:lastModifiedBy>91837</cp:lastModifiedBy>
  <dcterms:created xsi:type="dcterms:W3CDTF">2023-08-23T06:01:00Z</dcterms:created>
  <dcterms:modified xsi:type="dcterms:W3CDTF">2023-08-23T09:18:04Z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