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 files\"/>
    </mc:Choice>
  </mc:AlternateContent>
  <bookViews>
    <workbookView xWindow="0" yWindow="0" windowWidth="20490" windowHeight="8340"/>
  </bookViews>
  <sheets>
    <sheet name="LC_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BHA4">#REF!</definedName>
    <definedName name="___bha6">[1]tools!#REF!</definedName>
    <definedName name="___Col1">#REF!</definedName>
    <definedName name="___Col10">#REF!</definedName>
    <definedName name="___Col11">#REF!</definedName>
    <definedName name="___Col12">#REF!</definedName>
    <definedName name="___Col13">#REF!</definedName>
    <definedName name="___Col14">#REF!</definedName>
    <definedName name="___Col15">#REF!</definedName>
    <definedName name="___Col16">#REF!</definedName>
    <definedName name="___Col17">#REF!</definedName>
    <definedName name="___Col18">#REF!</definedName>
    <definedName name="___Col19">#REF!</definedName>
    <definedName name="___Col2">#REF!</definedName>
    <definedName name="___Col20">#REF!</definedName>
    <definedName name="___Col21">#REF!</definedName>
    <definedName name="___Col22">#REF!</definedName>
    <definedName name="___Col23">#REF!</definedName>
    <definedName name="___Col24">#REF!</definedName>
    <definedName name="___Col25">#REF!</definedName>
    <definedName name="___Col26">#REF!</definedName>
    <definedName name="___Col27">#REF!</definedName>
    <definedName name="___Col28">#REF!</definedName>
    <definedName name="___Col29">#REF!</definedName>
    <definedName name="___Col3">#REF!</definedName>
    <definedName name="___Col30">#REF!</definedName>
    <definedName name="___Col4">#REF!</definedName>
    <definedName name="___Col5">#REF!</definedName>
    <definedName name="___Col50">#REF!</definedName>
    <definedName name="___Col6">#REF!</definedName>
    <definedName name="___Col7">#REF!</definedName>
    <definedName name="___Col8">#REF!</definedName>
    <definedName name="___Col9">#REF!</definedName>
    <definedName name="___Csg6">#REF!</definedName>
    <definedName name="___gir12">[2]tools!$J$1:$J$58</definedName>
    <definedName name="___new1">NULL</definedName>
    <definedName name="___TVD7">#REF!</definedName>
    <definedName name="___TVD8">#REF!</definedName>
    <definedName name="__1_0Druckbereich">[3]RUN_s!#REF!</definedName>
    <definedName name="__BHA4">#REF!</definedName>
    <definedName name="__bha6">[1]tools!#REF!</definedName>
    <definedName name="__Col1">#REF!</definedName>
    <definedName name="__Col10">#REF!</definedName>
    <definedName name="__Col11">#REF!</definedName>
    <definedName name="__Col12">#REF!</definedName>
    <definedName name="__Col13">#REF!</definedName>
    <definedName name="__Col14">#REF!</definedName>
    <definedName name="__Col15">#REF!</definedName>
    <definedName name="__Col16">#REF!</definedName>
    <definedName name="__Col17">#REF!</definedName>
    <definedName name="__Col18">#REF!</definedName>
    <definedName name="__Col19">#REF!</definedName>
    <definedName name="__Col2">#REF!</definedName>
    <definedName name="__Col20">#REF!</definedName>
    <definedName name="__Col21">#REF!</definedName>
    <definedName name="__Col22">#REF!</definedName>
    <definedName name="__Col23">#REF!</definedName>
    <definedName name="__Col24">#REF!</definedName>
    <definedName name="__Col25">#REF!</definedName>
    <definedName name="__Col26">#REF!</definedName>
    <definedName name="__Col27">#REF!</definedName>
    <definedName name="__Col28">#REF!</definedName>
    <definedName name="__Col29">#REF!</definedName>
    <definedName name="__Col3">#REF!</definedName>
    <definedName name="__Col30">#REF!</definedName>
    <definedName name="__Col4">#REF!</definedName>
    <definedName name="__Col5">#REF!</definedName>
    <definedName name="__Col6">#REF!</definedName>
    <definedName name="__Col7">#REF!</definedName>
    <definedName name="__Col8">#REF!</definedName>
    <definedName name="__Col9">#REF!</definedName>
    <definedName name="__gir12">[2]tools!$J$1:$J$58</definedName>
    <definedName name="__new1">NULL</definedName>
    <definedName name="__TVD7">#REF!</definedName>
    <definedName name="__TVD8">#REF!</definedName>
    <definedName name="_1_0Druckbereich">[3]RUN_s!#REF!</definedName>
    <definedName name="_10Module2__2__.gaugeok2">#N/A</definedName>
    <definedName name="_11Module2__2__.gaugeok2">#N/A</definedName>
    <definedName name="_11Module2__2__.gaugeselect2">#N/A</definedName>
    <definedName name="_12Module2__2__.gaugeok2">#N/A</definedName>
    <definedName name="_12Module2__2__.gaugeselect2">#N/A</definedName>
    <definedName name="_13Module2__2__.gaugeok2">#N/A</definedName>
    <definedName name="_13Module2__2__.gaugeselect2">#N/A</definedName>
    <definedName name="_14Module2__2__.gaugeok2">#N/A</definedName>
    <definedName name="_14Module2__2__.gaugeselect2">#N/A</definedName>
    <definedName name="_15Module2__2__.gaugeok2">#N/A</definedName>
    <definedName name="_15Module2__2__.gaugeselect2">#N/A</definedName>
    <definedName name="_16Module2__2__.gaugeok2">#N/A</definedName>
    <definedName name="_16Module2__2__.serialselect3">#N/A</definedName>
    <definedName name="_17Module2__2__.gaugeselect2">#N/A</definedName>
    <definedName name="_17Module2__2__.serialselect3">#N/A</definedName>
    <definedName name="_18Module2__2__.gaugeselect2">#N/A</definedName>
    <definedName name="_18Module2__2__.serialselect3">#N/A</definedName>
    <definedName name="_19Module2__2__.gaugeselect2">#N/A</definedName>
    <definedName name="_19Module2__2__.serialselect3">#N/A</definedName>
    <definedName name="_1Module2__2__.gaugeconok2">[4]!_1Module2__2__.gaugeconok2</definedName>
    <definedName name="_2_0Druckbereich">[3]RUN_s!#REF!</definedName>
    <definedName name="_20Module2__2__.gaugeselect2">#N/A</definedName>
    <definedName name="_20Module2__2__.serialselect3">#N/A</definedName>
    <definedName name="_21Module2__2__.gaugeselect2">#N/A</definedName>
    <definedName name="_21Module2__2__.serialselect4">#N/A</definedName>
    <definedName name="_22Module2__2__.gaugeselect2">#N/A</definedName>
    <definedName name="_22Module2__2__.serialselect4">#N/A</definedName>
    <definedName name="_23Module2__2__.gaugeselect2">#N/A</definedName>
    <definedName name="_23Module2__2__.serialselect4">#N/A</definedName>
    <definedName name="_24Module2__2__.gaugeselect2">#N/A</definedName>
    <definedName name="_24Module2__2__.serialselect4">#N/A</definedName>
    <definedName name="_25Module2__2__.serialselect3">#N/A</definedName>
    <definedName name="_25Module2__2__.serialselect4">#N/A</definedName>
    <definedName name="_26_0Druckbereich">[3]RUN_s!#REF!</definedName>
    <definedName name="_26Module2__2__.serialselect3">#N/A</definedName>
    <definedName name="_27Module2__2__.serialselect3">#N/A</definedName>
    <definedName name="_28Module2__2__.serialselect3">#N/A</definedName>
    <definedName name="_29Module2__2__.serialselect3">#N/A</definedName>
    <definedName name="_2Module2__2__.gaugeconok2">#N/A</definedName>
    <definedName name="_2Module2__2__.gaugeok2">[4]!_2Module2__2__.gaugeok2</definedName>
    <definedName name="_30Module2__2__.serialselect3">#N/A</definedName>
    <definedName name="_31Module2__2__.serialselect3">#N/A</definedName>
    <definedName name="_32Module2__2__.serialselect3">#N/A</definedName>
    <definedName name="_33Module2__2__.serialselect4">#N/A</definedName>
    <definedName name="_34Module2__2__.serialselect4">#N/A</definedName>
    <definedName name="_35Module2__2__.serialselect4">#N/A</definedName>
    <definedName name="_36Module2__2__.serialselect4">#N/A</definedName>
    <definedName name="_37Module2__2__.serialselect4">#N/A</definedName>
    <definedName name="_38Module2__2__.serialselect4">#N/A</definedName>
    <definedName name="_39Module2__2__.serialselect4">#N/A</definedName>
    <definedName name="_3Module2__2__.gaugeconok2">#N/A</definedName>
    <definedName name="_3Module2__2__.gaugeselect2">[4]!_3Module2__2__.gaugeselect2</definedName>
    <definedName name="_40Module2__2__.serialselect4">#N/A</definedName>
    <definedName name="_42_0Druckbereich">[3]RUN_s!#REF!</definedName>
    <definedName name="_4Module2__2__.gaugeconok2">#N/A</definedName>
    <definedName name="_4Module2__2__.serialselect3">[4]!_4Module2__2__.serialselect3</definedName>
    <definedName name="_5Module2__2__.gaugeconok2">#N/A</definedName>
    <definedName name="_5Module2__2__.serialselect4">[4]!_5Module2__2__.serialselect4</definedName>
    <definedName name="_6Module2__2__.gaugeconok2">#N/A</definedName>
    <definedName name="_6Module2__2__.gaugeok2">#N/A</definedName>
    <definedName name="_7Module2__2__.gaugeconok2">#N/A</definedName>
    <definedName name="_7Module2__2__.gaugeok2">#N/A</definedName>
    <definedName name="_8_0Druckbereich">[3]RUN_s!#REF!</definedName>
    <definedName name="_8Module2__2__.gaugeconok2">#N/A</definedName>
    <definedName name="_8Module2__2__.gaugeok2">#N/A</definedName>
    <definedName name="_9Module2__2__.gaugeok2">#N/A</definedName>
    <definedName name="_BHA4">#REF!</definedName>
    <definedName name="_bha6">[1]tools!#REF!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14">#REF!</definedName>
    <definedName name="_Col15">#REF!</definedName>
    <definedName name="_Col16">#REF!</definedName>
    <definedName name="_Col17">#REF!</definedName>
    <definedName name="_Col18">#REF!</definedName>
    <definedName name="_Col19">#REF!</definedName>
    <definedName name="_Col2">#REF!</definedName>
    <definedName name="_Col20">#REF!</definedName>
    <definedName name="_Col21">#REF!</definedName>
    <definedName name="_Col22">#REF!</definedName>
    <definedName name="_Col23">#REF!</definedName>
    <definedName name="_Col24">#REF!</definedName>
    <definedName name="_Col25">#REF!</definedName>
    <definedName name="_Col26">#REF!</definedName>
    <definedName name="_Col27">#REF!</definedName>
    <definedName name="_Col28">#REF!</definedName>
    <definedName name="_Col29">#REF!</definedName>
    <definedName name="_Col3">#REF!</definedName>
    <definedName name="_Col30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Csg1">#REF!</definedName>
    <definedName name="_Csg2">#REF!</definedName>
    <definedName name="_Csg3">#REF!</definedName>
    <definedName name="_D">#REF!</definedName>
    <definedName name="_DJM7" localSheetId="0">LC_!_DJM7</definedName>
    <definedName name="_DJM7">[0]!_DJM7</definedName>
    <definedName name="_E">#REF!</definedName>
    <definedName name="_F">#REF!</definedName>
    <definedName name="_Fill" hidden="1">#REF!</definedName>
    <definedName name="_gir12">[2]tools!$J$1:$J$58</definedName>
    <definedName name="_J">#REF!</definedName>
    <definedName name="_JK">#REF!</definedName>
    <definedName name="_Mes1">#REF!</definedName>
    <definedName name="_Mes2">#REF!</definedName>
    <definedName name="_Mes3">#REF!</definedName>
    <definedName name="_Mes4">#REF!</definedName>
    <definedName name="_MUL2">#REF!</definedName>
    <definedName name="_MUL3">#REF!</definedName>
    <definedName name="_new1">NULL</definedName>
    <definedName name="_NV3">'[5]UC Tally Landed'!#REF!</definedName>
    <definedName name="_NV4">'[5]UC Tally Landed'!#REF!</definedName>
    <definedName name="_Order1" hidden="1">0</definedName>
    <definedName name="_PET1">#REF!</definedName>
    <definedName name="_pp1">[4]!_pp1</definedName>
    <definedName name="_Regression_Out" hidden="1">#REF!</definedName>
    <definedName name="_Regression_X" hidden="1">#REF!</definedName>
    <definedName name="_Regression_Y" hidden="1">#REF!</definedName>
    <definedName name="_Rmk1">#REF!</definedName>
    <definedName name="_Rmk11">#REF!</definedName>
    <definedName name="_Rmk12">#REF!</definedName>
    <definedName name="_Rmk13">#REF!</definedName>
    <definedName name="_Rmk14">#REF!</definedName>
    <definedName name="_Rmk15">#REF!</definedName>
    <definedName name="_Rmk16">#REF!</definedName>
    <definedName name="_Rmk17">#REF!</definedName>
    <definedName name="_Rmk18">#REF!</definedName>
    <definedName name="_Rmk19">#REF!</definedName>
    <definedName name="_Rmk2">#REF!</definedName>
    <definedName name="_Rmk3">#REF!</definedName>
    <definedName name="_Rmk4">#REF!</definedName>
    <definedName name="_Rmk5">#REF!</definedName>
    <definedName name="_Rmk6">#REF!</definedName>
    <definedName name="_Rmk7">#REF!</definedName>
    <definedName name="_Rmk8">#REF!</definedName>
    <definedName name="_Rmk9">#REF!</definedName>
    <definedName name="_TS4">'[5]UC Tally Landed'!#REF!</definedName>
    <definedName name="_TT2">#REF!</definedName>
    <definedName name="_TVD7">#REF!</definedName>
    <definedName name="_TVD8">#REF!</definedName>
    <definedName name="_VT1">'[5]UC Tally Landed'!#REF!</definedName>
    <definedName name="A">#REF!</definedName>
    <definedName name="aa">#REF!</definedName>
    <definedName name="aaa">[1]tools!#REF!</definedName>
    <definedName name="aab">[6]tools!#REF!</definedName>
    <definedName name="aac">[7]tools!#REF!</definedName>
    <definedName name="aad">[8]SLIDE3!#REF!</definedName>
    <definedName name="aas">#REF!,#REF!</definedName>
    <definedName name="ab">[2]tools!#REF!</definedName>
    <definedName name="abc">#REF!,#REF!,#REF!,#REF!</definedName>
    <definedName name="abd">#REF!,#REF!</definedName>
    <definedName name="abe">#REF!</definedName>
    <definedName name="Aboveballdb">#REF!</definedName>
    <definedName name="Aboveballslb">#REF!</definedName>
    <definedName name="Aboveballstring">#REF!</definedName>
    <definedName name="Absexternalstring">#REF!</definedName>
    <definedName name="Absinternalstring">#REF!</definedName>
    <definedName name="Absoluteexternaldb">#REF!</definedName>
    <definedName name="Absoluteexternalslb">#REF!</definedName>
    <definedName name="Absoluteinternaldb">#REF!</definedName>
    <definedName name="Absoluteinternalslb">#REF!</definedName>
    <definedName name="ac">#REF!</definedName>
    <definedName name="Actual">#REF!</definedName>
    <definedName name="ad">#REF!</definedName>
    <definedName name="AddCtrl">#REF!</definedName>
    <definedName name="AddWeight">#REF!</definedName>
    <definedName name="ae">[2]tools!$J$1:$J$58</definedName>
    <definedName name="aed" localSheetId="0">LC_!aed</definedName>
    <definedName name="aed">[0]!aed</definedName>
    <definedName name="af">[2]tools!$J$1:$J$58</definedName>
    <definedName name="aide">"deviatio.hlp!30"</definedName>
    <definedName name="AirHW">#REF!</definedName>
    <definedName name="AJ">#REF!</definedName>
    <definedName name="ALL">#REF!,#REF!,#REF!,#REF!,#REF!,#REF!,#REF!,#REF!</definedName>
    <definedName name="alo" hidden="1">{#N/A,#N/A,FALSE,"JUNK"}</definedName>
    <definedName name="am">"Amor"</definedName>
    <definedName name="ANGLEA">#REF!</definedName>
    <definedName name="ANGLEB">#REF!</definedName>
    <definedName name="ANGLEF">#REF!</definedName>
    <definedName name="ANGLEG">#REF!</definedName>
    <definedName name="AnnFBot1">#REF!</definedName>
    <definedName name="AnnFBot2">#REF!</definedName>
    <definedName name="AnnFBot3">#REF!</definedName>
    <definedName name="AnnFBot4">#REF!</definedName>
    <definedName name="AnnFTop1">#REF!</definedName>
    <definedName name="AnnFTop2">#REF!</definedName>
    <definedName name="AnnFTop3">#REF!</definedName>
    <definedName name="AnnFTop4">#REF!</definedName>
    <definedName name="AnnFW1">#REF!</definedName>
    <definedName name="AnnFW2">#REF!</definedName>
    <definedName name="AnnFW3">#REF!</definedName>
    <definedName name="AnnFW4">#REF!</definedName>
    <definedName name="API_Number">#REF!</definedName>
    <definedName name="as" hidden="1">{#N/A,#N/A,FALSE,"INFO";#N/A,#N/A,FALSE,"PCT";#N/A,#N/A,FALSE,"DISCS";#N/A,#N/A,FALSE,"DISC TABLE";#N/A,#N/A,FALSE,"CUSHION";#N/A,#N/A,FALSE,"HYDRAULICS";#N/A,#N/A,FALSE,"MCCV";#N/A,#N/A,FALSE,"HDF";#N/A,#N/A,FALSE,"GUNS";#N/A,#N/A,FALSE,"GUNDATA"}</definedName>
    <definedName name="asd">#REF!</definedName>
    <definedName name="asdasd">#REF!</definedName>
    <definedName name="asdsa">#REF!</definedName>
    <definedName name="asdsad">#REF!</definedName>
    <definedName name="Aseng_washpipe" hidden="1">{#N/A,#N/A,FALSE,"INFO";#N/A,#N/A,FALSE,"PCT";#N/A,#N/A,FALSE,"DISCS";#N/A,#N/A,FALSE,"DISC TABLE";#N/A,#N/A,FALSE,"CUSHION";#N/A,#N/A,FALSE,"HYDRAULICS";#N/A,#N/A,FALSE,"MCCV";#N/A,#N/A,FALSE,"HDF";#N/A,#N/A,FALSE,"GUNS";#N/A,#N/A,FALSE,"GUNDATA"}</definedName>
    <definedName name="ATARGET">#REF!</definedName>
    <definedName name="AzimColumn">!#REF!</definedName>
    <definedName name="AzimUnit">#REF!</definedName>
    <definedName name="Azimuth_In">#REF!</definedName>
    <definedName name="Azimuth_Out">#REF!</definedName>
    <definedName name="AZM">#REF!</definedName>
    <definedName name="AZMAHEAD">#REF!</definedName>
    <definedName name="AZMBOH">#REF!</definedName>
    <definedName name="B">#REF!</definedName>
    <definedName name="backish">#REF!</definedName>
    <definedName name="basic">[4]!basic</definedName>
    <definedName name="basicok">[4]!basicok</definedName>
    <definedName name="Batch_Set_End_Date">#REF!</definedName>
    <definedName name="Batch_Set_Start_Date">#REF!</definedName>
    <definedName name="bb">#REF!</definedName>
    <definedName name="bbb">[9]tools!#REF!</definedName>
    <definedName name="BBBB">[2]tools!$J$1:$J$58</definedName>
    <definedName name="bbbbb">[10]tools!#REF!</definedName>
    <definedName name="Belowballdb">#REF!</definedName>
    <definedName name="Belowballslb">#REF!</definedName>
    <definedName name="Belowballstring">#REF!</definedName>
    <definedName name="BHA">#REF!</definedName>
    <definedName name="Bha_Range">#REF!</definedName>
    <definedName name="BHA8.5">[2]tools!$J$1:$J$58</definedName>
    <definedName name="bhaho">#REF!,#REF!,#REF!,#REF!</definedName>
    <definedName name="bhatete">[2]tools!$J$1:$J$58</definedName>
    <definedName name="bhaxxx">#REF!,#REF!</definedName>
    <definedName name="bhipic">"Bild 3"</definedName>
    <definedName name="BHLEW">#REF!</definedName>
    <definedName name="BHLNS">#REF!</definedName>
    <definedName name="BHLTVD">#REF!</definedName>
    <definedName name="BHP">#REF!</definedName>
    <definedName name="bhq">[1]tools!#REF!</definedName>
    <definedName name="BHTFlow">#REF!</definedName>
    <definedName name="BHTStatic">#REF!</definedName>
    <definedName name="Blank_pipe" localSheetId="0">#REF!</definedName>
    <definedName name="Blank_pipe">#REF!</definedName>
    <definedName name="BlankCell">#REF!</definedName>
    <definedName name="BlankCheck">#REF!</definedName>
    <definedName name="bohrmeter">[3]RUN_s!$H$10:$H$25</definedName>
    <definedName name="BOPDepth">#REF!</definedName>
    <definedName name="BOPRams">#REF!</definedName>
    <definedName name="Borehole">#REF!</definedName>
    <definedName name="BoreholeName">#REF!</definedName>
    <definedName name="Bottom">#REF!,#REF!,#REF!</definedName>
    <definedName name="bottomdepthstring">#REF!</definedName>
    <definedName name="bottomPinBoxdb">#REF!</definedName>
    <definedName name="bottompinboxslb">#REF!</definedName>
    <definedName name="bottomthreadstring">#REF!</definedName>
    <definedName name="bottomTypedb">#REF!</definedName>
    <definedName name="bottomtypeslb">#REF!</definedName>
    <definedName name="BR">NULL</definedName>
    <definedName name="BR_Column">NULL</definedName>
    <definedName name="BR_Unit">NULL</definedName>
    <definedName name="BRS">NULL</definedName>
    <definedName name="BTARGET">#REF!</definedName>
    <definedName name="btos">#REF!</definedName>
    <definedName name="BUR">#REF!</definedName>
    <definedName name="BURAHEAD">#REF!</definedName>
    <definedName name="BURBOH">#REF!</definedName>
    <definedName name="BURBTMAHEAD">#REF!</definedName>
    <definedName name="BURBTMBOH">#REF!</definedName>
    <definedName name="BURMIDAHEAD">#REF!</definedName>
    <definedName name="BURMIDBOH">#REF!</definedName>
    <definedName name="Burstdb">#REF!</definedName>
    <definedName name="Burstslb">#REF!</definedName>
    <definedName name="burststring">#REF!</definedName>
    <definedName name="BURTOPAHEAD">#REF!</definedName>
    <definedName name="BURTOPBOH">#REF!</definedName>
    <definedName name="Ca" hidden="1">{#N/A,#N/A,FALSE,"Drlg Param Run 1-1";#N/A,#N/A,FALSE,"DDR (3)";#N/A,#N/A,FALSE,"BHA AT (1)";#N/A,#N/A,FALSE,"Downlinkbha";#N/A,#N/A,FALSE,"Job Status Report"}</definedName>
    <definedName name="CasFluidInput">#REF!</definedName>
    <definedName name="casidstring">#REF!</definedName>
    <definedName name="Casing">#REF!</definedName>
    <definedName name="CasingString">#REF!</definedName>
    <definedName name="CasTestInput">#REF!</definedName>
    <definedName name="CasTestOutPut">#REF!</definedName>
    <definedName name="cc">[2]tools!$J$1:$J$58</definedName>
    <definedName name="CCCC">[4]!CCCC</definedName>
    <definedName name="cCumulLengthCst">#REF!</definedName>
    <definedName name="cCumulLengthModCst">#REF!</definedName>
    <definedName name="cDebutCst">#REF!</definedName>
    <definedName name="cDistanceCst">#REF!</definedName>
    <definedName name="cDistanceModCst">#REF!</definedName>
    <definedName name="CellCheck">#REF!</definedName>
    <definedName name="Celldb">#REF!</definedName>
    <definedName name="CellLoco">#REF!</definedName>
    <definedName name="Cellslb">#REF!</definedName>
    <definedName name="Cen">#REF!</definedName>
    <definedName name="cHookLoadCst">#REF!</definedName>
    <definedName name="cHookLoadModCst">#REF!</definedName>
    <definedName name="cHookWeightCst">#REF!</definedName>
    <definedName name="cJointLengthCst">#REF!</definedName>
    <definedName name="clCumulLengthCst">#REF!</definedName>
    <definedName name="clDistanceCst">#REF!</definedName>
    <definedName name="clHookLoadCst">#REF!</definedName>
    <definedName name="Client">#REF!</definedName>
    <definedName name="ClientFd">#REF!</definedName>
    <definedName name="clLengthCst">#REF!</definedName>
    <definedName name="clMudGainCst">#REF!</definedName>
    <definedName name="clOrdernoCst">#REF!</definedName>
    <definedName name="Closure">#REF!</definedName>
    <definedName name="ClosureAzimColumn">#REF!</definedName>
    <definedName name="ClosureAzimUnit">#REF!</definedName>
    <definedName name="ClosureColumn">#REF!</definedName>
    <definedName name="ClosureUnit">#REF!</definedName>
    <definedName name="clPoidsTypeCst">#REF!</definedName>
    <definedName name="clVolTypeCst">#REF!</definedName>
    <definedName name="cMudGainCst">#REF!</definedName>
    <definedName name="cMudGainModCst">#REF!</definedName>
    <definedName name="cMudWeightCst">#REF!</definedName>
    <definedName name="CO01_">#REF!</definedName>
    <definedName name="CO02_">#REF!</definedName>
    <definedName name="CO03_">#REF!</definedName>
    <definedName name="CO04_">#REF!</definedName>
    <definedName name="CO05_">#REF!</definedName>
    <definedName name="CO06_">#REF!</definedName>
    <definedName name="CO07_">#REF!</definedName>
    <definedName name="CO08_">#REF!</definedName>
    <definedName name="CO11_">#REF!</definedName>
    <definedName name="CO12_">#REF!</definedName>
    <definedName name="CO13_">#REF!</definedName>
    <definedName name="CO14_">#REF!</definedName>
    <definedName name="CO15_">#REF!</definedName>
    <definedName name="CO16_">#REF!</definedName>
    <definedName name="CO17_">#REF!</definedName>
    <definedName name="CO21_">#REF!</definedName>
    <definedName name="CO22_">#REF!</definedName>
    <definedName name="CO23_">#REF!</definedName>
    <definedName name="CO24_">#REF!</definedName>
    <definedName name="CO25_">#REF!</definedName>
    <definedName name="CO26_">#REF!</definedName>
    <definedName name="CO27_">#REF!</definedName>
    <definedName name="code">[6]tools!#REF!</definedName>
    <definedName name="codelist">#REF!</definedName>
    <definedName name="COGS">[11]GRipDDP!$H$5:$I$7</definedName>
    <definedName name="Col_16">#REF!</definedName>
    <definedName name="Col1_Name">#REF!</definedName>
    <definedName name="Col1_Stat_Name">#REF!</definedName>
    <definedName name="Col1_Unit">#REF!</definedName>
    <definedName name="Col10_Name">#REF!</definedName>
    <definedName name="Col10_Stat">#REF!</definedName>
    <definedName name="Col10_Stat_Name">#REF!</definedName>
    <definedName name="Col10_Unit">#REF!</definedName>
    <definedName name="Col11_Name">#REF!</definedName>
    <definedName name="Col11_Stat">#REF!</definedName>
    <definedName name="Col11_Stat_Name">#REF!</definedName>
    <definedName name="Col11_Unit">#REF!</definedName>
    <definedName name="Col12_Name">#REF!</definedName>
    <definedName name="Col12_Stat">#REF!</definedName>
    <definedName name="Col12_Stat_Name">#REF!</definedName>
    <definedName name="Col12_Unit">#REF!</definedName>
    <definedName name="Col12_Unti">#REF!</definedName>
    <definedName name="Col13_Name">#REF!</definedName>
    <definedName name="Col13_Stat">#REF!</definedName>
    <definedName name="Col13_Stat_Name">#REF!</definedName>
    <definedName name="Col13_Unit">#REF!</definedName>
    <definedName name="Col14_Name">#REF!</definedName>
    <definedName name="Col14_Stat">#REF!</definedName>
    <definedName name="Col14_Stat_Name">#REF!</definedName>
    <definedName name="Col14_Unit">#REF!</definedName>
    <definedName name="Col15_Name">#REF!</definedName>
    <definedName name="Col15_Stat">#REF!</definedName>
    <definedName name="Col15_Stat_Name">#REF!</definedName>
    <definedName name="Col15_Unit">#REF!</definedName>
    <definedName name="Col16_Name">#REF!</definedName>
    <definedName name="Col16_Stat">#REF!</definedName>
    <definedName name="Col16_Stat_Name">#REF!</definedName>
    <definedName name="Col16_Unit">#REF!</definedName>
    <definedName name="Col17_Name">#REF!</definedName>
    <definedName name="Col17_Stat">#REF!</definedName>
    <definedName name="Col17_Stat_Name">#REF!</definedName>
    <definedName name="Col17_Unit">#REF!</definedName>
    <definedName name="Col18_Name">#REF!</definedName>
    <definedName name="Col18_Stat">#REF!</definedName>
    <definedName name="Col18_Stat_Name">#REF!</definedName>
    <definedName name="Col18_Unit">#REF!</definedName>
    <definedName name="Col19_Name">#REF!</definedName>
    <definedName name="Col19_Stat">#REF!</definedName>
    <definedName name="Col19_Stat_Name">#REF!</definedName>
    <definedName name="Col19_Unit">#REF!</definedName>
    <definedName name="Col2_Name">#REF!</definedName>
    <definedName name="Col2_Stat">#REF!</definedName>
    <definedName name="Col2_Stat_Name">#REF!</definedName>
    <definedName name="Col2_Unit">#REF!</definedName>
    <definedName name="Col20_Name">#REF!</definedName>
    <definedName name="Col20_Stat">#REF!</definedName>
    <definedName name="Col20_Stat_Name">#REF!</definedName>
    <definedName name="Col20_Unit">#REF!</definedName>
    <definedName name="Col21_">'[12]Slide sheet'!#REF!</definedName>
    <definedName name="Col21_Name">#REF!</definedName>
    <definedName name="Col21_Stat">#REF!</definedName>
    <definedName name="Col21_Stat_Name">#REF!</definedName>
    <definedName name="Col21_Unit">#REF!</definedName>
    <definedName name="Col22_Name">#REF!</definedName>
    <definedName name="Col22_Stat">#REF!</definedName>
    <definedName name="Col22_Stat_Name">#REF!</definedName>
    <definedName name="Col22_Unit">#REF!</definedName>
    <definedName name="Col23_Name">#REF!</definedName>
    <definedName name="Col23_Stat">#REF!</definedName>
    <definedName name="Col23_Stat_Name">#REF!</definedName>
    <definedName name="Col23_Unit">#REF!</definedName>
    <definedName name="Col24_Name">#REF!</definedName>
    <definedName name="Col24_Stat">#REF!</definedName>
    <definedName name="Col24_Stat_Name">#REF!</definedName>
    <definedName name="Col24_Unit">#REF!</definedName>
    <definedName name="Col25_Name">#REF!</definedName>
    <definedName name="Col25_Stat">#REF!</definedName>
    <definedName name="Col25_Stat_Name">#REF!</definedName>
    <definedName name="Col25_Unit">#REF!</definedName>
    <definedName name="Col26_Name">#REF!</definedName>
    <definedName name="Col26_Stat">#REF!</definedName>
    <definedName name="Col26_Stat_Name">#REF!</definedName>
    <definedName name="Col26_Unit">#REF!</definedName>
    <definedName name="Col27_Name">#REF!</definedName>
    <definedName name="Col27_Stat">#REF!</definedName>
    <definedName name="Col27_Stat_Name">#REF!</definedName>
    <definedName name="Col27_Unit">#REF!</definedName>
    <definedName name="Col28_Name">#REF!</definedName>
    <definedName name="Col28_Stat">#REF!</definedName>
    <definedName name="Col28_Stat_Name">#REF!</definedName>
    <definedName name="Col28_Unit">#REF!</definedName>
    <definedName name="Col29_Name">#REF!</definedName>
    <definedName name="Col29_Stat">#REF!</definedName>
    <definedName name="Col29_Stat_Name">#REF!</definedName>
    <definedName name="Col29_Unit">#REF!</definedName>
    <definedName name="Col3_Name">#REF!</definedName>
    <definedName name="Col3_Stat">#REF!</definedName>
    <definedName name="Col3_Stat_Name">#REF!</definedName>
    <definedName name="Col3_Unit">#REF!</definedName>
    <definedName name="Col30_Name">#REF!</definedName>
    <definedName name="Col30_Stat">#REF!</definedName>
    <definedName name="Col30_Stat_Name">#REF!</definedName>
    <definedName name="Col30_Unit">#REF!</definedName>
    <definedName name="Col4_Name">#REF!</definedName>
    <definedName name="Col4_Stat">#REF!</definedName>
    <definedName name="Col4_Stat_Name">#REF!</definedName>
    <definedName name="Col4_Unit">#REF!</definedName>
    <definedName name="Col5_Name">#REF!</definedName>
    <definedName name="Col5_Stat">#REF!</definedName>
    <definedName name="Col5_Stat_Name">#REF!</definedName>
    <definedName name="Col5_Unit">#REF!</definedName>
    <definedName name="Col6_Name">#REF!</definedName>
    <definedName name="Col6_Stat">#REF!</definedName>
    <definedName name="Col6_Stat_Name">#REF!</definedName>
    <definedName name="Col6_Unit">#REF!</definedName>
    <definedName name="Col7_Name">#REF!</definedName>
    <definedName name="Col7_Stat">#REF!</definedName>
    <definedName name="Col7_Stat_Name">#REF!</definedName>
    <definedName name="Col7_Unit">#REF!</definedName>
    <definedName name="Col8_Name">#REF!</definedName>
    <definedName name="Col8_Stat">#REF!</definedName>
    <definedName name="Col8_Stat_Name">#REF!</definedName>
    <definedName name="Col8_Unit">#REF!</definedName>
    <definedName name="Col9_Name">#REF!</definedName>
    <definedName name="Col9_Stat">#REF!</definedName>
    <definedName name="Col9_Stat_Name">#REF!</definedName>
    <definedName name="Col9_Unit">#REF!</definedName>
    <definedName name="Collapsedb">#REF!</definedName>
    <definedName name="Collapseslb">#REF!</definedName>
    <definedName name="Collapsestring">#REF!</definedName>
    <definedName name="Colordb">#REF!</definedName>
    <definedName name="Colorslb">#REF!</definedName>
    <definedName name="ComDetails">#REF!</definedName>
    <definedName name="ComLOg">#REF!</definedName>
    <definedName name="CommentColumn">!#REF!</definedName>
    <definedName name="Completion_End_Date">#REF!</definedName>
    <definedName name="Completion_Start_Date">#REF!</definedName>
    <definedName name="CompName">'[13](3) Design'!$B$3</definedName>
    <definedName name="CompName1">'[13](4) Redesign'!$B$2</definedName>
    <definedName name="Compressionaldb">#REF!</definedName>
    <definedName name="Compressionalslb">#REF!</definedName>
    <definedName name="Compressionstring">#REF!</definedName>
    <definedName name="Conductor_pipe_incl.">[14]ACTUAL!$E$6</definedName>
    <definedName name="Cone">#REF!</definedName>
    <definedName name="Conflict1" hidden="1">{#N/A,#N/A,FALSE,"Drlg Param Run 1-1";#N/A,#N/A,FALSE,"DDR (3)";#N/A,#N/A,FALSE,"BHA AT (1)";#N/A,#N/A,FALSE,"Downlinkbha";#N/A,#N/A,FALSE,"Job Status Report"}</definedName>
    <definedName name="CONNECTION">#REF!</definedName>
    <definedName name="Contraction">#REF!</definedName>
    <definedName name="Conv">#REF!</definedName>
    <definedName name="CoordinateReference">#REF!</definedName>
    <definedName name="CoordinateSystem">#REF!</definedName>
    <definedName name="copy_these">#REF!</definedName>
    <definedName name="cOrderCst">#REF!</definedName>
    <definedName name="cOrderedLengthCst">#REF!</definedName>
    <definedName name="COSAF">#REF!</definedName>
    <definedName name="COSAJK">#REF!</definedName>
    <definedName name="COSBF">#REF!</definedName>
    <definedName name="COSBJK">#REF!</definedName>
    <definedName name="COST">#REF!</definedName>
    <definedName name="COSTF">#REF!</definedName>
    <definedName name="COSTJK">#REF!</definedName>
    <definedName name="cPoidsTypeCst">#REF!</definedName>
    <definedName name="cPoidsTypeModCst">#REF!</definedName>
    <definedName name="cRapDateCasingString">#REF!</definedName>
    <definedName name="cRapNumCasingString">#REF!</definedName>
    <definedName name="_xlnm.Criteria">#REF!</definedName>
    <definedName name="CSG_ID">[15]钻井日报表!$G$5</definedName>
    <definedName name="CSG_OD">[15]钻井日报表!$G$4</definedName>
    <definedName name="CSG_WT">[15]钻井日报表!$G$6</definedName>
    <definedName name="Csg1a">#REF!</definedName>
    <definedName name="Csg2a">#REF!</definedName>
    <definedName name="Csg3a">#REF!</definedName>
    <definedName name="CsgPt">#REF!</definedName>
    <definedName name="CsgSelect">#REF!</definedName>
    <definedName name="cShoeCst">#REF!</definedName>
    <definedName name="cslipjoint">#REF!</definedName>
    <definedName name="CSR">#REF!</definedName>
    <definedName name="Cthree">#REF!</definedName>
    <definedName name="cTitreCasingString">#REF!</definedName>
    <definedName name="Ctwo">#REF!</definedName>
    <definedName name="cTypeCst">#REF!</definedName>
    <definedName name="Cum">#REF!</definedName>
    <definedName name="CumP1a">#REF!</definedName>
    <definedName name="CumP1b">#REF!</definedName>
    <definedName name="CumP1c">#REF!</definedName>
    <definedName name="CumP1d">#REF!</definedName>
    <definedName name="CumP1e">#REF!</definedName>
    <definedName name="CumS1a">#REF!</definedName>
    <definedName name="CumS1b">#REF!</definedName>
    <definedName name="CumS1c">#REF!</definedName>
    <definedName name="CumS1d">#REF!</definedName>
    <definedName name="CumS1e">#REF!</definedName>
    <definedName name="CusCV">#REF!</definedName>
    <definedName name="CusFBot1">#REF!</definedName>
    <definedName name="CusFBot2">#REF!</definedName>
    <definedName name="CusFBot3">#REF!</definedName>
    <definedName name="CusFBot4">#REF!</definedName>
    <definedName name="CusFTop1">#REF!</definedName>
    <definedName name="CusFTop2">#REF!</definedName>
    <definedName name="CusFTop3">#REF!</definedName>
    <definedName name="CusFTop4">#REF!</definedName>
    <definedName name="CusFW1">#REF!</definedName>
    <definedName name="CusFW2">#REF!</definedName>
    <definedName name="CusFW3">#REF!</definedName>
    <definedName name="CusFW4">#REF!</definedName>
    <definedName name="CushionHW">#REF!</definedName>
    <definedName name="CusJar">#REF!</definedName>
    <definedName name="CusPsk">#REF!</definedName>
    <definedName name="CusPTV">#REF!</definedName>
    <definedName name="CusRT">#REF!</definedName>
    <definedName name="CusRV">#REF!</definedName>
    <definedName name="CusSLPJ">#REF!</definedName>
    <definedName name="CusTV">#REF!</definedName>
    <definedName name="CV">#REF!</definedName>
    <definedName name="CVDepth">#REF!</definedName>
    <definedName name="cVolTypeCst">#REF!</definedName>
    <definedName name="cVolTypeModCst">#REF!</definedName>
    <definedName name="d">[4]!d</definedName>
    <definedName name="DAta">#REF!</definedName>
    <definedName name="Data_Formyy\_h_mmPM_Red_\">#REF!</definedName>
    <definedName name="DATA1">'[13](4) Redesign'!$A$12:$P$32</definedName>
    <definedName name="DATA2">'[13](5) Pre-Frac Schedule'!$A$19:$P$55</definedName>
    <definedName name="_xlnm.Database">#REF!</definedName>
    <definedName name="DataBaseName">#REF!</definedName>
    <definedName name="DataPipe">#REF!</definedName>
    <definedName name="DataRowCenterAlignDark">#REF!</definedName>
    <definedName name="DataRowCenterAlignDarkItalics">#REF!</definedName>
    <definedName name="DataRowCenterAlignLight">#REF!</definedName>
    <definedName name="DataRowCenterAlignLightItalics">#REF!</definedName>
    <definedName name="DataRowCrossCenterLight">#REF!</definedName>
    <definedName name="DataRowLeftAlignDark">#REF!</definedName>
    <definedName name="DataRowLeftAlignDarkItalics">#REF!</definedName>
    <definedName name="DataRowLeftAlignLight">#REF!</definedName>
    <definedName name="DataRowLeftAlignLightItalics">#REF!</definedName>
    <definedName name="DataRowRightAlignDark">#REF!</definedName>
    <definedName name="DataRowRightAlignDark0">#REF!</definedName>
    <definedName name="DataRowRightAlignDark1">#REF!</definedName>
    <definedName name="DataRowRightAlignDark10">#REF!</definedName>
    <definedName name="DataRowRightAlignDark2">#REF!</definedName>
    <definedName name="DataRowRightAlignDark3">#REF!</definedName>
    <definedName name="DataRowRightAlignDark4">#REF!</definedName>
    <definedName name="DataRowRightAlignDark5">#REF!</definedName>
    <definedName name="DataRowRightAlignDark6">#REF!</definedName>
    <definedName name="DataRowRightAlignDark7">#REF!</definedName>
    <definedName name="DataRowRightAlignDark8">#REF!</definedName>
    <definedName name="DataRowRightAlignDark9">#REF!</definedName>
    <definedName name="DataRowRightAlignDarkItalics">#REF!</definedName>
    <definedName name="DataRowRightAlignDarkItalics0">#REF!</definedName>
    <definedName name="DataRowRightAlignDarkItalics1">#REF!</definedName>
    <definedName name="DataRowRightAlignDarkItalics10">#REF!</definedName>
    <definedName name="DataRowRightAlignDarkItalics2">#REF!</definedName>
    <definedName name="DataRowRightAlignDarkItalics3">#REF!</definedName>
    <definedName name="DataRowRightAlignDarkItalics4">#REF!</definedName>
    <definedName name="DataRowRightAlignDarkItalics5">#REF!</definedName>
    <definedName name="DataRowRightAlignDarkItalics6">#REF!</definedName>
    <definedName name="DataRowRightAlignDarkItalics7">#REF!</definedName>
    <definedName name="DataRowRightAlignDarkItalics8">#REF!</definedName>
    <definedName name="DataRowRightAlignDarkItalics9">#REF!</definedName>
    <definedName name="DataRowRightAlignLight">#REF!</definedName>
    <definedName name="DataRowRightAlignLight0">#REF!</definedName>
    <definedName name="DataRowRightAlignLight1">#REF!</definedName>
    <definedName name="DataRowRightAlignLight10">#REF!</definedName>
    <definedName name="DataRowRightAlignLight2">#REF!</definedName>
    <definedName name="DataRowRightAlignLight3">#REF!</definedName>
    <definedName name="DataRowRightAlignLight4">#REF!</definedName>
    <definedName name="DataRowRightAlignLight5">#REF!</definedName>
    <definedName name="DataRowRightAlignLight6">#REF!</definedName>
    <definedName name="DataRowRightAlignLight7">#REF!</definedName>
    <definedName name="DataRowRightAlignLight8">#REF!</definedName>
    <definedName name="DataRowRightAlignLight9">#REF!</definedName>
    <definedName name="DataRowRightAlignLightItalics">#REF!</definedName>
    <definedName name="DataRowRightAlignLightItalics0">#REF!</definedName>
    <definedName name="DataRowRightAlignLightItalics1">#REF!</definedName>
    <definedName name="DataRowRightAlignLightItalics10">#REF!</definedName>
    <definedName name="DataRowRightAlignLightItalics2">#REF!</definedName>
    <definedName name="DataRowRightAlignLightItalics3">#REF!</definedName>
    <definedName name="DataRowRightAlignLightItalics4">#REF!</definedName>
    <definedName name="DataRowRightAlignLightItalics5">#REF!</definedName>
    <definedName name="DataRowRightAlignLightItalics6">#REF!</definedName>
    <definedName name="DataRowRightAlignLightItalics7">#REF!</definedName>
    <definedName name="DataRowRightAlignLightItalics8">#REF!</definedName>
    <definedName name="DataRowRightAlignLightItalics9">#REF!</definedName>
    <definedName name="DataStart">!#REF!</definedName>
    <definedName name="datatable">#REF!</definedName>
    <definedName name="datatabledb">#REF!</definedName>
    <definedName name="datatableslb">#REF!</definedName>
    <definedName name="Date">#REF!</definedName>
    <definedName name="DateFd">#REF!</definedName>
    <definedName name="dd">[16]试压!#REF!</definedName>
    <definedName name="Dd1_Name">#REF!</definedName>
    <definedName name="Dd2_Name">#REF!</definedName>
    <definedName name="dddd">[17]试油成果记录!#REF!</definedName>
    <definedName name="dds">#REF!</definedName>
    <definedName name="Delay">#REF!</definedName>
    <definedName name="DelayDual1">#REF!</definedName>
    <definedName name="DelayDual2">#REF!</definedName>
    <definedName name="Depth">#REF!</definedName>
    <definedName name="Depth_In">#REF!</definedName>
    <definedName name="Depth_Out">#REF!</definedName>
    <definedName name="DepthInput">#REF!</definedName>
    <definedName name="depthlblstring">#REF!</definedName>
    <definedName name="DepthRefString">#REF!</definedName>
    <definedName name="DepthUnit">#REF!</definedName>
    <definedName name="Description1db">#REF!</definedName>
    <definedName name="Description1slb">#REF!</definedName>
    <definedName name="Description2db">#REF!</definedName>
    <definedName name="Description2slb">#REF!</definedName>
    <definedName name="descriptionstring">#REF!</definedName>
    <definedName name="designpressurelimitsstringlbl">#REF!</definedName>
    <definedName name="designtempstringlbl">#REF!</definedName>
    <definedName name="designtensilelimitsstringlbl">#REF!</definedName>
    <definedName name="details1">#REF!</definedName>
    <definedName name="details2">#REF!</definedName>
    <definedName name="DevFd">#REF!</definedName>
    <definedName name="DeviationFd">#REF!</definedName>
    <definedName name="DHT">#REF!</definedName>
    <definedName name="DiamUnit">#REF!</definedName>
    <definedName name="DigitNumber">#REF!</definedName>
    <definedName name="DipAngle">#REF!</definedName>
    <definedName name="DIRCNG">#REF!</definedName>
    <definedName name="Discription">#REF!</definedName>
    <definedName name="DisplayFormat">#REF!</definedName>
    <definedName name="DispP1a">#REF!</definedName>
    <definedName name="DispP1b">#REF!</definedName>
    <definedName name="DispP1c">#REF!</definedName>
    <definedName name="DispP1d">#REF!</definedName>
    <definedName name="DispP1e">#REF!</definedName>
    <definedName name="DispS1a">#REF!</definedName>
    <definedName name="DispS1b">#REF!</definedName>
    <definedName name="DispS1c">#REF!</definedName>
    <definedName name="DispS1d">#REF!</definedName>
    <definedName name="DispS1e">#REF!</definedName>
    <definedName name="DispToXO">'[13](2) Displace'!$C$29</definedName>
    <definedName name="Dist_Orient_Mode_1">#REF!</definedName>
    <definedName name="Dist_Orient_Mode_1_Name">#REF!</definedName>
    <definedName name="Dist_Orient_Mode_2">#REF!</definedName>
    <definedName name="Dist_Orient_Mode_2_Name">#REF!</definedName>
    <definedName name="Dist_Rotating">#REF!</definedName>
    <definedName name="Dist_Steering">#REF!</definedName>
    <definedName name="DJM" localSheetId="0">LC_!DJM</definedName>
    <definedName name="DJM">[0]!DJM</definedName>
    <definedName name="DJM7SCHM" localSheetId="0">LC_!DJM7SCHM</definedName>
    <definedName name="DJM7SCHM">[0]!DJM7SCHM</definedName>
    <definedName name="DLS">#REF!</definedName>
    <definedName name="DLS_Column">!#REF!</definedName>
    <definedName name="DLS_CompMethod">#REF!</definedName>
    <definedName name="DLS_Unit">#REF!</definedName>
    <definedName name="DLSAHEAD">#REF!</definedName>
    <definedName name="DLSBOH">#REF!</definedName>
    <definedName name="DocRev">#REF!</definedName>
    <definedName name="DP">#REF!</definedName>
    <definedName name="draw_blanks" localSheetId="0">LC_!draw_blanks</definedName>
    <definedName name="draw_blanks">[0]!draw_blanks</definedName>
    <definedName name="draw_linerfirst" localSheetId="0">LC_!draw_linerfirst</definedName>
    <definedName name="draw_linerfirst">[0]!draw_linerfirst</definedName>
    <definedName name="draw_linersecond" localSheetId="0">LC_!draw_linersecond</definedName>
    <definedName name="draw_linersecond">[0]!draw_linersecond</definedName>
    <definedName name="draw_miscellaneous" localSheetId="0">LC_!draw_miscellaneous</definedName>
    <definedName name="draw_miscellaneous">[0]!draw_miscellaneous</definedName>
    <definedName name="draw_productionfirst" localSheetId="0">LC_!draw_productionfirst</definedName>
    <definedName name="draw_productionfirst">[0]!draw_productionfirst</definedName>
    <definedName name="draw_productionsecond" localSheetId="0">LC_!draw_productionsecond</definedName>
    <definedName name="draw_productionsecond">[0]!draw_productionsecond</definedName>
    <definedName name="draw_quantum" localSheetId="0">LC_!draw_quantum</definedName>
    <definedName name="draw_quantum">[0]!draw_quantum</definedName>
    <definedName name="draw_screens" localSheetId="0">LC_!draw_screens</definedName>
    <definedName name="draw_screens">[0]!draw_screens</definedName>
    <definedName name="draw_shearsubs" localSheetId="0">LC_!draw_shearsubs</definedName>
    <definedName name="draw_shearsubs">[0]!draw_shearsubs</definedName>
    <definedName name="draw_sump" localSheetId="0">LC_!draw_sump</definedName>
    <definedName name="draw_sump">[0]!draw_sump</definedName>
    <definedName name="drawblanks" localSheetId="0">LC_!drawblanks</definedName>
    <definedName name="drawblanks">[0]!drawblanks</definedName>
    <definedName name="drawlinerfirst" localSheetId="0">LC_!drawlinerfirst</definedName>
    <definedName name="drawlinerfirst">[0]!drawlinerfirst</definedName>
    <definedName name="drawlinersecond" localSheetId="0">LC_!drawlinersecond</definedName>
    <definedName name="drawlinersecond">[0]!drawlinersecond</definedName>
    <definedName name="drawmiscellaneous" localSheetId="0">LC_!drawmiscellaneous</definedName>
    <definedName name="drawmiscellaneous">[0]!drawmiscellaneous</definedName>
    <definedName name="drawproductionfirst" localSheetId="0">LC_!drawproductionfirst</definedName>
    <definedName name="drawproductionfirst">[0]!drawproductionfirst</definedName>
    <definedName name="drawproductionsecond" localSheetId="0">LC_!drawproductionsecond</definedName>
    <definedName name="drawproductionsecond">[0]!drawproductionsecond</definedName>
    <definedName name="drawquantum" localSheetId="0">LC_!drawquantum</definedName>
    <definedName name="drawquantum">[0]!drawquantum</definedName>
    <definedName name="drawscreens" localSheetId="0">LC_!drawscreens</definedName>
    <definedName name="drawscreens">[0]!drawscreens</definedName>
    <definedName name="drawshearsubs" localSheetId="0">LC_!drawshearsubs</definedName>
    <definedName name="drawshearsubs">[0]!drawshearsubs</definedName>
    <definedName name="drawsump" localSheetId="0">LC_!drawsump</definedName>
    <definedName name="drawsump">[0]!drawsump</definedName>
    <definedName name="drill">[2]tools!$J$1:$J$58</definedName>
    <definedName name="Drilling_End_Date">#REF!</definedName>
    <definedName name="Drilling_info_data">#REF!,#REF!,#REF!,#REF!</definedName>
    <definedName name="Drilling_Start_Date">#REF!</definedName>
    <definedName name="DrillSiteOrWellPad">#REF!</definedName>
    <definedName name="Druckbereich_S3">[18]RUN_s.XLS!#REF!</definedName>
    <definedName name="DSTWeight">#REF!</definedName>
    <definedName name="DU">#REF!</definedName>
    <definedName name="DUCF">#REF!</definedName>
    <definedName name="e">#REF!</definedName>
    <definedName name="EAST5">#REF!</definedName>
    <definedName name="EAST7">#REF!</definedName>
    <definedName name="EAST8">#REF!</definedName>
    <definedName name="EastingColumn">!#REF!</definedName>
    <definedName name="EastingUnit">#REF!</definedName>
    <definedName name="ECTPROJ">#REF!</definedName>
    <definedName name="ede">[4]!ede</definedName>
    <definedName name="ee">[2]tools!$J$1:$J$58</definedName>
    <definedName name="EG">#REF!</definedName>
    <definedName name="EKIKO2">#REF!</definedName>
    <definedName name="Elevation">#REF!</definedName>
    <definedName name="ElevationReference">#REF!</definedName>
    <definedName name="EmptyRow">#REF!</definedName>
    <definedName name="ery">#REF!,#REF!</definedName>
    <definedName name="EUE">'[5]UC Tally Landed'!#REF!</definedName>
    <definedName name="EW">#REF!</definedName>
    <definedName name="EW_Column">!#REF!</definedName>
    <definedName name="EW_Unit">#REF!</definedName>
    <definedName name="EWAHEAD">#REF!</definedName>
    <definedName name="EWBOH">#REF!</definedName>
    <definedName name="EWDIFF">#REF!</definedName>
    <definedName name="exit">"actual.xlm!sortie()"</definedName>
    <definedName name="exitfile">"a file"</definedName>
    <definedName name="Expansion">#REF!</definedName>
    <definedName name="ExpJobDesig">#REF!</definedName>
    <definedName name="ExplosiveData">#REF!</definedName>
    <definedName name="ExplosiveData1to2">#REF!</definedName>
    <definedName name="ExplosiveType">#REF!</definedName>
    <definedName name="Externalvolstring">#REF!</definedName>
    <definedName name="ExtraCredit">#REF!</definedName>
    <definedName name="ExtraPressure">#REF!</definedName>
    <definedName name="fasc">#REF!</definedName>
    <definedName name="ff">[2]tools!$J$1:$J$58</definedName>
    <definedName name="FG">#REF!</definedName>
    <definedName name="FHSelected">#REF!</definedName>
    <definedName name="FHSen3">#REF!</definedName>
    <definedName name="Field">#REF!</definedName>
    <definedName name="FieldFd">#REF!</definedName>
    <definedName name="FieldName">#REF!</definedName>
    <definedName name="FieldStrength">#REF!</definedName>
    <definedName name="First_Full_Stand">#REF!</definedName>
    <definedName name="fiveinch" localSheetId="0">#REF!</definedName>
    <definedName name="fiveinch">#REF!</definedName>
    <definedName name="fiveplusdp">'[19]5 7-8" DP Tally'!$A$2:$D$277</definedName>
    <definedName name="FloatingStart">#REF!</definedName>
    <definedName name="FluidWeight">#REF!</definedName>
    <definedName name="FlushVolume">'[13](4) Redesign'!$E$31</definedName>
    <definedName name="Footer">#REF!</definedName>
    <definedName name="formula">#REF!</definedName>
    <definedName name="formula2">#REF!</definedName>
    <definedName name="fourinchDP">'[19]4" DP Tally'!$A$3:$C$83</definedName>
    <definedName name="fpm">#REF!</definedName>
    <definedName name="Fruit">#REF!</definedName>
    <definedName name="Gall">3.78532</definedName>
    <definedName name="gaugeb">[4]!gaugeb</definedName>
    <definedName name="Gaugecancel">[4]!Gaugecancel</definedName>
    <definedName name="gaugeconok">[4]!gaugeconok</definedName>
    <definedName name="gaugeconok2">[4]!gaugeconok2</definedName>
    <definedName name="gaugeok">[4]!gaugeok</definedName>
    <definedName name="gaugeok2">[4]!gaugeok2</definedName>
    <definedName name="gaugeselect">[4]!gaugeselect</definedName>
    <definedName name="gaugeselect2">[4]!gaugeselect2</definedName>
    <definedName name="General">#REF!,#REF!,#REF!,#REF!</definedName>
    <definedName name="General_data">#REF!,#REF!</definedName>
    <definedName name="GeodeticLocation">#REF!</definedName>
    <definedName name="gfd">[2]tools!$J$1:$J$58</definedName>
    <definedName name="gfhh">#N/A</definedName>
    <definedName name="gg" localSheetId="0">LC_!gg</definedName>
    <definedName name="gg">[0]!gg</definedName>
    <definedName name="GL">'[20]offset data'!#REF!</definedName>
    <definedName name="goggs">NULL</definedName>
    <definedName name="Grade">#REF!</definedName>
    <definedName name="GrapHSVOverkill">#REF!</definedName>
    <definedName name="GrapLSV">#REF!</definedName>
    <definedName name="GrapOverkillExtra">#REF!</definedName>
    <definedName name="GrapUBPres">#REF!</definedName>
    <definedName name="GrapUBPress">#REF!</definedName>
    <definedName name="GridConvergence">#REF!</definedName>
    <definedName name="GridLocation">#REF!</definedName>
    <definedName name="GroundLevelElevation">#REF!</definedName>
    <definedName name="Groupdb">#REF!</definedName>
    <definedName name="Groupslb">#REF!</definedName>
    <definedName name="GUCF">#REF!</definedName>
    <definedName name="Gun">#REF!</definedName>
    <definedName name="GunDatabase">#REF!</definedName>
    <definedName name="GunLength">#REF!</definedName>
    <definedName name="GunSize">#REF!</definedName>
    <definedName name="GunSPF">#REF!</definedName>
    <definedName name="GunsWeight">#REF!</definedName>
    <definedName name="GunSystem">#REF!</definedName>
    <definedName name="H">#REF!</definedName>
    <definedName name="HangSelect">#REF!</definedName>
    <definedName name="HDFDepth">#REF!</definedName>
    <definedName name="hh">#REF!</definedName>
    <definedName name="hhd">#REF!</definedName>
    <definedName name="hideahead">#REF!</definedName>
    <definedName name="hideboh">#REF!</definedName>
    <definedName name="hidebtoincl">#REF!</definedName>
    <definedName name="hidebur2">#REF!</definedName>
    <definedName name="hidesvy">#REF!</definedName>
    <definedName name="HKWT">[15]钻井日报表!$E$7</definedName>
    <definedName name="HoursMax">#REF!</definedName>
    <definedName name="hrt">#REF!</definedName>
    <definedName name="HSDT3">#REF!</definedName>
    <definedName name="hslipjoint">#REF!</definedName>
    <definedName name="HSVOverkill">#REF!</definedName>
    <definedName name="IDdb">#REF!</definedName>
    <definedName name="idslb">#REF!</definedName>
    <definedName name="idstring">#REF!</definedName>
    <definedName name="Imagedb">#REF!</definedName>
    <definedName name="Imageslb">#REF!</definedName>
    <definedName name="imagestring">#REF!</definedName>
    <definedName name="ImpExpStringLb">#REF!</definedName>
    <definedName name="Inc">[15]钻井日报表!$G$8</definedName>
    <definedName name="Incl">#REF!</definedName>
    <definedName name="INCLAHEAD">#REF!</definedName>
    <definedName name="INCLBOH">#REF!</definedName>
    <definedName name="InclColumn">!#REF!</definedName>
    <definedName name="Inclination_In">#REF!</definedName>
    <definedName name="Inclination_Out">#REF!</definedName>
    <definedName name="InclUnit">#REF!</definedName>
    <definedName name="InsertPoint">#REF!</definedName>
    <definedName name="Internalvolstring">#REF!</definedName>
    <definedName name="IntervalFd">#REF!</definedName>
    <definedName name="IntFd">#REF!</definedName>
    <definedName name="iris">#REF!</definedName>
    <definedName name="ITEM">#REF!</definedName>
    <definedName name="itemnumberstring">#REF!</definedName>
    <definedName name="itemnumberstring2">#REF!</definedName>
    <definedName name="Items">#REF!</definedName>
    <definedName name="JAR">#REF!</definedName>
    <definedName name="JARDepth">#REF!</definedName>
    <definedName name="jgn">#REF!</definedName>
    <definedName name="JIH">#REF!,#REF!</definedName>
    <definedName name="Jim">#REF!</definedName>
    <definedName name="JimG">#REF!</definedName>
    <definedName name="jj">[2]tools!$J$1:$J$58</definedName>
    <definedName name="jjjjj">#REF!</definedName>
    <definedName name="Job_Number">#REF!</definedName>
    <definedName name="JobFd">#REF!</definedName>
    <definedName name="JobQuest">#REF!</definedName>
    <definedName name="JobRefFd">#REF!</definedName>
    <definedName name="Joint">#REF!</definedName>
    <definedName name="JSA">#REF!</definedName>
    <definedName name="Jt_No">#REF!</definedName>
    <definedName name="Junk">'[21]9.625 TCP String'!$B$11:$I$3605</definedName>
    <definedName name="K">#REF!</definedName>
    <definedName name="K_1">#REF!</definedName>
    <definedName name="K_2">#REF!</definedName>
    <definedName name="K_Dual">#REF!</definedName>
    <definedName name="KB">#REF!</definedName>
    <definedName name="KFactor">#REF!</definedName>
    <definedName name="kk">[2]tools!$J$1:$J$58</definedName>
    <definedName name="KOP">[15]钻井日报表!$G$7</definedName>
    <definedName name="KOPANG">#REF!</definedName>
    <definedName name="KOPDIR">#REF!</definedName>
    <definedName name="KOPEW">#REF!</definedName>
    <definedName name="KOPNS">#REF!</definedName>
    <definedName name="KOPTVD">#REF!</definedName>
    <definedName name="L1o">#REF!</definedName>
    <definedName name="L2u">#REF!</definedName>
    <definedName name="Landout">[4]!Landout</definedName>
    <definedName name="lastrow">#REF!</definedName>
    <definedName name="LatColumn">!#REF!</definedName>
    <definedName name="Leadsx">#REF!</definedName>
    <definedName name="Legal">#REF!</definedName>
    <definedName name="Lengthdb">#REF!</definedName>
    <definedName name="lengthslb">#REF!</definedName>
    <definedName name="lengthstring">#REF!</definedName>
    <definedName name="LengthUnit">#REF!</definedName>
    <definedName name="listcode">#REF!</definedName>
    <definedName name="lNomPuits">INDIRECT("JULIA.INI!cNomPuits")</definedName>
    <definedName name="LodSheet">#REF!</definedName>
    <definedName name="Logo">#REF!</definedName>
    <definedName name="Logoo">#REF!</definedName>
    <definedName name="LongColumn">!#REF!</definedName>
    <definedName name="LoudOut">#REF!</definedName>
    <definedName name="LRG_PROJ">#REF!</definedName>
    <definedName name="LStringW">#REF!</definedName>
    <definedName name="LSV">#REF!</definedName>
    <definedName name="LTV">#REF!</definedName>
    <definedName name="LTVCor">#REF!</definedName>
    <definedName name="LU">#REF!</definedName>
    <definedName name="LUCF">#REF!</definedName>
    <definedName name="M">#REF!</definedName>
    <definedName name="M_Dual">#REF!</definedName>
    <definedName name="macro">actual.xlm</definedName>
    <definedName name="Macro1">[22]!Macro1</definedName>
    <definedName name="Macro2">[22]!Macro2</definedName>
    <definedName name="MagneticDeclDate">#REF!</definedName>
    <definedName name="MagneticDeclination">#REF!</definedName>
    <definedName name="MagneticDeclModel">#REF!</definedName>
    <definedName name="Make_up">#REF!</definedName>
    <definedName name="mark" localSheetId="0">#REF!</definedName>
    <definedName name="mark">#REF!</definedName>
    <definedName name="mark1" localSheetId="0">#REF!</definedName>
    <definedName name="mark1">#REF!</definedName>
    <definedName name="mark2" localSheetId="0">#REF!</definedName>
    <definedName name="mark2">#REF!</definedName>
    <definedName name="Max">#REF!</definedName>
    <definedName name="MaxDeviationFd">#REF!</definedName>
    <definedName name="MaxDHole">#REF!</definedName>
    <definedName name="MAXDLS">#REF!</definedName>
    <definedName name="MaxPrAnnTx">#REF!</definedName>
    <definedName name="MaxPresAnn">#REF!</definedName>
    <definedName name="MaxPresAnnUnt">#REF!</definedName>
    <definedName name="MaxPrTbgTx">#REF!</definedName>
    <definedName name="MaxSurface">#REF!</definedName>
    <definedName name="MaxTempdb">#REF!</definedName>
    <definedName name="MaxTempslb">#REF!</definedName>
    <definedName name="maxtempstring">#REF!</definedName>
    <definedName name="mccv">#REF!</definedName>
    <definedName name="MD">#REF!</definedName>
    <definedName name="MD_Column">!#REF!</definedName>
    <definedName name="MD_Unit">#REF!</definedName>
    <definedName name="MDAHEAD">#REF!</definedName>
    <definedName name="MDBOH">#REF!</definedName>
    <definedName name="Meat">#REF!</definedName>
    <definedName name="Min">#REF!</definedName>
    <definedName name="Mind">#REF!</definedName>
    <definedName name="MinDHole">#REF!</definedName>
    <definedName name="MinDownhole">#REF!</definedName>
    <definedName name="MinE">#REF!</definedName>
    <definedName name="MinSurface">#REF!</definedName>
    <definedName name="MiStringW">#REF!</definedName>
    <definedName name="mm">[2]tools!$J$1:$J$58</definedName>
    <definedName name="mnli">[2]tools!$J$1:$J$58</definedName>
    <definedName name="ModelType1Cst">#REF!</definedName>
    <definedName name="ModelType2Cst">#REF!</definedName>
    <definedName name="ModelType3Cst">#REF!</definedName>
    <definedName name="ModelType4Cst">#REF!</definedName>
    <definedName name="Module1.draw_productionfirst" localSheetId="0">LC_!Module1.draw_productionfirst</definedName>
    <definedName name="Module1.draw_productionfirst">[0]!Module1.draw_productionfirst</definedName>
    <definedName name="Module1.draw_productionsecond" localSheetId="0">LC_!Module1.draw_productionsecond</definedName>
    <definedName name="Module1.draw_productionsecond">[0]!Module1.draw_productionsecond</definedName>
    <definedName name="Module4.drawblanks" localSheetId="0">LC_!Module4.drawblanks</definedName>
    <definedName name="Module4.drawblanks">[0]!Module4.drawblanks</definedName>
    <definedName name="Module4.drawlinerfirst" localSheetId="0">LC_!Module4.drawlinerfirst</definedName>
    <definedName name="Module4.drawlinerfirst">[0]!Module4.drawlinerfirst</definedName>
    <definedName name="Module4.drawlinersecond" localSheetId="0">LC_!Module4.drawlinersecond</definedName>
    <definedName name="Module4.drawlinersecond">[0]!Module4.drawlinersecond</definedName>
    <definedName name="Module4.drawmiscellaneous" localSheetId="0">LC_!Module4.drawmiscellaneous</definedName>
    <definedName name="Module4.drawmiscellaneous">[0]!Module4.drawmiscellaneous</definedName>
    <definedName name="Module4.drawproductionfirst" localSheetId="0">LC_!Module4.drawproductionfirst</definedName>
    <definedName name="Module4.drawproductionfirst">[0]!Module4.drawproductionfirst</definedName>
    <definedName name="Module4.drawproductionsecond" localSheetId="0">LC_!Module4.drawproductionsecond</definedName>
    <definedName name="Module4.drawproductionsecond">[0]!Module4.drawproductionsecond</definedName>
    <definedName name="Module4.drawquantum" localSheetId="0">LC_!Module4.drawquantum</definedName>
    <definedName name="Module4.drawquantum">[0]!Module4.drawquantum</definedName>
    <definedName name="Module4.drawscreens" localSheetId="0">LC_!Module4.drawscreens</definedName>
    <definedName name="Module4.drawscreens">[0]!Module4.drawscreens</definedName>
    <definedName name="Module4.drawshearsubs" localSheetId="0">LC_!Module4.drawshearsubs</definedName>
    <definedName name="Module4.drawshearsubs">[0]!Module4.drawshearsubs</definedName>
    <definedName name="Module4.drawsump" localSheetId="0">LC_!Module4.drawsump</definedName>
    <definedName name="Module4.drawsump">[0]!Module4.drawsump</definedName>
    <definedName name="Module4.textfive" localSheetId="0">LC_!Module4.textfive</definedName>
    <definedName name="Module4.textfive">[0]!Module4.textfive</definedName>
    <definedName name="Module4.textfivehalf" localSheetId="0">LC_!Module4.textfivehalf</definedName>
    <definedName name="Module4.textfivehalf">[0]!Module4.textfivehalf</definedName>
    <definedName name="Module4.textninefiveeightfourfirst" localSheetId="0">LC_!Module4.textninefiveeightfourfirst</definedName>
    <definedName name="Module4.textninefiveeightfourfirst">[0]!Module4.textninefiveeightfourfirst</definedName>
    <definedName name="Module4.textninefiveeightfoursecond" localSheetId="0">LC_!Module4.textninefiveeightfoursecond</definedName>
    <definedName name="Module4.textninefiveeightfoursecond">[0]!Module4.textninefiveeightfoursecond</definedName>
    <definedName name="Module4.textninefiveeightsixfirst" localSheetId="0">LC_!Module4.textninefiveeightsixfirst</definedName>
    <definedName name="Module4.textninefiveeightsixfirst">[0]!Module4.textninefiveeightsixfirst</definedName>
    <definedName name="Module4.textninefiveeightsixsecond" localSheetId="0">LC_!Module4.textninefiveeightsixsecond</definedName>
    <definedName name="Module4.textninefiveeightsixsecond">[0]!Module4.textninefiveeightsixsecond</definedName>
    <definedName name="Module4.textsevenfiveeightfour" localSheetId="0">LC_!Module4.textsevenfiveeightfour</definedName>
    <definedName name="Module4.textsevenfiveeightfour">[0]!Module4.textsevenfiveeightfour</definedName>
    <definedName name="Module4.textsevenfiveeightthree" localSheetId="0">LC_!Module4.textsevenfiveeightthree</definedName>
    <definedName name="Module4.textsevenfiveeightthree">[0]!Module4.textsevenfiveeightthree</definedName>
    <definedName name="Module4.textsevenfour" localSheetId="0">LC_!Module4.textsevenfour</definedName>
    <definedName name="Module4.textsevenfour">[0]!Module4.textsevenfour</definedName>
    <definedName name="Module4.textseventhree" localSheetId="0">LC_!Module4.textseventhree</definedName>
    <definedName name="Module4.textseventhree">[0]!Module4.textseventhree</definedName>
    <definedName name="MoreFruit">#REF!</definedName>
    <definedName name="MoreItem">#REF!</definedName>
    <definedName name="MoreItems">#REF!</definedName>
    <definedName name="MStringW">#REF!</definedName>
    <definedName name="MudHW">#REF!</definedName>
    <definedName name="MudTypeFd">#REF!</definedName>
    <definedName name="MudUnit">#REF!</definedName>
    <definedName name="MudWeight">#REF!</definedName>
    <definedName name="Mudwt">"Dialog2_Edit Box 5"</definedName>
    <definedName name="MUL">#REF!</definedName>
    <definedName name="MW">[15]钻井日报表!$E$8</definedName>
    <definedName name="Name">[14]ACTUAL!$E$13</definedName>
    <definedName name="nb">'[23]井口装置示意图-4'!$E$1:$E$65536</definedName>
    <definedName name="new">NULL</definedName>
    <definedName name="NM">[2]tools!#REF!</definedName>
    <definedName name="nn">[2]tools!$J$1:$J$58</definedName>
    <definedName name="NNomLength">#REF!</definedName>
    <definedName name="NONO">[2]tools!$J$1:$J$58</definedName>
    <definedName name="NORTH5">#REF!</definedName>
    <definedName name="NORTH7">#REF!</definedName>
    <definedName name="NORTH8">#REF!</definedName>
    <definedName name="NorthingColumn">!#REF!</definedName>
    <definedName name="NorthingUnit">#REF!</definedName>
    <definedName name="NorthReference">#REF!</definedName>
    <definedName name="NoSystem">#REF!,#REF!</definedName>
    <definedName name="NS">#REF!</definedName>
    <definedName name="NS_Column">!#REF!</definedName>
    <definedName name="NS_Unit">#REF!</definedName>
    <definedName name="NSAHEAD">#REF!</definedName>
    <definedName name="NSBOH">#REF!</definedName>
    <definedName name="NSDIFF">#REF!</definedName>
    <definedName name="OD1_Rotating_Name">#REF!</definedName>
    <definedName name="OD2_Rotating_Name">#REF!</definedName>
    <definedName name="ODdb">#REF!</definedName>
    <definedName name="odslb">#REF!</definedName>
    <definedName name="odstring">#REF!</definedName>
    <definedName name="Okill">#REF!</definedName>
    <definedName name="OpenEndString">#REF!</definedName>
    <definedName name="OptimumTorquedb">#REF!</definedName>
    <definedName name="OptimumTorqueslb">#REF!</definedName>
    <definedName name="OptimumTorqueString">#REF!</definedName>
    <definedName name="OptimumTorqueUntdb">#REF!</definedName>
    <definedName name="OptimumTorqueUntslb">#REF!</definedName>
    <definedName name="OrderedLength">#REF!</definedName>
    <definedName name="OrificieCal">#REF!</definedName>
    <definedName name="oslipjoint">#REF!</definedName>
    <definedName name="P" hidden="1">{#N/A,#N/A,FALSE,"Drlg Param Run 1-1";#N/A,#N/A,FALSE,"DDR (3)";#N/A,#N/A,FALSE,"BHA AT (1)";#N/A,#N/A,FALSE,"Downlinkbha";#N/A,#N/A,FALSE,"Job Status Report"}</definedName>
    <definedName name="PAdd">#REF!</definedName>
    <definedName name="PAdd1">#REF!</definedName>
    <definedName name="PadVolume">'[13](4) Redesign'!$E$17</definedName>
    <definedName name="Para3" hidden="1">{#N/A,#N/A,FALSE,"Drlg Param Run 1-1";#N/A,#N/A,FALSE,"DDR (3)";#N/A,#N/A,FALSE,"BHA AT (1)";#N/A,#N/A,FALSE,"Downlinkbha";#N/A,#N/A,FALSE,"Job Status Report"}</definedName>
    <definedName name="Parameters">#REF!,#REF!</definedName>
    <definedName name="Paul">NULL</definedName>
    <definedName name="Pavg3">#REF!</definedName>
    <definedName name="PCCL">#REF!</definedName>
    <definedName name="PCHF">#REF!</definedName>
    <definedName name="PCL">#REF!</definedName>
    <definedName name="pct">#REF!</definedName>
    <definedName name="PCTDepth">#REF!</definedName>
    <definedName name="pcthoop">#REF!</definedName>
    <definedName name="PD8.5PD">#REF!,#REF!</definedName>
    <definedName name="Per_Dist_Orient_Mode_1">#REF!</definedName>
    <definedName name="Per_Dist_Orient_Mode_1_Name">#REF!</definedName>
    <definedName name="Per_Dist_Orient_Mode_2">#REF!</definedName>
    <definedName name="Per_Dist_Orient_Mode_2_Name">#REF!</definedName>
    <definedName name="Per_Dist_Rotating">#REF!</definedName>
    <definedName name="Per_Dist_Steering">#REF!</definedName>
    <definedName name="Per_Rot_OD1">#REF!</definedName>
    <definedName name="Per_Rot_OD1_Name">#REF!</definedName>
    <definedName name="Per_Rot_OD2">#REF!</definedName>
    <definedName name="Per_Rot_OD2_Name">#REF!</definedName>
    <definedName name="Per_Time_Rot">#REF!</definedName>
    <definedName name="Per_Time_Rot_Name">#REF!</definedName>
    <definedName name="Per_Time_Steering">#REF!</definedName>
    <definedName name="Per_Time_Steering_Name">#REF!</definedName>
    <definedName name="Pf">#REF!</definedName>
    <definedName name="Ph">#REF!</definedName>
    <definedName name="PhAnnAdd">#REF!</definedName>
    <definedName name="PhCshAdd">#REF!</definedName>
    <definedName name="PhCV">#REF!</definedName>
    <definedName name="PHF">#REF!</definedName>
    <definedName name="PhFH">#REF!</definedName>
    <definedName name="PhJAR">#REF!</definedName>
    <definedName name="PhOutput">#REF!</definedName>
    <definedName name="PhPsk">#REF!</definedName>
    <definedName name="PhPTV">#REF!</definedName>
    <definedName name="PhRT">#REF!</definedName>
    <definedName name="PhRV">#REF!</definedName>
    <definedName name="PhSLPJ">#REF!</definedName>
    <definedName name="PhTV">#REF!</definedName>
    <definedName name="PhValve">#REF!</definedName>
    <definedName name="pi">3.14159265</definedName>
    <definedName name="pick_5_system" localSheetId="0">LC_!pick_5_system</definedName>
    <definedName name="pick_5_system">[0]!pick_5_system</definedName>
    <definedName name="pick_512_system" localSheetId="0">LC_!pick_512_system</definedName>
    <definedName name="pick_512_system">[0]!pick_512_system</definedName>
    <definedName name="pick_758x314_system" localSheetId="0">LC_!pick_758x314_system</definedName>
    <definedName name="pick_758x314_system">[0]!pick_758x314_system</definedName>
    <definedName name="pick_758x4_system" localSheetId="0">LC_!pick_758x4_system</definedName>
    <definedName name="pick_758x4_system">[0]!pick_758x4_system</definedName>
    <definedName name="pick_7x314_system" localSheetId="0">LC_!pick_7x314_system</definedName>
    <definedName name="pick_7x314_system">[0]!pick_7x314_system</definedName>
    <definedName name="pick_7x4_system" localSheetId="0">LC_!pick_7x4_system</definedName>
    <definedName name="pick_7x4_system">[0]!pick_7x4_system</definedName>
    <definedName name="pick_blanks" localSheetId="0">LC_!pick_blanks</definedName>
    <definedName name="pick_blanks">[0]!pick_blanks</definedName>
    <definedName name="pick_liner" localSheetId="0">LC_!pick_liner</definedName>
    <definedName name="pick_liner">[0]!pick_liner</definedName>
    <definedName name="pick_liner2" localSheetId="0">LC_!pick_liner2</definedName>
    <definedName name="pick_liner2">[0]!pick_liner2</definedName>
    <definedName name="pick_miscellaneous" localSheetId="0">LC_!pick_miscellaneous</definedName>
    <definedName name="pick_miscellaneous">[0]!pick_miscellaneous</definedName>
    <definedName name="pick_quantum" localSheetId="0">LC_!pick_quantum</definedName>
    <definedName name="pick_quantum">[0]!pick_quantum</definedName>
    <definedName name="pick_screens" localSheetId="0">LC_!pick_screens</definedName>
    <definedName name="pick_screens">[0]!pick_screens</definedName>
    <definedName name="pick_shearsubs" localSheetId="0">LC_!pick_shearsubs</definedName>
    <definedName name="pick_shearsubs">[0]!pick_shearsubs</definedName>
    <definedName name="pick_sump" localSheetId="0">LC_!pick_sump</definedName>
    <definedName name="pick_sump">[0]!pick_sump</definedName>
    <definedName name="pick1_958x475_system" localSheetId="0">LC_!pick1_958x475_system</definedName>
    <definedName name="pick1_958x475_system">[0]!pick1_958x475_system</definedName>
    <definedName name="pick1_958x6_system" localSheetId="0">LC_!pick1_958x6_system</definedName>
    <definedName name="pick1_958x6_system">[0]!pick1_958x6_system</definedName>
    <definedName name="pick1_production" localSheetId="0">LC_!pick1_production</definedName>
    <definedName name="pick1_production">[0]!pick1_production</definedName>
    <definedName name="pick2_958x475_system" localSheetId="0">LC_!pick2_958x475_system</definedName>
    <definedName name="pick2_958x475_system">[0]!pick2_958x475_system</definedName>
    <definedName name="pick2_958x6_system" localSheetId="0">LC_!pick2_958x6_system</definedName>
    <definedName name="pick2_958x6_system">[0]!pick2_958x6_system</definedName>
    <definedName name="pick2_production" localSheetId="0">LC_!pick2_production</definedName>
    <definedName name="pick2_production">[0]!pick2_production</definedName>
    <definedName name="pipe">"p"</definedName>
    <definedName name="PipeList">#REF!</definedName>
    <definedName name="pird">3.14159265/180</definedName>
    <definedName name="PKFactor">#REF!</definedName>
    <definedName name="plFeuilleCst">#REF!</definedName>
    <definedName name="plOrderCst">#REF!</definedName>
    <definedName name="pm">"slip"</definedName>
    <definedName name="PMCL">#REF!</definedName>
    <definedName name="PMHF">#REF!</definedName>
    <definedName name="PNumber">#REF!</definedName>
    <definedName name="pODCst">#REF!</definedName>
    <definedName name="port">#REF!</definedName>
    <definedName name="PostJob">#REF!</definedName>
    <definedName name="pp">[4]!pp</definedName>
    <definedName name="PPTVDtd">#REF!</definedName>
    <definedName name="prcons">#REF!</definedName>
    <definedName name="PrDelay">#REF!</definedName>
    <definedName name="PreJob">#REF!</definedName>
    <definedName name="Pres1a">#REF!</definedName>
    <definedName name="Pres1b">#REF!</definedName>
    <definedName name="Pres1c">#REF!</definedName>
    <definedName name="Pres1d">#REF!</definedName>
    <definedName name="Pres1e">#REF!</definedName>
    <definedName name="Press_Ini">#REF!</definedName>
    <definedName name="Pressure">#REF!</definedName>
    <definedName name="Pressure_1">#REF!</definedName>
    <definedName name="Pressure_2">#REF!</definedName>
    <definedName name="PressureUnit">#REF!</definedName>
    <definedName name="PresUnit">#REF!</definedName>
    <definedName name="prInitBddChooseDate">[24]!prInitBddChooseDate</definedName>
    <definedName name="_xlnm.Print_Area" localSheetId="0">LC_!$A$1:$I$166</definedName>
    <definedName name="_xlnm.Print_Area">#N/A</definedName>
    <definedName name="Print_Area___.___mPM_Red_\">#REF!</definedName>
    <definedName name="Print_Area_______mPM_Red_\">#REF!</definedName>
    <definedName name="print_DJT">#REF!</definedName>
    <definedName name="print_DTM">#REF!</definedName>
    <definedName name="Print_Menu">#REF!</definedName>
    <definedName name="Print_Menu_1">#REF!</definedName>
    <definedName name="Print_This">#REF!</definedName>
    <definedName name="_xlnm.Print_Titles">#REF!</definedName>
    <definedName name="Project">#REF!,#REF!,#REF!,#REF!,#REF!,#REF!,#REF!,#REF!</definedName>
    <definedName name="PROP">#REF!</definedName>
    <definedName name="PropSG">'[13](4) Redesign'!$C$11</definedName>
    <definedName name="PSK">#REF!</definedName>
    <definedName name="PskDepth">#REF!</definedName>
    <definedName name="Pt">#REF!</definedName>
    <definedName name="ptsv">#REF!</definedName>
    <definedName name="PTV">#REF!</definedName>
    <definedName name="PTVDepth">#REF!</definedName>
    <definedName name="pTypeCasingCst">#REF!</definedName>
    <definedName name="PU">#REF!</definedName>
    <definedName name="PUCF">#REF!</definedName>
    <definedName name="PumpInput">#REF!</definedName>
    <definedName name="pWeightCst">#REF!</definedName>
    <definedName name="pZoneBandeauCasingString">#REF!</definedName>
    <definedName name="Q">[2]tools!#REF!</definedName>
    <definedName name="QQ">[9]tools!#REF!</definedName>
    <definedName name="QUANTITY">#REF!</definedName>
    <definedName name="RA_Tag_in_Screens">#REF!</definedName>
    <definedName name="rad">#REF!</definedName>
    <definedName name="Range">#REF!</definedName>
    <definedName name="Ready">[25]Master!#REF!</definedName>
    <definedName name="Recorddb">#REF!</definedName>
    <definedName name="_xlnm.Recorder">[26]Macro1!#REF!</definedName>
    <definedName name="Recorder_______mPM" hidden="1">#REF!</definedName>
    <definedName name="Recordslb">#REF!</definedName>
    <definedName name="ReloadChk">#REF!</definedName>
    <definedName name="ReportTitle">#REF!</definedName>
    <definedName name="RevDate">#REF!</definedName>
    <definedName name="RevNb">#REF!</definedName>
    <definedName name="RigFd">#REF!</definedName>
    <definedName name="RiseID">#REF!</definedName>
    <definedName name="RKB">#REF!</definedName>
    <definedName name="ROC">#REF!</definedName>
    <definedName name="Rop_Orient_Mode_1">#REF!</definedName>
    <definedName name="Rop_Orient_Mode_1_Name">#REF!</definedName>
    <definedName name="Rop_Orient_Mode_2">#REF!</definedName>
    <definedName name="Rop_Orient_Mode_2_Name">#REF!</definedName>
    <definedName name="RowCount">#REF!</definedName>
    <definedName name="RowPage">#REF!</definedName>
    <definedName name="rowq">#REF!</definedName>
    <definedName name="Rpt_API_Number">#REF!</definedName>
    <definedName name="Rpt_BoreholeName">#REF!</definedName>
    <definedName name="Rpt_Client">#REF!</definedName>
    <definedName name="Rpt_CoordinateReference">#REF!</definedName>
    <definedName name="Rpt_CoordinateSystem">#REF!</definedName>
    <definedName name="Rpt_Date">#REF!</definedName>
    <definedName name="Rpt_DipAngle">#REF!</definedName>
    <definedName name="Rpt_DrillSiteOrWellPad">#REF!</definedName>
    <definedName name="Rpt_Elevation">#REF!</definedName>
    <definedName name="Rpt_ElevationReference">#REF!</definedName>
    <definedName name="Rpt_FieldName">#REF!</definedName>
    <definedName name="Rpt_FieldStrength">#REF!</definedName>
    <definedName name="Rpt_GeodeticLocation">#REF!</definedName>
    <definedName name="Rpt_GridConvergence">#REF!</definedName>
    <definedName name="Rpt_GridCorrection">#REF!</definedName>
    <definedName name="Rpt_GridLocation">#REF!</definedName>
    <definedName name="Rpt_GroundLevelElevation">#REF!</definedName>
    <definedName name="Rpt_MagneticDeclDate">#REF!</definedName>
    <definedName name="Rpt_MagneticDeclination">#REF!</definedName>
    <definedName name="Rpt_MagneticDeclModel">#REF!</definedName>
    <definedName name="Rpt_NorthReference">#REF!</definedName>
    <definedName name="Rpt_ScaleFactor">#REF!</definedName>
    <definedName name="Rpt_SurveyCompMethod">#REF!</definedName>
    <definedName name="Rpt_SurveyDate">#REF!</definedName>
    <definedName name="Rpt_SurveyName">#REF!</definedName>
    <definedName name="Rpt_SurveyStats">#REF!</definedName>
    <definedName name="Rpt_Title">#REF!</definedName>
    <definedName name="Rpt_Title2">#REF!</definedName>
    <definedName name="Rpt_TotalCorrection">#REF!</definedName>
    <definedName name="Rpt_TotalCorrectionLabel">#REF!</definedName>
    <definedName name="Rpt_VSEC_Azim">#REF!</definedName>
    <definedName name="Rpt_VSEC_Origin">#REF!</definedName>
    <definedName name="Rpt_WellName">#REF!</definedName>
    <definedName name="RQC">#REF!</definedName>
    <definedName name="RT">#REF!</definedName>
    <definedName name="RTDepth">#REF!</definedName>
    <definedName name="run">[4]!run</definedName>
    <definedName name="Run_Statistics_Name">#REF!</definedName>
    <definedName name="RunFd">#REF!</definedName>
    <definedName name="RV">#REF!</definedName>
    <definedName name="RVDepth">#REF!</definedName>
    <definedName name="S">[4]!S</definedName>
    <definedName name="SafetySpace">#REF!</definedName>
    <definedName name="SafetySpacer">#REF!</definedName>
    <definedName name="SAS" localSheetId="0">LC_!SAS</definedName>
    <definedName name="SAS">[0]!SAS</definedName>
    <definedName name="sbsv">#REF!</definedName>
    <definedName name="ScaleFactor">#REF!</definedName>
    <definedName name="Screen" localSheetId="0">#REF!</definedName>
    <definedName name="Screen">#REF!</definedName>
    <definedName name="Screenblankwash">'[19]Washpipe, screen &amp; blank Tally'!$A$11:$K$120</definedName>
    <definedName name="sd">[27]试压!#REF!</definedName>
    <definedName name="sdadd">#REF!</definedName>
    <definedName name="sdfsasasfs">#REF!</definedName>
    <definedName name="SDrag">#REF!</definedName>
    <definedName name="SECTION">#REF!</definedName>
    <definedName name="SeDelay">#REF!</definedName>
    <definedName name="SeqEvents">#REF!</definedName>
    <definedName name="ser">[4]!ser</definedName>
    <definedName name="SerialNumber">#REF!</definedName>
    <definedName name="SerialNumberdb">#REF!</definedName>
    <definedName name="SerialNumberslb">#REF!</definedName>
    <definedName name="SerialNumberTb">#REF!</definedName>
    <definedName name="serialselect1">[4]!serialselect1</definedName>
    <definedName name="serialselect2">[4]!serialselect2</definedName>
    <definedName name="serialselect3">[4]!serialselect3</definedName>
    <definedName name="serialselect4">[4]!serialselect4</definedName>
    <definedName name="seveninch" localSheetId="0">#REF!</definedName>
    <definedName name="seveninch">#REF!</definedName>
    <definedName name="sg">#REF!</definedName>
    <definedName name="SGCCL">#REF!</definedName>
    <definedName name="SGCHF">#REF!</definedName>
    <definedName name="SGCL">#REF!</definedName>
    <definedName name="SGgas">#REF!</definedName>
    <definedName name="SGHCL">#REF!</definedName>
    <definedName name="SGHF">#REF!</definedName>
    <definedName name="SGW">#REF!</definedName>
    <definedName name="ShearPinbyHand">#REF!</definedName>
    <definedName name="ShearPinElect">#REF!</definedName>
    <definedName name="ShiftHOver">#REF!</definedName>
    <definedName name="SHO">[15]钻井日报表!$G$3</definedName>
    <definedName name="Shoe">[15]钻井日报表!$G$3</definedName>
    <definedName name="short">#REF!</definedName>
    <definedName name="Shot1">#REF!</definedName>
    <definedName name="Shot2">#REF!</definedName>
    <definedName name="Shot3">#REF!</definedName>
    <definedName name="Shot4">#REF!</definedName>
    <definedName name="Shot5">#REF!</definedName>
    <definedName name="Shot6">#REF!</definedName>
    <definedName name="Shot7">#REF!</definedName>
    <definedName name="Shot8">#REF!</definedName>
    <definedName name="Size">#REF!</definedName>
    <definedName name="sjoint">#REF!</definedName>
    <definedName name="SKFactor">#REF!</definedName>
    <definedName name="slide">[2]tools!#REF!</definedName>
    <definedName name="SlipClosed">#REF!</definedName>
    <definedName name="SlipOpen">#REF!</definedName>
    <definedName name="SLPJ">#REF!</definedName>
    <definedName name="SLPJDepth">#REF!</definedName>
    <definedName name="SM">#REF!</definedName>
    <definedName name="SML_PROJ">#REF!</definedName>
    <definedName name="sortie">"actual.xlm!sortie()"</definedName>
    <definedName name="Specific_Depth_MD">[14]ACTUAL!$H$13</definedName>
    <definedName name="SPinQty">#REF!</definedName>
    <definedName name="SR">NULL</definedName>
    <definedName name="ss">[2]tools!#REF!</definedName>
    <definedName name="stages">#REF!</definedName>
    <definedName name="StageStartsEnds">'[13](5) Pre-Frac Schedule'!$E$23:$F$55</definedName>
    <definedName name="Stand">#REF!</definedName>
    <definedName name="Stand_Length">#REF!</definedName>
    <definedName name="Start">#REF!</definedName>
    <definedName name="Start_Here">'[21]9.625 TCP String'!$B$10</definedName>
    <definedName name="Start_Table">#REF!</definedName>
    <definedName name="StrengthUnit">#REF!</definedName>
    <definedName name="Stretch">#REF!</definedName>
    <definedName name="STREW">#REF!</definedName>
    <definedName name="String1">#REF!</definedName>
    <definedName name="String2">#REF!</definedName>
    <definedName name="String3">#REF!</definedName>
    <definedName name="StringBot1">#REF!</definedName>
    <definedName name="StringBot2">#REF!</definedName>
    <definedName name="StringBot3">#REF!</definedName>
    <definedName name="StringDiag">#REF!</definedName>
    <definedName name="StringTable">#REF!</definedName>
    <definedName name="StringTop1">#REF!</definedName>
    <definedName name="StringTop2">#REF!</definedName>
    <definedName name="StringTop3">#REF!</definedName>
    <definedName name="STRNS">#REF!</definedName>
    <definedName name="STRTVD">#REF!</definedName>
    <definedName name="Structure">#REF!</definedName>
    <definedName name="STV">#REF!</definedName>
    <definedName name="STVCor">#REF!</definedName>
    <definedName name="StyleExist">#REF!</definedName>
    <definedName name="SubGroupdb">#REF!</definedName>
    <definedName name="SubGroupslb">#REF!</definedName>
    <definedName name="SubSeaTVD_Column">NULL</definedName>
    <definedName name="SubSeaTVD_Unit">NULL</definedName>
    <definedName name="SUMExtraCredit">#REF!</definedName>
    <definedName name="SUMIF">#REF!</definedName>
    <definedName name="SUMIFExtraCredit">#REF!</definedName>
    <definedName name="SUMP">[4]!SUMP</definedName>
    <definedName name="SupplierType1Cst">#REF!</definedName>
    <definedName name="SupplierType2Cst">#REF!</definedName>
    <definedName name="SupplierType3Cst">#REF!</definedName>
    <definedName name="SupplierType4Cst">#REF!</definedName>
    <definedName name="Survey">#REF!,#REF!</definedName>
    <definedName name="SurveyCompMethod">#REF!</definedName>
    <definedName name="SurveyDate">#REF!</definedName>
    <definedName name="SurveyProgram">!#REF!</definedName>
    <definedName name="SurveyProgramFormatA">#REF!</definedName>
    <definedName name="SurveyProgramFormatB">#REF!</definedName>
    <definedName name="SurveyProgramHeader">#REF!</definedName>
    <definedName name="SurveyStats">#REF!</definedName>
    <definedName name="Svy_Print_Area">'[21]9.625 TCP String'!$B$12:$I$3772</definedName>
    <definedName name="SvyDLSCompMethod">#REF!</definedName>
    <definedName name="SystemRIH">#REF!</definedName>
    <definedName name="T">#REF!</definedName>
    <definedName name="T_Dual">#REF!</definedName>
    <definedName name="T10Crtl">#REF!</definedName>
    <definedName name="T1a">#REF!</definedName>
    <definedName name="T1b">#REF!</definedName>
    <definedName name="T1c">#REF!</definedName>
    <definedName name="T1cCell">#REF!</definedName>
    <definedName name="T1d">#REF!</definedName>
    <definedName name="T1DCell">#REF!</definedName>
    <definedName name="T1e">#REF!</definedName>
    <definedName name="T1ECell">#REF!</definedName>
    <definedName name="Table">#REF!</definedName>
    <definedName name="TableHeaderCenter">#REF!</definedName>
    <definedName name="TableHeaderCrossCenter">#REF!</definedName>
    <definedName name="TableHeaderCrossRight">#REF!</definedName>
    <definedName name="TableHeaderLeft">#REF!</definedName>
    <definedName name="TableHeaderRight">#REF!</definedName>
    <definedName name="TailPipeWeight">#REF!</definedName>
    <definedName name="Tailsx">#REF!</definedName>
    <definedName name="TarBTM">#REF!</definedName>
    <definedName name="Target">#REF!,#REF!</definedName>
    <definedName name="TarINC">#REF!</definedName>
    <definedName name="TarTOP">#REF!</definedName>
    <definedName name="TarTVD">#REF!</definedName>
    <definedName name="TarVS">#REF!</definedName>
    <definedName name="TbgPt">#REF!</definedName>
    <definedName name="Temp">#REF!</definedName>
    <definedName name="Temp_Ini">#REF!</definedName>
    <definedName name="Temp_New">#REF!</definedName>
    <definedName name="Temperature">#REF!</definedName>
    <definedName name="TempF">#REF!</definedName>
    <definedName name="TempFac">#REF!</definedName>
    <definedName name="TempFd">#REF!</definedName>
    <definedName name="TempInput">#REF!</definedName>
    <definedName name="TempMax">#REF!</definedName>
    <definedName name="TempTable">#REF!</definedName>
    <definedName name="TempU">#REF!</definedName>
    <definedName name="TempUnit">#REF!</definedName>
    <definedName name="TempUnitFd">#REF!</definedName>
    <definedName name="Tensiledb">#REF!</definedName>
    <definedName name="Tensileslb">#REF!</definedName>
    <definedName name="tensilestring">#REF!</definedName>
    <definedName name="TEST.XLS">#REF!</definedName>
    <definedName name="text_five" localSheetId="0">LC_!text_five</definedName>
    <definedName name="text_five">[0]!text_five</definedName>
    <definedName name="text_fivehalf" localSheetId="0">LC_!text_fivehalf</definedName>
    <definedName name="text_fivehalf">[0]!text_fivehalf</definedName>
    <definedName name="text_ninefiveeightfourfirst" localSheetId="0">LC_!text_ninefiveeightfourfirst</definedName>
    <definedName name="text_ninefiveeightfourfirst">[0]!text_ninefiveeightfourfirst</definedName>
    <definedName name="text_ninefiveeightfoursecond" localSheetId="0">LC_!text_ninefiveeightfoursecond</definedName>
    <definedName name="text_ninefiveeightfoursecond">[0]!text_ninefiveeightfoursecond</definedName>
    <definedName name="text_ninefiveeightsixfirst" localSheetId="0">LC_!text_ninefiveeightsixfirst</definedName>
    <definedName name="text_ninefiveeightsixfirst">[0]!text_ninefiveeightsixfirst</definedName>
    <definedName name="text_ninefiveeightsixsecond" localSheetId="0">LC_!text_ninefiveeightsixsecond</definedName>
    <definedName name="text_ninefiveeightsixsecond">[0]!text_ninefiveeightsixsecond</definedName>
    <definedName name="text_sevenfiveeightfour" localSheetId="0">LC_!text_sevenfiveeightfour</definedName>
    <definedName name="text_sevenfiveeightfour">[0]!text_sevenfiveeightfour</definedName>
    <definedName name="text_sevenfiveeightthree" localSheetId="0">LC_!text_sevenfiveeightthree</definedName>
    <definedName name="text_sevenfiveeightthree">[0]!text_sevenfiveeightthree</definedName>
    <definedName name="text_sevenfour" localSheetId="0">LC_!text_sevenfour</definedName>
    <definedName name="text_sevenfour">[0]!text_sevenfour</definedName>
    <definedName name="text_seventhree" localSheetId="0">LC_!text_seventhree</definedName>
    <definedName name="text_seventhree">[0]!text_seventhree</definedName>
    <definedName name="textfive" localSheetId="0">LC_!textfive</definedName>
    <definedName name="textfive">[0]!textfive</definedName>
    <definedName name="textfivehalf" localSheetId="0">LC_!textfivehalf</definedName>
    <definedName name="textfivehalf">[0]!textfivehalf</definedName>
    <definedName name="textninefiveeightfourfirst" localSheetId="0">LC_!textninefiveeightfourfirst</definedName>
    <definedName name="textninefiveeightfourfirst">[0]!textninefiveeightfourfirst</definedName>
    <definedName name="textninefiveeightfoursecond" localSheetId="0">LC_!textninefiveeightfoursecond</definedName>
    <definedName name="textninefiveeightfoursecond">[0]!textninefiveeightfoursecond</definedName>
    <definedName name="textninefiveeightsixfirst" localSheetId="0">LC_!textninefiveeightsixfirst</definedName>
    <definedName name="textninefiveeightsixfirst">[0]!textninefiveeightsixfirst</definedName>
    <definedName name="textninefiveeightsixsecond" localSheetId="0">LC_!textninefiveeightsixsecond</definedName>
    <definedName name="textninefiveeightsixsecond">[0]!textninefiveeightsixsecond</definedName>
    <definedName name="textsevenfiveeightfour" localSheetId="0">LC_!textsevenfiveeightfour</definedName>
    <definedName name="textsevenfiveeightfour">[0]!textsevenfiveeightfour</definedName>
    <definedName name="textsevenfiveeightthree" localSheetId="0">LC_!textsevenfiveeightthree</definedName>
    <definedName name="textsevenfiveeightthree">[0]!textsevenfiveeightthree</definedName>
    <definedName name="textsevenfour" localSheetId="0">LC_!textsevenfour</definedName>
    <definedName name="textsevenfour">[0]!textsevenfour</definedName>
    <definedName name="textseventhree" localSheetId="0">LC_!textseventhree</definedName>
    <definedName name="textseventhree">[0]!textseventhree</definedName>
    <definedName name="TF_Column">#REF!</definedName>
    <definedName name="TF_Unit">#REF!</definedName>
    <definedName name="TFactor">#REF!</definedName>
    <definedName name="TFactorOutput">#REF!</definedName>
    <definedName name="tftv">#REF!</definedName>
    <definedName name="threeinchDP">'[19]3.5"DP Tally'!$A$3:$C$110</definedName>
    <definedName name="Time_1">#REF!</definedName>
    <definedName name="Time_1__Time_2">'[28]K Factor'!#REF!</definedName>
    <definedName name="Time_2">#REF!</definedName>
    <definedName name="Time_Orient_Mode_1">#REF!</definedName>
    <definedName name="Time_Orient_Mode_1_Name">#REF!</definedName>
    <definedName name="Time_Orient_Mode_2">#REF!</definedName>
    <definedName name="Time_Orient_Mode_2_Name">#REF!</definedName>
    <definedName name="Time_Rot">#REF!</definedName>
    <definedName name="Time_Rot_Name">#REF!</definedName>
    <definedName name="Time_Steering">#REF!</definedName>
    <definedName name="Time_Steering_Name">#REF!</definedName>
    <definedName name="TimeT1a">#REF!</definedName>
    <definedName name="TimeT1b">#REF!</definedName>
    <definedName name="TimeT1c">#REF!</definedName>
    <definedName name="TimeT1d">#REF!</definedName>
    <definedName name="TimeT1e">#REF!</definedName>
    <definedName name="TITI">[6]tools!#REF!</definedName>
    <definedName name="Title">#REF!</definedName>
    <definedName name="toolImage1">#REF!</definedName>
    <definedName name="ToolName">#REF!</definedName>
    <definedName name="ToolPos">#REF!</definedName>
    <definedName name="ToolWeightAirString">#REF!</definedName>
    <definedName name="ToolWeightCshString">#REF!</definedName>
    <definedName name="ToolWeightdb">#REF!</definedName>
    <definedName name="ToolWeightMudString">#REF!</definedName>
    <definedName name="ToolWeightslb">#REF!</definedName>
    <definedName name="ToolWeightString">#REF!</definedName>
    <definedName name="ToolWeightString2">#REF!</definedName>
    <definedName name="ToolWeightUntdb">#REF!</definedName>
    <definedName name="ToolWeightUntslb">#REF!</definedName>
    <definedName name="ToolWeightUntString">#REF!</definedName>
    <definedName name="topdepthstring">#REF!</definedName>
    <definedName name="topPinBoxdb">#REF!</definedName>
    <definedName name="toppinboxslb">#REF!</definedName>
    <definedName name="topthreadstring">#REF!</definedName>
    <definedName name="topTypedb">#REF!</definedName>
    <definedName name="toptypelocdb">#REF!</definedName>
    <definedName name="toptypeslb">#REF!</definedName>
    <definedName name="TorqUnit">#REF!</definedName>
    <definedName name="TOT.COST">#REF!</definedName>
    <definedName name="Tot_Distance">#REF!</definedName>
    <definedName name="Tot_Rop">#REF!</definedName>
    <definedName name="Tot_Rop_Name">#REF!</definedName>
    <definedName name="Tot_Time">#REF!</definedName>
    <definedName name="Tot_Time_Name">#REF!</definedName>
    <definedName name="Total">#REF!</definedName>
    <definedName name="TotalCorrection">#REF!</definedName>
    <definedName name="TotalCorrectionLbl">#REF!</definedName>
    <definedName name="TotalCsg">#REF!</definedName>
    <definedName name="TotalCsga">#REF!</definedName>
    <definedName name="TotalPresOutput">#REF!</definedName>
    <definedName name="TOTM">#REF!</definedName>
    <definedName name="toto">[2]tools!$J$1:$J$58</definedName>
    <definedName name="TR_Column">NULL</definedName>
    <definedName name="TR_Unit">NULL</definedName>
    <definedName name="TStringW">#REF!</definedName>
    <definedName name="TT">[29]tools!$J$1:$J$58</definedName>
    <definedName name="TTARGET">#REF!</definedName>
    <definedName name="TU">#REF!</definedName>
    <definedName name="TUCF">#REF!</definedName>
    <definedName name="TURN">#REF!</definedName>
    <definedName name="TURNAHEAD">#REF!</definedName>
    <definedName name="TURNBOH">#REF!</definedName>
    <definedName name="TV">#REF!</definedName>
    <definedName name="TVD">#REF!</definedName>
    <definedName name="TVD.">'[30]#REF'!$C$34</definedName>
    <definedName name="TVD_Column">!#REF!</definedName>
    <definedName name="TVD_Reference">#REF!</definedName>
    <definedName name="TVD_ReferenceValue">#REF!</definedName>
    <definedName name="TVD_Unit">#REF!</definedName>
    <definedName name="TVDadj">#REF!</definedName>
    <definedName name="TVDAHEAD">#REF!</definedName>
    <definedName name="TVDBOH">#REF!</definedName>
    <definedName name="TVDCV">#REF!</definedName>
    <definedName name="TVDRV">#REF!</definedName>
    <definedName name="TVDSLPJ">#REF!</definedName>
    <definedName name="TVDtd">#REF!</definedName>
    <definedName name="TYPE">#REF!</definedName>
    <definedName name="U">#REF!</definedName>
    <definedName name="UB">#REF!</definedName>
    <definedName name="UBDpDw">#REF!</definedName>
    <definedName name="UBPressure">#REF!</definedName>
    <definedName name="ÜK">#REF!</definedName>
    <definedName name="UNIT">#REF!</definedName>
    <definedName name="UnitDb">#REF!</definedName>
    <definedName name="UnitLength">#REF!</definedName>
    <definedName name="UnitPressure">#REF!</definedName>
    <definedName name="UnitTemp">#REF!</definedName>
    <definedName name="UnitTemperature">#REF!</definedName>
    <definedName name="UnitWeigth">#REF!</definedName>
    <definedName name="Update">#REF!</definedName>
    <definedName name="UpdateCrtl">#REF!</definedName>
    <definedName name="UpdateFlag">#REF!</definedName>
    <definedName name="ValveDepth">#REF!</definedName>
    <definedName name="ValveHSV">#REF!</definedName>
    <definedName name="ValveLSV">#REF!</definedName>
    <definedName name="ValveSelected">#REF!</definedName>
    <definedName name="ValveSize">#REF!</definedName>
    <definedName name="vbcode.draw_blanks" localSheetId="0">LC_!vbcode.draw_blanks</definedName>
    <definedName name="vbcode.draw_blanks">[0]!vbcode.draw_blanks</definedName>
    <definedName name="vbcode.draw_linerfirst" localSheetId="0">LC_!vbcode.draw_linerfirst</definedName>
    <definedName name="vbcode.draw_linerfirst">[0]!vbcode.draw_linerfirst</definedName>
    <definedName name="vbcode.draw_linersecond" localSheetId="0">LC_!vbcode.draw_linersecond</definedName>
    <definedName name="vbcode.draw_linersecond">[0]!vbcode.draw_linersecond</definedName>
    <definedName name="vbcode.draw_miscellaneous" localSheetId="0">LC_!vbcode.draw_miscellaneous</definedName>
    <definedName name="vbcode.draw_miscellaneous">[0]!vbcode.draw_miscellaneous</definedName>
    <definedName name="vbcode.draw_productionfirst" localSheetId="0">LC_!vbcode.draw_productionfirst</definedName>
    <definedName name="vbcode.draw_productionfirst">[0]!vbcode.draw_productionfirst</definedName>
    <definedName name="vbcode.draw_productionsecond" localSheetId="0">LC_!vbcode.draw_productionsecond</definedName>
    <definedName name="vbcode.draw_productionsecond">[0]!vbcode.draw_productionsecond</definedName>
    <definedName name="vbcode.draw_quantum" localSheetId="0">LC_!vbcode.draw_quantum</definedName>
    <definedName name="vbcode.draw_quantum">[0]!vbcode.draw_quantum</definedName>
    <definedName name="vbcode.draw_screens" localSheetId="0">LC_!vbcode.draw_screens</definedName>
    <definedName name="vbcode.draw_screens">[0]!vbcode.draw_screens</definedName>
    <definedName name="vbcode.draw_shearsubs" localSheetId="0">LC_!vbcode.draw_shearsubs</definedName>
    <definedName name="vbcode.draw_shearsubs">[0]!vbcode.draw_shearsubs</definedName>
    <definedName name="vbcode.draw_sump" localSheetId="0">LC_!vbcode.draw_sump</definedName>
    <definedName name="vbcode.draw_sump">[0]!vbcode.draw_sump</definedName>
    <definedName name="vbcode.text_five" localSheetId="0">LC_!vbcode.text_five</definedName>
    <definedName name="vbcode.text_five">[0]!vbcode.text_five</definedName>
    <definedName name="vbcode.text_fivehalf" localSheetId="0">LC_!vbcode.text_fivehalf</definedName>
    <definedName name="vbcode.text_fivehalf">[0]!vbcode.text_fivehalf</definedName>
    <definedName name="vbcode.text_ninefiveeightfourfirst" localSheetId="0">LC_!vbcode.text_ninefiveeightfourfirst</definedName>
    <definedName name="vbcode.text_ninefiveeightfourfirst">[0]!vbcode.text_ninefiveeightfourfirst</definedName>
    <definedName name="vbcode.text_ninefiveeightfoursecond" localSheetId="0">LC_!vbcode.text_ninefiveeightfoursecond</definedName>
    <definedName name="vbcode.text_ninefiveeightfoursecond">[0]!vbcode.text_ninefiveeightfoursecond</definedName>
    <definedName name="vbcode.text_ninefiveeightsixfirst" localSheetId="0">LC_!vbcode.text_ninefiveeightsixfirst</definedName>
    <definedName name="vbcode.text_ninefiveeightsixfirst">[0]!vbcode.text_ninefiveeightsixfirst</definedName>
    <definedName name="vbcode.text_ninefiveeightsixsecond" localSheetId="0">LC_!vbcode.text_ninefiveeightsixsecond</definedName>
    <definedName name="vbcode.text_ninefiveeightsixsecond">[0]!vbcode.text_ninefiveeightsixsecond</definedName>
    <definedName name="vbcode.text_sevenfiveeightfour" localSheetId="0">LC_!vbcode.text_sevenfiveeightfour</definedName>
    <definedName name="vbcode.text_sevenfiveeightfour">[0]!vbcode.text_sevenfiveeightfour</definedName>
    <definedName name="vbcode.text_sevenfiveeightthree" localSheetId="0">LC_!vbcode.text_sevenfiveeightthree</definedName>
    <definedName name="vbcode.text_sevenfiveeightthree">[0]!vbcode.text_sevenfiveeightthree</definedName>
    <definedName name="vbcode.text_sevenfour" localSheetId="0">LC_!vbcode.text_sevenfour</definedName>
    <definedName name="vbcode.text_sevenfour">[0]!vbcode.text_sevenfour</definedName>
    <definedName name="vbcode.text_seventhree" localSheetId="0">LC_!vbcode.text_seventhree</definedName>
    <definedName name="vbcode.text_seventhree">[0]!vbcode.text_seventhree</definedName>
    <definedName name="VHF">#REF!</definedName>
    <definedName name="VirginSheet">#REF!</definedName>
    <definedName name="Vol_Ini">#REF!</definedName>
    <definedName name="Vol_New">#REF!</definedName>
    <definedName name="volumesstringlbl">#REF!</definedName>
    <definedName name="VolUnit">#REF!</definedName>
    <definedName name="VS">#REF!</definedName>
    <definedName name="VSAHEAD">#REF!</definedName>
    <definedName name="VSBOH">#REF!</definedName>
    <definedName name="VSEC_Azim">#REF!</definedName>
    <definedName name="VSEC_Column">!#REF!</definedName>
    <definedName name="VSEC_Origin">#REF!</definedName>
    <definedName name="VSEC_Unit">#REF!</definedName>
    <definedName name="vv">[31]tools!#REF!</definedName>
    <definedName name="Wash_pipe" localSheetId="0">#REF!</definedName>
    <definedName name="Wash_pipe">#REF!</definedName>
    <definedName name="WD">#REF!</definedName>
    <definedName name="WeightUni">#REF!</definedName>
    <definedName name="WeightUnit">#REF!</definedName>
    <definedName name="WeigthInput">#REF!</definedName>
    <definedName name="Well">#REF!</definedName>
    <definedName name="WellAngle">#REF!</definedName>
    <definedName name="WellDegree">#REF!</definedName>
    <definedName name="WellFd">#REF!</definedName>
    <definedName name="WellName">#REF!</definedName>
    <definedName name="WHP">#REF!</definedName>
    <definedName name="WHTFlow">#REF!</definedName>
    <definedName name="WHTStatic">#REF!</definedName>
    <definedName name="WPsk">#REF!</definedName>
    <definedName name="wrn.AT._.Reports." hidden="1">{#N/A,#N/A,FALSE,"Drlg Param Run 1-1";#N/A,#N/A,FALSE,"DDR (3)";#N/A,#N/A,FALSE,"BHA AT (1)";#N/A,#N/A,FALSE,"Downlinkbha";#N/A,#N/A,FALSE,"Job Status Report"}</definedName>
    <definedName name="wrn.DST_TCP." hidden="1">{#N/A,#N/A,FALSE,"INFO";#N/A,#N/A,FALSE,"PCT";#N/A,#N/A,FALSE,"DISCS";#N/A,#N/A,FALSE,"DISC TABLE";#N/A,#N/A,FALSE,"CUSHION";#N/A,#N/A,FALSE,"HYDRAULICS";#N/A,#N/A,FALSE,"MCCV";#N/A,#N/A,FALSE,"HDF";#N/A,#N/A,FALSE,"GUNS";#N/A,#N/A,FALSE,"GUNDATA"}</definedName>
    <definedName name="wrn.SUB._.LIST." hidden="1">{#N/A,#N/A,TRUE,"Sheet2"}</definedName>
    <definedName name="wrn.SUMMARY." hidden="1">{#N/A,#N/A,FALSE,"JUNK"}</definedName>
    <definedName name="WUnit">#REF!</definedName>
    <definedName name="x" hidden="1">{#N/A,#N/A,FALSE,"Drlg Param Run 1-1";#N/A,#N/A,FALSE,"DDR (3)";#N/A,#N/A,FALSE,"BHA AT (1)";#N/A,#N/A,FALSE,"Downlinkbha";#N/A,#N/A,FALSE,"Job Status Report"}</definedName>
    <definedName name="XX">[8]SLIDE3!#REF!</definedName>
    <definedName name="YY">[2]tools!$J$1:$J$58</definedName>
    <definedName name="Z_BH">[14]ACTUAL!$G$9</definedName>
    <definedName name="zTempCst">#REF!</definedName>
    <definedName name="zz">[1]tools!#REF!</definedName>
    <definedName name="起始日期">[32]钻井日报表!$B$1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s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F133" i="1" s="1"/>
  <c r="G133" i="1" s="1"/>
  <c r="F134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F144" i="1" s="1"/>
  <c r="G144" i="1" s="1"/>
  <c r="F145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155" i="1" s="1"/>
  <c r="G155" i="1" s="1"/>
  <c r="F156" i="1" s="1"/>
  <c r="G156" i="1" s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86" i="1"/>
  <c r="G85" i="1"/>
  <c r="F85" i="1" s="1"/>
  <c r="G84" i="1" s="1"/>
  <c r="F84" i="1" s="1"/>
  <c r="G83" i="1" s="1"/>
  <c r="F83" i="1" s="1"/>
  <c r="G82" i="1" s="1"/>
  <c r="F82" i="1" s="1"/>
  <c r="G81" i="1" s="1"/>
  <c r="F81" i="1" s="1"/>
  <c r="G80" i="1" s="1"/>
  <c r="F80" i="1" s="1"/>
  <c r="G79" i="1" s="1"/>
  <c r="F79" i="1" s="1"/>
  <c r="G78" i="1" s="1"/>
  <c r="F78" i="1" s="1"/>
  <c r="G77" i="1" s="1"/>
  <c r="F77" i="1" s="1"/>
  <c r="G76" i="1" s="1"/>
  <c r="F76" i="1" s="1"/>
  <c r="G75" i="1" s="1"/>
  <c r="F75" i="1" s="1"/>
  <c r="G74" i="1" s="1"/>
  <c r="F74" i="1" s="1"/>
  <c r="G73" i="1" s="1"/>
  <c r="F73" i="1" s="1"/>
  <c r="G72" i="1" s="1"/>
  <c r="F72" i="1" s="1"/>
  <c r="G71" i="1" s="1"/>
  <c r="I12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F71" i="1" l="1"/>
  <c r="G70" i="1" s="1"/>
  <c r="F70" i="1" s="1"/>
  <c r="G69" i="1" s="1"/>
  <c r="F69" i="1" s="1"/>
  <c r="G68" i="1" s="1"/>
  <c r="F68" i="1" s="1"/>
  <c r="G67" i="1" s="1"/>
  <c r="F67" i="1" s="1"/>
  <c r="G66" i="1" s="1"/>
  <c r="F66" i="1" s="1"/>
  <c r="G65" i="1" s="1"/>
  <c r="F65" i="1" s="1"/>
  <c r="G64" i="1" s="1"/>
  <c r="F64" i="1" s="1"/>
  <c r="G63" i="1" s="1"/>
  <c r="F63" i="1" s="1"/>
  <c r="G62" i="1" s="1"/>
  <c r="F62" i="1" s="1"/>
  <c r="G61" i="1" s="1"/>
  <c r="F61" i="1" s="1"/>
  <c r="G60" i="1" s="1"/>
  <c r="F60" i="1" s="1"/>
  <c r="G59" i="1" s="1"/>
  <c r="F59" i="1" s="1"/>
  <c r="G58" i="1" s="1"/>
  <c r="F58" i="1" s="1"/>
  <c r="G57" i="1" s="1"/>
  <c r="F57" i="1" s="1"/>
  <c r="G56" i="1" s="1"/>
  <c r="F56" i="1" s="1"/>
  <c r="G55" i="1" s="1"/>
  <c r="F55" i="1" s="1"/>
  <c r="G54" i="1" s="1"/>
  <c r="F54" i="1" s="1"/>
  <c r="G53" i="1" s="1"/>
  <c r="F53" i="1" s="1"/>
  <c r="G52" i="1" s="1"/>
  <c r="F52" i="1" s="1"/>
  <c r="G51" i="1" s="1"/>
  <c r="F51" i="1" s="1"/>
  <c r="G50" i="1" s="1"/>
  <c r="F50" i="1" s="1"/>
  <c r="G49" i="1" s="1"/>
  <c r="F49" i="1" s="1"/>
  <c r="G48" i="1" s="1"/>
  <c r="F48" i="1" s="1"/>
  <c r="G47" i="1" s="1"/>
  <c r="F47" i="1" s="1"/>
  <c r="G46" i="1" s="1"/>
  <c r="F46" i="1" s="1"/>
  <c r="G45" i="1" s="1"/>
  <c r="F45" i="1" s="1"/>
  <c r="G44" i="1" s="1"/>
  <c r="F44" i="1" s="1"/>
  <c r="G43" i="1" s="1"/>
  <c r="F43" i="1" s="1"/>
  <c r="G42" i="1" s="1"/>
  <c r="F42" i="1" s="1"/>
  <c r="G41" i="1" s="1"/>
  <c r="F41" i="1" s="1"/>
  <c r="G40" i="1" s="1"/>
  <c r="F40" i="1" s="1"/>
  <c r="G39" i="1" s="1"/>
  <c r="F39" i="1" s="1"/>
  <c r="G38" i="1" s="1"/>
  <c r="F38" i="1" s="1"/>
  <c r="G37" i="1" s="1"/>
  <c r="F37" i="1" s="1"/>
  <c r="G36" i="1" s="1"/>
  <c r="F36" i="1" s="1"/>
  <c r="G35" i="1" s="1"/>
  <c r="F35" i="1" s="1"/>
  <c r="G34" i="1" s="1"/>
  <c r="F34" i="1" s="1"/>
  <c r="G33" i="1" s="1"/>
  <c r="F33" i="1" s="1"/>
  <c r="G32" i="1" s="1"/>
  <c r="F32" i="1" s="1"/>
  <c r="G31" i="1" s="1"/>
  <c r="F31" i="1" s="1"/>
  <c r="G30" i="1" s="1"/>
  <c r="F30" i="1" s="1"/>
  <c r="G29" i="1" s="1"/>
  <c r="F29" i="1" s="1"/>
  <c r="G28" i="1" s="1"/>
  <c r="F28" i="1" s="1"/>
  <c r="G27" i="1" s="1"/>
  <c r="F27" i="1" s="1"/>
  <c r="G26" i="1" s="1"/>
  <c r="F26" i="1" s="1"/>
  <c r="G25" i="1" s="1"/>
  <c r="F25" i="1" s="1"/>
  <c r="G24" i="1" s="1"/>
  <c r="F24" i="1" s="1"/>
  <c r="G23" i="1" s="1"/>
  <c r="F23" i="1" s="1"/>
  <c r="G22" i="1" s="1"/>
  <c r="F22" i="1" s="1"/>
  <c r="G21" i="1" s="1"/>
  <c r="F21" i="1" s="1"/>
  <c r="G20" i="1" s="1"/>
  <c r="F20" i="1" s="1"/>
  <c r="G19" i="1" s="1"/>
  <c r="F19" i="1" s="1"/>
  <c r="G18" i="1" s="1"/>
  <c r="F18" i="1" s="1"/>
  <c r="G17" i="1" s="1"/>
  <c r="F17" i="1" s="1"/>
  <c r="G16" i="1" s="1"/>
  <c r="F16" i="1" s="1"/>
  <c r="G15" i="1" s="1"/>
  <c r="F15" i="1" s="1"/>
  <c r="G14" i="1" s="1"/>
  <c r="E2" i="1"/>
  <c r="G2" i="1" s="1"/>
  <c r="I14" i="1" l="1"/>
  <c r="F14" i="1"/>
  <c r="G13" i="1" s="1"/>
  <c r="F13" i="1" s="1"/>
  <c r="G12" i="1" s="1"/>
  <c r="F12" i="1" s="1"/>
  <c r="G4" i="1" l="1"/>
  <c r="I4" i="1"/>
</calcChain>
</file>

<file path=xl/sharedStrings.xml><?xml version="1.0" encoding="utf-8"?>
<sst xmlns="http://schemas.openxmlformats.org/spreadsheetml/2006/main" count="225" uniqueCount="129">
  <si>
    <t>JBR04-P04</t>
  </si>
  <si>
    <t>PREPARED BY</t>
  </si>
  <si>
    <t>CPL</t>
  </si>
  <si>
    <t xml:space="preserve"> QTM PKR  </t>
  </si>
  <si>
    <t xml:space="preserve">QTM PACKER    M/ELMT </t>
  </si>
  <si>
    <t>CASING COLLAR (m)</t>
  </si>
  <si>
    <t>701.21 - 712.65</t>
  </si>
  <si>
    <t>DATE</t>
  </si>
  <si>
    <t>22/05/2024</t>
  </si>
  <si>
    <t>CLIENT</t>
  </si>
  <si>
    <t>TOTALENERGIES</t>
  </si>
  <si>
    <t>CASING SHOE</t>
  </si>
  <si>
    <t>FLOAT SHOE</t>
  </si>
  <si>
    <t xml:space="preserve">RAT HOLE </t>
  </si>
  <si>
    <t>FIELD / WELL NAME</t>
  </si>
  <si>
    <t>ONAL</t>
  </si>
  <si>
    <t>JOBI RII / JBRO4-P04</t>
  </si>
  <si>
    <t>RIG TYPE / NAME</t>
  </si>
  <si>
    <t>LAND / ZPEB 1501</t>
  </si>
  <si>
    <t xml:space="preserve">TUBULAR DATA : </t>
  </si>
  <si>
    <t>TOTAL DEPTH</t>
  </si>
  <si>
    <t>2-3/8 4.6# TSH W511 MAKEUP LOSS (m)</t>
  </si>
  <si>
    <t>TORQUE (FT.LB)</t>
  </si>
  <si>
    <t>DEVIATION</t>
  </si>
  <si>
    <r>
      <t>90.48</t>
    </r>
    <r>
      <rPr>
        <b/>
        <vertAlign val="superscript"/>
        <sz val="8"/>
        <rFont val="arial"/>
        <family val="2"/>
      </rPr>
      <t>o</t>
    </r>
    <r>
      <rPr>
        <b/>
        <sz val="8"/>
        <rFont val="arial"/>
        <family val="2"/>
      </rPr>
      <t xml:space="preserve"> @</t>
    </r>
    <r>
      <rPr>
        <b/>
        <vertAlign val="superscript"/>
        <sz val="8"/>
        <rFont val="arial"/>
        <family val="2"/>
      </rPr>
      <t xml:space="preserve"> </t>
    </r>
    <r>
      <rPr>
        <b/>
        <sz val="8"/>
        <rFont val="arial"/>
        <family val="2"/>
      </rPr>
      <t xml:space="preserve">1300.99m </t>
    </r>
  </si>
  <si>
    <t>4-1/2" 12.6# HSM2 MAKEUP LOSS (m)</t>
  </si>
  <si>
    <t>DLS</t>
  </si>
  <si>
    <t>Total Depth</t>
  </si>
  <si>
    <t>7.45°/30 m @ 252.97m</t>
  </si>
  <si>
    <t>Note: All depths are with reference from Rotary Table</t>
  </si>
  <si>
    <t>ASSY #</t>
  </si>
  <si>
    <t>ITEM</t>
  </si>
  <si>
    <t>DESCRIPTION</t>
  </si>
  <si>
    <t>LENGTH (m) w/o MUL (0.0818)</t>
  </si>
  <si>
    <t>CUM            LENGTH (m)</t>
  </si>
  <si>
    <t>BOTTOM
DEPTH (m)</t>
  </si>
  <si>
    <t>TOP
DEPTH  (m)</t>
  </si>
  <si>
    <t>COMMENTS</t>
  </si>
  <si>
    <t>WASHDOWN ASSEMBLY</t>
  </si>
  <si>
    <t>SINGLE VALVE WASH DOWN SHOE, with 2F-3R, Plunger F type DPFV, Cast iron 4.5 12.6# HSM2 BOX 4140(80)</t>
  </si>
  <si>
    <t xml:space="preserve">TD @                           </t>
  </si>
  <si>
    <t>PUP JOINT , 4.5 12.6 # HSM2-PREMIUM</t>
  </si>
  <si>
    <t>PBR.2.688 BORE ID, 4FT OAL 4.5 12.6 HSM2-PREMIUM,BOX X PIN 4140(80),</t>
  </si>
  <si>
    <t>top of PBR</t>
  </si>
  <si>
    <t>Screen 1</t>
  </si>
  <si>
    <t xml:space="preserve">SCREEN W/CTRLZ  4-1/2" 12.6# HSM2 BOX x PIN </t>
  </si>
  <si>
    <t>Screen 2</t>
  </si>
  <si>
    <t xml:space="preserve">SCREEN 4-1/2" 12.6# HSM2 BOX x PIN </t>
  </si>
  <si>
    <t>Screen 3</t>
  </si>
  <si>
    <t>Screen 4</t>
  </si>
  <si>
    <t>Screen 5</t>
  </si>
  <si>
    <t>Screen 6</t>
  </si>
  <si>
    <t>Screen 7</t>
  </si>
  <si>
    <t>Screen 8</t>
  </si>
  <si>
    <t>Screen 9</t>
  </si>
  <si>
    <t>Screen 10</t>
  </si>
  <si>
    <t>Screen 11</t>
  </si>
  <si>
    <t>Screen 12</t>
  </si>
  <si>
    <t>Screen 13</t>
  </si>
  <si>
    <t>Screen 14</t>
  </si>
  <si>
    <t>Screen 15</t>
  </si>
  <si>
    <t>Screen 16</t>
  </si>
  <si>
    <t>Screen 17</t>
  </si>
  <si>
    <t>Screen 18</t>
  </si>
  <si>
    <t>Screen 19</t>
  </si>
  <si>
    <t>Screen 20</t>
  </si>
  <si>
    <t>Screen 21</t>
  </si>
  <si>
    <t>Screen 22</t>
  </si>
  <si>
    <t>Screen 23</t>
  </si>
  <si>
    <t>Screen 24</t>
  </si>
  <si>
    <r>
      <t xml:space="preserve">Shale Interval </t>
    </r>
    <r>
      <rPr>
        <b/>
        <sz val="9"/>
        <rFont val="Arial"/>
        <family val="2"/>
      </rPr>
      <t>1050m - 1085m MD</t>
    </r>
    <r>
      <rPr>
        <sz val="9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Arial"/>
        <family val="2"/>
      </rPr>
      <t xml:space="preserve">Blanks 1048.758 - 1089.813 mMD RT      </t>
    </r>
  </si>
  <si>
    <t>Screen 25</t>
  </si>
  <si>
    <t>Screen 26</t>
  </si>
  <si>
    <t>Screen 27</t>
  </si>
  <si>
    <t>Screen 28</t>
  </si>
  <si>
    <t>Screen 29</t>
  </si>
  <si>
    <t>Screen 30</t>
  </si>
  <si>
    <t>Screen 31</t>
  </si>
  <si>
    <t>Screen 32</t>
  </si>
  <si>
    <t>Screen 33</t>
  </si>
  <si>
    <t>Blank pipe 1</t>
  </si>
  <si>
    <t xml:space="preserve">BLANK W/CTRLZ  4-1/2" 12.6# HSM2 BOX x PIN </t>
  </si>
  <si>
    <t>Blank pipe 2</t>
  </si>
  <si>
    <t xml:space="preserve">BLANK                 4-1/2" 12.6# HSM2 BOX x PIN </t>
  </si>
  <si>
    <t>Blank pipe 3</t>
  </si>
  <si>
    <t>Blank pipe 4</t>
  </si>
  <si>
    <t>Blank pipe 5</t>
  </si>
  <si>
    <t>Blank pipe 6</t>
  </si>
  <si>
    <t>Blank pipe 7</t>
  </si>
  <si>
    <t>Blank pipe 8</t>
  </si>
  <si>
    <t>Blank pipe 9</t>
  </si>
  <si>
    <t>Blank pipe 10</t>
  </si>
  <si>
    <t>Blank pipe 11</t>
  </si>
  <si>
    <t>Blank pipe 12</t>
  </si>
  <si>
    <t>Blank pipe 13</t>
  </si>
  <si>
    <t>Blank pipe 14</t>
  </si>
  <si>
    <t>Blank pipe 15</t>
  </si>
  <si>
    <t>Swell Packer</t>
  </si>
  <si>
    <t>SWELL PACKER</t>
  </si>
  <si>
    <t>Blank pipe 16</t>
  </si>
  <si>
    <t>Blank pipe 17</t>
  </si>
  <si>
    <t>Blank pipe 18</t>
  </si>
  <si>
    <t>Blank pipe 19</t>
  </si>
  <si>
    <t>Blank pipe 20</t>
  </si>
  <si>
    <t>Blank pipe 21</t>
  </si>
  <si>
    <t>Blank pipe 22</t>
  </si>
  <si>
    <t>Blank pipe 23</t>
  </si>
  <si>
    <t>Blank pipe 24</t>
  </si>
  <si>
    <t>Blank pipe 25</t>
  </si>
  <si>
    <t>Blank pipe 26</t>
  </si>
  <si>
    <t>Blank pipe 27</t>
  </si>
  <si>
    <t>MFIV ASSEMBLY</t>
  </si>
  <si>
    <t>PUP JOINT, 4-1/2" 12.6PPF HSM2-PREMIUM</t>
  </si>
  <si>
    <t>CROSSOVER, 13CR(80), 18IN LONG, 4.5 IN 12.6 JFE BEAR BOX X 4.5 IN 12.6 HYEM HSM-2 PIN</t>
  </si>
  <si>
    <t xml:space="preserve">7 MFIV-II 3X, 5.500 X 2.940 (13CR X 13CR) (TOTAL GQCP) (HNBR) </t>
  </si>
  <si>
    <t>CROSSOVER, 18" OAL, 4-1/2" 12.6PPF HSM2-PREMIUM BOX X 4-1/2", 12.6PPF JFE BEAR PIN, 13CR(80)</t>
  </si>
  <si>
    <t>PUP JOINT, 4-1/2" 12.6PPF HSM2-PREMIUM (2M)</t>
  </si>
  <si>
    <t>CROSSOVER – 4.937-6 STUB ACME BOX x 4-1/2" 12.6PPF HSM2-PREMIUM PIN, 13CR(80)</t>
  </si>
  <si>
    <t>5.560 X 4.000 X 123 SBE, 13CR (80), 4.937-6 STUB ACME BOX X PIN</t>
  </si>
  <si>
    <t>7-5/8 X 4.000 QUANTUM (24-29.7), 13CR (80),17-4 (105), NITRILE(90), 4.937-6 STUB ACME</t>
  </si>
  <si>
    <r>
      <t xml:space="preserve">Casing Collar </t>
    </r>
    <r>
      <rPr>
        <b/>
        <sz val="9"/>
        <rFont val="Arial"/>
        <family val="2"/>
      </rPr>
      <t xml:space="preserve">701.21 - 712.65m MD
</t>
    </r>
    <r>
      <rPr>
        <sz val="9"/>
        <rFont val="Arial"/>
        <family val="2"/>
      </rPr>
      <t xml:space="preserve">Packer Mid-element 0.515m
Mid-Slips cage 0.85m </t>
    </r>
  </si>
  <si>
    <t>7, 7-5/8 X 4.000 QUANTUM MAX TYPE III SERVICE TOOL, NPS, 4140(125), VITON (ABOVE PACKER ONLY)</t>
  </si>
  <si>
    <t>HANDLING PUP JOINT 3.5 IN 15.5 IF BOX X IF PIN</t>
  </si>
  <si>
    <t>CROSSOVER,4 IN 14 PPF NOV XT 39 BOX X 3.5 IN 15.5 PPF IF PIN</t>
  </si>
  <si>
    <t>Drill Pipe 4" 14# S135 XT39</t>
  </si>
  <si>
    <t>HYDROSOLVE SWIVEL</t>
  </si>
  <si>
    <t>HWDP 4" 14# S135 XT39</t>
  </si>
  <si>
    <t>SHWDP 4" 14# S135 XT39</t>
  </si>
  <si>
    <t>Single 4" 14# S135 XT40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</si>
</sst>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&quot;m&quot;"/>
    <numFmt numFmtId="165" formatCode="0.00\ \-\ 0.00\ &quot; m MDRT&quot;"/>
    <numFmt numFmtId="166" formatCode="0&quot;m MDRT&quot;"/>
    <numFmt numFmtId="167" formatCode="0.0000"/>
    <numFmt numFmtId="168" formatCode="0.000"/>
  </numFmts>
  <fonts count="15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vertAlign val="superscript"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zcionka tekstu podstawowego"/>
      <family val="2"/>
      <charset val="238"/>
    </font>
    <font>
      <b/>
      <i/>
      <sz val="8"/>
      <name val="Arial"/>
      <family val="2"/>
    </font>
    <font>
      <sz val="10"/>
      <color rgb="FFFF0000"/>
      <name val="Arial"/>
      <family val="2"/>
    </font>
    <font>
      <i/>
      <sz val="9"/>
      <name val="Arial"/>
      <family val="2"/>
    </font>
    <font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D77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7EE72"/>
        <bgColor indexed="64"/>
      </patternFill>
    </fill>
    <fill>
      <patternFill patternType="solid">
        <fgColor rgb="FF76DBFA"/>
        <bgColor indexed="64"/>
      </patternFill>
    </fill>
    <fill>
      <patternFill patternType="solid">
        <fgColor theme="7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" fillId="0" borderId="0"/>
  </cellStyleXfs>
  <cellXfs count="175">
    <xf numFmtId="0" fontId="0" fillId="0" borderId="0" xfId="0"/>
    <xf numFmtId="0" fontId="1" fillId="0" borderId="0" xfId="1"/>
    <xf numFmtId="0" fontId="3" fillId="2" borderId="4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center" vertical="center"/>
    </xf>
    <xf numFmtId="14" fontId="4" fillId="2" borderId="9" xfId="1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left" vertical="center"/>
    </xf>
    <xf numFmtId="0" fontId="3" fillId="2" borderId="5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 wrapText="1"/>
    </xf>
    <xf numFmtId="167" fontId="3" fillId="2" borderId="12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3" fillId="0" borderId="15" xfId="1" applyFont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9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3" fillId="5" borderId="24" xfId="2" applyFont="1" applyFill="1" applyBorder="1" applyAlignment="1">
      <alignment horizontal="left" vertical="center" wrapText="1"/>
    </xf>
    <xf numFmtId="168" fontId="8" fillId="5" borderId="24" xfId="1" applyNumberFormat="1" applyFont="1" applyFill="1" applyBorder="1" applyAlignment="1">
      <alignment horizontal="center" vertical="center"/>
    </xf>
    <xf numFmtId="168" fontId="8" fillId="5" borderId="6" xfId="1" applyNumberFormat="1" applyFont="1" applyFill="1" applyBorder="1" applyAlignment="1">
      <alignment horizontal="center" vertical="center"/>
    </xf>
    <xf numFmtId="168" fontId="8" fillId="5" borderId="25" xfId="1" applyNumberFormat="1" applyFont="1" applyFill="1" applyBorder="1" applyAlignment="1">
      <alignment horizontal="center" vertical="center"/>
    </xf>
    <xf numFmtId="168" fontId="8" fillId="5" borderId="3" xfId="1" applyNumberFormat="1" applyFont="1" applyFill="1" applyBorder="1" applyAlignment="1">
      <alignment horizontal="center" vertical="center"/>
    </xf>
    <xf numFmtId="0" fontId="8" fillId="5" borderId="26" xfId="1" applyFont="1" applyFill="1" applyBorder="1" applyAlignment="1">
      <alignment horizontal="right" vertical="center" wrapText="1"/>
    </xf>
    <xf numFmtId="166" fontId="8" fillId="5" borderId="27" xfId="1" applyNumberFormat="1" applyFont="1" applyFill="1" applyBorder="1" applyAlignment="1">
      <alignment horizontal="left" vertical="center" wrapText="1"/>
    </xf>
    <xf numFmtId="0" fontId="1" fillId="2" borderId="0" xfId="1" applyFill="1"/>
    <xf numFmtId="0" fontId="4" fillId="5" borderId="12" xfId="2" applyFont="1" applyFill="1" applyBorder="1" applyAlignment="1">
      <alignment horizontal="left" vertical="center"/>
    </xf>
    <xf numFmtId="168" fontId="9" fillId="5" borderId="12" xfId="1" applyNumberFormat="1" applyFont="1" applyFill="1" applyBorder="1" applyAlignment="1">
      <alignment horizontal="center" vertical="center"/>
    </xf>
    <xf numFmtId="168" fontId="9" fillId="5" borderId="29" xfId="1" applyNumberFormat="1" applyFont="1" applyFill="1" applyBorder="1" applyAlignment="1">
      <alignment horizontal="center" vertical="center"/>
    </xf>
    <xf numFmtId="0" fontId="1" fillId="6" borderId="0" xfId="1" applyFill="1"/>
    <xf numFmtId="0" fontId="3" fillId="5" borderId="12" xfId="2" applyFont="1" applyFill="1" applyBorder="1" applyAlignment="1">
      <alignment horizontal="left" vertical="center" wrapText="1"/>
    </xf>
    <xf numFmtId="168" fontId="8" fillId="5" borderId="12" xfId="1" applyNumberFormat="1" applyFont="1" applyFill="1" applyBorder="1" applyAlignment="1">
      <alignment horizontal="center" vertical="center"/>
    </xf>
    <xf numFmtId="168" fontId="8" fillId="5" borderId="15" xfId="1" applyNumberFormat="1" applyFont="1" applyFill="1" applyBorder="1" applyAlignment="1">
      <alignment horizontal="center" vertical="center"/>
    </xf>
    <xf numFmtId="168" fontId="8" fillId="5" borderId="1" xfId="1" applyNumberFormat="1" applyFont="1" applyFill="1" applyBorder="1" applyAlignment="1">
      <alignment horizontal="center" vertical="center"/>
    </xf>
    <xf numFmtId="0" fontId="11" fillId="5" borderId="0" xfId="1" applyFont="1" applyFill="1" applyAlignment="1">
      <alignment horizontal="right" vertical="center"/>
    </xf>
    <xf numFmtId="168" fontId="11" fillId="5" borderId="30" xfId="1" applyNumberFormat="1" applyFont="1" applyFill="1" applyBorder="1" applyAlignment="1">
      <alignment vertical="center"/>
    </xf>
    <xf numFmtId="0" fontId="4" fillId="5" borderId="33" xfId="2" applyFont="1" applyFill="1" applyBorder="1" applyAlignment="1">
      <alignment horizontal="left" vertical="center"/>
    </xf>
    <xf numFmtId="168" fontId="9" fillId="5" borderId="33" xfId="1" applyNumberFormat="1" applyFont="1" applyFill="1" applyBorder="1" applyAlignment="1">
      <alignment horizontal="center" vertical="center"/>
    </xf>
    <xf numFmtId="168" fontId="9" fillId="5" borderId="34" xfId="1" applyNumberFormat="1" applyFont="1" applyFill="1" applyBorder="1" applyAlignment="1">
      <alignment horizontal="center" vertical="center"/>
    </xf>
    <xf numFmtId="168" fontId="9" fillId="5" borderId="32" xfId="1" applyNumberFormat="1" applyFont="1" applyFill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12" xfId="1" applyFont="1" applyBorder="1" applyAlignment="1">
      <alignment horizontal="center" vertical="center" wrapText="1"/>
    </xf>
    <xf numFmtId="0" fontId="4" fillId="0" borderId="10" xfId="2" applyFont="1" applyBorder="1" applyAlignment="1">
      <alignment horizontal="left" vertical="center"/>
    </xf>
    <xf numFmtId="168" fontId="9" fillId="0" borderId="10" xfId="1" applyNumberFormat="1" applyFont="1" applyBorder="1" applyAlignment="1">
      <alignment horizontal="center" vertical="center"/>
    </xf>
    <xf numFmtId="168" fontId="9" fillId="0" borderId="29" xfId="1" applyNumberFormat="1" applyFont="1" applyBorder="1" applyAlignment="1">
      <alignment horizontal="center" vertical="center"/>
    </xf>
    <xf numFmtId="0" fontId="12" fillId="0" borderId="0" xfId="1" applyFont="1"/>
    <xf numFmtId="0" fontId="9" fillId="0" borderId="12" xfId="1" applyFont="1" applyBorder="1" applyAlignment="1">
      <alignment vertical="center"/>
    </xf>
    <xf numFmtId="0" fontId="4" fillId="0" borderId="12" xfId="2" applyFont="1" applyBorder="1" applyAlignment="1">
      <alignment horizontal="left" vertical="center"/>
    </xf>
    <xf numFmtId="168" fontId="9" fillId="0" borderId="12" xfId="1" applyNumberFormat="1" applyFont="1" applyBorder="1" applyAlignment="1">
      <alignment horizontal="center" vertical="center"/>
    </xf>
    <xf numFmtId="0" fontId="1" fillId="7" borderId="0" xfId="1" applyFill="1"/>
    <xf numFmtId="0" fontId="12" fillId="7" borderId="0" xfId="1" applyFont="1" applyFill="1"/>
    <xf numFmtId="0" fontId="4" fillId="8" borderId="24" xfId="2" applyFont="1" applyFill="1" applyBorder="1" applyAlignment="1">
      <alignment horizontal="left" vertical="center"/>
    </xf>
    <xf numFmtId="168" fontId="9" fillId="8" borderId="24" xfId="1" applyNumberFormat="1" applyFont="1" applyFill="1" applyBorder="1" applyAlignment="1">
      <alignment horizontal="center" vertical="center"/>
    </xf>
    <xf numFmtId="0" fontId="4" fillId="8" borderId="12" xfId="2" applyFont="1" applyFill="1" applyBorder="1" applyAlignment="1">
      <alignment horizontal="left" vertical="center" wrapText="1"/>
    </xf>
    <xf numFmtId="168" fontId="9" fillId="8" borderId="12" xfId="1" applyNumberFormat="1" applyFont="1" applyFill="1" applyBorder="1" applyAlignment="1">
      <alignment horizontal="center" vertical="center"/>
    </xf>
    <xf numFmtId="0" fontId="4" fillId="8" borderId="33" xfId="2" applyFont="1" applyFill="1" applyBorder="1" applyAlignment="1">
      <alignment horizontal="left" vertical="center" wrapText="1"/>
    </xf>
    <xf numFmtId="168" fontId="9" fillId="8" borderId="33" xfId="1" applyNumberFormat="1" applyFont="1" applyFill="1" applyBorder="1" applyAlignment="1">
      <alignment horizontal="center" vertical="center"/>
    </xf>
    <xf numFmtId="168" fontId="4" fillId="9" borderId="24" xfId="3" applyNumberFormat="1" applyFont="1" applyFill="1" applyBorder="1" applyAlignment="1">
      <alignment horizontal="left" vertical="center" wrapText="1"/>
    </xf>
    <xf numFmtId="168" fontId="9" fillId="9" borderId="24" xfId="1" applyNumberFormat="1" applyFont="1" applyFill="1" applyBorder="1" applyAlignment="1">
      <alignment horizontal="center" vertical="center"/>
    </xf>
    <xf numFmtId="168" fontId="4" fillId="9" borderId="12" xfId="3" applyNumberFormat="1" applyFont="1" applyFill="1" applyBorder="1" applyAlignment="1">
      <alignment vertical="center" wrapText="1"/>
    </xf>
    <xf numFmtId="168" fontId="9" fillId="9" borderId="12" xfId="1" applyNumberFormat="1" applyFont="1" applyFill="1" applyBorder="1" applyAlignment="1">
      <alignment horizontal="center" vertical="center"/>
    </xf>
    <xf numFmtId="168" fontId="9" fillId="9" borderId="21" xfId="1" applyNumberFormat="1" applyFont="1" applyFill="1" applyBorder="1" applyAlignment="1">
      <alignment horizontal="center" vertical="center"/>
    </xf>
    <xf numFmtId="168" fontId="3" fillId="9" borderId="12" xfId="3" applyNumberFormat="1" applyFont="1" applyFill="1" applyBorder="1" applyAlignment="1">
      <alignment vertical="center" wrapText="1"/>
    </xf>
    <xf numFmtId="168" fontId="8" fillId="9" borderId="12" xfId="1" applyNumberFormat="1" applyFont="1" applyFill="1" applyBorder="1" applyAlignment="1">
      <alignment horizontal="center" vertical="center"/>
    </xf>
    <xf numFmtId="168" fontId="8" fillId="9" borderId="9" xfId="1" applyNumberFormat="1" applyFont="1" applyFill="1" applyBorder="1" applyAlignment="1">
      <alignment horizontal="center" vertical="center"/>
    </xf>
    <xf numFmtId="168" fontId="8" fillId="8" borderId="25" xfId="1" applyNumberFormat="1" applyFont="1" applyFill="1" applyBorder="1" applyAlignment="1">
      <alignment horizontal="center" vertical="center"/>
    </xf>
    <xf numFmtId="168" fontId="4" fillId="9" borderId="12" xfId="3" applyNumberFormat="1" applyFont="1" applyFill="1" applyBorder="1" applyAlignment="1">
      <alignment horizontal="left" vertical="center" wrapText="1"/>
    </xf>
    <xf numFmtId="168" fontId="9" fillId="9" borderId="10" xfId="1" applyNumberFormat="1" applyFont="1" applyFill="1" applyBorder="1" applyAlignment="1">
      <alignment horizontal="center" vertical="center"/>
    </xf>
    <xf numFmtId="168" fontId="4" fillId="9" borderId="12" xfId="3" applyNumberFormat="1" applyFont="1" applyFill="1" applyBorder="1" applyAlignment="1">
      <alignment horizontal="left" vertical="center"/>
    </xf>
    <xf numFmtId="168" fontId="3" fillId="9" borderId="33" xfId="3" applyNumberFormat="1" applyFont="1" applyFill="1" applyBorder="1" applyAlignment="1">
      <alignment horizontal="left" vertical="center" wrapText="1"/>
    </xf>
    <xf numFmtId="168" fontId="9" fillId="9" borderId="33" xfId="1" applyNumberFormat="1" applyFont="1" applyFill="1" applyBorder="1" applyAlignment="1">
      <alignment horizontal="center" vertical="center"/>
    </xf>
    <xf numFmtId="168" fontId="9" fillId="2" borderId="10" xfId="1" applyNumberFormat="1" applyFont="1" applyFill="1" applyBorder="1" applyAlignment="1">
      <alignment horizontal="center" vertical="center"/>
    </xf>
    <xf numFmtId="168" fontId="9" fillId="2" borderId="9" xfId="1" applyNumberFormat="1" applyFont="1" applyFill="1" applyBorder="1" applyAlignment="1">
      <alignment horizontal="center" vertical="center"/>
    </xf>
    <xf numFmtId="168" fontId="9" fillId="2" borderId="12" xfId="1" applyNumberFormat="1" applyFont="1" applyFill="1" applyBorder="1" applyAlignment="1">
      <alignment horizontal="center" vertical="center"/>
    </xf>
    <xf numFmtId="0" fontId="14" fillId="10" borderId="12" xfId="1" applyFont="1" applyFill="1" applyBorder="1" applyAlignment="1">
      <alignment vertical="center"/>
    </xf>
    <xf numFmtId="0" fontId="14" fillId="10" borderId="21" xfId="1" applyFont="1" applyFill="1" applyBorder="1" applyAlignment="1">
      <alignment horizontal="center" vertical="center"/>
    </xf>
    <xf numFmtId="168" fontId="14" fillId="10" borderId="21" xfId="3" applyNumberFormat="1" applyFont="1" applyFill="1" applyBorder="1" applyAlignment="1">
      <alignment horizontal="center" vertical="center"/>
    </xf>
    <xf numFmtId="168" fontId="14" fillId="10" borderId="10" xfId="1" applyNumberFormat="1" applyFont="1" applyFill="1" applyBorder="1" applyAlignment="1">
      <alignment horizontal="center" vertical="center"/>
    </xf>
    <xf numFmtId="168" fontId="14" fillId="10" borderId="12" xfId="1" applyNumberFormat="1" applyFont="1" applyFill="1" applyBorder="1" applyAlignment="1">
      <alignment horizontal="center" vertical="center"/>
    </xf>
    <xf numFmtId="168" fontId="14" fillId="10" borderId="9" xfId="1" applyNumberFormat="1" applyFont="1" applyFill="1" applyBorder="1" applyAlignment="1">
      <alignment horizontal="center" vertical="center"/>
    </xf>
    <xf numFmtId="168" fontId="9" fillId="0" borderId="9" xfId="1" applyNumberFormat="1" applyFont="1" applyBorder="1" applyAlignment="1">
      <alignment horizontal="center" vertical="center"/>
    </xf>
    <xf numFmtId="168" fontId="9" fillId="2" borderId="12" xfId="3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164" fontId="3" fillId="0" borderId="7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0" fontId="3" fillId="4" borderId="15" xfId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left" vertical="center"/>
    </xf>
    <xf numFmtId="0" fontId="1" fillId="2" borderId="5" xfId="1" applyFill="1" applyBorder="1" applyAlignment="1">
      <alignment horizontal="left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/>
    </xf>
    <xf numFmtId="0" fontId="9" fillId="5" borderId="28" xfId="1" applyFont="1" applyFill="1" applyBorder="1" applyAlignment="1">
      <alignment horizontal="center" vertical="center"/>
    </xf>
    <xf numFmtId="0" fontId="9" fillId="5" borderId="31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 wrapText="1"/>
    </xf>
    <xf numFmtId="0" fontId="3" fillId="5" borderId="29" xfId="1" applyFont="1" applyFill="1" applyBorder="1" applyAlignment="1">
      <alignment horizontal="center" vertical="center" wrapText="1"/>
    </xf>
    <xf numFmtId="0" fontId="3" fillId="5" borderId="32" xfId="1" applyFont="1" applyFill="1" applyBorder="1" applyAlignment="1">
      <alignment horizontal="center" vertical="center" wrapText="1"/>
    </xf>
    <xf numFmtId="0" fontId="9" fillId="5" borderId="12" xfId="1" applyFont="1" applyFill="1" applyBorder="1" applyAlignment="1">
      <alignment horizontal="center" vertical="center"/>
    </xf>
    <xf numFmtId="0" fontId="9" fillId="5" borderId="18" xfId="1" applyFont="1" applyFill="1" applyBorder="1" applyAlignment="1">
      <alignment horizontal="center" vertical="center"/>
    </xf>
    <xf numFmtId="0" fontId="9" fillId="5" borderId="33" xfId="1" applyFont="1" applyFill="1" applyBorder="1" applyAlignment="1">
      <alignment horizontal="center" vertical="center"/>
    </xf>
    <xf numFmtId="0" fontId="9" fillId="5" borderId="35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9" fillId="8" borderId="23" xfId="1" applyFont="1" applyFill="1" applyBorder="1" applyAlignment="1">
      <alignment horizontal="center" vertical="center"/>
    </xf>
    <xf numFmtId="0" fontId="9" fillId="8" borderId="28" xfId="1" applyFont="1" applyFill="1" applyBorder="1" applyAlignment="1">
      <alignment horizontal="center" vertical="center"/>
    </xf>
    <xf numFmtId="0" fontId="9" fillId="8" borderId="31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 wrapText="1"/>
    </xf>
    <xf numFmtId="0" fontId="3" fillId="8" borderId="29" xfId="1" applyFont="1" applyFill="1" applyBorder="1" applyAlignment="1">
      <alignment horizontal="center" vertical="center" wrapText="1"/>
    </xf>
    <xf numFmtId="0" fontId="3" fillId="8" borderId="32" xfId="1" applyFont="1" applyFill="1" applyBorder="1" applyAlignment="1">
      <alignment horizontal="center" vertical="center" wrapText="1"/>
    </xf>
    <xf numFmtId="167" fontId="9" fillId="8" borderId="6" xfId="1" applyNumberFormat="1" applyFont="1" applyFill="1" applyBorder="1" applyAlignment="1">
      <alignment horizontal="center" vertical="center"/>
    </xf>
    <xf numFmtId="167" fontId="9" fillId="8" borderId="27" xfId="1" applyNumberFormat="1" applyFont="1" applyFill="1" applyBorder="1" applyAlignment="1">
      <alignment horizontal="center" vertical="center"/>
    </xf>
    <xf numFmtId="167" fontId="9" fillId="8" borderId="15" xfId="1" applyNumberFormat="1" applyFont="1" applyFill="1" applyBorder="1" applyAlignment="1">
      <alignment horizontal="center" vertical="center"/>
    </xf>
    <xf numFmtId="167" fontId="9" fillId="8" borderId="17" xfId="1" applyNumberFormat="1" applyFont="1" applyFill="1" applyBorder="1" applyAlignment="1">
      <alignment horizontal="center" vertical="center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9" fillId="9" borderId="23" xfId="1" applyFont="1" applyFill="1" applyBorder="1" applyAlignment="1">
      <alignment horizontal="center" vertical="center"/>
    </xf>
    <xf numFmtId="0" fontId="9" fillId="9" borderId="28" xfId="1" applyFont="1" applyFill="1" applyBorder="1" applyAlignment="1">
      <alignment horizontal="center" vertical="center"/>
    </xf>
    <xf numFmtId="0" fontId="9" fillId="9" borderId="31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 wrapText="1"/>
    </xf>
    <xf numFmtId="0" fontId="3" fillId="9" borderId="29" xfId="1" applyFont="1" applyFill="1" applyBorder="1" applyAlignment="1">
      <alignment horizontal="center" vertical="center" wrapText="1"/>
    </xf>
    <xf numFmtId="0" fontId="3" fillId="9" borderId="32" xfId="1" applyFont="1" applyFill="1" applyBorder="1" applyAlignment="1">
      <alignment horizontal="center" vertical="center" wrapText="1"/>
    </xf>
    <xf numFmtId="0" fontId="9" fillId="9" borderId="6" xfId="1" applyFont="1" applyFill="1" applyBorder="1" applyAlignment="1">
      <alignment horizontal="center" vertical="center"/>
    </xf>
    <xf numFmtId="0" fontId="9" fillId="9" borderId="27" xfId="1" applyFont="1" applyFill="1" applyBorder="1" applyAlignment="1">
      <alignment horizontal="center" vertical="center"/>
    </xf>
    <xf numFmtId="0" fontId="9" fillId="9" borderId="21" xfId="1" applyFont="1" applyFill="1" applyBorder="1" applyAlignment="1">
      <alignment horizontal="center" vertical="center"/>
    </xf>
    <xf numFmtId="0" fontId="9" fillId="9" borderId="18" xfId="1" applyFont="1" applyFill="1" applyBorder="1" applyAlignment="1">
      <alignment horizontal="center" vertical="center"/>
    </xf>
    <xf numFmtId="0" fontId="9" fillId="9" borderId="36" xfId="1" applyFont="1" applyFill="1" applyBorder="1" applyAlignment="1">
      <alignment horizontal="center" vertical="center"/>
    </xf>
    <xf numFmtId="0" fontId="9" fillId="9" borderId="37" xfId="1" applyFont="1" applyFill="1" applyBorder="1" applyAlignment="1">
      <alignment horizontal="left" vertical="center" wrapText="1"/>
    </xf>
    <xf numFmtId="0" fontId="9" fillId="9" borderId="18" xfId="1" applyFont="1" applyFill="1" applyBorder="1" applyAlignment="1">
      <alignment horizontal="left" vertical="center" wrapText="1"/>
    </xf>
    <xf numFmtId="0" fontId="9" fillId="9" borderId="12" xfId="1" applyFont="1" applyFill="1" applyBorder="1" applyAlignment="1">
      <alignment horizontal="center" vertical="center"/>
    </xf>
    <xf numFmtId="0" fontId="9" fillId="9" borderId="33" xfId="1" applyFont="1" applyFill="1" applyBorder="1" applyAlignment="1">
      <alignment horizontal="center" vertical="center"/>
    </xf>
    <xf numFmtId="0" fontId="9" fillId="9" borderId="35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168" fontId="9" fillId="2" borderId="7" xfId="3" applyNumberFormat="1" applyFont="1" applyFill="1" applyBorder="1" applyAlignment="1">
      <alignment horizontal="center" vertical="center"/>
    </xf>
    <xf numFmtId="168" fontId="9" fillId="2" borderId="29" xfId="3" applyNumberFormat="1" applyFont="1" applyFill="1" applyBorder="1" applyAlignment="1">
      <alignment horizontal="center" vertical="center"/>
    </xf>
    <xf numFmtId="0" fontId="9" fillId="0" borderId="38" xfId="1" applyFont="1" applyBorder="1" applyAlignment="1">
      <alignment horizontal="center" vertical="center"/>
    </xf>
    <xf numFmtId="0" fontId="9" fillId="0" borderId="39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10" borderId="15" xfId="1" applyFont="1" applyFill="1" applyBorder="1" applyAlignment="1">
      <alignment horizontal="center" vertical="center"/>
    </xf>
    <xf numFmtId="0" fontId="9" fillId="10" borderId="17" xfId="1" applyFont="1" applyFill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168" fontId="9" fillId="2" borderId="21" xfId="3" applyNumberFormat="1" applyFont="1" applyFill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168" fontId="9" fillId="2" borderId="10" xfId="3" applyNumberFormat="1" applyFont="1" applyFill="1" applyBorder="1" applyAlignment="1">
      <alignment horizontal="center" vertical="center"/>
    </xf>
  </cellXfs>
  <cellStyles count="4">
    <cellStyle name="Excel Built-in Normal" xfId="2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175963</xdr:rowOff>
    </xdr:from>
    <xdr:ext cx="1104194" cy="641476"/>
    <xdr:pic>
      <xdr:nvPicPr>
        <xdr:cNvPr id="2" name="Picture 1">
          <a:extLst>
            <a:ext uri="{FF2B5EF4-FFF2-40B4-BE49-F238E27FC236}">
              <a16:creationId xmlns:a16="http://schemas.microsoft.com/office/drawing/2014/main" xmlns="" id="{4B5B945C-7437-45D3-AF00-9487D8732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75963"/>
          <a:ext cx="1104194" cy="641476"/>
        </a:xfrm>
        <a:prstGeom prst="rect">
          <a:avLst/>
        </a:prstGeom>
      </xdr:spPr>
    </xdr:pic>
    <xdr:clientData/>
  </xdr:oneCellAnchor>
  <xdr:twoCellAnchor editAs="oneCell">
    <xdr:from>
      <xdr:col>7</xdr:col>
      <xdr:colOff>13939</xdr:colOff>
      <xdr:row>0</xdr:row>
      <xdr:rowOff>112646</xdr:rowOff>
    </xdr:from>
    <xdr:to>
      <xdr:col>7</xdr:col>
      <xdr:colOff>963141</xdr:colOff>
      <xdr:row>0</xdr:row>
      <xdr:rowOff>780300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FB17AAF-C382-4F61-A81F-4633B7A01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9889" y="112646"/>
          <a:ext cx="949202" cy="667654"/>
        </a:xfrm>
        <a:prstGeom prst="rect">
          <a:avLst/>
        </a:prstGeom>
      </xdr:spPr>
    </xdr:pic>
    <xdr:clientData/>
  </xdr:twoCellAnchor>
  <xdr:twoCellAnchor editAs="oneCell">
    <xdr:from>
      <xdr:col>8</xdr:col>
      <xdr:colOff>198005</xdr:colOff>
      <xdr:row>0</xdr:row>
      <xdr:rowOff>137471</xdr:rowOff>
    </xdr:from>
    <xdr:to>
      <xdr:col>8</xdr:col>
      <xdr:colOff>819528</xdr:colOff>
      <xdr:row>0</xdr:row>
      <xdr:rowOff>763888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14BB020-1389-4E11-8E5E-69003A731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6155" y="137471"/>
          <a:ext cx="621523" cy="626417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0</xdr:row>
      <xdr:rowOff>175963</xdr:rowOff>
    </xdr:from>
    <xdr:ext cx="1104194" cy="641476"/>
    <xdr:pic>
      <xdr:nvPicPr>
        <xdr:cNvPr id="5" name="Picture 4">
          <a:extLst>
            <a:ext uri="{FF2B5EF4-FFF2-40B4-BE49-F238E27FC236}">
              <a16:creationId xmlns:a16="http://schemas.microsoft.com/office/drawing/2014/main" xmlns="" id="{E9CECE09-FDCD-4CDF-B926-84AD8A7BC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75963"/>
          <a:ext cx="1104194" cy="641476"/>
        </a:xfrm>
        <a:prstGeom prst="rect">
          <a:avLst/>
        </a:prstGeom>
      </xdr:spPr>
    </xdr:pic>
    <xdr:clientData/>
  </xdr:oneCellAnchor>
  <xdr:twoCellAnchor editAs="oneCell">
    <xdr:from>
      <xdr:col>7</xdr:col>
      <xdr:colOff>13939</xdr:colOff>
      <xdr:row>0</xdr:row>
      <xdr:rowOff>112646</xdr:rowOff>
    </xdr:from>
    <xdr:to>
      <xdr:col>7</xdr:col>
      <xdr:colOff>963141</xdr:colOff>
      <xdr:row>0</xdr:row>
      <xdr:rowOff>780300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13E4F791-6AEB-42BA-BB06-A83A8AEA4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9889" y="112646"/>
          <a:ext cx="949202" cy="667654"/>
        </a:xfrm>
        <a:prstGeom prst="rect">
          <a:avLst/>
        </a:prstGeom>
      </xdr:spPr>
    </xdr:pic>
    <xdr:clientData/>
  </xdr:twoCellAnchor>
  <xdr:twoCellAnchor editAs="oneCell">
    <xdr:from>
      <xdr:col>8</xdr:col>
      <xdr:colOff>198005</xdr:colOff>
      <xdr:row>0</xdr:row>
      <xdr:rowOff>137471</xdr:rowOff>
    </xdr:from>
    <xdr:to>
      <xdr:col>8</xdr:col>
      <xdr:colOff>819528</xdr:colOff>
      <xdr:row>0</xdr:row>
      <xdr:rowOff>763888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D093D15E-DE77-4AFD-88B9-DFBAB3A9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6155" y="137471"/>
          <a:ext cx="621523" cy="626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02x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Bhadraw104xl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letion%20GRIP%20sanc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%201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/Users/pforsyth/Dropbox%20(VAALCO%20Completions)/VAALCO%20Completions%20Team/Well%20Files/SEENT%20(Platform)/ETBNM-2H%20ST1/1.%20Orig%20Completion%20ETBNM-2H%20ST1%20(Nov%202015)/7.%20Operations/Tallies/FracCALC_Remington_WC426_August_25_2002_HRWP.xls?3A03D20E" TargetMode="External"/><Relationship Id="rId1" Type="http://schemas.openxmlformats.org/officeDocument/2006/relationships/externalLinkPath" Target="file:///\\3A03D20E\FracCALC_Remington_WC426_August_25_2002_HRW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u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J12&#2010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075;&#20117;&#24037;&#31243;&#25968;&#2545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797;&#27833;&#35760;&#2440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utoTrak\Paperwork%20for%20Rig\revision%201%2098\ARBEIT\VDS_SDD\KTB_8_12.XLW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elvy.TRINIDAD\Local%20Settings\Temp\PIPE%20TallyH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Bhadraw%20J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0005SRV01\Segments\Documents\ERHA\P43B\Kizomba%20B\KSJ%20-%20101\BT01%20Well%20Specific%20procedures\Dev_Drilling\7000%20Wells\7100%20Programs\7102%20Completions%20Programs\Kizomba%20A\AT%2006\AT06%20Well%20data\AT06%20MM3435_P3%20ppp_19dec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0005SRV01\Segments\ESSO\Org\ErhaDev\Drilling%20Erha\C.%20Users\Completions%20&amp;%20Well%20Testing\Operational\Completion%20&amp;%20Well%20Test%20Procedures\Well%20Testing\9.625%20TCP%20Str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riller\Desktop\XIK-203\Kizomba%20A%20Batch\AT05\Report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1532;&#20116;&#33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Julia\Ref\julia\USS3\JULIAP~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MyJob-Operation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nu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844;&#29992;&#25991;&#20214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ing%20Head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#1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N_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Job-Correlati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05xl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6085;&#25253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siimwe/Desktop/GABON%20Ops/ASSALA/TOU%2066/STRAPPED%20MEASUREMEN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vaalco.sharepoint.com/sites/VAALCODrillingandCompletions/Shared%20Documents/Wells/Gabon/SEENT_ETBNM-2HST2/2_Planning%20Completions/Tallies/ETBNM-2H%20ST-3%20Stacked%20CHFP%20Completion%20Tally%20Workbook%2018th%20Sept%20WORKING%20FILE.xlsx?903569F7" TargetMode="External"/><Relationship Id="rId1" Type="http://schemas.openxmlformats.org/officeDocument/2006/relationships/externalLinkPath" Target="file:///\\903569F7\ETBNM-2H%20ST-3%20Stacked%20CHFP%20Completion%20Tally%20Workbook%2018th%20Sept%20WORKING%20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01x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16x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orsyth/Dropbox%20(VAALCO%20Completions)/VAALCO%20Completions%20Team/Well%20Files/SEENT%20(Platform)/ETBNM-2H%20ST1/1.%20Orig%20Completion%20ETBNM-2H%20ST1%20(Nov%202015)/7.%20Operations/Tallies/BHA2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hadraw%20114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36-26 #1 "/>
      <sheetName val="BHA26 #2"/>
      <sheetName val="BHA17.5 #4"/>
      <sheetName val="BHA12,25&quot;#50"/>
      <sheetName val="BHA12,25&quot;#5"/>
      <sheetName val="BHA12,25&quot;#6"/>
      <sheetName val="BHA12,25&quot;#8"/>
      <sheetName val="BHA12,25&quot;#9"/>
      <sheetName val="BHA12,25&quot;#10- ST"/>
      <sheetName val="BHA12,25&quot;#11"/>
      <sheetName val="BHA9.50&quot;#12"/>
      <sheetName val="BHA9.50&quot;#13"/>
      <sheetName val="BHA9.50&quot;#14"/>
      <sheetName val="BHA9.50&quot;#15"/>
      <sheetName val="BHA9.50&quot;#16"/>
      <sheetName val="BHA9.50&quot;#18"/>
      <sheetName val="BHA9.50&quot;#19"/>
      <sheetName val="Bhadraw 102xls"/>
      <sheetName val="SLID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36-26 #1 "/>
      <sheetName val="BHA17.5 #2"/>
      <sheetName val="BHA17.5 #3"/>
      <sheetName val="BHA12,25&quot;#4"/>
      <sheetName val="BHA12,25&quot;#5"/>
      <sheetName val="BHA9.50&quot;#6"/>
      <sheetName val="BHA9.50&quot;#7"/>
      <sheetName val="BHA9.50&quot;#8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pDDP"/>
      <sheetName val="IC_base case"/>
      <sheetName val="IC_base case (2)"/>
      <sheetName val="tools"/>
    </sheetNames>
    <sheetDataSet>
      <sheetData sheetId="0" refreshError="1">
        <row r="5">
          <cell r="H5" t="str">
            <v>A</v>
          </cell>
          <cell r="I5">
            <v>0.55000000000000004</v>
          </cell>
        </row>
        <row r="6">
          <cell r="H6" t="str">
            <v>B</v>
          </cell>
          <cell r="I6">
            <v>0.65</v>
          </cell>
        </row>
        <row r="7">
          <cell r="H7" t="str">
            <v>E</v>
          </cell>
          <cell r="I7">
            <v>0.85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A 1"/>
      <sheetName val="Slide sheet"/>
      <sheetName val="Slide sheet eowr"/>
      <sheetName val="Mud motor report"/>
      <sheetName val="GRipD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3) Design"/>
      <sheetName val="(4) Redesign"/>
      <sheetName val="(5) Pre-Frac Schedule"/>
      <sheetName val="(2) Displace"/>
      <sheetName val="(1) Timeline"/>
      <sheetName val="(5) Pre-Frac Schedule (2)"/>
      <sheetName val="(6) LAS"/>
      <sheetName val="(7) Pump DEE"/>
      <sheetName val="(8) Chemical"/>
      <sheetName val="(9) QAQC"/>
      <sheetName val="Data"/>
      <sheetName val="Sheet3"/>
      <sheetName val="Sheet2"/>
      <sheetName val="Sheet1"/>
      <sheetName val="NEWCALC"/>
    </sheetNames>
    <sheetDataSet>
      <sheetData sheetId="0">
        <row r="3">
          <cell r="B3" t="str">
            <v>Remington</v>
          </cell>
        </row>
      </sheetData>
      <sheetData sheetId="1">
        <row r="2">
          <cell r="B2" t="str">
            <v>Remington</v>
          </cell>
        </row>
        <row r="11">
          <cell r="C11">
            <v>2.65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  <cell r="C14" t="str">
            <v>Proppant</v>
          </cell>
          <cell r="F14" t="str">
            <v xml:space="preserve"> POD </v>
          </cell>
          <cell r="H14" t="str">
            <v>Stage</v>
          </cell>
          <cell r="I14" t="str">
            <v>Cum</v>
          </cell>
          <cell r="J14" t="str">
            <v>Stage Slurry</v>
          </cell>
          <cell r="K14" t="str">
            <v>Cum</v>
          </cell>
          <cell r="L14" t="str">
            <v>Slurry</v>
          </cell>
          <cell r="M14" t="str">
            <v>Stage</v>
          </cell>
          <cell r="N14" t="str">
            <v>Stage @</v>
          </cell>
          <cell r="O14" t="str">
            <v>Stage</v>
          </cell>
        </row>
        <row r="15">
          <cell r="A15">
            <v>1</v>
          </cell>
          <cell r="B15" t="str">
            <v>Stage</v>
          </cell>
          <cell r="C15" t="str">
            <v>Loading</v>
          </cell>
          <cell r="D15" t="str">
            <v>Clean Fluid Volume</v>
          </cell>
          <cell r="F15" t="str">
            <v>Gate Opening (%)</v>
          </cell>
          <cell r="H15" t="str">
            <v>Proppant</v>
          </cell>
          <cell r="I15" t="str">
            <v>Proppant</v>
          </cell>
          <cell r="J15" t="str">
            <v>Volume</v>
          </cell>
          <cell r="K15" t="str">
            <v>Slurry Vol.</v>
          </cell>
          <cell r="L15" t="str">
            <v>Density</v>
          </cell>
          <cell r="M15" t="str">
            <v>Starts @</v>
          </cell>
          <cell r="N15" t="str">
            <v>Top Perf</v>
          </cell>
          <cell r="O15" t="str">
            <v>Time</v>
          </cell>
          <cell r="P15" t="str">
            <v>Stage</v>
          </cell>
        </row>
        <row r="16">
          <cell r="A16">
            <v>1</v>
          </cell>
          <cell r="B16" t="str">
            <v>Name</v>
          </cell>
          <cell r="C16" t="str">
            <v>(ppa)</v>
          </cell>
          <cell r="D16" t="str">
            <v>(gal)</v>
          </cell>
          <cell r="E16" t="str">
            <v>(bbl)</v>
          </cell>
          <cell r="F16" t="str">
            <v>@ 6 bpm</v>
          </cell>
          <cell r="G16" t="str">
            <v>@ 8 bpm</v>
          </cell>
          <cell r="H16" t="str">
            <v>(lbs)</v>
          </cell>
          <cell r="I16" t="str">
            <v>(lbs)</v>
          </cell>
          <cell r="J16" t="str">
            <v>(bbl)</v>
          </cell>
          <cell r="K16" t="str">
            <v>(bbll)</v>
          </cell>
          <cell r="L16" t="str">
            <v>(ppg)</v>
          </cell>
          <cell r="M16" t="str">
            <v>(bbl)</v>
          </cell>
          <cell r="N16" t="str">
            <v>(bbl)</v>
          </cell>
          <cell r="O16" t="str">
            <v>(min)</v>
          </cell>
          <cell r="P16" t="str">
            <v>Name</v>
          </cell>
        </row>
        <row r="17">
          <cell r="A17">
            <v>1</v>
          </cell>
          <cell r="B17" t="str">
            <v>PAD</v>
          </cell>
          <cell r="C17">
            <v>0</v>
          </cell>
          <cell r="D17">
            <v>840</v>
          </cell>
          <cell r="E17">
            <v>20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20</v>
          </cell>
          <cell r="K17">
            <v>20</v>
          </cell>
          <cell r="L17">
            <v>8.4</v>
          </cell>
          <cell r="M17">
            <v>0</v>
          </cell>
          <cell r="N17">
            <v>59.697057874569438</v>
          </cell>
          <cell r="O17">
            <v>2.5</v>
          </cell>
          <cell r="P17" t="str">
            <v>Pad</v>
          </cell>
        </row>
        <row r="18">
          <cell r="A18">
            <v>1</v>
          </cell>
          <cell r="B18" t="str">
            <v>2 ppa</v>
          </cell>
          <cell r="C18">
            <v>2</v>
          </cell>
          <cell r="D18">
            <v>840</v>
          </cell>
          <cell r="E18">
            <v>20</v>
          </cell>
          <cell r="F18">
            <v>14</v>
          </cell>
          <cell r="G18">
            <v>17</v>
          </cell>
          <cell r="H18">
            <v>1680</v>
          </cell>
          <cell r="I18">
            <v>1680</v>
          </cell>
          <cell r="J18">
            <v>21.809872856431838</v>
          </cell>
          <cell r="K18">
            <v>41.809872856431838</v>
          </cell>
          <cell r="L18">
            <v>9.5369652711505761</v>
          </cell>
          <cell r="M18">
            <v>20</v>
          </cell>
          <cell r="N18">
            <v>79.697057874569438</v>
          </cell>
          <cell r="O18">
            <v>2.7262341070539797</v>
          </cell>
          <cell r="P18" t="str">
            <v>2 ppa</v>
          </cell>
        </row>
        <row r="19">
          <cell r="A19">
            <v>0</v>
          </cell>
          <cell r="B19" t="str">
            <v>0 ppa</v>
          </cell>
          <cell r="C19">
            <v>0</v>
          </cell>
          <cell r="D19">
            <v>840</v>
          </cell>
          <cell r="E19">
            <v>20</v>
          </cell>
          <cell r="H19">
            <v>0</v>
          </cell>
          <cell r="I19">
            <v>1680</v>
          </cell>
          <cell r="J19">
            <v>20</v>
          </cell>
          <cell r="K19">
            <v>61.809872856431838</v>
          </cell>
          <cell r="L19">
            <v>8.4</v>
          </cell>
          <cell r="M19">
            <v>41.809872856431838</v>
          </cell>
          <cell r="N19">
            <v>101.50693073100128</v>
          </cell>
          <cell r="O19">
            <v>2.5</v>
          </cell>
          <cell r="P19" t="str">
            <v>0 ppa</v>
          </cell>
        </row>
        <row r="20">
          <cell r="A20">
            <v>1</v>
          </cell>
          <cell r="B20" t="str">
            <v>2 ppa</v>
          </cell>
          <cell r="C20">
            <v>2</v>
          </cell>
          <cell r="D20">
            <v>840</v>
          </cell>
          <cell r="E20">
            <v>20</v>
          </cell>
          <cell r="H20">
            <v>1680</v>
          </cell>
          <cell r="I20">
            <v>3360</v>
          </cell>
          <cell r="J20">
            <v>21.809872856431838</v>
          </cell>
          <cell r="K20">
            <v>83.619745712863676</v>
          </cell>
          <cell r="L20">
            <v>9.5369652711505761</v>
          </cell>
          <cell r="M20">
            <v>61.809872856431838</v>
          </cell>
          <cell r="N20">
            <v>121.50693073100128</v>
          </cell>
          <cell r="O20">
            <v>2.7262341070539797</v>
          </cell>
          <cell r="P20" t="str">
            <v>2 ppa</v>
          </cell>
        </row>
        <row r="21">
          <cell r="A21">
            <v>0</v>
          </cell>
          <cell r="B21" t="str">
            <v>0 ppa</v>
          </cell>
          <cell r="C21">
            <v>0</v>
          </cell>
          <cell r="D21">
            <v>840</v>
          </cell>
          <cell r="E21">
            <v>20</v>
          </cell>
          <cell r="H21">
            <v>0</v>
          </cell>
          <cell r="I21">
            <v>3360</v>
          </cell>
          <cell r="J21">
            <v>20</v>
          </cell>
          <cell r="K21">
            <v>103.61974571286368</v>
          </cell>
          <cell r="L21">
            <v>8.4</v>
          </cell>
          <cell r="M21">
            <v>83.619745712863676</v>
          </cell>
          <cell r="N21">
            <v>143.31680358743313</v>
          </cell>
          <cell r="O21">
            <v>2.5</v>
          </cell>
          <cell r="P21" t="str">
            <v>0 ppa</v>
          </cell>
        </row>
        <row r="22">
          <cell r="A22">
            <v>1</v>
          </cell>
          <cell r="B22" t="str">
            <v>3 ppa</v>
          </cell>
          <cell r="C22">
            <v>3</v>
          </cell>
          <cell r="D22">
            <v>840</v>
          </cell>
          <cell r="E22">
            <v>20</v>
          </cell>
          <cell r="H22">
            <v>2520</v>
          </cell>
          <cell r="I22">
            <v>5880</v>
          </cell>
          <cell r="J22">
            <v>22.714809284647753</v>
          </cell>
          <cell r="K22">
            <v>126.33455499751143</v>
          </cell>
          <cell r="L22">
            <v>10.037504481893153</v>
          </cell>
          <cell r="M22">
            <v>103.61974571286368</v>
          </cell>
          <cell r="N22">
            <v>163.31680358743313</v>
          </cell>
          <cell r="O22">
            <v>2.8393511605809691</v>
          </cell>
          <cell r="P22" t="str">
            <v>3 ppa</v>
          </cell>
        </row>
        <row r="23">
          <cell r="A23">
            <v>0</v>
          </cell>
          <cell r="B23" t="str">
            <v>0 ppa</v>
          </cell>
          <cell r="C23">
            <v>0</v>
          </cell>
          <cell r="D23">
            <v>840</v>
          </cell>
          <cell r="E23">
            <v>20</v>
          </cell>
          <cell r="H23">
            <v>0</v>
          </cell>
          <cell r="I23">
            <v>5880</v>
          </cell>
          <cell r="J23">
            <v>20</v>
          </cell>
          <cell r="K23">
            <v>146.33455499751142</v>
          </cell>
          <cell r="L23">
            <v>8.4</v>
          </cell>
          <cell r="M23">
            <v>126.33455499751143</v>
          </cell>
          <cell r="N23">
            <v>186.03161287208087</v>
          </cell>
          <cell r="O23">
            <v>2.5</v>
          </cell>
          <cell r="P23" t="str">
            <v>0 ppa</v>
          </cell>
        </row>
        <row r="24">
          <cell r="A24">
            <v>1</v>
          </cell>
          <cell r="B24" t="str">
            <v>3 ppa</v>
          </cell>
          <cell r="C24">
            <v>3</v>
          </cell>
          <cell r="D24">
            <v>840</v>
          </cell>
          <cell r="E24">
            <v>20</v>
          </cell>
          <cell r="H24">
            <v>2520</v>
          </cell>
          <cell r="I24">
            <v>8400</v>
          </cell>
          <cell r="J24">
            <v>22.714809284647753</v>
          </cell>
          <cell r="K24">
            <v>169.04936428215916</v>
          </cell>
          <cell r="L24">
            <v>10.037504481893153</v>
          </cell>
          <cell r="M24">
            <v>146.33455499751142</v>
          </cell>
          <cell r="N24">
            <v>206.03161287208087</v>
          </cell>
          <cell r="O24">
            <v>2.8393511605809691</v>
          </cell>
          <cell r="P24" t="str">
            <v>3 ppa</v>
          </cell>
        </row>
        <row r="25">
          <cell r="A25">
            <v>0</v>
          </cell>
          <cell r="B25" t="str">
            <v>0 ppa</v>
          </cell>
          <cell r="C25">
            <v>0</v>
          </cell>
          <cell r="D25">
            <v>0</v>
          </cell>
          <cell r="E25">
            <v>0</v>
          </cell>
          <cell r="H25">
            <v>0</v>
          </cell>
          <cell r="I25">
            <v>8400</v>
          </cell>
          <cell r="J25">
            <v>0</v>
          </cell>
          <cell r="K25">
            <v>169.04936428215916</v>
          </cell>
          <cell r="L25">
            <v>8.4</v>
          </cell>
          <cell r="M25">
            <v>169.04936428215916</v>
          </cell>
          <cell r="N25">
            <v>228.74642215672861</v>
          </cell>
          <cell r="O25">
            <v>0</v>
          </cell>
          <cell r="P25" t="str">
            <v>0 ppa</v>
          </cell>
        </row>
        <row r="26">
          <cell r="A26">
            <v>0</v>
          </cell>
          <cell r="B26" t="str">
            <v>0 ppa</v>
          </cell>
          <cell r="C26">
            <v>0</v>
          </cell>
          <cell r="D26">
            <v>0</v>
          </cell>
          <cell r="E26">
            <v>0</v>
          </cell>
          <cell r="H26">
            <v>0</v>
          </cell>
          <cell r="I26">
            <v>8400</v>
          </cell>
          <cell r="J26">
            <v>0</v>
          </cell>
          <cell r="K26">
            <v>169.04936428215916</v>
          </cell>
          <cell r="L26">
            <v>8.4</v>
          </cell>
          <cell r="M26">
            <v>169.04936428215916</v>
          </cell>
          <cell r="N26">
            <v>228.74642215672861</v>
          </cell>
          <cell r="O26">
            <v>0</v>
          </cell>
          <cell r="P26" t="str">
            <v>0 ppa</v>
          </cell>
        </row>
        <row r="27">
          <cell r="A27">
            <v>0</v>
          </cell>
          <cell r="B27" t="str">
            <v>0 ppa</v>
          </cell>
          <cell r="C27">
            <v>0</v>
          </cell>
          <cell r="D27">
            <v>0</v>
          </cell>
          <cell r="E27">
            <v>0</v>
          </cell>
          <cell r="H27">
            <v>0</v>
          </cell>
          <cell r="I27">
            <v>8400</v>
          </cell>
          <cell r="J27">
            <v>0</v>
          </cell>
          <cell r="K27">
            <v>169.04936428215916</v>
          </cell>
          <cell r="L27">
            <v>8.4</v>
          </cell>
          <cell r="M27">
            <v>169.04936428215916</v>
          </cell>
          <cell r="N27">
            <v>228.74642215672861</v>
          </cell>
          <cell r="O27">
            <v>0</v>
          </cell>
          <cell r="P27" t="str">
            <v>0 ppa</v>
          </cell>
        </row>
        <row r="28">
          <cell r="A28">
            <v>0</v>
          </cell>
          <cell r="B28" t="str">
            <v>0 ppa</v>
          </cell>
          <cell r="C28">
            <v>0</v>
          </cell>
          <cell r="D28">
            <v>0</v>
          </cell>
          <cell r="E28">
            <v>0</v>
          </cell>
          <cell r="H28">
            <v>0</v>
          </cell>
          <cell r="I28">
            <v>8400</v>
          </cell>
          <cell r="J28">
            <v>0</v>
          </cell>
          <cell r="K28">
            <v>169.04936428215916</v>
          </cell>
          <cell r="L28">
            <v>8.4</v>
          </cell>
          <cell r="M28">
            <v>169.04936428215916</v>
          </cell>
          <cell r="N28">
            <v>228.74642215672861</v>
          </cell>
          <cell r="O28">
            <v>0</v>
          </cell>
          <cell r="P28" t="str">
            <v>0 ppa</v>
          </cell>
        </row>
        <row r="29">
          <cell r="A29">
            <v>0</v>
          </cell>
          <cell r="B29" t="str">
            <v>0 ppa</v>
          </cell>
          <cell r="C29">
            <v>0</v>
          </cell>
          <cell r="D29">
            <v>0</v>
          </cell>
          <cell r="E29">
            <v>0</v>
          </cell>
          <cell r="H29">
            <v>0</v>
          </cell>
          <cell r="I29">
            <v>8400</v>
          </cell>
          <cell r="J29">
            <v>0</v>
          </cell>
          <cell r="K29">
            <v>169.04936428215916</v>
          </cell>
          <cell r="L29">
            <v>8.4</v>
          </cell>
          <cell r="M29">
            <v>169.04936428215916</v>
          </cell>
          <cell r="N29">
            <v>228.74642215672861</v>
          </cell>
          <cell r="O29">
            <v>0</v>
          </cell>
          <cell r="P29" t="str">
            <v>0 ppa</v>
          </cell>
        </row>
        <row r="30">
          <cell r="A30">
            <v>0</v>
          </cell>
          <cell r="B30" t="str">
            <v>0 ppa</v>
          </cell>
          <cell r="C30">
            <v>0</v>
          </cell>
          <cell r="D30">
            <v>0</v>
          </cell>
          <cell r="E30">
            <v>0</v>
          </cell>
          <cell r="H30">
            <v>0</v>
          </cell>
          <cell r="I30">
            <v>8400</v>
          </cell>
          <cell r="J30">
            <v>0</v>
          </cell>
          <cell r="K30">
            <v>169.04936428215916</v>
          </cell>
          <cell r="L30">
            <v>8.4</v>
          </cell>
          <cell r="M30">
            <v>169.04936428215916</v>
          </cell>
          <cell r="N30">
            <v>228.74642215672861</v>
          </cell>
          <cell r="O30">
            <v>0</v>
          </cell>
          <cell r="P30" t="str">
            <v>0 ppa</v>
          </cell>
        </row>
        <row r="31">
          <cell r="A31">
            <v>1</v>
          </cell>
          <cell r="B31" t="str">
            <v>Flush</v>
          </cell>
          <cell r="C31">
            <v>0</v>
          </cell>
          <cell r="D31">
            <v>2394</v>
          </cell>
          <cell r="E31">
            <v>57</v>
          </cell>
          <cell r="H31">
            <v>0</v>
          </cell>
          <cell r="I31">
            <v>8400</v>
          </cell>
          <cell r="J31">
            <v>57</v>
          </cell>
          <cell r="K31">
            <v>226.04936428215916</v>
          </cell>
          <cell r="L31">
            <v>8.4</v>
          </cell>
          <cell r="M31">
            <v>169.04936428215916</v>
          </cell>
          <cell r="N31">
            <v>228.74642215672861</v>
          </cell>
          <cell r="O31">
            <v>7.125</v>
          </cell>
          <cell r="P31" t="str">
            <v>Flush</v>
          </cell>
        </row>
        <row r="32">
          <cell r="A32">
            <v>1</v>
          </cell>
          <cell r="N32" t="str">
            <v xml:space="preserve">Total Pump Time (min) = </v>
          </cell>
          <cell r="O32">
            <v>28.256170535269895</v>
          </cell>
        </row>
      </sheetData>
      <sheetData sheetId="2">
        <row r="3">
          <cell r="B3" t="str">
            <v>Remington</v>
          </cell>
        </row>
        <row r="19">
          <cell r="A19">
            <v>1</v>
          </cell>
          <cell r="B19" t="str">
            <v>(gal)</v>
          </cell>
          <cell r="C19" t="str">
            <v>(bbl)</v>
          </cell>
          <cell r="D19" t="str">
            <v>(bpm)</v>
          </cell>
          <cell r="E19" t="str">
            <v>(bbl)</v>
          </cell>
          <cell r="F19" t="str">
            <v>(bbl)</v>
          </cell>
          <cell r="H19">
            <v>2772</v>
          </cell>
          <cell r="I19" t="str">
            <v>(bbl)</v>
          </cell>
          <cell r="J19" t="str">
            <v>From:</v>
          </cell>
          <cell r="K19" t="str">
            <v>To:</v>
          </cell>
          <cell r="L19" t="str">
            <v>Last Fluid:</v>
          </cell>
          <cell r="M19" t="str">
            <v>(bbl)</v>
          </cell>
          <cell r="N19" t="str">
            <v>(bbl)</v>
          </cell>
          <cell r="O19">
            <v>4.4982862766390665</v>
          </cell>
          <cell r="P19" t="str">
            <v>2 ppa</v>
          </cell>
        </row>
        <row r="20">
          <cell r="A20">
            <v>1</v>
          </cell>
          <cell r="B20" t="str">
            <v xml:space="preserve">TOOL IN SQUEEZE POSITION </v>
          </cell>
          <cell r="C20">
            <v>0</v>
          </cell>
          <cell r="D20">
            <v>840</v>
          </cell>
          <cell r="E20">
            <v>20</v>
          </cell>
          <cell r="H20">
            <v>0</v>
          </cell>
          <cell r="I20">
            <v>4452</v>
          </cell>
          <cell r="J20">
            <v>20</v>
          </cell>
          <cell r="K20">
            <v>130.79616306954438</v>
          </cell>
          <cell r="L20">
            <v>8.4</v>
          </cell>
          <cell r="M20">
            <v>110.79616306954438</v>
          </cell>
          <cell r="N20">
            <v>170.4932209441138</v>
          </cell>
          <cell r="O20">
            <v>2.5</v>
          </cell>
          <cell r="P20" t="str">
            <v>Pad</v>
          </cell>
        </row>
        <row r="21">
          <cell r="A21">
            <v>1</v>
          </cell>
          <cell r="B21">
            <v>420</v>
          </cell>
          <cell r="C21">
            <v>10</v>
          </cell>
          <cell r="D21">
            <v>840</v>
          </cell>
          <cell r="E21">
            <v>0</v>
          </cell>
          <cell r="F21">
            <v>10</v>
          </cell>
          <cell r="G21">
            <v>1</v>
          </cell>
          <cell r="H21" t="str">
            <v>INJECTION RATES-4% KCl</v>
          </cell>
          <cell r="I21">
            <v>59.697057874569438</v>
          </cell>
          <cell r="J21" t="str">
            <v>To:</v>
          </cell>
          <cell r="K21">
            <v>152.60603592597622</v>
          </cell>
          <cell r="L21">
            <v>0</v>
          </cell>
          <cell r="M21">
            <v>0</v>
          </cell>
          <cell r="N21">
            <v>190.4932209441138</v>
          </cell>
          <cell r="O21">
            <v>2.7262341070539797</v>
          </cell>
          <cell r="P21" t="str">
            <v>2 ppa</v>
          </cell>
        </row>
        <row r="22">
          <cell r="A22">
            <v>1</v>
          </cell>
          <cell r="B22" t="str">
            <v xml:space="preserve">TOOL IN CIRCULATING POSITION </v>
          </cell>
          <cell r="C22">
            <v>0</v>
          </cell>
          <cell r="D22">
            <v>1050</v>
          </cell>
          <cell r="E22">
            <v>25</v>
          </cell>
          <cell r="H22">
            <v>0</v>
          </cell>
          <cell r="I22">
            <v>6132</v>
          </cell>
          <cell r="J22">
            <v>25</v>
          </cell>
          <cell r="K22">
            <v>177.60603592597622</v>
          </cell>
          <cell r="L22">
            <v>8.4</v>
          </cell>
          <cell r="M22">
            <v>152.60603592597622</v>
          </cell>
          <cell r="N22">
            <v>212.30309380054564</v>
          </cell>
          <cell r="O22">
            <v>3.125</v>
          </cell>
          <cell r="P22" t="str">
            <v>Pad</v>
          </cell>
        </row>
        <row r="23">
          <cell r="A23">
            <v>1</v>
          </cell>
          <cell r="B23">
            <v>1680</v>
          </cell>
          <cell r="C23">
            <v>40</v>
          </cell>
          <cell r="D23">
            <v>1050</v>
          </cell>
          <cell r="E23">
            <v>10</v>
          </cell>
          <cell r="F23">
            <v>50</v>
          </cell>
          <cell r="G23">
            <v>2</v>
          </cell>
          <cell r="H23" t="str">
            <v>CIRCULATION RATES</v>
          </cell>
          <cell r="I23">
            <v>69.697057874569438</v>
          </cell>
          <cell r="J23">
            <v>0</v>
          </cell>
          <cell r="K23">
            <v>1</v>
          </cell>
          <cell r="L23">
            <v>0</v>
          </cell>
          <cell r="M23">
            <v>177.60603592597622</v>
          </cell>
          <cell r="N23">
            <v>237.30309380054564</v>
          </cell>
          <cell r="O23">
            <v>3.4077926338174747</v>
          </cell>
          <cell r="P23" t="str">
            <v>2 ppa</v>
          </cell>
        </row>
        <row r="24">
          <cell r="A24">
            <v>1</v>
          </cell>
          <cell r="B24" t="str">
            <v xml:space="preserve">SHIFT SERVICE TOOL TO REVERSE CIRCULATING POSITION </v>
          </cell>
          <cell r="C24">
            <v>0</v>
          </cell>
          <cell r="D24">
            <v>0</v>
          </cell>
          <cell r="E24">
            <v>0</v>
          </cell>
          <cell r="H24">
            <v>0</v>
          </cell>
          <cell r="I24">
            <v>8232</v>
          </cell>
          <cell r="J24">
            <v>0</v>
          </cell>
          <cell r="K24">
            <v>204.86837699651602</v>
          </cell>
          <cell r="L24">
            <v>8.4</v>
          </cell>
          <cell r="M24">
            <v>204.86837699651602</v>
          </cell>
          <cell r="N24">
            <v>264.56543487108542</v>
          </cell>
          <cell r="O24">
            <v>0</v>
          </cell>
          <cell r="P24" t="str">
            <v>0 ppa</v>
          </cell>
        </row>
        <row r="25">
          <cell r="A25">
            <v>1</v>
          </cell>
          <cell r="B25">
            <v>3000</v>
          </cell>
          <cell r="C25">
            <v>71.428571428571431</v>
          </cell>
          <cell r="D25">
            <v>0</v>
          </cell>
          <cell r="E25">
            <v>50</v>
          </cell>
          <cell r="F25">
            <v>121.42857142857143</v>
          </cell>
          <cell r="G25">
            <v>3</v>
          </cell>
          <cell r="H25" t="str">
            <v>10% HCl</v>
          </cell>
          <cell r="I25">
            <v>109.69705787456944</v>
          </cell>
          <cell r="J25">
            <v>0</v>
          </cell>
          <cell r="K25">
            <v>5</v>
          </cell>
          <cell r="L25" t="str">
            <v>3% NH4Cl + 1000 LBS</v>
          </cell>
          <cell r="M25">
            <v>204.86837699651602</v>
          </cell>
          <cell r="N25">
            <v>264.56543487108542</v>
          </cell>
          <cell r="O25">
            <v>0</v>
          </cell>
          <cell r="P25" t="str">
            <v>0 ppa</v>
          </cell>
        </row>
        <row r="26">
          <cell r="A26">
            <v>1</v>
          </cell>
          <cell r="B26" t="str">
            <v xml:space="preserve">SHIFT SERVICE TOOL TO SQUEEZE POSITION </v>
          </cell>
          <cell r="C26">
            <v>0</v>
          </cell>
          <cell r="D26">
            <v>0</v>
          </cell>
          <cell r="E26">
            <v>0</v>
          </cell>
          <cell r="H26">
            <v>0</v>
          </cell>
          <cell r="I26">
            <v>8232</v>
          </cell>
          <cell r="J26">
            <v>0</v>
          </cell>
          <cell r="K26">
            <v>204.86837699651602</v>
          </cell>
          <cell r="L26">
            <v>8.4</v>
          </cell>
          <cell r="M26">
            <v>204.86837699651602</v>
          </cell>
          <cell r="N26">
            <v>264.56543487108542</v>
          </cell>
          <cell r="O26">
            <v>0</v>
          </cell>
          <cell r="P26" t="str">
            <v>0 ppa</v>
          </cell>
        </row>
        <row r="27">
          <cell r="A27">
            <v>1</v>
          </cell>
          <cell r="B27">
            <v>3000</v>
          </cell>
          <cell r="C27">
            <v>71.428571428571431</v>
          </cell>
          <cell r="D27">
            <v>0</v>
          </cell>
          <cell r="E27">
            <v>121.42857142857143</v>
          </cell>
          <cell r="F27">
            <v>192.85714285714286</v>
          </cell>
          <cell r="G27">
            <v>4</v>
          </cell>
          <cell r="H27" t="str">
            <v>DILUTE MUD ACID</v>
          </cell>
          <cell r="I27">
            <v>181.12562930314087</v>
          </cell>
          <cell r="J27">
            <v>0</v>
          </cell>
          <cell r="K27">
            <v>6</v>
          </cell>
          <cell r="L27" t="str">
            <v>10% HCl</v>
          </cell>
          <cell r="M27">
            <v>276.36372454123608</v>
          </cell>
          <cell r="N27">
            <v>264.56543487108542</v>
          </cell>
          <cell r="O27">
            <v>0</v>
          </cell>
          <cell r="P27" t="str">
            <v>0 ppa</v>
          </cell>
        </row>
        <row r="28">
          <cell r="A28">
            <v>1</v>
          </cell>
          <cell r="B28">
            <v>1000</v>
          </cell>
          <cell r="C28">
            <v>23.80952380952381</v>
          </cell>
          <cell r="D28">
            <v>0</v>
          </cell>
          <cell r="E28">
            <v>192.85714285714286</v>
          </cell>
          <cell r="F28">
            <v>216.66666666666669</v>
          </cell>
          <cell r="G28">
            <v>5</v>
          </cell>
          <cell r="H28" t="str">
            <v>3% NH4Cl + 1000 LBS</v>
          </cell>
          <cell r="I28">
            <v>252.55420073171229</v>
          </cell>
          <cell r="J28">
            <v>0</v>
          </cell>
          <cell r="K28">
            <v>1</v>
          </cell>
          <cell r="L28">
            <v>0</v>
          </cell>
          <cell r="M28">
            <v>204.86837699651602</v>
          </cell>
          <cell r="N28">
            <v>264.56543487108542</v>
          </cell>
          <cell r="O28">
            <v>0</v>
          </cell>
          <cell r="P28" t="str">
            <v>0 ppa</v>
          </cell>
        </row>
        <row r="29">
          <cell r="A29">
            <v>1</v>
          </cell>
          <cell r="B29">
            <v>2000</v>
          </cell>
          <cell r="C29">
            <v>47.61904761904762</v>
          </cell>
          <cell r="D29">
            <v>0</v>
          </cell>
          <cell r="E29">
            <v>216.66666666666669</v>
          </cell>
          <cell r="F29">
            <v>264.28571428571433</v>
          </cell>
          <cell r="G29">
            <v>6</v>
          </cell>
          <cell r="H29" t="str">
            <v>10% HCl</v>
          </cell>
          <cell r="I29">
            <v>276.36372454123608</v>
          </cell>
          <cell r="J29">
            <v>0</v>
          </cell>
          <cell r="K29">
            <v>7</v>
          </cell>
          <cell r="L29" t="str">
            <v>DILUTE MUD ACID</v>
          </cell>
          <cell r="M29">
            <v>204.86837699651602</v>
          </cell>
          <cell r="N29">
            <v>264.56543487108542</v>
          </cell>
          <cell r="O29">
            <v>0</v>
          </cell>
          <cell r="P29" t="str">
            <v>0 ppa</v>
          </cell>
        </row>
        <row r="30">
          <cell r="A30">
            <v>1</v>
          </cell>
          <cell r="B30">
            <v>2000</v>
          </cell>
          <cell r="C30">
            <v>47.61904761904762</v>
          </cell>
          <cell r="D30">
            <v>2394</v>
          </cell>
          <cell r="E30">
            <v>264.28571428571433</v>
          </cell>
          <cell r="F30">
            <v>311.90476190476193</v>
          </cell>
          <cell r="G30">
            <v>7</v>
          </cell>
          <cell r="H30" t="str">
            <v>DILUTE MUD ACID</v>
          </cell>
          <cell r="I30">
            <v>323.98277216028373</v>
          </cell>
          <cell r="J30">
            <v>57</v>
          </cell>
          <cell r="K30">
            <v>8</v>
          </cell>
          <cell r="L30" t="str">
            <v>3% NH4Cl SPACER</v>
          </cell>
          <cell r="M30">
            <v>204.86837699651602</v>
          </cell>
          <cell r="N30">
            <v>264.56543487108542</v>
          </cell>
          <cell r="O30">
            <v>7.125</v>
          </cell>
          <cell r="P30" t="str">
            <v>Flush</v>
          </cell>
        </row>
        <row r="31">
          <cell r="A31">
            <v>1</v>
          </cell>
          <cell r="B31">
            <v>4000</v>
          </cell>
          <cell r="C31">
            <v>95.238095238095241</v>
          </cell>
          <cell r="E31">
            <v>311.90476190476193</v>
          </cell>
          <cell r="F31">
            <v>407.14285714285717</v>
          </cell>
          <cell r="G31">
            <v>8</v>
          </cell>
          <cell r="H31" t="str">
            <v>3% NH4Cl SPACER</v>
          </cell>
          <cell r="I31">
            <v>371.60181977933132</v>
          </cell>
          <cell r="K31">
            <v>10</v>
          </cell>
          <cell r="L31" t="str">
            <v>3% NH4Cl SPACER</v>
          </cell>
          <cell r="N31" t="str">
            <v xml:space="preserve">Total Pump Time (min) = </v>
          </cell>
          <cell r="O31">
            <v>32.733547124564502</v>
          </cell>
        </row>
        <row r="32">
          <cell r="A32">
            <v>1</v>
          </cell>
          <cell r="B32" t="str">
            <v>FOLLOW GRAVEL PACK SCHEDULE</v>
          </cell>
        </row>
        <row r="33">
          <cell r="A33">
            <v>0</v>
          </cell>
          <cell r="C33">
            <v>0</v>
          </cell>
          <cell r="E33">
            <v>407.14285714285717</v>
          </cell>
          <cell r="F33">
            <v>407.14285714285717</v>
          </cell>
          <cell r="G33" t="str">
            <v>E</v>
          </cell>
          <cell r="I33">
            <v>0</v>
          </cell>
          <cell r="K33">
            <v>7</v>
          </cell>
          <cell r="L33" t="str">
            <v>DILUTE MUD ACID</v>
          </cell>
        </row>
        <row r="34">
          <cell r="A34">
            <v>0</v>
          </cell>
          <cell r="C34">
            <v>0</v>
          </cell>
          <cell r="D34">
            <v>0</v>
          </cell>
          <cell r="E34">
            <v>407.14285714285717</v>
          </cell>
          <cell r="F34">
            <v>407.14285714285717</v>
          </cell>
          <cell r="G34" t="str">
            <v>E</v>
          </cell>
          <cell r="I34">
            <v>0</v>
          </cell>
        </row>
        <row r="35">
          <cell r="A35">
            <v>0</v>
          </cell>
          <cell r="C35">
            <v>0</v>
          </cell>
          <cell r="E35">
            <v>407.14285714285717</v>
          </cell>
          <cell r="F35">
            <v>407.14285714285717</v>
          </cell>
          <cell r="G35" t="str">
            <v>E</v>
          </cell>
          <cell r="I35">
            <v>0</v>
          </cell>
          <cell r="K35">
            <v>10</v>
          </cell>
        </row>
        <row r="36">
          <cell r="A36">
            <v>0</v>
          </cell>
          <cell r="C36">
            <v>0</v>
          </cell>
          <cell r="E36">
            <v>407.14285714285717</v>
          </cell>
          <cell r="F36">
            <v>407.14285714285717</v>
          </cell>
          <cell r="G36" t="str">
            <v>E</v>
          </cell>
          <cell r="I36">
            <v>0</v>
          </cell>
          <cell r="K36">
            <v>7</v>
          </cell>
        </row>
        <row r="37">
          <cell r="A37">
            <v>0</v>
          </cell>
          <cell r="C37">
            <v>0</v>
          </cell>
          <cell r="E37">
            <v>407.14285714285717</v>
          </cell>
          <cell r="F37">
            <v>407.14285714285717</v>
          </cell>
          <cell r="G37" t="str">
            <v>E</v>
          </cell>
          <cell r="I37">
            <v>0</v>
          </cell>
        </row>
        <row r="38">
          <cell r="A38">
            <v>0</v>
          </cell>
          <cell r="C38">
            <v>0</v>
          </cell>
          <cell r="E38">
            <v>407.14285714285717</v>
          </cell>
          <cell r="F38">
            <v>407.14285714285717</v>
          </cell>
          <cell r="G38" t="str">
            <v>E</v>
          </cell>
          <cell r="I38">
            <v>0</v>
          </cell>
          <cell r="K38">
            <v>2</v>
          </cell>
        </row>
        <row r="39">
          <cell r="A39">
            <v>0</v>
          </cell>
          <cell r="C39">
            <v>0</v>
          </cell>
          <cell r="E39">
            <v>407.14285714285717</v>
          </cell>
          <cell r="F39">
            <v>407.14285714285717</v>
          </cell>
          <cell r="G39" t="str">
            <v>E</v>
          </cell>
          <cell r="I39">
            <v>0</v>
          </cell>
          <cell r="K39">
            <v>5</v>
          </cell>
        </row>
        <row r="40">
          <cell r="A40">
            <v>0</v>
          </cell>
          <cell r="C40">
            <v>0</v>
          </cell>
          <cell r="E40">
            <v>407.14285714285717</v>
          </cell>
          <cell r="F40">
            <v>407.14285714285717</v>
          </cell>
          <cell r="G40" t="str">
            <v>E</v>
          </cell>
          <cell r="I40">
            <v>0</v>
          </cell>
          <cell r="K40">
            <v>6</v>
          </cell>
        </row>
        <row r="41">
          <cell r="A41">
            <v>0</v>
          </cell>
          <cell r="C41">
            <v>0</v>
          </cell>
          <cell r="E41">
            <v>407.14285714285717</v>
          </cell>
          <cell r="F41">
            <v>407.14285714285717</v>
          </cell>
          <cell r="G41" t="str">
            <v>E</v>
          </cell>
          <cell r="I41">
            <v>0</v>
          </cell>
          <cell r="K41">
            <v>12</v>
          </cell>
        </row>
        <row r="42">
          <cell r="A42">
            <v>0</v>
          </cell>
          <cell r="C42">
            <v>0</v>
          </cell>
          <cell r="E42">
            <v>407.14285714285717</v>
          </cell>
          <cell r="F42">
            <v>407.14285714285717</v>
          </cell>
          <cell r="G42" t="str">
            <v>E</v>
          </cell>
          <cell r="I42">
            <v>0</v>
          </cell>
          <cell r="K42">
            <v>14</v>
          </cell>
        </row>
        <row r="43">
          <cell r="A43">
            <v>0</v>
          </cell>
          <cell r="C43">
            <v>0</v>
          </cell>
          <cell r="E43">
            <v>407.14285714285717</v>
          </cell>
          <cell r="F43">
            <v>407.14285714285717</v>
          </cell>
          <cell r="G43" t="str">
            <v>E</v>
          </cell>
          <cell r="I43">
            <v>0</v>
          </cell>
        </row>
        <row r="44">
          <cell r="A44">
            <v>0</v>
          </cell>
          <cell r="C44">
            <v>0</v>
          </cell>
          <cell r="E44">
            <v>407.14285714285717</v>
          </cell>
          <cell r="F44">
            <v>407.14285714285717</v>
          </cell>
          <cell r="G44" t="str">
            <v>E</v>
          </cell>
          <cell r="I44">
            <v>0</v>
          </cell>
          <cell r="M44">
            <v>0</v>
          </cell>
          <cell r="N44">
            <v>0</v>
          </cell>
        </row>
        <row r="45">
          <cell r="A45">
            <v>0</v>
          </cell>
          <cell r="C45">
            <v>0</v>
          </cell>
          <cell r="E45">
            <v>407.14285714285717</v>
          </cell>
          <cell r="F45">
            <v>407.14285714285717</v>
          </cell>
          <cell r="G45" t="str">
            <v>E</v>
          </cell>
          <cell r="I45">
            <v>0</v>
          </cell>
          <cell r="M45">
            <v>0</v>
          </cell>
          <cell r="N45">
            <v>0</v>
          </cell>
        </row>
        <row r="46">
          <cell r="A46">
            <v>0</v>
          </cell>
          <cell r="C46">
            <v>0</v>
          </cell>
          <cell r="E46">
            <v>407.14285714285717</v>
          </cell>
          <cell r="F46">
            <v>407.14285714285717</v>
          </cell>
          <cell r="G46" t="str">
            <v>E</v>
          </cell>
          <cell r="I46">
            <v>0</v>
          </cell>
          <cell r="M46">
            <v>0</v>
          </cell>
          <cell r="N46">
            <v>0</v>
          </cell>
        </row>
        <row r="47">
          <cell r="A47">
            <v>0</v>
          </cell>
          <cell r="C47">
            <v>0</v>
          </cell>
          <cell r="E47">
            <v>407.14285714285717</v>
          </cell>
          <cell r="F47">
            <v>407.14285714285717</v>
          </cell>
          <cell r="G47" t="str">
            <v>E</v>
          </cell>
          <cell r="I47">
            <v>0</v>
          </cell>
        </row>
        <row r="48">
          <cell r="A48">
            <v>0</v>
          </cell>
          <cell r="C48">
            <v>0</v>
          </cell>
          <cell r="E48">
            <v>407.14285714285717</v>
          </cell>
          <cell r="F48">
            <v>407.14285714285717</v>
          </cell>
          <cell r="G48" t="str">
            <v>E</v>
          </cell>
          <cell r="I48">
            <v>0</v>
          </cell>
        </row>
        <row r="49">
          <cell r="A49">
            <v>0</v>
          </cell>
          <cell r="C49">
            <v>0</v>
          </cell>
          <cell r="E49">
            <v>407.14285714285717</v>
          </cell>
          <cell r="F49">
            <v>407.14285714285717</v>
          </cell>
          <cell r="G49" t="str">
            <v>E</v>
          </cell>
          <cell r="I49">
            <v>0</v>
          </cell>
        </row>
        <row r="50">
          <cell r="A50">
            <v>0</v>
          </cell>
          <cell r="C50">
            <v>0</v>
          </cell>
          <cell r="E50">
            <v>407.14285714285717</v>
          </cell>
          <cell r="F50">
            <v>407.14285714285717</v>
          </cell>
          <cell r="G50" t="str">
            <v>E</v>
          </cell>
          <cell r="I50">
            <v>0</v>
          </cell>
        </row>
        <row r="51">
          <cell r="A51">
            <v>0</v>
          </cell>
          <cell r="C51">
            <v>0</v>
          </cell>
          <cell r="E51">
            <v>407.14285714285717</v>
          </cell>
          <cell r="F51">
            <v>407.14285714285717</v>
          </cell>
          <cell r="G51" t="str">
            <v>E</v>
          </cell>
          <cell r="I51">
            <v>0</v>
          </cell>
        </row>
        <row r="52">
          <cell r="A52">
            <v>0</v>
          </cell>
          <cell r="C52">
            <v>0</v>
          </cell>
          <cell r="E52">
            <v>407.14285714285717</v>
          </cell>
          <cell r="F52">
            <v>407.14285714285717</v>
          </cell>
          <cell r="G52" t="str">
            <v>E</v>
          </cell>
          <cell r="I52">
            <v>0</v>
          </cell>
        </row>
        <row r="53">
          <cell r="A53">
            <v>0</v>
          </cell>
          <cell r="C53">
            <v>0</v>
          </cell>
          <cell r="E53">
            <v>407.14285714285717</v>
          </cell>
          <cell r="F53">
            <v>407.14285714285717</v>
          </cell>
          <cell r="G53" t="str">
            <v>E</v>
          </cell>
          <cell r="I53">
            <v>0</v>
          </cell>
        </row>
        <row r="54">
          <cell r="A54">
            <v>0</v>
          </cell>
          <cell r="C54">
            <v>0</v>
          </cell>
          <cell r="E54">
            <v>407.14285714285717</v>
          </cell>
          <cell r="F54">
            <v>407.14285714285717</v>
          </cell>
          <cell r="G54" t="str">
            <v>E</v>
          </cell>
          <cell r="I54">
            <v>0</v>
          </cell>
        </row>
        <row r="55">
          <cell r="A55">
            <v>0</v>
          </cell>
          <cell r="C55">
            <v>0</v>
          </cell>
          <cell r="E55">
            <v>407.14285714285717</v>
          </cell>
          <cell r="F55">
            <v>407.14285714285717</v>
          </cell>
          <cell r="G55" t="str">
            <v>E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N55">
            <v>0</v>
          </cell>
        </row>
      </sheetData>
      <sheetData sheetId="3">
        <row r="2">
          <cell r="B2" t="str">
            <v>Remington</v>
          </cell>
        </row>
        <row r="29">
          <cell r="C29">
            <v>56.955020696327573</v>
          </cell>
        </row>
      </sheetData>
      <sheetData sheetId="4">
        <row r="19">
          <cell r="A1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"/>
      <sheetName val="Graphique"/>
      <sheetName val="(3) Design"/>
      <sheetName val="(4) Redesign"/>
      <sheetName val="(5) Pre-Frac Schedule"/>
      <sheetName val="(2) Displace"/>
    </sheetNames>
    <sheetDataSet>
      <sheetData sheetId="0" refreshError="1">
        <row r="6">
          <cell r="E6">
            <v>24</v>
          </cell>
        </row>
        <row r="13">
          <cell r="E13">
            <v>0</v>
          </cell>
          <cell r="H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钻井日报表"/>
      <sheetName val="ACTUAL"/>
    </sheetNames>
    <sheetDataSet>
      <sheetData sheetId="0" refreshError="1">
        <row r="3">
          <cell r="G3" t="str">
            <v>深 度</v>
          </cell>
        </row>
        <row r="4">
          <cell r="G4" t="str">
            <v>m      (4) 填表时作业</v>
          </cell>
        </row>
        <row r="7">
          <cell r="E7">
            <v>0.92708333333333337</v>
          </cell>
        </row>
        <row r="8">
          <cell r="E8">
            <v>0.10416666666666667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钻头"/>
      <sheetName val="钻具组合"/>
      <sheetName val="分段泥浆"/>
      <sheetName val="每日泥浆"/>
      <sheetName val="泥浆材料"/>
      <sheetName val="定向井"/>
      <sheetName val="测斜"/>
      <sheetName val="井眼轨迹"/>
      <sheetName val="取心"/>
      <sheetName val="地漏"/>
      <sheetName val="套管数据"/>
      <sheetName val="固井"/>
      <sheetName val="水泥塞"/>
      <sheetName val="挤水泥"/>
      <sheetName val="套管13-3"/>
      <sheetName val="套管9-5"/>
      <sheetName val="试压"/>
      <sheetName val="井径"/>
      <sheetName val="地层P-T"/>
      <sheetName val="井漏记录"/>
      <sheetName val="工程事故"/>
      <sheetName val="试油成果"/>
      <sheetName val="xxxxxx"/>
      <sheetName val="钻井日报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试油成果记录"/>
      <sheetName val="钻井日报表"/>
      <sheetName val="试压"/>
      <sheetName val="_MDT data_LD27-2-2"/>
      <sheetName val="调整"/>
      <sheetName val="岭头19-1"/>
      <sheetName val="CSG13"/>
      <sheetName val="_MDT_data_LD27-2-2"/>
      <sheetName val="Tally"/>
      <sheetName val="进度曲线"/>
      <sheetName val="井口装置示意图-4"/>
      <sheetName val="船舶单价"/>
      <sheetName val="海工公司施工设备价格调整"/>
      <sheetName val="details"/>
      <sheetName val="C101"/>
      <sheetName val="资产负债表"/>
      <sheetName val="Financial Statements"/>
      <sheetName val="钻井(调整)"/>
      <sheetName val="12(762mm)套管"/>
      <sheetName val="A1计"/>
      <sheetName val="2.x  DST No.1 Cover"/>
      <sheetName val="结果对比"/>
      <sheetName val="oil"/>
      <sheetName val="CSpreadSheetBackup"/>
      <sheetName val="Sheet Status and Currency"/>
      <sheetName val="Option 1"/>
      <sheetName val="Option 2"/>
      <sheetName val="Option 3"/>
      <sheetName val="Option 4"/>
      <sheetName val="APD"/>
      <sheetName val="Information"/>
      <sheetName val="P"/>
      <sheetName val="CRITERIA1"/>
      <sheetName val="Days.干井"/>
      <sheetName val="地层参数"/>
      <sheetName val="评价基础数据表一"/>
      <sheetName val="固定资产投资估算表"/>
      <sheetName val="投资计划与资金筹措表"/>
      <sheetName val="SaveData"/>
      <sheetName val="Reg_Sum"/>
      <sheetName val="放鹤亭"/>
      <sheetName val="借款还本付息估算表"/>
      <sheetName val="生产成本和费用表"/>
      <sheetName val="评价基础数据表二"/>
      <sheetName val="固定资产投资估算计算表"/>
      <sheetName val="销售收入与销售税金及附加计算表"/>
      <sheetName val="销售收入与销售税金及附加明细表"/>
      <sheetName val="损益表"/>
      <sheetName val="财务现金流量表(全部投资)"/>
      <sheetName val="财务现金流量表(自有资金)"/>
      <sheetName val="#REF!"/>
      <sheetName val="Wire Codes"/>
      <sheetName val="U110"/>
      <sheetName val="C1"/>
      <sheetName val="分析性复核-PL"/>
      <sheetName val="NTS"/>
      <sheetName val="基础数据表三"/>
      <sheetName val="试油记录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s.XLS"/>
      <sheetName val="RUN_s_XLS"/>
      <sheetName val="KTB_8_12"/>
      <sheetName val="cost"/>
      <sheetName val="TIME-O-MAT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per Completion String"/>
      <sheetName val="Gravel Pack String"/>
      <sheetName val="Clean out string"/>
      <sheetName val="Washpipe, screen &amp; blank Tally"/>
      <sheetName val="3.5&quot;DP Tally"/>
      <sheetName val="4&quot; DP Tally"/>
      <sheetName val="5 7-8&quot; DP Tally"/>
      <sheetName val="Sheet1"/>
      <sheetName val="Sheet2"/>
      <sheetName val="Sheet3"/>
    </sheetNames>
    <sheetDataSet>
      <sheetData sheetId="0"/>
      <sheetData sheetId="1"/>
      <sheetData sheetId="2"/>
      <sheetData sheetId="3">
        <row r="11">
          <cell r="A11">
            <v>1</v>
          </cell>
          <cell r="C11">
            <v>38.304000000000002</v>
          </cell>
          <cell r="D11">
            <v>38.044000000000004</v>
          </cell>
          <cell r="E11">
            <v>38.044000000000004</v>
          </cell>
          <cell r="F11">
            <v>39.670999999999999</v>
          </cell>
          <cell r="G11">
            <v>39.301000000000002</v>
          </cell>
          <cell r="H11">
            <v>39.301000000000002</v>
          </cell>
          <cell r="I11">
            <v>29.744</v>
          </cell>
          <cell r="J11">
            <v>29.553999999999998</v>
          </cell>
          <cell r="K11">
            <v>29.553999999999998</v>
          </cell>
        </row>
        <row r="12">
          <cell r="A12">
            <v>2</v>
          </cell>
          <cell r="C12">
            <v>38.262</v>
          </cell>
          <cell r="D12">
            <v>38.002000000000002</v>
          </cell>
          <cell r="E12">
            <v>76.046000000000006</v>
          </cell>
          <cell r="F12">
            <v>39.271999999999998</v>
          </cell>
          <cell r="G12">
            <v>38.902000000000001</v>
          </cell>
          <cell r="H12">
            <v>78.203000000000003</v>
          </cell>
          <cell r="I12">
            <v>29.091000000000001</v>
          </cell>
          <cell r="J12">
            <v>28.901</v>
          </cell>
          <cell r="K12">
            <v>58.454999999999998</v>
          </cell>
        </row>
        <row r="13">
          <cell r="A13">
            <v>3</v>
          </cell>
          <cell r="C13">
            <v>38.299999999999997</v>
          </cell>
          <cell r="D13">
            <v>38.04</v>
          </cell>
          <cell r="E13">
            <v>114.08600000000001</v>
          </cell>
          <cell r="F13">
            <v>39.65</v>
          </cell>
          <cell r="G13">
            <v>39.28</v>
          </cell>
          <cell r="H13">
            <v>117.483</v>
          </cell>
          <cell r="I13">
            <v>28.311</v>
          </cell>
          <cell r="J13">
            <v>28.120999999999999</v>
          </cell>
          <cell r="K13">
            <v>86.575999999999993</v>
          </cell>
        </row>
        <row r="14">
          <cell r="A14">
            <v>4</v>
          </cell>
          <cell r="C14">
            <v>38.284999999999997</v>
          </cell>
          <cell r="D14">
            <v>38.024999999999999</v>
          </cell>
          <cell r="E14">
            <v>152.11100000000002</v>
          </cell>
          <cell r="F14">
            <v>37.375</v>
          </cell>
          <cell r="G14">
            <v>37.005000000000003</v>
          </cell>
          <cell r="H14">
            <v>154.488</v>
          </cell>
          <cell r="I14">
            <v>28.472999999999999</v>
          </cell>
          <cell r="J14">
            <v>28.282999999999998</v>
          </cell>
          <cell r="K14">
            <v>114.85899999999999</v>
          </cell>
        </row>
        <row r="15">
          <cell r="A15">
            <v>5</v>
          </cell>
          <cell r="C15">
            <v>38.280999999999999</v>
          </cell>
          <cell r="D15">
            <v>38.021000000000001</v>
          </cell>
          <cell r="E15">
            <v>190.13200000000001</v>
          </cell>
          <cell r="F15">
            <v>39.616999999999997</v>
          </cell>
          <cell r="G15">
            <v>39.247</v>
          </cell>
          <cell r="H15">
            <v>193.73500000000001</v>
          </cell>
          <cell r="I15">
            <v>31.63</v>
          </cell>
          <cell r="J15">
            <v>31.439999999999998</v>
          </cell>
          <cell r="K15">
            <v>146.29899999999998</v>
          </cell>
        </row>
        <row r="16">
          <cell r="A16">
            <v>6</v>
          </cell>
          <cell r="C16">
            <v>38.292000000000002</v>
          </cell>
          <cell r="D16">
            <v>38.032000000000004</v>
          </cell>
          <cell r="E16">
            <v>228.16400000000002</v>
          </cell>
          <cell r="F16">
            <v>39.709000000000003</v>
          </cell>
          <cell r="G16">
            <v>39.339000000000006</v>
          </cell>
          <cell r="H16">
            <v>233.07400000000001</v>
          </cell>
          <cell r="I16">
            <v>29.427</v>
          </cell>
          <cell r="J16">
            <v>29.236999999999998</v>
          </cell>
          <cell r="K16">
            <v>175.53599999999997</v>
          </cell>
        </row>
        <row r="17">
          <cell r="A17">
            <v>7</v>
          </cell>
          <cell r="C17">
            <v>38.262</v>
          </cell>
          <cell r="D17">
            <v>38.002000000000002</v>
          </cell>
          <cell r="E17">
            <v>266.166</v>
          </cell>
          <cell r="F17">
            <v>39.667000000000002</v>
          </cell>
          <cell r="G17">
            <v>39.297000000000004</v>
          </cell>
          <cell r="H17">
            <v>272.37100000000004</v>
          </cell>
          <cell r="I17">
            <v>32.027000000000001</v>
          </cell>
          <cell r="J17">
            <v>31.837</v>
          </cell>
          <cell r="K17">
            <v>207.37299999999996</v>
          </cell>
        </row>
        <row r="18">
          <cell r="A18">
            <v>8</v>
          </cell>
          <cell r="C18">
            <v>38.268999999999998</v>
          </cell>
          <cell r="D18">
            <v>38.009</v>
          </cell>
          <cell r="E18">
            <v>304.17500000000001</v>
          </cell>
          <cell r="F18">
            <v>39.299999999999997</v>
          </cell>
          <cell r="G18">
            <v>38.93</v>
          </cell>
          <cell r="H18">
            <v>311.30100000000004</v>
          </cell>
          <cell r="I18">
            <v>31.917000000000002</v>
          </cell>
          <cell r="J18">
            <v>31.727</v>
          </cell>
          <cell r="K18">
            <v>239.09999999999997</v>
          </cell>
        </row>
        <row r="19">
          <cell r="A19">
            <v>9</v>
          </cell>
          <cell r="C19">
            <v>38.296999999999997</v>
          </cell>
          <cell r="D19">
            <v>38.036999999999999</v>
          </cell>
          <cell r="E19">
            <v>342.21199999999999</v>
          </cell>
          <cell r="F19">
            <v>39.280999999999999</v>
          </cell>
          <cell r="G19">
            <v>38.911000000000001</v>
          </cell>
          <cell r="H19">
            <v>350.21200000000005</v>
          </cell>
          <cell r="I19">
            <v>29.116</v>
          </cell>
          <cell r="J19">
            <v>28.925999999999998</v>
          </cell>
          <cell r="K19">
            <v>268.02599999999995</v>
          </cell>
        </row>
        <row r="20">
          <cell r="A20">
            <v>10</v>
          </cell>
          <cell r="C20">
            <v>38.292000000000002</v>
          </cell>
          <cell r="D20">
            <v>38.032000000000004</v>
          </cell>
          <cell r="E20">
            <v>380.24399999999997</v>
          </cell>
          <cell r="F20">
            <v>39.296999999999997</v>
          </cell>
          <cell r="G20">
            <v>38.927</v>
          </cell>
          <cell r="H20">
            <v>389.13900000000007</v>
          </cell>
          <cell r="I20">
            <v>31.891999999999999</v>
          </cell>
          <cell r="J20">
            <v>31.701999999999998</v>
          </cell>
          <cell r="K20">
            <v>299.72799999999995</v>
          </cell>
        </row>
        <row r="21">
          <cell r="A21">
            <v>11</v>
          </cell>
          <cell r="C21">
            <v>38.279000000000003</v>
          </cell>
          <cell r="D21">
            <v>38.019000000000005</v>
          </cell>
          <cell r="E21">
            <v>418.26299999999998</v>
          </cell>
          <cell r="F21">
            <v>40.027999999999999</v>
          </cell>
          <cell r="G21">
            <v>39.658000000000001</v>
          </cell>
          <cell r="H21">
            <v>428.79700000000008</v>
          </cell>
          <cell r="I21">
            <v>31.891999999999999</v>
          </cell>
          <cell r="J21">
            <v>31.701999999999998</v>
          </cell>
          <cell r="K21">
            <v>331.42999999999995</v>
          </cell>
        </row>
        <row r="22">
          <cell r="A22">
            <v>12</v>
          </cell>
          <cell r="C22">
            <v>38.283999999999999</v>
          </cell>
          <cell r="D22">
            <v>38.024000000000001</v>
          </cell>
          <cell r="E22">
            <v>456.28699999999998</v>
          </cell>
          <cell r="F22">
            <v>39.968000000000004</v>
          </cell>
          <cell r="G22">
            <v>39.598000000000006</v>
          </cell>
          <cell r="H22">
            <v>468.3950000000001</v>
          </cell>
          <cell r="I22">
            <v>31.266999999999999</v>
          </cell>
          <cell r="J22">
            <v>31.076999999999998</v>
          </cell>
          <cell r="K22">
            <v>362.50699999999995</v>
          </cell>
        </row>
        <row r="23">
          <cell r="A23">
            <v>13</v>
          </cell>
          <cell r="C23">
            <v>38.31</v>
          </cell>
          <cell r="D23">
            <v>38.050000000000004</v>
          </cell>
          <cell r="E23">
            <v>494.33699999999999</v>
          </cell>
          <cell r="F23">
            <v>39.988999999999997</v>
          </cell>
          <cell r="G23">
            <v>39.619</v>
          </cell>
          <cell r="H23">
            <v>508.01400000000012</v>
          </cell>
          <cell r="I23">
            <v>31.713999999999999</v>
          </cell>
          <cell r="J23">
            <v>31.523999999999997</v>
          </cell>
          <cell r="K23">
            <v>394.03099999999995</v>
          </cell>
        </row>
        <row r="24">
          <cell r="A24">
            <v>14</v>
          </cell>
          <cell r="C24">
            <v>38.307000000000002</v>
          </cell>
          <cell r="D24">
            <v>38.047000000000004</v>
          </cell>
          <cell r="E24">
            <v>532.38400000000001</v>
          </cell>
          <cell r="F24">
            <v>39.695</v>
          </cell>
          <cell r="G24">
            <v>39.325000000000003</v>
          </cell>
          <cell r="H24">
            <v>547.33900000000017</v>
          </cell>
          <cell r="I24">
            <v>30.363</v>
          </cell>
          <cell r="J24">
            <v>30.172999999999998</v>
          </cell>
          <cell r="K24">
            <v>424.20399999999995</v>
          </cell>
        </row>
        <row r="25">
          <cell r="A25">
            <v>15</v>
          </cell>
          <cell r="C25">
            <v>38.271000000000001</v>
          </cell>
          <cell r="D25">
            <v>38.011000000000003</v>
          </cell>
          <cell r="E25">
            <v>570.39499999999998</v>
          </cell>
          <cell r="F25">
            <v>39.636000000000003</v>
          </cell>
          <cell r="G25">
            <v>39.266000000000005</v>
          </cell>
          <cell r="H25">
            <v>586.60500000000013</v>
          </cell>
          <cell r="I25">
            <v>28.2</v>
          </cell>
          <cell r="J25">
            <v>28.009999999999998</v>
          </cell>
          <cell r="K25">
            <v>452.21399999999994</v>
          </cell>
        </row>
        <row r="26">
          <cell r="A26">
            <v>16</v>
          </cell>
          <cell r="C26">
            <v>38.293999999999997</v>
          </cell>
          <cell r="D26">
            <v>38.033999999999999</v>
          </cell>
          <cell r="E26">
            <v>608.42899999999997</v>
          </cell>
          <cell r="F26">
            <v>39.344000000000001</v>
          </cell>
          <cell r="G26">
            <v>38.974000000000004</v>
          </cell>
          <cell r="H26">
            <v>625.57900000000018</v>
          </cell>
          <cell r="I26">
            <v>29.611999999999998</v>
          </cell>
          <cell r="J26">
            <v>29.421999999999997</v>
          </cell>
          <cell r="K26">
            <v>481.63599999999997</v>
          </cell>
        </row>
        <row r="27">
          <cell r="A27">
            <v>17</v>
          </cell>
          <cell r="C27">
            <v>38.121000000000002</v>
          </cell>
          <cell r="D27">
            <v>37.861000000000004</v>
          </cell>
          <cell r="E27">
            <v>646.29</v>
          </cell>
          <cell r="F27">
            <v>40.026000000000003</v>
          </cell>
          <cell r="G27">
            <v>39.656000000000006</v>
          </cell>
          <cell r="H27">
            <v>665.23500000000013</v>
          </cell>
          <cell r="I27">
            <v>29.972000000000001</v>
          </cell>
          <cell r="J27">
            <v>29.782</v>
          </cell>
          <cell r="K27">
            <v>511.41799999999995</v>
          </cell>
        </row>
        <row r="28">
          <cell r="A28">
            <v>18</v>
          </cell>
          <cell r="C28">
            <v>38.31</v>
          </cell>
          <cell r="D28">
            <v>38.050000000000004</v>
          </cell>
          <cell r="E28">
            <v>684.33999999999992</v>
          </cell>
          <cell r="F28">
            <v>40.024000000000001</v>
          </cell>
          <cell r="G28">
            <v>39.654000000000003</v>
          </cell>
          <cell r="H28">
            <v>704.88900000000012</v>
          </cell>
          <cell r="I28">
            <v>29.965</v>
          </cell>
          <cell r="J28">
            <v>29.774999999999999</v>
          </cell>
          <cell r="K28">
            <v>541.19299999999998</v>
          </cell>
        </row>
        <row r="29">
          <cell r="A29">
            <v>19</v>
          </cell>
          <cell r="C29">
            <v>38.292000000000002</v>
          </cell>
          <cell r="D29">
            <v>38.032000000000004</v>
          </cell>
          <cell r="E29">
            <v>722.37199999999996</v>
          </cell>
          <cell r="F29">
            <v>40.005000000000003</v>
          </cell>
          <cell r="G29">
            <v>39.635000000000005</v>
          </cell>
          <cell r="H29">
            <v>744.52400000000011</v>
          </cell>
          <cell r="I29">
            <v>30.213999999999999</v>
          </cell>
          <cell r="J29">
            <v>30.023999999999997</v>
          </cell>
          <cell r="K29">
            <v>571.21699999999998</v>
          </cell>
        </row>
        <row r="30">
          <cell r="A30">
            <v>20</v>
          </cell>
          <cell r="C30">
            <v>38.296999999999997</v>
          </cell>
          <cell r="D30">
            <v>38.036999999999999</v>
          </cell>
          <cell r="E30">
            <v>760.40899999999999</v>
          </cell>
          <cell r="F30">
            <v>39.722000000000001</v>
          </cell>
          <cell r="G30">
            <v>39.352000000000004</v>
          </cell>
          <cell r="H30">
            <v>783.87600000000009</v>
          </cell>
          <cell r="I30">
            <v>30.251999999999999</v>
          </cell>
          <cell r="J30">
            <v>30.061999999999998</v>
          </cell>
          <cell r="K30">
            <v>601.279</v>
          </cell>
        </row>
        <row r="31">
          <cell r="A31">
            <v>21</v>
          </cell>
          <cell r="C31">
            <v>38.276000000000003</v>
          </cell>
          <cell r="D31">
            <v>38.016000000000005</v>
          </cell>
          <cell r="E31">
            <v>798.42499999999995</v>
          </cell>
          <cell r="F31">
            <v>39.646000000000001</v>
          </cell>
          <cell r="G31">
            <v>39.276000000000003</v>
          </cell>
          <cell r="H31">
            <v>823.15200000000004</v>
          </cell>
          <cell r="I31">
            <v>29.972000000000001</v>
          </cell>
          <cell r="J31">
            <v>29.782</v>
          </cell>
          <cell r="K31">
            <v>631.06100000000004</v>
          </cell>
        </row>
        <row r="32">
          <cell r="A32">
            <v>22</v>
          </cell>
          <cell r="C32">
            <v>38.290999999999997</v>
          </cell>
          <cell r="D32">
            <v>38.030999999999999</v>
          </cell>
          <cell r="E32">
            <v>836.4559999999999</v>
          </cell>
          <cell r="F32">
            <v>38.011000000000003</v>
          </cell>
          <cell r="G32">
            <v>37.641000000000005</v>
          </cell>
          <cell r="H32">
            <v>860.79300000000001</v>
          </cell>
          <cell r="I32">
            <v>28.922000000000001</v>
          </cell>
          <cell r="J32">
            <v>28.731999999999999</v>
          </cell>
          <cell r="K32">
            <v>659.79300000000001</v>
          </cell>
        </row>
        <row r="33">
          <cell r="A33">
            <v>23</v>
          </cell>
          <cell r="C33">
            <v>38.298000000000002</v>
          </cell>
          <cell r="D33">
            <v>38.038000000000004</v>
          </cell>
          <cell r="E33">
            <v>874.49399999999991</v>
          </cell>
          <cell r="F33">
            <v>40.012999999999998</v>
          </cell>
          <cell r="G33">
            <v>39.643000000000001</v>
          </cell>
          <cell r="H33">
            <v>900.43600000000004</v>
          </cell>
          <cell r="I33">
            <v>31.033999999999999</v>
          </cell>
          <cell r="J33">
            <v>30.843999999999998</v>
          </cell>
          <cell r="K33">
            <v>690.63700000000006</v>
          </cell>
        </row>
        <row r="34">
          <cell r="A34">
            <v>24</v>
          </cell>
          <cell r="C34">
            <v>38.271000000000001</v>
          </cell>
          <cell r="D34">
            <v>38.011000000000003</v>
          </cell>
          <cell r="E34">
            <v>912.50499999999988</v>
          </cell>
          <cell r="F34">
            <v>40.015999999999998</v>
          </cell>
          <cell r="G34">
            <v>39.646000000000001</v>
          </cell>
          <cell r="H34">
            <v>940.08199999999999</v>
          </cell>
          <cell r="I34">
            <v>30.175000000000001</v>
          </cell>
          <cell r="J34">
            <v>29.984999999999999</v>
          </cell>
          <cell r="K34">
            <v>720.62200000000007</v>
          </cell>
        </row>
        <row r="35">
          <cell r="A35">
            <v>25</v>
          </cell>
          <cell r="C35">
            <v>38.284999999999997</v>
          </cell>
          <cell r="D35">
            <v>38.024999999999999</v>
          </cell>
          <cell r="E35">
            <v>950.52999999999986</v>
          </cell>
          <cell r="F35">
            <v>39.685000000000002</v>
          </cell>
          <cell r="G35">
            <v>39.315000000000005</v>
          </cell>
          <cell r="H35">
            <v>979.39700000000005</v>
          </cell>
          <cell r="I35">
            <v>28.943999999999999</v>
          </cell>
          <cell r="J35">
            <v>28.753999999999998</v>
          </cell>
          <cell r="K35">
            <v>749.37600000000009</v>
          </cell>
        </row>
        <row r="36">
          <cell r="A36">
            <v>26</v>
          </cell>
          <cell r="C36">
            <v>38.301000000000002</v>
          </cell>
          <cell r="D36">
            <v>38.041000000000004</v>
          </cell>
          <cell r="E36">
            <v>988.57099999999991</v>
          </cell>
          <cell r="F36">
            <v>39.677</v>
          </cell>
          <cell r="G36">
            <v>39.307000000000002</v>
          </cell>
          <cell r="H36">
            <v>1018.7040000000001</v>
          </cell>
          <cell r="I36">
            <v>31.523</v>
          </cell>
          <cell r="J36">
            <v>31.332999999999998</v>
          </cell>
          <cell r="K36">
            <v>780.70900000000006</v>
          </cell>
        </row>
        <row r="37">
          <cell r="A37">
            <v>27</v>
          </cell>
          <cell r="C37">
            <v>38.161000000000001</v>
          </cell>
          <cell r="D37">
            <v>37.901000000000003</v>
          </cell>
          <cell r="E37">
            <v>1026.472</v>
          </cell>
          <cell r="F37">
            <v>39.323999999999998</v>
          </cell>
          <cell r="G37">
            <v>38.954000000000001</v>
          </cell>
          <cell r="H37">
            <v>1057.6580000000001</v>
          </cell>
          <cell r="I37">
            <v>28.817</v>
          </cell>
          <cell r="J37">
            <v>28.626999999999999</v>
          </cell>
          <cell r="K37">
            <v>809.33600000000001</v>
          </cell>
        </row>
        <row r="38">
          <cell r="A38">
            <v>28</v>
          </cell>
          <cell r="C38">
            <v>38.284999999999997</v>
          </cell>
          <cell r="D38">
            <v>38.024999999999999</v>
          </cell>
          <cell r="E38">
            <v>1064.4970000000001</v>
          </cell>
          <cell r="F38">
            <v>39.935000000000002</v>
          </cell>
          <cell r="G38">
            <v>39.565000000000005</v>
          </cell>
          <cell r="H38">
            <v>1097.2230000000002</v>
          </cell>
          <cell r="I38">
            <v>30.181999999999999</v>
          </cell>
          <cell r="J38">
            <v>29.991999999999997</v>
          </cell>
          <cell r="K38">
            <v>839.32799999999997</v>
          </cell>
        </row>
        <row r="39">
          <cell r="A39">
            <v>29</v>
          </cell>
          <cell r="C39">
            <v>38.274999999999999</v>
          </cell>
          <cell r="D39">
            <v>38.015000000000001</v>
          </cell>
          <cell r="E39">
            <v>1102.5120000000002</v>
          </cell>
          <cell r="F39">
            <v>40.008000000000003</v>
          </cell>
          <cell r="G39">
            <v>39.638000000000005</v>
          </cell>
          <cell r="H39">
            <v>1136.8610000000001</v>
          </cell>
          <cell r="I39">
            <v>29.196000000000002</v>
          </cell>
          <cell r="J39">
            <v>29.006</v>
          </cell>
          <cell r="K39">
            <v>868.33399999999995</v>
          </cell>
        </row>
        <row r="40">
          <cell r="A40">
            <v>30</v>
          </cell>
          <cell r="C40">
            <v>38.253999999999998</v>
          </cell>
          <cell r="D40">
            <v>37.994</v>
          </cell>
          <cell r="E40">
            <v>1140.5060000000001</v>
          </cell>
          <cell r="F40">
            <v>39.645000000000003</v>
          </cell>
          <cell r="G40">
            <v>39.275000000000006</v>
          </cell>
          <cell r="H40">
            <v>1176.1360000000002</v>
          </cell>
          <cell r="I40">
            <v>29.172000000000001</v>
          </cell>
          <cell r="J40">
            <v>28.981999999999999</v>
          </cell>
          <cell r="K40">
            <v>897.31599999999992</v>
          </cell>
        </row>
        <row r="41">
          <cell r="A41">
            <v>31</v>
          </cell>
          <cell r="C41">
            <v>38.28</v>
          </cell>
          <cell r="D41">
            <v>38.020000000000003</v>
          </cell>
          <cell r="E41">
            <v>1178.5260000000001</v>
          </cell>
          <cell r="F41">
            <v>40.015000000000001</v>
          </cell>
          <cell r="G41">
            <v>39.645000000000003</v>
          </cell>
          <cell r="H41">
            <v>1215.7810000000002</v>
          </cell>
          <cell r="I41">
            <v>31.074999999999999</v>
          </cell>
          <cell r="J41">
            <v>30.884999999999998</v>
          </cell>
          <cell r="K41">
            <v>928.20099999999991</v>
          </cell>
        </row>
        <row r="42">
          <cell r="A42">
            <v>32</v>
          </cell>
          <cell r="C42">
            <v>38.277999999999999</v>
          </cell>
          <cell r="D42">
            <v>38.018000000000001</v>
          </cell>
          <cell r="E42">
            <v>1216.5440000000001</v>
          </cell>
          <cell r="F42">
            <v>40.021000000000001</v>
          </cell>
          <cell r="G42">
            <v>39.651000000000003</v>
          </cell>
          <cell r="H42">
            <v>1255.4320000000002</v>
          </cell>
          <cell r="I42">
            <v>30.558</v>
          </cell>
          <cell r="J42">
            <v>30.367999999999999</v>
          </cell>
          <cell r="K42">
            <v>958.56899999999996</v>
          </cell>
        </row>
        <row r="43">
          <cell r="A43">
            <v>33</v>
          </cell>
          <cell r="C43">
            <v>38.259</v>
          </cell>
          <cell r="D43">
            <v>37.999000000000002</v>
          </cell>
          <cell r="E43">
            <v>1254.5430000000001</v>
          </cell>
          <cell r="F43">
            <v>40.01</v>
          </cell>
          <cell r="G43">
            <v>39.64</v>
          </cell>
          <cell r="H43">
            <v>1295.0720000000003</v>
          </cell>
          <cell r="I43">
            <v>27.994</v>
          </cell>
          <cell r="J43">
            <v>27.803999999999998</v>
          </cell>
          <cell r="K43">
            <v>986.37299999999993</v>
          </cell>
        </row>
        <row r="44">
          <cell r="A44">
            <v>34</v>
          </cell>
          <cell r="C44">
            <v>38.295000000000002</v>
          </cell>
          <cell r="D44">
            <v>38.035000000000004</v>
          </cell>
          <cell r="E44">
            <v>1292.5780000000002</v>
          </cell>
          <cell r="F44">
            <v>40.008000000000003</v>
          </cell>
          <cell r="G44">
            <v>39.638000000000005</v>
          </cell>
          <cell r="H44">
            <v>1334.7100000000003</v>
          </cell>
          <cell r="I44">
            <v>31.353999999999999</v>
          </cell>
          <cell r="J44">
            <v>31.163999999999998</v>
          </cell>
          <cell r="K44">
            <v>1017.5369999999999</v>
          </cell>
        </row>
        <row r="45">
          <cell r="A45">
            <v>35</v>
          </cell>
          <cell r="C45">
            <v>38.033000000000001</v>
          </cell>
          <cell r="D45">
            <v>37.773000000000003</v>
          </cell>
          <cell r="E45">
            <v>1330.3510000000001</v>
          </cell>
          <cell r="F45">
            <v>40.021999999999998</v>
          </cell>
          <cell r="G45">
            <v>39.652000000000001</v>
          </cell>
          <cell r="H45">
            <v>1374.3620000000003</v>
          </cell>
          <cell r="I45">
            <v>31.058</v>
          </cell>
          <cell r="J45">
            <v>30.867999999999999</v>
          </cell>
          <cell r="K45">
            <v>1048.405</v>
          </cell>
        </row>
        <row r="46">
          <cell r="A46">
            <v>36</v>
          </cell>
          <cell r="C46">
            <v>38.280999999999999</v>
          </cell>
          <cell r="D46">
            <v>38.021000000000001</v>
          </cell>
          <cell r="E46">
            <v>1368.3720000000001</v>
          </cell>
          <cell r="F46">
            <v>40.06</v>
          </cell>
          <cell r="G46">
            <v>39.690000000000005</v>
          </cell>
          <cell r="H46">
            <v>1414.0520000000004</v>
          </cell>
          <cell r="I46">
            <v>29.715</v>
          </cell>
          <cell r="J46">
            <v>29.524999999999999</v>
          </cell>
          <cell r="K46">
            <v>1077.93</v>
          </cell>
        </row>
        <row r="47">
          <cell r="A47">
            <v>37</v>
          </cell>
          <cell r="C47">
            <v>38.286000000000001</v>
          </cell>
          <cell r="D47">
            <v>38.026000000000003</v>
          </cell>
          <cell r="E47">
            <v>1406.3980000000001</v>
          </cell>
          <cell r="F47">
            <v>40.005000000000003</v>
          </cell>
          <cell r="G47">
            <v>39.635000000000005</v>
          </cell>
          <cell r="H47">
            <v>1453.6870000000004</v>
          </cell>
          <cell r="I47">
            <v>28.504999999999999</v>
          </cell>
          <cell r="J47">
            <v>28.314999999999998</v>
          </cell>
          <cell r="K47">
            <v>1106.2450000000001</v>
          </cell>
        </row>
        <row r="48">
          <cell r="A48">
            <v>38</v>
          </cell>
          <cell r="C48">
            <v>38.28</v>
          </cell>
          <cell r="D48">
            <v>38.020000000000003</v>
          </cell>
          <cell r="E48">
            <v>1444.4180000000001</v>
          </cell>
          <cell r="F48">
            <v>40.033999999999999</v>
          </cell>
          <cell r="G48">
            <v>39.664000000000001</v>
          </cell>
          <cell r="H48">
            <v>1493.3510000000003</v>
          </cell>
          <cell r="I48">
            <v>28.978999999999999</v>
          </cell>
          <cell r="J48">
            <v>28.788999999999998</v>
          </cell>
          <cell r="K48">
            <v>1135.0340000000001</v>
          </cell>
        </row>
        <row r="49">
          <cell r="A49">
            <v>39</v>
          </cell>
          <cell r="C49">
            <v>38.296999999999997</v>
          </cell>
          <cell r="D49">
            <v>38.036999999999999</v>
          </cell>
          <cell r="E49">
            <v>1482.4550000000002</v>
          </cell>
          <cell r="F49">
            <v>39.975000000000001</v>
          </cell>
          <cell r="G49">
            <v>39.605000000000004</v>
          </cell>
          <cell r="H49">
            <v>1532.9560000000004</v>
          </cell>
          <cell r="I49">
            <v>31.719000000000001</v>
          </cell>
          <cell r="J49">
            <v>31.529</v>
          </cell>
          <cell r="K49">
            <v>1166.5630000000001</v>
          </cell>
        </row>
        <row r="50">
          <cell r="A50">
            <v>40</v>
          </cell>
          <cell r="C50">
            <v>38.286000000000001</v>
          </cell>
          <cell r="D50">
            <v>38.026000000000003</v>
          </cell>
          <cell r="E50">
            <v>1520.4810000000002</v>
          </cell>
          <cell r="F50">
            <v>40.040999999999997</v>
          </cell>
          <cell r="G50">
            <v>39.670999999999999</v>
          </cell>
          <cell r="H50">
            <v>1572.6270000000004</v>
          </cell>
          <cell r="I50">
            <v>30.257000000000001</v>
          </cell>
          <cell r="J50">
            <v>30.067</v>
          </cell>
          <cell r="K50">
            <v>1196.6300000000001</v>
          </cell>
        </row>
        <row r="51">
          <cell r="A51">
            <v>41</v>
          </cell>
          <cell r="C51">
            <v>38.274999999999999</v>
          </cell>
          <cell r="D51">
            <v>38.015000000000001</v>
          </cell>
          <cell r="E51">
            <v>1558.4960000000003</v>
          </cell>
          <cell r="I51">
            <v>30.541</v>
          </cell>
          <cell r="J51">
            <v>30.350999999999999</v>
          </cell>
          <cell r="K51">
            <v>1226.9810000000002</v>
          </cell>
        </row>
        <row r="52">
          <cell r="A52">
            <v>42</v>
          </cell>
          <cell r="C52">
            <v>38.277000000000001</v>
          </cell>
          <cell r="D52">
            <v>38.017000000000003</v>
          </cell>
          <cell r="E52">
            <v>1596.5130000000004</v>
          </cell>
          <cell r="I52">
            <v>29.959</v>
          </cell>
          <cell r="J52">
            <v>29.768999999999998</v>
          </cell>
          <cell r="K52">
            <v>1256.7500000000002</v>
          </cell>
        </row>
        <row r="53">
          <cell r="A53">
            <v>43</v>
          </cell>
          <cell r="C53">
            <v>38.280999999999999</v>
          </cell>
          <cell r="D53">
            <v>38.021000000000001</v>
          </cell>
          <cell r="E53">
            <v>1634.5340000000003</v>
          </cell>
          <cell r="I53">
            <v>28.808</v>
          </cell>
          <cell r="J53">
            <v>28.617999999999999</v>
          </cell>
          <cell r="K53">
            <v>1285.3680000000002</v>
          </cell>
        </row>
        <row r="54">
          <cell r="A54">
            <v>44</v>
          </cell>
          <cell r="C54">
            <v>38.155999999999999</v>
          </cell>
          <cell r="D54">
            <v>37.896000000000001</v>
          </cell>
          <cell r="E54">
            <v>1672.4300000000003</v>
          </cell>
          <cell r="I54">
            <v>29.300999999999998</v>
          </cell>
          <cell r="J54">
            <v>29.110999999999997</v>
          </cell>
          <cell r="K54">
            <v>1314.4790000000003</v>
          </cell>
        </row>
        <row r="55">
          <cell r="A55">
            <v>45</v>
          </cell>
          <cell r="I55">
            <v>30.204000000000001</v>
          </cell>
          <cell r="J55">
            <v>30.013999999999999</v>
          </cell>
          <cell r="K55">
            <v>1344.4930000000002</v>
          </cell>
        </row>
        <row r="56">
          <cell r="A56">
            <v>46</v>
          </cell>
          <cell r="I56">
            <v>30.355</v>
          </cell>
          <cell r="J56">
            <v>30.164999999999999</v>
          </cell>
          <cell r="K56">
            <v>1374.6580000000001</v>
          </cell>
        </row>
        <row r="57">
          <cell r="A57">
            <v>47</v>
          </cell>
          <cell r="I57">
            <v>28.634</v>
          </cell>
          <cell r="J57">
            <v>28.443999999999999</v>
          </cell>
          <cell r="K57">
            <v>1403.1020000000001</v>
          </cell>
        </row>
        <row r="58">
          <cell r="A58">
            <v>48</v>
          </cell>
          <cell r="I58">
            <v>29.045999999999999</v>
          </cell>
          <cell r="J58">
            <v>28.855999999999998</v>
          </cell>
          <cell r="K58">
            <v>1431.9580000000001</v>
          </cell>
        </row>
        <row r="59">
          <cell r="A59">
            <v>49</v>
          </cell>
          <cell r="I59">
            <v>29.385000000000002</v>
          </cell>
          <cell r="J59">
            <v>29.195</v>
          </cell>
          <cell r="K59">
            <v>1461.153</v>
          </cell>
        </row>
        <row r="60">
          <cell r="A60">
            <v>50</v>
          </cell>
          <cell r="I60">
            <v>29.879000000000001</v>
          </cell>
          <cell r="J60">
            <v>29.689</v>
          </cell>
          <cell r="K60">
            <v>1490.8420000000001</v>
          </cell>
        </row>
        <row r="61">
          <cell r="A61">
            <v>51</v>
          </cell>
          <cell r="I61">
            <v>28.469000000000001</v>
          </cell>
          <cell r="J61">
            <v>28.279</v>
          </cell>
          <cell r="K61">
            <v>1519.1210000000001</v>
          </cell>
        </row>
        <row r="62">
          <cell r="A62">
            <v>52</v>
          </cell>
          <cell r="I62">
            <v>28.285</v>
          </cell>
          <cell r="J62">
            <v>28.094999999999999</v>
          </cell>
          <cell r="K62">
            <v>1547.2160000000001</v>
          </cell>
        </row>
        <row r="63">
          <cell r="A63">
            <v>53</v>
          </cell>
          <cell r="I63">
            <v>30.282</v>
          </cell>
          <cell r="J63">
            <v>30.091999999999999</v>
          </cell>
          <cell r="K63">
            <v>1577.3080000000002</v>
          </cell>
        </row>
        <row r="64">
          <cell r="A64">
            <v>54</v>
          </cell>
          <cell r="I64">
            <v>30.100999999999999</v>
          </cell>
          <cell r="J64">
            <v>29.910999999999998</v>
          </cell>
          <cell r="K64">
            <v>1607.2190000000003</v>
          </cell>
        </row>
        <row r="65">
          <cell r="A65">
            <v>55</v>
          </cell>
          <cell r="I65">
            <v>30.763000000000002</v>
          </cell>
          <cell r="J65">
            <v>30.573</v>
          </cell>
          <cell r="K65">
            <v>1637.7920000000004</v>
          </cell>
        </row>
        <row r="66">
          <cell r="A66">
            <v>56</v>
          </cell>
          <cell r="I66">
            <v>30.148</v>
          </cell>
          <cell r="J66">
            <v>29.957999999999998</v>
          </cell>
          <cell r="K66">
            <v>1667.7500000000005</v>
          </cell>
        </row>
        <row r="67">
          <cell r="A67">
            <v>57</v>
          </cell>
          <cell r="I67">
            <v>31.585999999999999</v>
          </cell>
          <cell r="J67">
            <v>31.395999999999997</v>
          </cell>
          <cell r="K67">
            <v>1699.1460000000004</v>
          </cell>
        </row>
        <row r="68">
          <cell r="A68">
            <v>58</v>
          </cell>
          <cell r="I68">
            <v>28.704999999999998</v>
          </cell>
          <cell r="J68">
            <v>28.514999999999997</v>
          </cell>
          <cell r="K68">
            <v>1727.6610000000005</v>
          </cell>
        </row>
        <row r="69">
          <cell r="A69">
            <v>59</v>
          </cell>
          <cell r="I69">
            <v>32.017000000000003</v>
          </cell>
          <cell r="J69">
            <v>31.827000000000002</v>
          </cell>
          <cell r="K69">
            <v>1759.4880000000005</v>
          </cell>
        </row>
        <row r="70">
          <cell r="A70">
            <v>60</v>
          </cell>
          <cell r="I70">
            <v>28.847000000000001</v>
          </cell>
          <cell r="J70">
            <v>28.657</v>
          </cell>
          <cell r="K70">
            <v>1788.1450000000004</v>
          </cell>
        </row>
        <row r="71">
          <cell r="A71">
            <v>61</v>
          </cell>
          <cell r="I71">
            <v>28.364000000000001</v>
          </cell>
          <cell r="J71">
            <v>28.173999999999999</v>
          </cell>
          <cell r="K71">
            <v>1816.3190000000004</v>
          </cell>
        </row>
        <row r="72">
          <cell r="A72">
            <v>62</v>
          </cell>
          <cell r="I72">
            <v>31.594999999999999</v>
          </cell>
          <cell r="J72">
            <v>31.404999999999998</v>
          </cell>
          <cell r="K72">
            <v>1847.7240000000004</v>
          </cell>
        </row>
        <row r="73">
          <cell r="A73">
            <v>63</v>
          </cell>
          <cell r="I73">
            <v>31.344000000000001</v>
          </cell>
          <cell r="J73">
            <v>31.154</v>
          </cell>
          <cell r="K73">
            <v>1878.8780000000004</v>
          </cell>
        </row>
        <row r="74">
          <cell r="A74">
            <v>64</v>
          </cell>
          <cell r="I74">
            <v>30.084</v>
          </cell>
          <cell r="J74">
            <v>29.893999999999998</v>
          </cell>
          <cell r="K74">
            <v>1908.7720000000004</v>
          </cell>
        </row>
        <row r="75">
          <cell r="A75">
            <v>65</v>
          </cell>
          <cell r="I75">
            <v>28.640999999999998</v>
          </cell>
          <cell r="J75">
            <v>28.450999999999997</v>
          </cell>
          <cell r="K75">
            <v>1937.2230000000004</v>
          </cell>
        </row>
        <row r="76">
          <cell r="A76">
            <v>66</v>
          </cell>
          <cell r="I76">
            <v>28.184000000000001</v>
          </cell>
          <cell r="J76">
            <v>27.994</v>
          </cell>
          <cell r="K76">
            <v>1965.2170000000003</v>
          </cell>
        </row>
        <row r="77">
          <cell r="A77">
            <v>67</v>
          </cell>
          <cell r="I77">
            <v>31.779</v>
          </cell>
          <cell r="J77">
            <v>31.588999999999999</v>
          </cell>
          <cell r="K77">
            <v>1996.8060000000003</v>
          </cell>
        </row>
        <row r="78">
          <cell r="A78">
            <v>68</v>
          </cell>
          <cell r="I78">
            <v>29.991</v>
          </cell>
          <cell r="J78">
            <v>29.800999999999998</v>
          </cell>
          <cell r="K78">
            <v>2026.6070000000002</v>
          </cell>
        </row>
        <row r="79">
          <cell r="A79">
            <v>69</v>
          </cell>
          <cell r="I79">
            <v>32.000999999999998</v>
          </cell>
          <cell r="J79">
            <v>31.810999999999996</v>
          </cell>
          <cell r="K79">
            <v>2058.4180000000001</v>
          </cell>
        </row>
        <row r="80">
          <cell r="A80">
            <v>70</v>
          </cell>
          <cell r="I80">
            <v>31.614999999999998</v>
          </cell>
          <cell r="J80">
            <v>31.424999999999997</v>
          </cell>
          <cell r="K80">
            <v>2089.8430000000003</v>
          </cell>
        </row>
        <row r="81">
          <cell r="A81">
            <v>71</v>
          </cell>
          <cell r="I81">
            <v>29.834</v>
          </cell>
          <cell r="J81">
            <v>29.643999999999998</v>
          </cell>
          <cell r="K81">
            <v>2119.4870000000001</v>
          </cell>
        </row>
        <row r="82">
          <cell r="A82">
            <v>72</v>
          </cell>
          <cell r="I82">
            <v>29.808</v>
          </cell>
          <cell r="J82">
            <v>29.617999999999999</v>
          </cell>
          <cell r="K82">
            <v>2149.105</v>
          </cell>
        </row>
        <row r="83">
          <cell r="A83">
            <v>73</v>
          </cell>
          <cell r="I83">
            <v>29.238</v>
          </cell>
          <cell r="J83">
            <v>29.047999999999998</v>
          </cell>
          <cell r="K83">
            <v>2178.1529999999998</v>
          </cell>
        </row>
        <row r="84">
          <cell r="A84">
            <v>74</v>
          </cell>
          <cell r="I84">
            <v>31.788</v>
          </cell>
          <cell r="J84">
            <v>31.597999999999999</v>
          </cell>
          <cell r="K84">
            <v>2209.7509999999997</v>
          </cell>
        </row>
        <row r="85">
          <cell r="A85">
            <v>75</v>
          </cell>
          <cell r="I85">
            <v>30.238</v>
          </cell>
          <cell r="J85">
            <v>30.047999999999998</v>
          </cell>
          <cell r="K85">
            <v>2239.7989999999995</v>
          </cell>
        </row>
        <row r="86">
          <cell r="A86">
            <v>76</v>
          </cell>
          <cell r="I86">
            <v>32.042999999999999</v>
          </cell>
          <cell r="J86">
            <v>31.852999999999998</v>
          </cell>
          <cell r="K86">
            <v>2271.6519999999996</v>
          </cell>
        </row>
        <row r="87">
          <cell r="A87">
            <v>77</v>
          </cell>
          <cell r="I87">
            <v>31.994</v>
          </cell>
          <cell r="J87">
            <v>31.803999999999998</v>
          </cell>
          <cell r="K87">
            <v>2303.4559999999997</v>
          </cell>
        </row>
        <row r="88">
          <cell r="A88">
            <v>78</v>
          </cell>
          <cell r="I88">
            <v>32.043999999999997</v>
          </cell>
          <cell r="J88">
            <v>31.853999999999996</v>
          </cell>
          <cell r="K88">
            <v>2335.3099999999995</v>
          </cell>
        </row>
        <row r="89">
          <cell r="A89">
            <v>79</v>
          </cell>
          <cell r="I89">
            <v>32.042999999999999</v>
          </cell>
          <cell r="J89">
            <v>31.852999999999998</v>
          </cell>
          <cell r="K89">
            <v>2367.1629999999996</v>
          </cell>
        </row>
        <row r="90">
          <cell r="A90">
            <v>80</v>
          </cell>
          <cell r="I90">
            <v>31.963000000000001</v>
          </cell>
          <cell r="J90">
            <v>31.773</v>
          </cell>
          <cell r="K90">
            <v>2398.9359999999997</v>
          </cell>
        </row>
        <row r="91">
          <cell r="A91">
            <v>81</v>
          </cell>
          <cell r="I91">
            <v>31.986000000000001</v>
          </cell>
          <cell r="J91">
            <v>31.795999999999999</v>
          </cell>
          <cell r="K91">
            <v>2430.7319999999995</v>
          </cell>
        </row>
        <row r="92">
          <cell r="A92">
            <v>82</v>
          </cell>
          <cell r="I92">
            <v>31.773</v>
          </cell>
          <cell r="J92">
            <v>31.582999999999998</v>
          </cell>
          <cell r="K92">
            <v>2462.3149999999996</v>
          </cell>
        </row>
        <row r="93">
          <cell r="A93">
            <v>83</v>
          </cell>
          <cell r="I93">
            <v>31.803999999999998</v>
          </cell>
          <cell r="J93">
            <v>31.613999999999997</v>
          </cell>
          <cell r="K93">
            <v>2493.9289999999996</v>
          </cell>
        </row>
        <row r="94">
          <cell r="A94">
            <v>84</v>
          </cell>
          <cell r="I94">
            <v>20.399000000000001</v>
          </cell>
          <cell r="J94">
            <v>20.209</v>
          </cell>
          <cell r="K94">
            <v>2514.1379999999995</v>
          </cell>
        </row>
        <row r="95">
          <cell r="A95">
            <v>85</v>
          </cell>
          <cell r="I95">
            <v>20.387</v>
          </cell>
          <cell r="J95">
            <v>20.196999999999999</v>
          </cell>
          <cell r="K95">
            <v>2534.3349999999996</v>
          </cell>
        </row>
        <row r="96">
          <cell r="A96">
            <v>86</v>
          </cell>
          <cell r="I96">
            <v>20.361000000000001</v>
          </cell>
          <cell r="J96">
            <v>20.170999999999999</v>
          </cell>
          <cell r="K96">
            <v>2554.5059999999994</v>
          </cell>
        </row>
        <row r="97">
          <cell r="A97">
            <v>87</v>
          </cell>
          <cell r="I97">
            <v>20.329000000000001</v>
          </cell>
          <cell r="J97">
            <v>20.138999999999999</v>
          </cell>
          <cell r="K97">
            <v>2574.6449999999995</v>
          </cell>
        </row>
        <row r="98">
          <cell r="A98">
            <v>88</v>
          </cell>
          <cell r="I98">
            <v>20.373000000000001</v>
          </cell>
          <cell r="J98">
            <v>20.183</v>
          </cell>
          <cell r="K98">
            <v>2594.8279999999995</v>
          </cell>
        </row>
        <row r="99">
          <cell r="A99">
            <v>89</v>
          </cell>
        </row>
        <row r="100">
          <cell r="A100">
            <v>90</v>
          </cell>
          <cell r="I100">
            <v>6.0270000000000001</v>
          </cell>
          <cell r="J100">
            <v>5.8369999999999997</v>
          </cell>
          <cell r="K100">
            <v>2600.6649999999995</v>
          </cell>
        </row>
        <row r="101">
          <cell r="A101">
            <v>91</v>
          </cell>
          <cell r="I101">
            <v>6.0309999999999997</v>
          </cell>
          <cell r="J101">
            <v>5.8409999999999993</v>
          </cell>
          <cell r="K101">
            <v>2606.5059999999994</v>
          </cell>
        </row>
        <row r="102">
          <cell r="A102">
            <v>92</v>
          </cell>
          <cell r="I102">
            <v>2</v>
          </cell>
          <cell r="J102">
            <v>1.81</v>
          </cell>
          <cell r="K102">
            <v>2608.3159999999993</v>
          </cell>
        </row>
        <row r="103">
          <cell r="A103">
            <v>93</v>
          </cell>
          <cell r="I103">
            <v>3.02</v>
          </cell>
          <cell r="J103">
            <v>2.83</v>
          </cell>
          <cell r="K103">
            <v>2611.1459999999993</v>
          </cell>
        </row>
        <row r="104">
          <cell r="A104">
            <v>94</v>
          </cell>
          <cell r="I104">
            <v>5.1369999999999996</v>
          </cell>
          <cell r="J104">
            <v>4.9469999999999992</v>
          </cell>
          <cell r="K104">
            <v>2616.0929999999994</v>
          </cell>
        </row>
        <row r="105">
          <cell r="A105">
            <v>95</v>
          </cell>
          <cell r="I105">
            <v>10.029</v>
          </cell>
          <cell r="J105">
            <v>9.8390000000000004</v>
          </cell>
          <cell r="K105">
            <v>2625.9319999999993</v>
          </cell>
        </row>
        <row r="106">
          <cell r="A106">
            <v>96</v>
          </cell>
          <cell r="I106">
            <v>10.026999999999999</v>
          </cell>
          <cell r="J106">
            <v>9.8369999999999997</v>
          </cell>
          <cell r="K106">
            <v>2635.7689999999993</v>
          </cell>
        </row>
        <row r="107">
          <cell r="A107">
            <v>97</v>
          </cell>
          <cell r="I107">
            <v>8.0169999999999995</v>
          </cell>
          <cell r="J107">
            <v>7.8269999999999991</v>
          </cell>
          <cell r="K107">
            <v>2643.5959999999995</v>
          </cell>
        </row>
        <row r="108">
          <cell r="A108">
            <v>98</v>
          </cell>
          <cell r="I108">
            <v>8.02</v>
          </cell>
          <cell r="J108">
            <v>7.8299999999999992</v>
          </cell>
          <cell r="K108">
            <v>2651.4259999999995</v>
          </cell>
        </row>
        <row r="109">
          <cell r="A109">
            <v>99</v>
          </cell>
        </row>
        <row r="110">
          <cell r="A110">
            <v>100</v>
          </cell>
        </row>
        <row r="113">
          <cell r="A113">
            <v>103</v>
          </cell>
          <cell r="I113">
            <v>32.299999999999997</v>
          </cell>
          <cell r="J113">
            <v>32.299999999999997</v>
          </cell>
        </row>
        <row r="114">
          <cell r="A114">
            <v>104</v>
          </cell>
          <cell r="I114">
            <v>32.479999999999997</v>
          </cell>
          <cell r="J114">
            <v>64.78</v>
          </cell>
        </row>
        <row r="115">
          <cell r="A115">
            <v>105</v>
          </cell>
          <cell r="I115">
            <v>32.380000000000003</v>
          </cell>
          <cell r="J115">
            <v>97.16</v>
          </cell>
        </row>
        <row r="116">
          <cell r="A116">
            <v>106</v>
          </cell>
          <cell r="I116">
            <v>32.380000000000003</v>
          </cell>
          <cell r="J116">
            <v>129.54</v>
          </cell>
        </row>
        <row r="117">
          <cell r="A117">
            <v>107</v>
          </cell>
          <cell r="I117">
            <v>32.200000000000003</v>
          </cell>
          <cell r="J117">
            <v>161.74</v>
          </cell>
        </row>
        <row r="118">
          <cell r="A118">
            <v>108</v>
          </cell>
          <cell r="I118">
            <v>32.1</v>
          </cell>
          <cell r="J118">
            <v>193.84</v>
          </cell>
        </row>
        <row r="119">
          <cell r="A119">
            <v>109</v>
          </cell>
        </row>
        <row r="120">
          <cell r="A120">
            <v>110</v>
          </cell>
        </row>
      </sheetData>
      <sheetData sheetId="4">
        <row r="3">
          <cell r="A3">
            <v>1</v>
          </cell>
          <cell r="B3">
            <v>1</v>
          </cell>
          <cell r="C3">
            <v>31.74</v>
          </cell>
        </row>
        <row r="4">
          <cell r="A4">
            <v>2</v>
          </cell>
          <cell r="C4">
            <v>31.75</v>
          </cell>
        </row>
        <row r="5">
          <cell r="A5">
            <v>3</v>
          </cell>
          <cell r="C5">
            <v>31.78</v>
          </cell>
        </row>
        <row r="6">
          <cell r="A6">
            <v>4</v>
          </cell>
          <cell r="B6">
            <v>2</v>
          </cell>
          <cell r="C6">
            <v>31.71</v>
          </cell>
        </row>
        <row r="7">
          <cell r="A7">
            <v>5</v>
          </cell>
          <cell r="C7">
            <v>31.64</v>
          </cell>
        </row>
        <row r="8">
          <cell r="A8">
            <v>6</v>
          </cell>
          <cell r="C8">
            <v>31.74</v>
          </cell>
        </row>
        <row r="9">
          <cell r="A9">
            <v>7</v>
          </cell>
          <cell r="B9">
            <v>3</v>
          </cell>
          <cell r="C9">
            <v>31.77</v>
          </cell>
        </row>
        <row r="10">
          <cell r="A10">
            <v>8</v>
          </cell>
          <cell r="C10">
            <v>31.73</v>
          </cell>
        </row>
        <row r="11">
          <cell r="A11">
            <v>9</v>
          </cell>
          <cell r="C11">
            <v>31.75</v>
          </cell>
        </row>
        <row r="12">
          <cell r="A12">
            <v>10</v>
          </cell>
          <cell r="B12">
            <v>4</v>
          </cell>
          <cell r="C12">
            <v>31.94</v>
          </cell>
        </row>
        <row r="13">
          <cell r="A13">
            <v>11</v>
          </cell>
          <cell r="C13">
            <v>31.88</v>
          </cell>
        </row>
        <row r="14">
          <cell r="A14">
            <v>12</v>
          </cell>
          <cell r="C14">
            <v>31.77</v>
          </cell>
        </row>
        <row r="15">
          <cell r="A15">
            <v>13</v>
          </cell>
          <cell r="B15">
            <v>5</v>
          </cell>
          <cell r="C15">
            <v>31.84</v>
          </cell>
        </row>
        <row r="16">
          <cell r="A16">
            <v>14</v>
          </cell>
          <cell r="C16">
            <v>31.81</v>
          </cell>
        </row>
        <row r="17">
          <cell r="A17">
            <v>15</v>
          </cell>
          <cell r="C17">
            <v>31.84</v>
          </cell>
        </row>
        <row r="18">
          <cell r="A18">
            <v>16</v>
          </cell>
          <cell r="B18">
            <v>6</v>
          </cell>
          <cell r="C18">
            <v>31.79</v>
          </cell>
        </row>
        <row r="19">
          <cell r="A19">
            <v>17</v>
          </cell>
          <cell r="C19">
            <v>31.8</v>
          </cell>
        </row>
        <row r="20">
          <cell r="A20">
            <v>18</v>
          </cell>
          <cell r="C20">
            <v>31.56</v>
          </cell>
        </row>
        <row r="21">
          <cell r="A21">
            <v>19</v>
          </cell>
          <cell r="B21">
            <v>7</v>
          </cell>
          <cell r="C21">
            <v>31.63</v>
          </cell>
        </row>
        <row r="22">
          <cell r="A22">
            <v>20</v>
          </cell>
          <cell r="C22">
            <v>31.76</v>
          </cell>
        </row>
        <row r="23">
          <cell r="A23">
            <v>21</v>
          </cell>
          <cell r="C23">
            <v>31.82</v>
          </cell>
        </row>
        <row r="24">
          <cell r="A24">
            <v>22</v>
          </cell>
          <cell r="B24">
            <v>8</v>
          </cell>
          <cell r="C24">
            <v>31.73</v>
          </cell>
        </row>
        <row r="25">
          <cell r="A25">
            <v>23</v>
          </cell>
          <cell r="C25">
            <v>31.69</v>
          </cell>
        </row>
        <row r="26">
          <cell r="A26">
            <v>24</v>
          </cell>
          <cell r="C26">
            <v>31.73</v>
          </cell>
        </row>
        <row r="27">
          <cell r="A27">
            <v>25</v>
          </cell>
          <cell r="B27">
            <v>9</v>
          </cell>
          <cell r="C27">
            <v>31.74</v>
          </cell>
        </row>
        <row r="28">
          <cell r="A28">
            <v>26</v>
          </cell>
          <cell r="C28">
            <v>31.73</v>
          </cell>
        </row>
        <row r="29">
          <cell r="A29">
            <v>27</v>
          </cell>
          <cell r="C29">
            <v>31.68</v>
          </cell>
        </row>
        <row r="30">
          <cell r="A30">
            <v>28</v>
          </cell>
          <cell r="B30">
            <v>10</v>
          </cell>
          <cell r="C30">
            <v>31.84</v>
          </cell>
        </row>
        <row r="31">
          <cell r="A31">
            <v>29</v>
          </cell>
          <cell r="C31">
            <v>31.7</v>
          </cell>
        </row>
        <row r="32">
          <cell r="A32">
            <v>30</v>
          </cell>
          <cell r="C32">
            <v>31.57</v>
          </cell>
        </row>
        <row r="33">
          <cell r="A33">
            <v>31</v>
          </cell>
          <cell r="B33">
            <v>11</v>
          </cell>
          <cell r="C33">
            <v>31.73</v>
          </cell>
        </row>
        <row r="34">
          <cell r="A34">
            <v>32</v>
          </cell>
          <cell r="C34">
            <v>31.85</v>
          </cell>
        </row>
        <row r="35">
          <cell r="A35">
            <v>33</v>
          </cell>
          <cell r="C35">
            <v>31.87</v>
          </cell>
        </row>
        <row r="36">
          <cell r="A36">
            <v>34</v>
          </cell>
          <cell r="B36">
            <v>12</v>
          </cell>
          <cell r="C36">
            <v>31.79</v>
          </cell>
        </row>
        <row r="37">
          <cell r="A37">
            <v>35</v>
          </cell>
          <cell r="C37">
            <v>31.77</v>
          </cell>
        </row>
        <row r="38">
          <cell r="A38">
            <v>36</v>
          </cell>
          <cell r="C38">
            <v>31.8</v>
          </cell>
        </row>
        <row r="39">
          <cell r="A39">
            <v>37</v>
          </cell>
          <cell r="B39">
            <v>13</v>
          </cell>
          <cell r="C39">
            <v>31.73</v>
          </cell>
        </row>
        <row r="40">
          <cell r="A40">
            <v>38</v>
          </cell>
          <cell r="C40">
            <v>31.75</v>
          </cell>
        </row>
        <row r="41">
          <cell r="A41">
            <v>39</v>
          </cell>
          <cell r="C41">
            <v>31.86</v>
          </cell>
        </row>
        <row r="42">
          <cell r="A42">
            <v>40</v>
          </cell>
          <cell r="B42">
            <v>14</v>
          </cell>
          <cell r="C42">
            <v>31.69</v>
          </cell>
        </row>
        <row r="43">
          <cell r="A43">
            <v>41</v>
          </cell>
          <cell r="C43">
            <v>31.78</v>
          </cell>
        </row>
        <row r="44">
          <cell r="A44">
            <v>42</v>
          </cell>
          <cell r="C44">
            <v>31.81</v>
          </cell>
        </row>
        <row r="45">
          <cell r="A45">
            <v>43</v>
          </cell>
          <cell r="B45">
            <v>15</v>
          </cell>
          <cell r="C45">
            <v>31.53</v>
          </cell>
        </row>
        <row r="46">
          <cell r="A46">
            <v>44</v>
          </cell>
          <cell r="C46">
            <v>31.84</v>
          </cell>
        </row>
        <row r="47">
          <cell r="A47">
            <v>45</v>
          </cell>
          <cell r="C47">
            <v>31.55</v>
          </cell>
        </row>
        <row r="48">
          <cell r="A48">
            <v>46</v>
          </cell>
          <cell r="B48">
            <v>16</v>
          </cell>
          <cell r="C48">
            <v>31.76</v>
          </cell>
        </row>
        <row r="49">
          <cell r="A49">
            <v>47</v>
          </cell>
          <cell r="C49">
            <v>31.68</v>
          </cell>
        </row>
        <row r="50">
          <cell r="A50">
            <v>48</v>
          </cell>
          <cell r="C50">
            <v>31.73</v>
          </cell>
        </row>
        <row r="51">
          <cell r="A51">
            <v>49</v>
          </cell>
          <cell r="B51">
            <v>17</v>
          </cell>
          <cell r="C51">
            <v>31.74</v>
          </cell>
        </row>
        <row r="52">
          <cell r="A52">
            <v>50</v>
          </cell>
          <cell r="C52">
            <v>31.71</v>
          </cell>
        </row>
        <row r="53">
          <cell r="A53">
            <v>51</v>
          </cell>
          <cell r="C53">
            <v>31.72</v>
          </cell>
        </row>
        <row r="54">
          <cell r="A54">
            <v>52</v>
          </cell>
          <cell r="B54">
            <v>18</v>
          </cell>
          <cell r="C54">
            <v>31.44</v>
          </cell>
        </row>
        <row r="55">
          <cell r="A55">
            <v>53</v>
          </cell>
          <cell r="C55">
            <v>31.68</v>
          </cell>
        </row>
        <row r="56">
          <cell r="A56">
            <v>54</v>
          </cell>
          <cell r="C56">
            <v>31.83</v>
          </cell>
        </row>
        <row r="57">
          <cell r="A57">
            <v>55</v>
          </cell>
          <cell r="B57">
            <v>19</v>
          </cell>
          <cell r="C57">
            <v>31.85</v>
          </cell>
        </row>
        <row r="58">
          <cell r="A58">
            <v>56</v>
          </cell>
          <cell r="C58">
            <v>31.71</v>
          </cell>
        </row>
        <row r="59">
          <cell r="A59">
            <v>57</v>
          </cell>
          <cell r="C59">
            <v>31.81</v>
          </cell>
        </row>
        <row r="60">
          <cell r="A60">
            <v>58</v>
          </cell>
          <cell r="B60">
            <v>20</v>
          </cell>
          <cell r="C60">
            <v>31.82</v>
          </cell>
        </row>
        <row r="61">
          <cell r="A61">
            <v>59</v>
          </cell>
          <cell r="C61">
            <v>31.68</v>
          </cell>
        </row>
        <row r="62">
          <cell r="A62">
            <v>60</v>
          </cell>
          <cell r="C62">
            <v>31.75</v>
          </cell>
        </row>
        <row r="63">
          <cell r="A63">
            <v>61</v>
          </cell>
          <cell r="B63">
            <v>21</v>
          </cell>
          <cell r="C63">
            <v>31.77</v>
          </cell>
        </row>
        <row r="64">
          <cell r="A64">
            <v>62</v>
          </cell>
          <cell r="C64">
            <v>31.82</v>
          </cell>
        </row>
        <row r="65">
          <cell r="A65">
            <v>63</v>
          </cell>
          <cell r="C65">
            <v>31.81</v>
          </cell>
        </row>
        <row r="66">
          <cell r="A66">
            <v>64</v>
          </cell>
          <cell r="B66">
            <v>22</v>
          </cell>
          <cell r="C66">
            <v>31.68</v>
          </cell>
        </row>
        <row r="67">
          <cell r="A67">
            <v>65</v>
          </cell>
          <cell r="C67">
            <v>31.64</v>
          </cell>
        </row>
        <row r="68">
          <cell r="A68">
            <v>66</v>
          </cell>
          <cell r="C68">
            <v>31.59</v>
          </cell>
        </row>
        <row r="69">
          <cell r="A69">
            <v>67</v>
          </cell>
          <cell r="B69">
            <v>23</v>
          </cell>
          <cell r="C69">
            <v>31.83</v>
          </cell>
        </row>
        <row r="70">
          <cell r="A70">
            <v>68</v>
          </cell>
          <cell r="C70">
            <v>31.82</v>
          </cell>
        </row>
        <row r="71">
          <cell r="A71">
            <v>69</v>
          </cell>
          <cell r="C71">
            <v>31.67</v>
          </cell>
        </row>
        <row r="72">
          <cell r="A72">
            <v>70</v>
          </cell>
          <cell r="B72">
            <v>24</v>
          </cell>
          <cell r="C72">
            <v>31.82</v>
          </cell>
        </row>
        <row r="73">
          <cell r="A73">
            <v>71</v>
          </cell>
          <cell r="C73">
            <v>31.76</v>
          </cell>
        </row>
        <row r="74">
          <cell r="A74">
            <v>72</v>
          </cell>
          <cell r="C74">
            <v>31.85</v>
          </cell>
        </row>
        <row r="75">
          <cell r="A75">
            <v>73</v>
          </cell>
          <cell r="B75">
            <v>25</v>
          </cell>
          <cell r="C75">
            <v>31.83</v>
          </cell>
        </row>
        <row r="76">
          <cell r="A76">
            <v>74</v>
          </cell>
          <cell r="C76">
            <v>31.75</v>
          </cell>
        </row>
        <row r="77">
          <cell r="A77">
            <v>75</v>
          </cell>
          <cell r="C77">
            <v>31.82</v>
          </cell>
        </row>
        <row r="78">
          <cell r="A78">
            <v>76</v>
          </cell>
          <cell r="B78">
            <v>26</v>
          </cell>
          <cell r="C78">
            <v>31.85</v>
          </cell>
        </row>
        <row r="79">
          <cell r="A79">
            <v>77</v>
          </cell>
          <cell r="C79">
            <v>31.59</v>
          </cell>
        </row>
        <row r="80">
          <cell r="A80">
            <v>78</v>
          </cell>
          <cell r="C80">
            <v>31.65</v>
          </cell>
        </row>
        <row r="81">
          <cell r="A81">
            <v>79</v>
          </cell>
          <cell r="B81">
            <v>27</v>
          </cell>
          <cell r="C81">
            <v>31.72</v>
          </cell>
        </row>
        <row r="82">
          <cell r="A82">
            <v>80</v>
          </cell>
          <cell r="C82">
            <v>31.77</v>
          </cell>
        </row>
        <row r="83">
          <cell r="A83">
            <v>81</v>
          </cell>
          <cell r="C83">
            <v>31.42</v>
          </cell>
        </row>
        <row r="84">
          <cell r="A84">
            <v>82</v>
          </cell>
          <cell r="B84">
            <v>28</v>
          </cell>
          <cell r="C84">
            <v>31.82</v>
          </cell>
        </row>
        <row r="85">
          <cell r="A85">
            <v>83</v>
          </cell>
          <cell r="C85">
            <v>31.73</v>
          </cell>
        </row>
        <row r="86">
          <cell r="A86">
            <v>84</v>
          </cell>
          <cell r="C86">
            <v>31.75</v>
          </cell>
        </row>
        <row r="87">
          <cell r="A87">
            <v>85</v>
          </cell>
          <cell r="B87">
            <v>29</v>
          </cell>
          <cell r="C87">
            <v>31.69</v>
          </cell>
        </row>
        <row r="88">
          <cell r="A88">
            <v>86</v>
          </cell>
          <cell r="C88">
            <v>31.82</v>
          </cell>
        </row>
        <row r="89">
          <cell r="A89">
            <v>87</v>
          </cell>
          <cell r="C89">
            <v>31.85</v>
          </cell>
        </row>
        <row r="90">
          <cell r="A90">
            <v>88</v>
          </cell>
          <cell r="B90">
            <v>30</v>
          </cell>
          <cell r="C90">
            <v>31.61</v>
          </cell>
        </row>
        <row r="91">
          <cell r="A91">
            <v>89</v>
          </cell>
          <cell r="C91">
            <v>31.63</v>
          </cell>
        </row>
        <row r="92">
          <cell r="A92">
            <v>90</v>
          </cell>
          <cell r="C92">
            <v>31.82</v>
          </cell>
        </row>
        <row r="93">
          <cell r="A93">
            <v>91</v>
          </cell>
          <cell r="B93">
            <v>31</v>
          </cell>
          <cell r="C93">
            <v>31.86</v>
          </cell>
        </row>
        <row r="94">
          <cell r="A94">
            <v>92</v>
          </cell>
          <cell r="C94">
            <v>31.83</v>
          </cell>
        </row>
        <row r="95">
          <cell r="A95">
            <v>93</v>
          </cell>
          <cell r="C95">
            <v>31.68</v>
          </cell>
        </row>
        <row r="96">
          <cell r="A96">
            <v>94</v>
          </cell>
          <cell r="B96">
            <v>32</v>
          </cell>
          <cell r="C96">
            <v>31.79</v>
          </cell>
        </row>
        <row r="97">
          <cell r="A97">
            <v>95</v>
          </cell>
          <cell r="C97">
            <v>31.83</v>
          </cell>
        </row>
        <row r="98">
          <cell r="A98">
            <v>96</v>
          </cell>
          <cell r="C98">
            <v>31.89</v>
          </cell>
        </row>
        <row r="99">
          <cell r="A99">
            <v>97</v>
          </cell>
          <cell r="B99">
            <v>33</v>
          </cell>
          <cell r="C99">
            <v>31.69</v>
          </cell>
        </row>
        <row r="100">
          <cell r="A100">
            <v>98</v>
          </cell>
          <cell r="C100">
            <v>31.65</v>
          </cell>
        </row>
        <row r="101">
          <cell r="A101">
            <v>99</v>
          </cell>
          <cell r="C101">
            <v>31.71</v>
          </cell>
        </row>
        <row r="102">
          <cell r="A102">
            <v>100</v>
          </cell>
          <cell r="B102">
            <v>34</v>
          </cell>
          <cell r="C102">
            <v>31.76</v>
          </cell>
        </row>
        <row r="103">
          <cell r="A103">
            <v>101</v>
          </cell>
          <cell r="C103">
            <v>31.56</v>
          </cell>
        </row>
        <row r="104">
          <cell r="A104">
            <v>102</v>
          </cell>
          <cell r="C104">
            <v>31.92</v>
          </cell>
        </row>
        <row r="105">
          <cell r="A105">
            <v>103</v>
          </cell>
          <cell r="B105">
            <v>35</v>
          </cell>
          <cell r="C105">
            <v>31.71</v>
          </cell>
        </row>
        <row r="106">
          <cell r="A106">
            <v>104</v>
          </cell>
          <cell r="C106">
            <v>31.69</v>
          </cell>
        </row>
        <row r="107">
          <cell r="A107">
            <v>105</v>
          </cell>
          <cell r="C107">
            <v>31.8</v>
          </cell>
        </row>
        <row r="108">
          <cell r="A108">
            <v>106</v>
          </cell>
          <cell r="B108">
            <v>36</v>
          </cell>
          <cell r="C108">
            <v>31.73</v>
          </cell>
        </row>
        <row r="109">
          <cell r="A109">
            <v>107</v>
          </cell>
          <cell r="C109">
            <v>31.78</v>
          </cell>
        </row>
        <row r="110">
          <cell r="A110">
            <v>108</v>
          </cell>
          <cell r="C110">
            <v>31.56</v>
          </cell>
        </row>
      </sheetData>
      <sheetData sheetId="5">
        <row r="3">
          <cell r="A3">
            <v>1</v>
          </cell>
          <cell r="B3">
            <v>1</v>
          </cell>
          <cell r="C3">
            <v>32.200000000000003</v>
          </cell>
        </row>
        <row r="4">
          <cell r="A4">
            <v>2</v>
          </cell>
          <cell r="C4">
            <v>32.22</v>
          </cell>
        </row>
        <row r="5">
          <cell r="A5">
            <v>3</v>
          </cell>
          <cell r="C5">
            <v>32.15</v>
          </cell>
        </row>
        <row r="6">
          <cell r="A6">
            <v>4</v>
          </cell>
          <cell r="B6">
            <v>2</v>
          </cell>
          <cell r="C6">
            <v>32.25</v>
          </cell>
        </row>
        <row r="7">
          <cell r="A7">
            <v>5</v>
          </cell>
          <cell r="C7">
            <v>32.24</v>
          </cell>
        </row>
        <row r="8">
          <cell r="A8">
            <v>6</v>
          </cell>
          <cell r="C8">
            <v>32.200000000000003</v>
          </cell>
        </row>
        <row r="9">
          <cell r="A9">
            <v>7</v>
          </cell>
          <cell r="B9">
            <v>3</v>
          </cell>
          <cell r="C9">
            <v>32.15</v>
          </cell>
        </row>
        <row r="10">
          <cell r="A10">
            <v>8</v>
          </cell>
          <cell r="C10">
            <v>32.119999999999997</v>
          </cell>
        </row>
        <row r="11">
          <cell r="A11">
            <v>9</v>
          </cell>
          <cell r="C11">
            <v>32.229999999999997</v>
          </cell>
        </row>
        <row r="12">
          <cell r="A12">
            <v>10</v>
          </cell>
          <cell r="B12">
            <v>4</v>
          </cell>
          <cell r="C12">
            <v>32.229999999999997</v>
          </cell>
        </row>
        <row r="13">
          <cell r="A13">
            <v>11</v>
          </cell>
          <cell r="C13">
            <v>32.200000000000003</v>
          </cell>
        </row>
        <row r="14">
          <cell r="A14">
            <v>12</v>
          </cell>
          <cell r="C14">
            <v>32.31</v>
          </cell>
        </row>
        <row r="15">
          <cell r="A15">
            <v>13</v>
          </cell>
          <cell r="B15">
            <v>5</v>
          </cell>
          <cell r="C15">
            <v>32.159999999999997</v>
          </cell>
        </row>
        <row r="16">
          <cell r="A16">
            <v>14</v>
          </cell>
          <cell r="C16">
            <v>32.130000000000003</v>
          </cell>
        </row>
        <row r="17">
          <cell r="A17">
            <v>15</v>
          </cell>
          <cell r="C17">
            <v>32.020000000000003</v>
          </cell>
        </row>
        <row r="18">
          <cell r="A18">
            <v>16</v>
          </cell>
          <cell r="B18">
            <v>6</v>
          </cell>
          <cell r="C18">
            <v>32.229999999999997</v>
          </cell>
        </row>
        <row r="19">
          <cell r="A19">
            <v>17</v>
          </cell>
          <cell r="C19">
            <v>32.299999999999997</v>
          </cell>
        </row>
        <row r="20">
          <cell r="A20">
            <v>18</v>
          </cell>
          <cell r="C20">
            <v>32.14</v>
          </cell>
        </row>
        <row r="21">
          <cell r="A21">
            <v>19</v>
          </cell>
          <cell r="B21">
            <v>7</v>
          </cell>
          <cell r="C21">
            <v>32.33</v>
          </cell>
        </row>
        <row r="22">
          <cell r="A22">
            <v>20</v>
          </cell>
          <cell r="C22">
            <v>32.14</v>
          </cell>
        </row>
        <row r="23">
          <cell r="A23">
            <v>21</v>
          </cell>
          <cell r="C23">
            <v>32.22</v>
          </cell>
        </row>
        <row r="24">
          <cell r="A24">
            <v>22</v>
          </cell>
          <cell r="B24">
            <v>8</v>
          </cell>
          <cell r="C24">
            <v>32.24</v>
          </cell>
        </row>
        <row r="25">
          <cell r="A25">
            <v>23</v>
          </cell>
          <cell r="C25">
            <v>32.159999999999997</v>
          </cell>
        </row>
        <row r="26">
          <cell r="A26">
            <v>24</v>
          </cell>
          <cell r="C26">
            <v>32</v>
          </cell>
        </row>
        <row r="27">
          <cell r="A27">
            <v>25</v>
          </cell>
          <cell r="B27">
            <v>9</v>
          </cell>
          <cell r="C27">
            <v>32.229999999999997</v>
          </cell>
        </row>
        <row r="28">
          <cell r="A28">
            <v>26</v>
          </cell>
          <cell r="C28">
            <v>32.26</v>
          </cell>
        </row>
        <row r="29">
          <cell r="A29">
            <v>27</v>
          </cell>
          <cell r="C29">
            <v>32.270000000000003</v>
          </cell>
        </row>
        <row r="30">
          <cell r="A30">
            <v>28</v>
          </cell>
          <cell r="B30">
            <v>10</v>
          </cell>
          <cell r="C30">
            <v>32.28</v>
          </cell>
        </row>
        <row r="31">
          <cell r="A31">
            <v>29</v>
          </cell>
          <cell r="C31">
            <v>32.11</v>
          </cell>
        </row>
        <row r="32">
          <cell r="A32">
            <v>30</v>
          </cell>
          <cell r="C32">
            <v>32.130000000000003</v>
          </cell>
        </row>
        <row r="33">
          <cell r="A33">
            <v>31</v>
          </cell>
          <cell r="B33">
            <v>11</v>
          </cell>
          <cell r="C33">
            <v>32.31</v>
          </cell>
        </row>
        <row r="34">
          <cell r="A34">
            <v>32</v>
          </cell>
          <cell r="C34">
            <v>32.11</v>
          </cell>
        </row>
        <row r="35">
          <cell r="A35">
            <v>33</v>
          </cell>
          <cell r="C35">
            <v>32.14</v>
          </cell>
        </row>
        <row r="36">
          <cell r="A36">
            <v>34</v>
          </cell>
          <cell r="B36">
            <v>12</v>
          </cell>
          <cell r="C36">
            <v>32.1</v>
          </cell>
        </row>
        <row r="37">
          <cell r="A37">
            <v>35</v>
          </cell>
          <cell r="C37">
            <v>32.229999999999997</v>
          </cell>
        </row>
        <row r="38">
          <cell r="A38">
            <v>36</v>
          </cell>
          <cell r="C38">
            <v>32.21</v>
          </cell>
        </row>
        <row r="39">
          <cell r="A39">
            <v>37</v>
          </cell>
          <cell r="B39">
            <v>13</v>
          </cell>
          <cell r="C39">
            <v>32.119999999999997</v>
          </cell>
        </row>
        <row r="40">
          <cell r="A40">
            <v>38</v>
          </cell>
          <cell r="C40">
            <v>32.159999999999997</v>
          </cell>
        </row>
        <row r="41">
          <cell r="A41">
            <v>39</v>
          </cell>
          <cell r="C41">
            <v>32.15</v>
          </cell>
        </row>
        <row r="42">
          <cell r="A42">
            <v>40</v>
          </cell>
          <cell r="B42">
            <v>14</v>
          </cell>
          <cell r="C42">
            <v>32.14</v>
          </cell>
        </row>
        <row r="43">
          <cell r="A43">
            <v>41</v>
          </cell>
          <cell r="C43">
            <v>32.26</v>
          </cell>
        </row>
        <row r="44">
          <cell r="A44">
            <v>42</v>
          </cell>
          <cell r="C44">
            <v>32.21</v>
          </cell>
        </row>
        <row r="45">
          <cell r="A45">
            <v>43</v>
          </cell>
          <cell r="B45">
            <v>15</v>
          </cell>
          <cell r="C45">
            <v>32.200000000000003</v>
          </cell>
        </row>
        <row r="46">
          <cell r="A46">
            <v>44</v>
          </cell>
          <cell r="C46">
            <v>32.159999999999997</v>
          </cell>
        </row>
        <row r="47">
          <cell r="A47">
            <v>45</v>
          </cell>
          <cell r="C47">
            <v>32.18</v>
          </cell>
        </row>
        <row r="48">
          <cell r="A48">
            <v>46</v>
          </cell>
          <cell r="B48">
            <v>16</v>
          </cell>
          <cell r="C48">
            <v>32.26</v>
          </cell>
        </row>
        <row r="49">
          <cell r="A49">
            <v>47</v>
          </cell>
          <cell r="C49">
            <v>32.200000000000003</v>
          </cell>
        </row>
        <row r="50">
          <cell r="A50">
            <v>48</v>
          </cell>
          <cell r="C50">
            <v>32.18</v>
          </cell>
        </row>
        <row r="51">
          <cell r="A51">
            <v>49</v>
          </cell>
          <cell r="B51">
            <v>17</v>
          </cell>
          <cell r="C51">
            <v>32.21</v>
          </cell>
        </row>
        <row r="52">
          <cell r="A52">
            <v>50</v>
          </cell>
          <cell r="C52">
            <v>32.200000000000003</v>
          </cell>
        </row>
        <row r="53">
          <cell r="A53">
            <v>51</v>
          </cell>
          <cell r="C53">
            <v>32.22</v>
          </cell>
        </row>
        <row r="54">
          <cell r="A54">
            <v>52</v>
          </cell>
          <cell r="B54">
            <v>18</v>
          </cell>
          <cell r="C54">
            <v>32.229999999999997</v>
          </cell>
        </row>
        <row r="55">
          <cell r="A55">
            <v>53</v>
          </cell>
          <cell r="C55">
            <v>32.119999999999997</v>
          </cell>
        </row>
        <row r="56">
          <cell r="A56">
            <v>54</v>
          </cell>
          <cell r="C56">
            <v>32.22</v>
          </cell>
        </row>
        <row r="57">
          <cell r="A57">
            <v>55</v>
          </cell>
          <cell r="B57">
            <v>19</v>
          </cell>
          <cell r="C57">
            <v>32.270000000000003</v>
          </cell>
        </row>
        <row r="58">
          <cell r="A58">
            <v>56</v>
          </cell>
          <cell r="C58">
            <v>32.130000000000003</v>
          </cell>
        </row>
        <row r="59">
          <cell r="A59">
            <v>57</v>
          </cell>
          <cell r="C59">
            <v>32.24</v>
          </cell>
        </row>
        <row r="60">
          <cell r="A60">
            <v>58</v>
          </cell>
          <cell r="B60">
            <v>20</v>
          </cell>
          <cell r="C60">
            <v>32.130000000000003</v>
          </cell>
        </row>
        <row r="61">
          <cell r="A61">
            <v>59</v>
          </cell>
          <cell r="C61">
            <v>32.119999999999997</v>
          </cell>
        </row>
        <row r="62">
          <cell r="A62">
            <v>60</v>
          </cell>
          <cell r="C62">
            <v>32.229999999999997</v>
          </cell>
        </row>
        <row r="63">
          <cell r="A63">
            <v>61</v>
          </cell>
          <cell r="B63">
            <v>21</v>
          </cell>
          <cell r="C63">
            <v>32.31</v>
          </cell>
        </row>
        <row r="64">
          <cell r="A64">
            <v>62</v>
          </cell>
          <cell r="C64">
            <v>32.22</v>
          </cell>
        </row>
        <row r="65">
          <cell r="A65">
            <v>63</v>
          </cell>
          <cell r="C65">
            <v>32.26</v>
          </cell>
        </row>
        <row r="66">
          <cell r="A66">
            <v>64</v>
          </cell>
          <cell r="B66">
            <v>22</v>
          </cell>
          <cell r="C66">
            <v>32.21</v>
          </cell>
        </row>
        <row r="67">
          <cell r="A67">
            <v>65</v>
          </cell>
          <cell r="C67">
            <v>32.11</v>
          </cell>
        </row>
        <row r="68">
          <cell r="A68">
            <v>66</v>
          </cell>
          <cell r="C68">
            <v>32.119999999999997</v>
          </cell>
        </row>
        <row r="69">
          <cell r="A69">
            <v>67</v>
          </cell>
          <cell r="B69">
            <v>23</v>
          </cell>
          <cell r="C69">
            <v>32.26</v>
          </cell>
        </row>
        <row r="70">
          <cell r="A70">
            <v>68</v>
          </cell>
          <cell r="C70">
            <v>32.299999999999997</v>
          </cell>
        </row>
        <row r="71">
          <cell r="A71">
            <v>69</v>
          </cell>
          <cell r="C71">
            <v>32.18</v>
          </cell>
        </row>
        <row r="72">
          <cell r="A72">
            <v>70</v>
          </cell>
          <cell r="B72">
            <v>24</v>
          </cell>
          <cell r="C72">
            <v>32.090000000000003</v>
          </cell>
        </row>
        <row r="73">
          <cell r="A73">
            <v>71</v>
          </cell>
          <cell r="C73">
            <v>32.24</v>
          </cell>
        </row>
        <row r="74">
          <cell r="A74">
            <v>72</v>
          </cell>
          <cell r="C74">
            <v>32.159999999999997</v>
          </cell>
        </row>
        <row r="75">
          <cell r="A75">
            <v>73</v>
          </cell>
          <cell r="B75">
            <v>25</v>
          </cell>
          <cell r="C75">
            <v>32.200000000000003</v>
          </cell>
        </row>
        <row r="76">
          <cell r="A76">
            <v>74</v>
          </cell>
          <cell r="C76">
            <v>32.270000000000003</v>
          </cell>
        </row>
        <row r="77">
          <cell r="A77">
            <v>75</v>
          </cell>
          <cell r="C77">
            <v>32.25</v>
          </cell>
        </row>
        <row r="78">
          <cell r="A78">
            <v>76</v>
          </cell>
          <cell r="B78">
            <v>26</v>
          </cell>
          <cell r="C78">
            <v>32.14</v>
          </cell>
        </row>
        <row r="79">
          <cell r="A79">
            <v>77</v>
          </cell>
          <cell r="C79">
            <v>32.22</v>
          </cell>
        </row>
        <row r="80">
          <cell r="A80">
            <v>78</v>
          </cell>
          <cell r="C80">
            <v>32.200000000000003</v>
          </cell>
        </row>
        <row r="81">
          <cell r="A81">
            <v>79</v>
          </cell>
          <cell r="B81">
            <v>27</v>
          </cell>
          <cell r="C81">
            <v>32.25</v>
          </cell>
        </row>
        <row r="82">
          <cell r="A82">
            <v>80</v>
          </cell>
          <cell r="C82">
            <v>32.22</v>
          </cell>
        </row>
        <row r="83">
          <cell r="A83">
            <v>81</v>
          </cell>
          <cell r="C83">
            <v>32.200000000000003</v>
          </cell>
        </row>
      </sheetData>
      <sheetData sheetId="6">
        <row r="2">
          <cell r="A2">
            <v>1</v>
          </cell>
          <cell r="B2">
            <v>46.7</v>
          </cell>
          <cell r="C2">
            <v>1</v>
          </cell>
          <cell r="D2">
            <v>93.41</v>
          </cell>
        </row>
        <row r="3">
          <cell r="A3">
            <v>2</v>
          </cell>
          <cell r="B3">
            <v>46.83</v>
          </cell>
        </row>
        <row r="4">
          <cell r="A4">
            <v>3</v>
          </cell>
          <cell r="B4">
            <v>46.87</v>
          </cell>
          <cell r="C4">
            <v>2</v>
          </cell>
          <cell r="D4">
            <v>93.83</v>
          </cell>
        </row>
        <row r="5">
          <cell r="A5">
            <v>4</v>
          </cell>
          <cell r="B5">
            <v>46.96</v>
          </cell>
        </row>
        <row r="6">
          <cell r="A6">
            <v>5</v>
          </cell>
          <cell r="B6">
            <v>46.7</v>
          </cell>
          <cell r="C6">
            <v>3</v>
          </cell>
          <cell r="D6">
            <v>93.54</v>
          </cell>
        </row>
        <row r="7">
          <cell r="A7">
            <v>6</v>
          </cell>
          <cell r="B7">
            <v>46.84</v>
          </cell>
        </row>
        <row r="8">
          <cell r="A8">
            <v>7</v>
          </cell>
          <cell r="B8">
            <v>46.72</v>
          </cell>
          <cell r="C8">
            <v>4</v>
          </cell>
          <cell r="D8">
            <v>93.72</v>
          </cell>
        </row>
        <row r="9">
          <cell r="A9">
            <v>8</v>
          </cell>
          <cell r="B9">
            <v>47</v>
          </cell>
        </row>
        <row r="10">
          <cell r="A10">
            <v>9</v>
          </cell>
          <cell r="B10">
            <v>46.84</v>
          </cell>
          <cell r="C10">
            <v>5</v>
          </cell>
          <cell r="D10">
            <v>93.62</v>
          </cell>
        </row>
        <row r="11">
          <cell r="A11">
            <v>10</v>
          </cell>
          <cell r="B11">
            <v>46.78</v>
          </cell>
        </row>
        <row r="12">
          <cell r="A12">
            <v>11</v>
          </cell>
          <cell r="B12">
            <v>46.61</v>
          </cell>
          <cell r="C12">
            <v>6</v>
          </cell>
          <cell r="D12">
            <v>93.259999999999991</v>
          </cell>
        </row>
        <row r="13">
          <cell r="A13">
            <v>12</v>
          </cell>
          <cell r="B13">
            <v>46.65</v>
          </cell>
        </row>
        <row r="14">
          <cell r="A14">
            <v>13</v>
          </cell>
          <cell r="B14">
            <v>46.7</v>
          </cell>
          <cell r="C14">
            <v>7</v>
          </cell>
          <cell r="D14">
            <v>93.35</v>
          </cell>
        </row>
        <row r="15">
          <cell r="A15">
            <v>14</v>
          </cell>
          <cell r="B15">
            <v>46.65</v>
          </cell>
        </row>
        <row r="16">
          <cell r="A16">
            <v>15</v>
          </cell>
          <cell r="B16">
            <v>46.78</v>
          </cell>
          <cell r="C16">
            <v>8</v>
          </cell>
          <cell r="D16">
            <v>93.41</v>
          </cell>
        </row>
        <row r="17">
          <cell r="A17">
            <v>16</v>
          </cell>
          <cell r="B17">
            <v>46.63</v>
          </cell>
        </row>
        <row r="18">
          <cell r="A18">
            <v>17</v>
          </cell>
          <cell r="B18">
            <v>46.86</v>
          </cell>
          <cell r="C18">
            <v>9</v>
          </cell>
          <cell r="D18">
            <v>93.43</v>
          </cell>
        </row>
        <row r="19">
          <cell r="A19">
            <v>18</v>
          </cell>
          <cell r="B19">
            <v>46.57</v>
          </cell>
        </row>
        <row r="20">
          <cell r="A20">
            <v>19</v>
          </cell>
          <cell r="B20">
            <v>46.73</v>
          </cell>
          <cell r="C20">
            <v>10</v>
          </cell>
          <cell r="D20">
            <v>93.539999999999992</v>
          </cell>
        </row>
        <row r="21">
          <cell r="A21">
            <v>20</v>
          </cell>
          <cell r="B21">
            <v>46.81</v>
          </cell>
        </row>
        <row r="22">
          <cell r="A22">
            <v>21</v>
          </cell>
          <cell r="B22">
            <v>46.87</v>
          </cell>
          <cell r="C22">
            <v>11</v>
          </cell>
          <cell r="D22">
            <v>93.57</v>
          </cell>
        </row>
        <row r="23">
          <cell r="A23">
            <v>22</v>
          </cell>
          <cell r="B23">
            <v>46.7</v>
          </cell>
        </row>
        <row r="24">
          <cell r="A24">
            <v>23</v>
          </cell>
          <cell r="B24">
            <v>46.87</v>
          </cell>
          <cell r="C24">
            <v>12</v>
          </cell>
          <cell r="D24">
            <v>93.55</v>
          </cell>
        </row>
        <row r="25">
          <cell r="A25">
            <v>24</v>
          </cell>
          <cell r="B25">
            <v>46.68</v>
          </cell>
        </row>
        <row r="26">
          <cell r="A26">
            <v>25</v>
          </cell>
          <cell r="B26">
            <v>46.78</v>
          </cell>
          <cell r="C26">
            <v>13</v>
          </cell>
          <cell r="D26">
            <v>93.67</v>
          </cell>
        </row>
        <row r="27">
          <cell r="A27">
            <v>26</v>
          </cell>
          <cell r="B27">
            <v>46.89</v>
          </cell>
        </row>
        <row r="28">
          <cell r="A28">
            <v>27</v>
          </cell>
          <cell r="B28">
            <v>47.02</v>
          </cell>
          <cell r="C28">
            <v>14</v>
          </cell>
          <cell r="D28">
            <v>93.63</v>
          </cell>
        </row>
        <row r="29">
          <cell r="A29">
            <v>28</v>
          </cell>
          <cell r="B29">
            <v>46.61</v>
          </cell>
        </row>
        <row r="30">
          <cell r="A30">
            <v>29</v>
          </cell>
          <cell r="B30">
            <v>46.89</v>
          </cell>
          <cell r="C30">
            <v>15</v>
          </cell>
          <cell r="D30">
            <v>93.47</v>
          </cell>
        </row>
        <row r="31">
          <cell r="A31">
            <v>30</v>
          </cell>
          <cell r="B31">
            <v>46.58</v>
          </cell>
        </row>
        <row r="32">
          <cell r="A32">
            <v>31</v>
          </cell>
          <cell r="B32">
            <v>46.71</v>
          </cell>
          <cell r="C32">
            <v>16</v>
          </cell>
          <cell r="D32">
            <v>93.47</v>
          </cell>
        </row>
        <row r="33">
          <cell r="A33">
            <v>32</v>
          </cell>
          <cell r="B33">
            <v>46.76</v>
          </cell>
        </row>
        <row r="34">
          <cell r="A34">
            <v>33</v>
          </cell>
          <cell r="B34">
            <v>46.74</v>
          </cell>
          <cell r="C34">
            <v>17</v>
          </cell>
          <cell r="D34">
            <v>93.57</v>
          </cell>
        </row>
        <row r="35">
          <cell r="A35">
            <v>34</v>
          </cell>
          <cell r="B35">
            <v>46.83</v>
          </cell>
        </row>
        <row r="36">
          <cell r="A36">
            <v>35</v>
          </cell>
          <cell r="B36">
            <v>46.73</v>
          </cell>
          <cell r="C36">
            <v>18</v>
          </cell>
          <cell r="D36">
            <v>93.47999999999999</v>
          </cell>
        </row>
        <row r="37">
          <cell r="A37">
            <v>36</v>
          </cell>
          <cell r="B37">
            <v>46.75</v>
          </cell>
        </row>
        <row r="38">
          <cell r="A38">
            <v>37</v>
          </cell>
          <cell r="B38">
            <v>46.85</v>
          </cell>
          <cell r="C38">
            <v>19</v>
          </cell>
          <cell r="D38">
            <v>93.6</v>
          </cell>
        </row>
        <row r="39">
          <cell r="A39">
            <v>38</v>
          </cell>
          <cell r="B39">
            <v>46.75</v>
          </cell>
        </row>
        <row r="40">
          <cell r="A40">
            <v>39</v>
          </cell>
          <cell r="B40">
            <v>46.76</v>
          </cell>
          <cell r="C40">
            <v>20</v>
          </cell>
          <cell r="D40">
            <v>93.62</v>
          </cell>
        </row>
        <row r="41">
          <cell r="A41">
            <v>40</v>
          </cell>
          <cell r="B41">
            <v>46.86</v>
          </cell>
        </row>
        <row r="42">
          <cell r="A42">
            <v>41</v>
          </cell>
          <cell r="B42">
            <v>46.79</v>
          </cell>
          <cell r="C42">
            <v>21</v>
          </cell>
          <cell r="D42">
            <v>93.490000000000009</v>
          </cell>
        </row>
        <row r="43">
          <cell r="A43">
            <v>42</v>
          </cell>
          <cell r="B43">
            <v>46.7</v>
          </cell>
        </row>
        <row r="44">
          <cell r="A44">
            <v>43</v>
          </cell>
          <cell r="B44">
            <v>46.82</v>
          </cell>
          <cell r="C44">
            <v>22</v>
          </cell>
          <cell r="D44">
            <v>93.6</v>
          </cell>
        </row>
        <row r="45">
          <cell r="A45">
            <v>44</v>
          </cell>
          <cell r="B45">
            <v>46.78</v>
          </cell>
        </row>
        <row r="46">
          <cell r="A46">
            <v>45</v>
          </cell>
          <cell r="B46">
            <v>46.85</v>
          </cell>
          <cell r="C46">
            <v>23</v>
          </cell>
          <cell r="D46">
            <v>93.69</v>
          </cell>
        </row>
        <row r="47">
          <cell r="A47">
            <v>46</v>
          </cell>
          <cell r="B47">
            <v>46.84</v>
          </cell>
        </row>
        <row r="48">
          <cell r="A48">
            <v>47</v>
          </cell>
          <cell r="B48">
            <v>46.92</v>
          </cell>
          <cell r="C48">
            <v>24</v>
          </cell>
          <cell r="D48">
            <v>93.740000000000009</v>
          </cell>
        </row>
        <row r="49">
          <cell r="A49">
            <v>48</v>
          </cell>
          <cell r="B49">
            <v>46.82</v>
          </cell>
        </row>
        <row r="50">
          <cell r="A50">
            <v>49</v>
          </cell>
          <cell r="B50">
            <v>46.91</v>
          </cell>
          <cell r="C50">
            <v>25</v>
          </cell>
          <cell r="D50">
            <v>93.699999999999989</v>
          </cell>
        </row>
        <row r="51">
          <cell r="A51">
            <v>50</v>
          </cell>
          <cell r="B51">
            <v>46.79</v>
          </cell>
        </row>
        <row r="52">
          <cell r="A52">
            <v>51</v>
          </cell>
          <cell r="B52">
            <v>46.75</v>
          </cell>
          <cell r="C52">
            <v>26</v>
          </cell>
          <cell r="D52">
            <v>93.710000000000008</v>
          </cell>
        </row>
        <row r="53">
          <cell r="A53">
            <v>52</v>
          </cell>
          <cell r="B53">
            <v>46.96</v>
          </cell>
        </row>
        <row r="54">
          <cell r="A54">
            <v>53</v>
          </cell>
          <cell r="B54">
            <v>46.73</v>
          </cell>
          <cell r="C54">
            <v>27</v>
          </cell>
          <cell r="D54">
            <v>93.57</v>
          </cell>
        </row>
        <row r="55">
          <cell r="A55">
            <v>54</v>
          </cell>
          <cell r="B55">
            <v>46.84</v>
          </cell>
        </row>
        <row r="56">
          <cell r="A56">
            <v>55</v>
          </cell>
          <cell r="B56">
            <v>46.09</v>
          </cell>
          <cell r="C56">
            <v>28</v>
          </cell>
          <cell r="D56">
            <v>92.84</v>
          </cell>
        </row>
        <row r="57">
          <cell r="A57">
            <v>56</v>
          </cell>
          <cell r="B57">
            <v>46.75</v>
          </cell>
        </row>
        <row r="58">
          <cell r="A58">
            <v>57</v>
          </cell>
          <cell r="B58">
            <v>46.71</v>
          </cell>
          <cell r="C58">
            <v>29</v>
          </cell>
          <cell r="D58">
            <v>93.47</v>
          </cell>
        </row>
        <row r="59">
          <cell r="A59">
            <v>58</v>
          </cell>
          <cell r="B59">
            <v>46.76</v>
          </cell>
        </row>
        <row r="60">
          <cell r="A60">
            <v>59</v>
          </cell>
          <cell r="B60">
            <v>46.95</v>
          </cell>
          <cell r="C60">
            <v>30</v>
          </cell>
          <cell r="D60">
            <v>93.75</v>
          </cell>
        </row>
        <row r="61">
          <cell r="A61">
            <v>60</v>
          </cell>
          <cell r="B61">
            <v>46.8</v>
          </cell>
        </row>
        <row r="62">
          <cell r="A62">
            <v>61</v>
          </cell>
          <cell r="B62">
            <v>46.74</v>
          </cell>
          <cell r="C62">
            <v>31</v>
          </cell>
          <cell r="D62">
            <v>93.550000000000011</v>
          </cell>
        </row>
        <row r="63">
          <cell r="A63">
            <v>62</v>
          </cell>
          <cell r="B63">
            <v>46.81</v>
          </cell>
        </row>
        <row r="64">
          <cell r="A64">
            <v>63</v>
          </cell>
          <cell r="B64">
            <v>46.83</v>
          </cell>
          <cell r="C64">
            <v>32</v>
          </cell>
          <cell r="D64">
            <v>93.67</v>
          </cell>
        </row>
        <row r="65">
          <cell r="A65">
            <v>64</v>
          </cell>
          <cell r="B65">
            <v>46.84</v>
          </cell>
        </row>
        <row r="66">
          <cell r="A66">
            <v>65</v>
          </cell>
          <cell r="B66">
            <v>46.71</v>
          </cell>
          <cell r="C66">
            <v>33</v>
          </cell>
          <cell r="D66">
            <v>93.45</v>
          </cell>
        </row>
        <row r="67">
          <cell r="A67">
            <v>66</v>
          </cell>
          <cell r="B67">
            <v>46.74</v>
          </cell>
        </row>
        <row r="68">
          <cell r="A68">
            <v>67</v>
          </cell>
          <cell r="B68">
            <v>46.76</v>
          </cell>
          <cell r="C68">
            <v>34</v>
          </cell>
          <cell r="D68">
            <v>93.38</v>
          </cell>
        </row>
        <row r="69">
          <cell r="A69">
            <v>68</v>
          </cell>
          <cell r="B69">
            <v>46.62</v>
          </cell>
        </row>
        <row r="70">
          <cell r="A70">
            <v>69</v>
          </cell>
          <cell r="B70">
            <v>46.82</v>
          </cell>
          <cell r="C70">
            <v>35</v>
          </cell>
          <cell r="D70">
            <v>93.52000000000001</v>
          </cell>
        </row>
        <row r="71">
          <cell r="A71">
            <v>70</v>
          </cell>
          <cell r="B71">
            <v>46.7</v>
          </cell>
        </row>
        <row r="72">
          <cell r="A72">
            <v>71</v>
          </cell>
          <cell r="B72">
            <v>46.8</v>
          </cell>
          <cell r="C72">
            <v>36</v>
          </cell>
          <cell r="D72">
            <v>93.6</v>
          </cell>
        </row>
        <row r="73">
          <cell r="A73">
            <v>72</v>
          </cell>
          <cell r="B73">
            <v>46.8</v>
          </cell>
        </row>
        <row r="74">
          <cell r="A74">
            <v>73</v>
          </cell>
          <cell r="B74">
            <v>46.82</v>
          </cell>
          <cell r="C74">
            <v>37</v>
          </cell>
          <cell r="D74">
            <v>93.72</v>
          </cell>
        </row>
        <row r="75">
          <cell r="A75">
            <v>74</v>
          </cell>
          <cell r="B75">
            <v>46.9</v>
          </cell>
        </row>
        <row r="76">
          <cell r="A76">
            <v>75</v>
          </cell>
          <cell r="B76">
            <v>46.93</v>
          </cell>
          <cell r="C76">
            <v>38</v>
          </cell>
          <cell r="D76">
            <v>93.64</v>
          </cell>
        </row>
        <row r="77">
          <cell r="A77">
            <v>76</v>
          </cell>
          <cell r="B77">
            <v>46.71</v>
          </cell>
        </row>
        <row r="78">
          <cell r="A78">
            <v>77</v>
          </cell>
          <cell r="B78">
            <v>46.79</v>
          </cell>
          <cell r="C78">
            <v>39</v>
          </cell>
          <cell r="D78">
            <v>93.41</v>
          </cell>
        </row>
        <row r="79">
          <cell r="A79">
            <v>78</v>
          </cell>
          <cell r="B79">
            <v>46.62</v>
          </cell>
        </row>
        <row r="80">
          <cell r="A80">
            <v>79</v>
          </cell>
          <cell r="B80">
            <v>46.79</v>
          </cell>
          <cell r="C80">
            <v>40</v>
          </cell>
          <cell r="D80">
            <v>93.57</v>
          </cell>
        </row>
        <row r="81">
          <cell r="A81">
            <v>80</v>
          </cell>
          <cell r="B81">
            <v>46.78</v>
          </cell>
        </row>
        <row r="82">
          <cell r="A82">
            <v>81</v>
          </cell>
          <cell r="B82">
            <v>46.8</v>
          </cell>
          <cell r="C82">
            <v>41</v>
          </cell>
          <cell r="D82">
            <v>93.65</v>
          </cell>
        </row>
        <row r="83">
          <cell r="A83">
            <v>82</v>
          </cell>
          <cell r="B83">
            <v>46.85</v>
          </cell>
        </row>
        <row r="84">
          <cell r="A84">
            <v>83</v>
          </cell>
          <cell r="B84">
            <v>46.93</v>
          </cell>
          <cell r="C84">
            <v>42</v>
          </cell>
          <cell r="D84">
            <v>93.83</v>
          </cell>
        </row>
        <row r="85">
          <cell r="A85">
            <v>84</v>
          </cell>
          <cell r="B85">
            <v>46.9</v>
          </cell>
        </row>
        <row r="86">
          <cell r="A86">
            <v>85</v>
          </cell>
          <cell r="B86">
            <v>46.89</v>
          </cell>
          <cell r="C86">
            <v>43</v>
          </cell>
          <cell r="D86">
            <v>93.9</v>
          </cell>
        </row>
        <row r="87">
          <cell r="A87">
            <v>86</v>
          </cell>
          <cell r="B87">
            <v>47.01</v>
          </cell>
        </row>
        <row r="88">
          <cell r="A88">
            <v>87</v>
          </cell>
          <cell r="B88">
            <v>46.76</v>
          </cell>
          <cell r="C88">
            <v>44</v>
          </cell>
          <cell r="D88">
            <v>93.449999999999989</v>
          </cell>
        </row>
        <row r="89">
          <cell r="A89">
            <v>88</v>
          </cell>
          <cell r="B89">
            <v>46.69</v>
          </cell>
        </row>
        <row r="90">
          <cell r="A90">
            <v>89</v>
          </cell>
          <cell r="B90">
            <v>46.8</v>
          </cell>
          <cell r="C90">
            <v>45</v>
          </cell>
          <cell r="D90">
            <v>93.65</v>
          </cell>
        </row>
        <row r="91">
          <cell r="A91">
            <v>90</v>
          </cell>
          <cell r="B91">
            <v>46.85</v>
          </cell>
        </row>
        <row r="92">
          <cell r="A92">
            <v>91</v>
          </cell>
          <cell r="B92">
            <v>46.93</v>
          </cell>
          <cell r="C92">
            <v>46</v>
          </cell>
          <cell r="D92">
            <v>93.87</v>
          </cell>
        </row>
        <row r="93">
          <cell r="A93">
            <v>92</v>
          </cell>
          <cell r="B93">
            <v>46.94</v>
          </cell>
        </row>
        <row r="94">
          <cell r="A94">
            <v>93</v>
          </cell>
          <cell r="B94">
            <v>46.59</v>
          </cell>
          <cell r="C94">
            <v>47</v>
          </cell>
          <cell r="D94">
            <v>93.4</v>
          </cell>
        </row>
        <row r="95">
          <cell r="A95">
            <v>94</v>
          </cell>
          <cell r="B95">
            <v>46.81</v>
          </cell>
        </row>
        <row r="96">
          <cell r="A96">
            <v>95</v>
          </cell>
          <cell r="B96">
            <v>46.84</v>
          </cell>
          <cell r="C96">
            <v>48</v>
          </cell>
          <cell r="D96">
            <v>93.75</v>
          </cell>
        </row>
        <row r="97">
          <cell r="A97">
            <v>96</v>
          </cell>
          <cell r="B97">
            <v>46.91</v>
          </cell>
        </row>
        <row r="98">
          <cell r="A98">
            <v>97</v>
          </cell>
          <cell r="B98">
            <v>46.78</v>
          </cell>
          <cell r="C98">
            <v>49</v>
          </cell>
          <cell r="D98">
            <v>93.59</v>
          </cell>
        </row>
        <row r="99">
          <cell r="A99">
            <v>98</v>
          </cell>
          <cell r="B99">
            <v>46.81</v>
          </cell>
        </row>
        <row r="100">
          <cell r="A100">
            <v>99</v>
          </cell>
          <cell r="B100">
            <v>46.81</v>
          </cell>
          <cell r="C100">
            <v>50</v>
          </cell>
          <cell r="D100">
            <v>93.69</v>
          </cell>
        </row>
        <row r="101">
          <cell r="A101">
            <v>100</v>
          </cell>
          <cell r="B101">
            <v>46.88</v>
          </cell>
        </row>
        <row r="102">
          <cell r="A102">
            <v>101</v>
          </cell>
          <cell r="B102">
            <v>46.92</v>
          </cell>
          <cell r="C102">
            <v>51</v>
          </cell>
          <cell r="D102">
            <v>93.81</v>
          </cell>
        </row>
        <row r="103">
          <cell r="A103">
            <v>102</v>
          </cell>
          <cell r="B103">
            <v>46.89</v>
          </cell>
        </row>
        <row r="104">
          <cell r="A104">
            <v>103</v>
          </cell>
          <cell r="B104">
            <v>46.74</v>
          </cell>
          <cell r="C104">
            <v>52</v>
          </cell>
          <cell r="D104">
            <v>93.51</v>
          </cell>
        </row>
        <row r="105">
          <cell r="A105">
            <v>104</v>
          </cell>
          <cell r="B105">
            <v>46.77</v>
          </cell>
        </row>
        <row r="106">
          <cell r="A106">
            <v>105</v>
          </cell>
          <cell r="B106">
            <v>46.81</v>
          </cell>
          <cell r="C106">
            <v>53</v>
          </cell>
          <cell r="D106">
            <v>93.69</v>
          </cell>
        </row>
        <row r="107">
          <cell r="A107">
            <v>106</v>
          </cell>
          <cell r="B107">
            <v>46.88</v>
          </cell>
        </row>
        <row r="108">
          <cell r="A108">
            <v>107</v>
          </cell>
          <cell r="B108">
            <v>46.64</v>
          </cell>
          <cell r="C108">
            <v>54</v>
          </cell>
          <cell r="D108">
            <v>93.39</v>
          </cell>
        </row>
        <row r="109">
          <cell r="A109">
            <v>108</v>
          </cell>
          <cell r="B109">
            <v>46.75</v>
          </cell>
        </row>
        <row r="110">
          <cell r="A110">
            <v>109</v>
          </cell>
          <cell r="B110">
            <v>46.85</v>
          </cell>
          <cell r="C110">
            <v>55</v>
          </cell>
          <cell r="D110">
            <v>93.61</v>
          </cell>
        </row>
        <row r="111">
          <cell r="A111">
            <v>110</v>
          </cell>
          <cell r="B111">
            <v>46.76</v>
          </cell>
        </row>
        <row r="112">
          <cell r="A112">
            <v>111</v>
          </cell>
          <cell r="B112">
            <v>46.65</v>
          </cell>
          <cell r="C112">
            <v>56</v>
          </cell>
          <cell r="D112">
            <v>93.460000000000008</v>
          </cell>
        </row>
        <row r="113">
          <cell r="A113">
            <v>112</v>
          </cell>
          <cell r="B113">
            <v>46.81</v>
          </cell>
        </row>
        <row r="114">
          <cell r="A114">
            <v>113</v>
          </cell>
          <cell r="B114">
            <v>46.8</v>
          </cell>
          <cell r="C114">
            <v>57</v>
          </cell>
          <cell r="D114">
            <v>93.69</v>
          </cell>
        </row>
        <row r="115">
          <cell r="A115">
            <v>114</v>
          </cell>
          <cell r="B115">
            <v>46.89</v>
          </cell>
        </row>
        <row r="116">
          <cell r="A116">
            <v>115</v>
          </cell>
          <cell r="B116">
            <v>46.86</v>
          </cell>
          <cell r="C116">
            <v>58</v>
          </cell>
          <cell r="D116">
            <v>93.67</v>
          </cell>
        </row>
        <row r="117">
          <cell r="A117">
            <v>116</v>
          </cell>
          <cell r="B117">
            <v>46.81</v>
          </cell>
        </row>
        <row r="118">
          <cell r="A118">
            <v>117</v>
          </cell>
          <cell r="B118">
            <v>46.81</v>
          </cell>
          <cell r="C118">
            <v>59</v>
          </cell>
          <cell r="D118">
            <v>93.710000000000008</v>
          </cell>
        </row>
        <row r="119">
          <cell r="A119">
            <v>118</v>
          </cell>
          <cell r="B119">
            <v>46.9</v>
          </cell>
        </row>
        <row r="120">
          <cell r="A120">
            <v>119</v>
          </cell>
          <cell r="B120">
            <v>46.89</v>
          </cell>
          <cell r="C120">
            <v>60</v>
          </cell>
          <cell r="D120">
            <v>93.7</v>
          </cell>
        </row>
        <row r="121">
          <cell r="A121">
            <v>120</v>
          </cell>
          <cell r="B121">
            <v>46.81</v>
          </cell>
        </row>
        <row r="122">
          <cell r="A122">
            <v>121</v>
          </cell>
          <cell r="B122">
            <v>46.89</v>
          </cell>
          <cell r="C122">
            <v>61</v>
          </cell>
          <cell r="D122">
            <v>93.73</v>
          </cell>
        </row>
        <row r="123">
          <cell r="A123">
            <v>122</v>
          </cell>
          <cell r="B123">
            <v>46.84</v>
          </cell>
        </row>
        <row r="124">
          <cell r="A124">
            <v>123</v>
          </cell>
          <cell r="B124">
            <v>46.69</v>
          </cell>
          <cell r="C124">
            <v>62</v>
          </cell>
          <cell r="D124">
            <v>93.509999999999991</v>
          </cell>
        </row>
        <row r="125">
          <cell r="A125">
            <v>124</v>
          </cell>
          <cell r="B125">
            <v>46.82</v>
          </cell>
        </row>
        <row r="126">
          <cell r="A126">
            <v>125</v>
          </cell>
          <cell r="B126">
            <v>46.88</v>
          </cell>
          <cell r="C126">
            <v>63</v>
          </cell>
          <cell r="D126">
            <v>93.75</v>
          </cell>
        </row>
        <row r="127">
          <cell r="A127">
            <v>126</v>
          </cell>
          <cell r="B127">
            <v>46.87</v>
          </cell>
        </row>
        <row r="128">
          <cell r="A128">
            <v>127</v>
          </cell>
          <cell r="B128">
            <v>46.86</v>
          </cell>
          <cell r="C128">
            <v>64</v>
          </cell>
          <cell r="D128">
            <v>93.65</v>
          </cell>
        </row>
        <row r="129">
          <cell r="A129">
            <v>128</v>
          </cell>
          <cell r="B129">
            <v>46.79</v>
          </cell>
        </row>
        <row r="130">
          <cell r="A130">
            <v>129</v>
          </cell>
          <cell r="B130">
            <v>46.76</v>
          </cell>
          <cell r="C130">
            <v>65</v>
          </cell>
          <cell r="D130">
            <v>93.710000000000008</v>
          </cell>
        </row>
        <row r="131">
          <cell r="A131">
            <v>130</v>
          </cell>
          <cell r="B131">
            <v>46.95</v>
          </cell>
        </row>
        <row r="132">
          <cell r="A132">
            <v>131</v>
          </cell>
          <cell r="B132">
            <v>46.86</v>
          </cell>
          <cell r="C132">
            <v>66</v>
          </cell>
          <cell r="D132">
            <v>93.83</v>
          </cell>
        </row>
        <row r="133">
          <cell r="A133">
            <v>132</v>
          </cell>
          <cell r="B133">
            <v>46.97</v>
          </cell>
        </row>
        <row r="134">
          <cell r="A134">
            <v>133</v>
          </cell>
          <cell r="B134">
            <v>46.8</v>
          </cell>
          <cell r="C134">
            <v>67</v>
          </cell>
          <cell r="D134">
            <v>93.759999999999991</v>
          </cell>
        </row>
        <row r="135">
          <cell r="A135">
            <v>134</v>
          </cell>
          <cell r="B135">
            <v>46.96</v>
          </cell>
        </row>
        <row r="136">
          <cell r="A136">
            <v>135</v>
          </cell>
          <cell r="B136">
            <v>46.92</v>
          </cell>
          <cell r="C136">
            <v>68</v>
          </cell>
          <cell r="D136">
            <v>93.58</v>
          </cell>
        </row>
        <row r="137">
          <cell r="A137">
            <v>136</v>
          </cell>
          <cell r="B137">
            <v>46.66</v>
          </cell>
        </row>
        <row r="138">
          <cell r="A138">
            <v>137</v>
          </cell>
          <cell r="B138">
            <v>46.52</v>
          </cell>
          <cell r="C138">
            <v>69</v>
          </cell>
          <cell r="D138">
            <v>93.240000000000009</v>
          </cell>
        </row>
        <row r="139">
          <cell r="A139">
            <v>138</v>
          </cell>
          <cell r="B139">
            <v>46.72</v>
          </cell>
        </row>
        <row r="140">
          <cell r="A140">
            <v>139</v>
          </cell>
          <cell r="B140">
            <v>46.9</v>
          </cell>
          <cell r="C140">
            <v>70</v>
          </cell>
          <cell r="D140">
            <v>93.78</v>
          </cell>
        </row>
        <row r="141">
          <cell r="A141">
            <v>140</v>
          </cell>
          <cell r="B141">
            <v>46.88</v>
          </cell>
        </row>
        <row r="142">
          <cell r="A142">
            <v>141</v>
          </cell>
          <cell r="B142">
            <v>46.8</v>
          </cell>
          <cell r="C142">
            <v>71</v>
          </cell>
          <cell r="D142">
            <v>93.66</v>
          </cell>
        </row>
        <row r="143">
          <cell r="A143">
            <v>142</v>
          </cell>
          <cell r="B143">
            <v>46.86</v>
          </cell>
        </row>
        <row r="144">
          <cell r="A144">
            <v>143</v>
          </cell>
          <cell r="B144">
            <v>46.86</v>
          </cell>
          <cell r="C144">
            <v>72</v>
          </cell>
          <cell r="D144">
            <v>93.759999999999991</v>
          </cell>
        </row>
        <row r="145">
          <cell r="A145">
            <v>144</v>
          </cell>
          <cell r="B145">
            <v>46.9</v>
          </cell>
        </row>
        <row r="146">
          <cell r="A146">
            <v>145</v>
          </cell>
          <cell r="B146">
            <v>46.94</v>
          </cell>
          <cell r="C146">
            <v>73</v>
          </cell>
          <cell r="D146">
            <v>93.72</v>
          </cell>
        </row>
        <row r="147">
          <cell r="A147">
            <v>146</v>
          </cell>
          <cell r="B147">
            <v>46.78</v>
          </cell>
        </row>
        <row r="148">
          <cell r="A148">
            <v>147</v>
          </cell>
          <cell r="B148">
            <v>46.81</v>
          </cell>
          <cell r="C148">
            <v>74</v>
          </cell>
          <cell r="D148">
            <v>93.69</v>
          </cell>
        </row>
        <row r="149">
          <cell r="A149">
            <v>148</v>
          </cell>
          <cell r="B149">
            <v>46.88</v>
          </cell>
        </row>
        <row r="150">
          <cell r="A150">
            <v>149</v>
          </cell>
          <cell r="B150">
            <v>46.72</v>
          </cell>
          <cell r="C150">
            <v>75</v>
          </cell>
          <cell r="D150">
            <v>93.67</v>
          </cell>
        </row>
        <row r="151">
          <cell r="A151">
            <v>150</v>
          </cell>
          <cell r="B151">
            <v>46.95</v>
          </cell>
        </row>
        <row r="152">
          <cell r="A152">
            <v>151</v>
          </cell>
          <cell r="B152">
            <v>46.76</v>
          </cell>
          <cell r="C152">
            <v>76</v>
          </cell>
          <cell r="D152">
            <v>93.72</v>
          </cell>
        </row>
        <row r="153">
          <cell r="A153">
            <v>152</v>
          </cell>
          <cell r="B153">
            <v>46.96</v>
          </cell>
        </row>
        <row r="154">
          <cell r="A154">
            <v>153</v>
          </cell>
          <cell r="B154">
            <v>46.89</v>
          </cell>
          <cell r="C154">
            <v>77</v>
          </cell>
          <cell r="D154">
            <v>93.64</v>
          </cell>
        </row>
        <row r="155">
          <cell r="A155">
            <v>154</v>
          </cell>
          <cell r="B155">
            <v>46.75</v>
          </cell>
        </row>
        <row r="156">
          <cell r="A156">
            <v>155</v>
          </cell>
          <cell r="B156">
            <v>46.79</v>
          </cell>
          <cell r="C156">
            <v>78</v>
          </cell>
          <cell r="D156">
            <v>93.539999999999992</v>
          </cell>
        </row>
        <row r="157">
          <cell r="A157">
            <v>156</v>
          </cell>
          <cell r="B157">
            <v>46.75</v>
          </cell>
        </row>
        <row r="158">
          <cell r="A158">
            <v>157</v>
          </cell>
          <cell r="B158">
            <v>46.85</v>
          </cell>
          <cell r="C158">
            <v>79</v>
          </cell>
          <cell r="D158">
            <v>93.65</v>
          </cell>
        </row>
        <row r="159">
          <cell r="A159">
            <v>158</v>
          </cell>
          <cell r="B159">
            <v>46.8</v>
          </cell>
        </row>
        <row r="160">
          <cell r="A160">
            <v>159</v>
          </cell>
          <cell r="B160">
            <v>46.74</v>
          </cell>
          <cell r="C160">
            <v>80</v>
          </cell>
          <cell r="D160">
            <v>93.59</v>
          </cell>
        </row>
        <row r="161">
          <cell r="A161">
            <v>160</v>
          </cell>
          <cell r="B161">
            <v>46.85</v>
          </cell>
        </row>
        <row r="162">
          <cell r="A162">
            <v>161</v>
          </cell>
          <cell r="B162">
            <v>46.81</v>
          </cell>
          <cell r="C162">
            <v>81</v>
          </cell>
          <cell r="D162">
            <v>93.61</v>
          </cell>
        </row>
        <row r="163">
          <cell r="A163">
            <v>162</v>
          </cell>
          <cell r="B163">
            <v>46.8</v>
          </cell>
        </row>
        <row r="164">
          <cell r="A164">
            <v>163</v>
          </cell>
          <cell r="B164">
            <v>46.81</v>
          </cell>
          <cell r="C164">
            <v>82</v>
          </cell>
          <cell r="D164">
            <v>93.64</v>
          </cell>
        </row>
        <row r="165">
          <cell r="A165">
            <v>164</v>
          </cell>
          <cell r="B165">
            <v>46.83</v>
          </cell>
        </row>
        <row r="166">
          <cell r="A166">
            <v>165</v>
          </cell>
          <cell r="B166">
            <v>46.5</v>
          </cell>
          <cell r="C166">
            <v>83</v>
          </cell>
          <cell r="D166">
            <v>93.289999999999992</v>
          </cell>
        </row>
        <row r="167">
          <cell r="A167">
            <v>166</v>
          </cell>
          <cell r="B167">
            <v>46.79</v>
          </cell>
        </row>
        <row r="168">
          <cell r="A168">
            <v>167</v>
          </cell>
          <cell r="B168">
            <v>46.86</v>
          </cell>
          <cell r="C168">
            <v>84</v>
          </cell>
          <cell r="D168">
            <v>93.509999999999991</v>
          </cell>
        </row>
        <row r="169">
          <cell r="A169">
            <v>168</v>
          </cell>
          <cell r="B169">
            <v>46.65</v>
          </cell>
        </row>
        <row r="170">
          <cell r="A170">
            <v>169</v>
          </cell>
          <cell r="B170">
            <v>46.67</v>
          </cell>
          <cell r="C170">
            <v>85</v>
          </cell>
          <cell r="D170">
            <v>93.6</v>
          </cell>
        </row>
        <row r="171">
          <cell r="A171">
            <v>170</v>
          </cell>
          <cell r="B171">
            <v>46.93</v>
          </cell>
        </row>
        <row r="172">
          <cell r="A172">
            <v>171</v>
          </cell>
          <cell r="B172">
            <v>46.77</v>
          </cell>
          <cell r="C172">
            <v>86</v>
          </cell>
          <cell r="D172">
            <v>93.53</v>
          </cell>
        </row>
        <row r="173">
          <cell r="A173">
            <v>172</v>
          </cell>
          <cell r="B173">
            <v>46.76</v>
          </cell>
        </row>
        <row r="174">
          <cell r="A174">
            <v>173</v>
          </cell>
          <cell r="B174">
            <v>46.73</v>
          </cell>
          <cell r="C174">
            <v>87</v>
          </cell>
          <cell r="D174">
            <v>93.63</v>
          </cell>
        </row>
        <row r="175">
          <cell r="A175">
            <v>174</v>
          </cell>
          <cell r="B175">
            <v>46.9</v>
          </cell>
        </row>
        <row r="176">
          <cell r="A176">
            <v>175</v>
          </cell>
          <cell r="B176">
            <v>46.43</v>
          </cell>
          <cell r="C176">
            <v>88</v>
          </cell>
          <cell r="D176">
            <v>93.34</v>
          </cell>
        </row>
        <row r="177">
          <cell r="A177">
            <v>176</v>
          </cell>
          <cell r="B177">
            <v>46.91</v>
          </cell>
        </row>
        <row r="178">
          <cell r="A178">
            <v>177</v>
          </cell>
          <cell r="B178">
            <v>46.41</v>
          </cell>
          <cell r="C178">
            <v>89</v>
          </cell>
          <cell r="D178">
            <v>93.03</v>
          </cell>
        </row>
        <row r="179">
          <cell r="A179">
            <v>178</v>
          </cell>
          <cell r="B179">
            <v>46.62</v>
          </cell>
        </row>
        <row r="180">
          <cell r="A180">
            <v>179</v>
          </cell>
          <cell r="B180">
            <v>46.31</v>
          </cell>
          <cell r="C180">
            <v>90</v>
          </cell>
          <cell r="D180">
            <v>92.25</v>
          </cell>
        </row>
        <row r="181">
          <cell r="A181">
            <v>180</v>
          </cell>
          <cell r="B181">
            <v>45.94</v>
          </cell>
        </row>
        <row r="182">
          <cell r="A182">
            <v>181</v>
          </cell>
          <cell r="B182">
            <v>46.55</v>
          </cell>
          <cell r="C182">
            <v>91</v>
          </cell>
          <cell r="D182">
            <v>93.24</v>
          </cell>
        </row>
        <row r="183">
          <cell r="A183">
            <v>182</v>
          </cell>
          <cell r="B183">
            <v>46.69</v>
          </cell>
        </row>
        <row r="184">
          <cell r="A184">
            <v>183</v>
          </cell>
          <cell r="B184">
            <v>46.29</v>
          </cell>
          <cell r="C184">
            <v>92</v>
          </cell>
          <cell r="D184">
            <v>92.87</v>
          </cell>
        </row>
        <row r="185">
          <cell r="A185">
            <v>184</v>
          </cell>
          <cell r="B185">
            <v>46.58</v>
          </cell>
        </row>
        <row r="186">
          <cell r="A186">
            <v>185</v>
          </cell>
          <cell r="B186">
            <v>46.84</v>
          </cell>
          <cell r="C186">
            <v>93</v>
          </cell>
          <cell r="D186">
            <v>93.610000000000014</v>
          </cell>
        </row>
        <row r="187">
          <cell r="A187">
            <v>186</v>
          </cell>
          <cell r="B187">
            <v>46.77</v>
          </cell>
        </row>
        <row r="188">
          <cell r="A188">
            <v>187</v>
          </cell>
          <cell r="B188">
            <v>46.68</v>
          </cell>
          <cell r="C188">
            <v>94</v>
          </cell>
          <cell r="D188">
            <v>93.47999999999999</v>
          </cell>
        </row>
        <row r="189">
          <cell r="A189">
            <v>188</v>
          </cell>
          <cell r="B189">
            <v>46.8</v>
          </cell>
        </row>
        <row r="190">
          <cell r="A190">
            <v>189</v>
          </cell>
          <cell r="B190">
            <v>46.37</v>
          </cell>
          <cell r="C190">
            <v>95</v>
          </cell>
          <cell r="D190">
            <v>93.22</v>
          </cell>
        </row>
        <row r="191">
          <cell r="A191">
            <v>190</v>
          </cell>
          <cell r="B191">
            <v>46.85</v>
          </cell>
        </row>
        <row r="192">
          <cell r="A192">
            <v>191</v>
          </cell>
          <cell r="B192">
            <v>45.97</v>
          </cell>
          <cell r="C192">
            <v>96</v>
          </cell>
          <cell r="D192">
            <v>92.77</v>
          </cell>
        </row>
        <row r="193">
          <cell r="A193">
            <v>192</v>
          </cell>
          <cell r="B193">
            <v>46.8</v>
          </cell>
        </row>
        <row r="194">
          <cell r="A194">
            <v>193</v>
          </cell>
          <cell r="B194">
            <v>46.86</v>
          </cell>
          <cell r="C194">
            <v>97</v>
          </cell>
          <cell r="D194">
            <v>93.66</v>
          </cell>
        </row>
        <row r="195">
          <cell r="A195">
            <v>194</v>
          </cell>
          <cell r="B195">
            <v>46.8</v>
          </cell>
        </row>
        <row r="196">
          <cell r="A196">
            <v>195</v>
          </cell>
          <cell r="B196">
            <v>46.45</v>
          </cell>
          <cell r="C196">
            <v>98</v>
          </cell>
          <cell r="D196">
            <v>93.25</v>
          </cell>
        </row>
        <row r="197">
          <cell r="A197">
            <v>196</v>
          </cell>
          <cell r="B197">
            <v>46.8</v>
          </cell>
        </row>
        <row r="198">
          <cell r="A198">
            <v>197</v>
          </cell>
          <cell r="B198">
            <v>46.79</v>
          </cell>
          <cell r="C198">
            <v>99</v>
          </cell>
          <cell r="D198">
            <v>93.66</v>
          </cell>
        </row>
        <row r="199">
          <cell r="A199">
            <v>198</v>
          </cell>
          <cell r="B199">
            <v>46.87</v>
          </cell>
        </row>
        <row r="200">
          <cell r="A200">
            <v>199</v>
          </cell>
          <cell r="B200">
            <v>46.8</v>
          </cell>
          <cell r="C200">
            <v>100</v>
          </cell>
          <cell r="D200">
            <v>93.4</v>
          </cell>
        </row>
        <row r="201">
          <cell r="A201">
            <v>200</v>
          </cell>
          <cell r="B201">
            <v>46.6</v>
          </cell>
        </row>
        <row r="202">
          <cell r="A202">
            <v>201</v>
          </cell>
          <cell r="B202">
            <v>46.95</v>
          </cell>
          <cell r="C202">
            <v>101</v>
          </cell>
          <cell r="D202">
            <v>93.88</v>
          </cell>
        </row>
        <row r="203">
          <cell r="A203">
            <v>202</v>
          </cell>
          <cell r="B203">
            <v>46.93</v>
          </cell>
        </row>
        <row r="204">
          <cell r="A204">
            <v>203</v>
          </cell>
          <cell r="B204">
            <v>46.82</v>
          </cell>
          <cell r="C204">
            <v>102</v>
          </cell>
          <cell r="D204">
            <v>93.52000000000001</v>
          </cell>
        </row>
        <row r="205">
          <cell r="A205">
            <v>204</v>
          </cell>
          <cell r="B205">
            <v>46.7</v>
          </cell>
        </row>
        <row r="206">
          <cell r="A206">
            <v>205</v>
          </cell>
          <cell r="B206">
            <v>46.65</v>
          </cell>
          <cell r="C206">
            <v>103</v>
          </cell>
          <cell r="D206">
            <v>93.53</v>
          </cell>
        </row>
        <row r="207">
          <cell r="A207">
            <v>206</v>
          </cell>
          <cell r="B207">
            <v>46.88</v>
          </cell>
        </row>
        <row r="208">
          <cell r="A208">
            <v>207</v>
          </cell>
          <cell r="B208">
            <v>46.75</v>
          </cell>
          <cell r="C208">
            <v>104</v>
          </cell>
          <cell r="D208">
            <v>93.63</v>
          </cell>
        </row>
        <row r="209">
          <cell r="A209">
            <v>208</v>
          </cell>
          <cell r="B209">
            <v>46.88</v>
          </cell>
        </row>
        <row r="210">
          <cell r="A210">
            <v>209</v>
          </cell>
          <cell r="B210">
            <v>46.85</v>
          </cell>
          <cell r="C210">
            <v>105</v>
          </cell>
          <cell r="D210">
            <v>92.7</v>
          </cell>
        </row>
        <row r="211">
          <cell r="A211">
            <v>210</v>
          </cell>
          <cell r="B211">
            <v>45.85</v>
          </cell>
        </row>
        <row r="212">
          <cell r="A212">
            <v>211</v>
          </cell>
          <cell r="B212">
            <v>46.7</v>
          </cell>
          <cell r="C212">
            <v>106</v>
          </cell>
          <cell r="D212">
            <v>93.53</v>
          </cell>
        </row>
        <row r="213">
          <cell r="A213">
            <v>212</v>
          </cell>
          <cell r="B213">
            <v>46.83</v>
          </cell>
        </row>
        <row r="214">
          <cell r="A214">
            <v>213</v>
          </cell>
          <cell r="B214">
            <v>46.83</v>
          </cell>
          <cell r="C214">
            <v>107</v>
          </cell>
          <cell r="D214">
            <v>93.68</v>
          </cell>
        </row>
        <row r="215">
          <cell r="A215">
            <v>214</v>
          </cell>
          <cell r="B215">
            <v>46.85</v>
          </cell>
        </row>
        <row r="216">
          <cell r="A216">
            <v>215</v>
          </cell>
          <cell r="B216">
            <v>46.52</v>
          </cell>
          <cell r="C216">
            <v>108</v>
          </cell>
          <cell r="D216">
            <v>92.28</v>
          </cell>
        </row>
        <row r="217">
          <cell r="A217">
            <v>216</v>
          </cell>
          <cell r="B217">
            <v>45.76</v>
          </cell>
        </row>
        <row r="218">
          <cell r="A218">
            <v>217</v>
          </cell>
          <cell r="B218">
            <v>46.84</v>
          </cell>
          <cell r="C218">
            <v>109</v>
          </cell>
          <cell r="D218">
            <v>93.84</v>
          </cell>
        </row>
        <row r="219">
          <cell r="A219">
            <v>218</v>
          </cell>
          <cell r="B219">
            <v>47</v>
          </cell>
        </row>
        <row r="220">
          <cell r="A220">
            <v>219</v>
          </cell>
          <cell r="B220">
            <v>46.49</v>
          </cell>
          <cell r="C220">
            <v>110</v>
          </cell>
          <cell r="D220">
            <v>93.19</v>
          </cell>
        </row>
        <row r="221">
          <cell r="A221">
            <v>220</v>
          </cell>
          <cell r="B221">
            <v>46.7</v>
          </cell>
        </row>
        <row r="222">
          <cell r="A222">
            <v>221</v>
          </cell>
          <cell r="B222">
            <v>46.59</v>
          </cell>
          <cell r="C222">
            <v>111</v>
          </cell>
          <cell r="D222">
            <v>92.98</v>
          </cell>
        </row>
        <row r="223">
          <cell r="A223">
            <v>222</v>
          </cell>
          <cell r="B223">
            <v>46.39</v>
          </cell>
        </row>
        <row r="224">
          <cell r="A224">
            <v>223</v>
          </cell>
          <cell r="B224">
            <v>46.62</v>
          </cell>
          <cell r="C224">
            <v>112</v>
          </cell>
          <cell r="D224">
            <v>93.47</v>
          </cell>
        </row>
        <row r="225">
          <cell r="A225">
            <v>224</v>
          </cell>
          <cell r="B225">
            <v>46.85</v>
          </cell>
        </row>
        <row r="226">
          <cell r="A226">
            <v>225</v>
          </cell>
          <cell r="B226">
            <v>46.87</v>
          </cell>
          <cell r="C226">
            <v>113</v>
          </cell>
          <cell r="D226">
            <v>93.47</v>
          </cell>
        </row>
        <row r="227">
          <cell r="A227">
            <v>226</v>
          </cell>
          <cell r="B227">
            <v>46.6</v>
          </cell>
        </row>
        <row r="228">
          <cell r="A228">
            <v>227</v>
          </cell>
          <cell r="B228">
            <v>46.85</v>
          </cell>
          <cell r="C228">
            <v>114</v>
          </cell>
          <cell r="D228">
            <v>93.57</v>
          </cell>
        </row>
        <row r="229">
          <cell r="A229">
            <v>228</v>
          </cell>
          <cell r="B229">
            <v>46.72</v>
          </cell>
        </row>
        <row r="230">
          <cell r="A230">
            <v>229</v>
          </cell>
          <cell r="B230">
            <v>46.79</v>
          </cell>
          <cell r="C230">
            <v>115</v>
          </cell>
          <cell r="D230">
            <v>93.61</v>
          </cell>
        </row>
        <row r="231">
          <cell r="A231">
            <v>230</v>
          </cell>
          <cell r="B231">
            <v>46.82</v>
          </cell>
        </row>
        <row r="232">
          <cell r="A232">
            <v>231</v>
          </cell>
          <cell r="B232">
            <v>46.62</v>
          </cell>
          <cell r="C232">
            <v>116</v>
          </cell>
          <cell r="D232">
            <v>93.419999999999987</v>
          </cell>
        </row>
        <row r="233">
          <cell r="A233">
            <v>232</v>
          </cell>
          <cell r="B233">
            <v>46.8</v>
          </cell>
        </row>
        <row r="234">
          <cell r="A234">
            <v>233</v>
          </cell>
          <cell r="B234">
            <v>46.895000000000003</v>
          </cell>
          <cell r="C234">
            <v>117</v>
          </cell>
          <cell r="D234">
            <v>93.79</v>
          </cell>
        </row>
        <row r="235">
          <cell r="A235">
            <v>234</v>
          </cell>
          <cell r="B235">
            <v>46.895000000000003</v>
          </cell>
        </row>
        <row r="236">
          <cell r="A236">
            <v>235</v>
          </cell>
          <cell r="B236">
            <v>46.89</v>
          </cell>
          <cell r="C236">
            <v>118</v>
          </cell>
          <cell r="D236">
            <v>93.78</v>
          </cell>
        </row>
        <row r="237">
          <cell r="A237">
            <v>236</v>
          </cell>
          <cell r="B237">
            <v>46.89</v>
          </cell>
        </row>
        <row r="238">
          <cell r="A238">
            <v>237</v>
          </cell>
          <cell r="B238">
            <v>46.825000000000003</v>
          </cell>
          <cell r="C238">
            <v>119</v>
          </cell>
          <cell r="D238">
            <v>93.65</v>
          </cell>
        </row>
        <row r="239">
          <cell r="A239">
            <v>238</v>
          </cell>
          <cell r="B239">
            <v>46.825000000000003</v>
          </cell>
        </row>
        <row r="240">
          <cell r="A240">
            <v>239</v>
          </cell>
          <cell r="B240">
            <v>46.8</v>
          </cell>
          <cell r="C240">
            <v>120</v>
          </cell>
          <cell r="D240">
            <v>93.6</v>
          </cell>
        </row>
        <row r="241">
          <cell r="A241">
            <v>240</v>
          </cell>
          <cell r="B241">
            <v>46.8</v>
          </cell>
        </row>
        <row r="242">
          <cell r="A242">
            <v>241</v>
          </cell>
          <cell r="B242">
            <v>46.85</v>
          </cell>
          <cell r="C242">
            <v>121</v>
          </cell>
          <cell r="D242">
            <v>93.7</v>
          </cell>
        </row>
        <row r="243">
          <cell r="A243">
            <v>242</v>
          </cell>
          <cell r="B243">
            <v>46.85</v>
          </cell>
        </row>
        <row r="244">
          <cell r="A244">
            <v>243</v>
          </cell>
          <cell r="B244">
            <v>46.81</v>
          </cell>
          <cell r="C244">
            <v>122</v>
          </cell>
          <cell r="D244">
            <v>93.62</v>
          </cell>
        </row>
        <row r="245">
          <cell r="A245">
            <v>244</v>
          </cell>
          <cell r="B245">
            <v>46.81</v>
          </cell>
        </row>
        <row r="246">
          <cell r="A246">
            <v>245</v>
          </cell>
          <cell r="B246">
            <v>46.78</v>
          </cell>
          <cell r="C246">
            <v>123</v>
          </cell>
          <cell r="D246">
            <v>93.56</v>
          </cell>
        </row>
        <row r="247">
          <cell r="A247">
            <v>246</v>
          </cell>
          <cell r="B247">
            <v>46.78</v>
          </cell>
        </row>
        <row r="248">
          <cell r="A248">
            <v>247</v>
          </cell>
          <cell r="B248">
            <v>46.79</v>
          </cell>
          <cell r="C248">
            <v>124</v>
          </cell>
          <cell r="D248">
            <v>93.58</v>
          </cell>
        </row>
        <row r="249">
          <cell r="A249">
            <v>248</v>
          </cell>
          <cell r="B249">
            <v>46.79</v>
          </cell>
        </row>
        <row r="250">
          <cell r="A250">
            <v>249</v>
          </cell>
          <cell r="B250">
            <v>46.774999999999999</v>
          </cell>
          <cell r="C250">
            <v>125</v>
          </cell>
          <cell r="D250">
            <v>93.55</v>
          </cell>
        </row>
        <row r="251">
          <cell r="A251">
            <v>250</v>
          </cell>
          <cell r="B251">
            <v>46.774999999999999</v>
          </cell>
        </row>
        <row r="252">
          <cell r="A252">
            <v>251</v>
          </cell>
          <cell r="B252">
            <v>0</v>
          </cell>
          <cell r="C252">
            <v>126</v>
          </cell>
          <cell r="D252">
            <v>93.4</v>
          </cell>
        </row>
        <row r="253">
          <cell r="A253">
            <v>252</v>
          </cell>
          <cell r="B253">
            <v>93.4</v>
          </cell>
        </row>
        <row r="254">
          <cell r="A254">
            <v>253</v>
          </cell>
          <cell r="B254">
            <v>0</v>
          </cell>
          <cell r="C254">
            <v>127</v>
          </cell>
          <cell r="D254">
            <v>93.44</v>
          </cell>
        </row>
        <row r="255">
          <cell r="A255">
            <v>254</v>
          </cell>
          <cell r="B255">
            <v>93.44</v>
          </cell>
        </row>
        <row r="256">
          <cell r="A256">
            <v>255</v>
          </cell>
          <cell r="B256">
            <v>0</v>
          </cell>
          <cell r="C256">
            <v>128</v>
          </cell>
          <cell r="D256">
            <v>93.44</v>
          </cell>
        </row>
        <row r="257">
          <cell r="A257">
            <v>256</v>
          </cell>
          <cell r="B257">
            <v>93.44</v>
          </cell>
        </row>
        <row r="258">
          <cell r="A258">
            <v>257</v>
          </cell>
          <cell r="B258">
            <v>0</v>
          </cell>
          <cell r="C258">
            <v>129</v>
          </cell>
          <cell r="D258">
            <v>93.58</v>
          </cell>
        </row>
        <row r="259">
          <cell r="A259">
            <v>258</v>
          </cell>
          <cell r="B259">
            <v>93.58</v>
          </cell>
        </row>
        <row r="260">
          <cell r="A260">
            <v>259</v>
          </cell>
          <cell r="B260">
            <v>0</v>
          </cell>
          <cell r="C260">
            <v>130</v>
          </cell>
          <cell r="D260">
            <v>93.48</v>
          </cell>
        </row>
        <row r="261">
          <cell r="A261">
            <v>260</v>
          </cell>
          <cell r="B261">
            <v>93.48</v>
          </cell>
        </row>
        <row r="262">
          <cell r="A262">
            <v>261</v>
          </cell>
          <cell r="B262">
            <v>0</v>
          </cell>
          <cell r="C262">
            <v>131</v>
          </cell>
          <cell r="D262">
            <v>93.45</v>
          </cell>
        </row>
        <row r="263">
          <cell r="A263">
            <v>262</v>
          </cell>
          <cell r="B263">
            <v>93.45</v>
          </cell>
        </row>
        <row r="264">
          <cell r="A264">
            <v>263</v>
          </cell>
          <cell r="B264">
            <v>0</v>
          </cell>
          <cell r="C264">
            <v>132</v>
          </cell>
          <cell r="D264">
            <v>93.48</v>
          </cell>
        </row>
        <row r="265">
          <cell r="A265">
            <v>264</v>
          </cell>
          <cell r="B265">
            <v>93.48</v>
          </cell>
        </row>
        <row r="266">
          <cell r="A266">
            <v>265</v>
          </cell>
          <cell r="B266">
            <v>0</v>
          </cell>
          <cell r="C266">
            <v>133</v>
          </cell>
          <cell r="D266">
            <v>93.49</v>
          </cell>
        </row>
        <row r="267">
          <cell r="A267">
            <v>266</v>
          </cell>
          <cell r="B267">
            <v>93.49</v>
          </cell>
        </row>
        <row r="268">
          <cell r="A268">
            <v>267</v>
          </cell>
          <cell r="B268">
            <v>0</v>
          </cell>
          <cell r="C268">
            <v>134</v>
          </cell>
          <cell r="D268">
            <v>93.43</v>
          </cell>
        </row>
        <row r="269">
          <cell r="A269">
            <v>268</v>
          </cell>
          <cell r="B269">
            <v>93.43</v>
          </cell>
        </row>
        <row r="270">
          <cell r="A270">
            <v>269</v>
          </cell>
          <cell r="B270">
            <v>0</v>
          </cell>
          <cell r="C270">
            <v>135</v>
          </cell>
          <cell r="D270">
            <v>93.55</v>
          </cell>
        </row>
        <row r="271">
          <cell r="A271">
            <v>270</v>
          </cell>
          <cell r="B271">
            <v>93.55</v>
          </cell>
        </row>
        <row r="272">
          <cell r="A272">
            <v>271</v>
          </cell>
          <cell r="B272">
            <v>0</v>
          </cell>
          <cell r="C272">
            <v>136</v>
          </cell>
          <cell r="D272">
            <v>93.56</v>
          </cell>
        </row>
        <row r="273">
          <cell r="A273">
            <v>272</v>
          </cell>
          <cell r="B273">
            <v>93.56</v>
          </cell>
        </row>
        <row r="274">
          <cell r="A274">
            <v>273</v>
          </cell>
          <cell r="B274">
            <v>0</v>
          </cell>
          <cell r="C274">
            <v>137</v>
          </cell>
          <cell r="D274">
            <v>93.44</v>
          </cell>
        </row>
        <row r="275">
          <cell r="A275">
            <v>274</v>
          </cell>
          <cell r="B275">
            <v>93.44</v>
          </cell>
        </row>
        <row r="276">
          <cell r="A276">
            <v>275</v>
          </cell>
          <cell r="B276">
            <v>0</v>
          </cell>
          <cell r="C276">
            <v>138</v>
          </cell>
          <cell r="D276">
            <v>93.62</v>
          </cell>
        </row>
        <row r="277">
          <cell r="A277">
            <v>276</v>
          </cell>
          <cell r="B277">
            <v>93.62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36-26 #1 "/>
      <sheetName val="BHA26 #2"/>
      <sheetName val="BHA17.5 #3"/>
      <sheetName val="BHA17.5 #4"/>
      <sheetName val="BHA12,25&quot;#5"/>
      <sheetName val="BHA12,25#6"/>
      <sheetName val="BHA12,25#9"/>
      <sheetName val="BHA12,25&quot;#11"/>
      <sheetName val="BHA8,5#12"/>
      <sheetName val="BHA8,5#13"/>
      <sheetName val="BHA8,5#14"/>
      <sheetName val="SLIDE3"/>
      <sheetName val="RUN_s.XLS"/>
      <sheetName val="Bhadraw JM"/>
      <sheetName val="井口装置示意图-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IA v D"/>
      <sheetName val="PPGE v D"/>
      <sheetName val="CALCULATIONS"/>
      <sheetName val="offset data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25 TCP String"/>
      <sheetName val="7.625 Surge String"/>
      <sheetName val="offset data"/>
    </sheetNames>
    <sheetDataSet>
      <sheetData sheetId="0">
        <row r="10">
          <cell r="B10">
            <v>2.75</v>
          </cell>
        </row>
        <row r="11">
          <cell r="B11">
            <v>2.25</v>
          </cell>
          <cell r="C11">
            <v>0.5</v>
          </cell>
          <cell r="D11">
            <v>2483.0500000000002</v>
          </cell>
          <cell r="G11" t="str">
            <v>Radioactive sub (RA)</v>
          </cell>
        </row>
        <row r="12">
          <cell r="B12">
            <v>2.25</v>
          </cell>
          <cell r="C12">
            <v>1</v>
          </cell>
          <cell r="D12">
            <v>2484.0500000000002</v>
          </cell>
          <cell r="G12" t="str">
            <v>SHORT (Reversing Valve)</v>
          </cell>
        </row>
        <row r="13">
          <cell r="B13">
            <v>2.75</v>
          </cell>
          <cell r="C13">
            <v>0.5</v>
          </cell>
          <cell r="D13">
            <v>2484.5500000000002</v>
          </cell>
          <cell r="G13" t="str">
            <v>Crossover 3 1/2" IF box x 5 1/2" HT-55 pin</v>
          </cell>
        </row>
        <row r="14">
          <cell r="B14">
            <v>4.67</v>
          </cell>
          <cell r="C14">
            <v>29</v>
          </cell>
          <cell r="D14">
            <v>2513.5500000000002</v>
          </cell>
          <cell r="G14" t="str">
            <v>5 1/2" HT-55 Drill Pipe Stand</v>
          </cell>
        </row>
        <row r="15">
          <cell r="B15">
            <v>2.75</v>
          </cell>
          <cell r="C15">
            <v>0.5</v>
          </cell>
          <cell r="D15">
            <v>2514.0500000000002</v>
          </cell>
          <cell r="G15" t="str">
            <v>Crossover 5 1/2" HT-55 box x 3 1/2" IF pin</v>
          </cell>
        </row>
        <row r="16">
          <cell r="B16">
            <v>2.25</v>
          </cell>
          <cell r="C16">
            <v>6.6</v>
          </cell>
          <cell r="D16">
            <v>2520.65</v>
          </cell>
          <cell r="G16" t="str">
            <v>Intellingent Remote Dual Valve (IRDV)</v>
          </cell>
        </row>
        <row r="17">
          <cell r="B17">
            <v>2.25</v>
          </cell>
          <cell r="C17">
            <v>2.65</v>
          </cell>
          <cell r="G17" t="str">
            <v>Tubing Fill Tester Valve (TFTV)</v>
          </cell>
        </row>
        <row r="18">
          <cell r="B18">
            <v>2.25</v>
          </cell>
          <cell r="C18">
            <v>3.75</v>
          </cell>
          <cell r="D18">
            <v>2524.4</v>
          </cell>
          <cell r="G18" t="str">
            <v>Gauge Carrier</v>
          </cell>
        </row>
        <row r="19">
          <cell r="B19">
            <v>2.25</v>
          </cell>
          <cell r="C19">
            <v>2.4</v>
          </cell>
          <cell r="D19">
            <v>2526.8000000000002</v>
          </cell>
          <cell r="G19" t="str">
            <v>Full Bore Jar</v>
          </cell>
        </row>
        <row r="20">
          <cell r="B20">
            <v>2.25</v>
          </cell>
          <cell r="C20">
            <v>0.7</v>
          </cell>
          <cell r="D20">
            <v>2527.5</v>
          </cell>
          <cell r="G20" t="str">
            <v>Safety Joint</v>
          </cell>
        </row>
        <row r="21">
          <cell r="B21">
            <v>2.25</v>
          </cell>
          <cell r="C21">
            <v>0.5</v>
          </cell>
          <cell r="D21">
            <v>2528</v>
          </cell>
          <cell r="G21" t="str">
            <v>Crossover 3 1/2" IF box x 3 1/2 EUE pin</v>
          </cell>
        </row>
        <row r="22">
          <cell r="B22">
            <v>3</v>
          </cell>
          <cell r="C22">
            <v>2.5</v>
          </cell>
          <cell r="D22">
            <v>2530.5</v>
          </cell>
          <cell r="G22" t="str">
            <v xml:space="preserve">9 5/8" 43.5# - 53.5# Positrieve Packer   </v>
          </cell>
        </row>
        <row r="23">
          <cell r="B23">
            <v>2.99</v>
          </cell>
          <cell r="C23">
            <v>3</v>
          </cell>
          <cell r="D23">
            <v>2533.5</v>
          </cell>
          <cell r="G23" t="str">
            <v>3 1/2" EUE Tubing</v>
          </cell>
        </row>
        <row r="24">
          <cell r="B24">
            <v>2.99</v>
          </cell>
          <cell r="C24">
            <v>0.5</v>
          </cell>
          <cell r="D24">
            <v>2534</v>
          </cell>
          <cell r="G24" t="str">
            <v>Debris Sub</v>
          </cell>
        </row>
        <row r="25">
          <cell r="B25">
            <v>2.99</v>
          </cell>
          <cell r="C25">
            <v>10</v>
          </cell>
          <cell r="D25">
            <v>2544</v>
          </cell>
          <cell r="G25" t="str">
            <v>3 1/2" EUE Tubing</v>
          </cell>
        </row>
        <row r="26">
          <cell r="B26" t="str">
            <v>N/A</v>
          </cell>
          <cell r="C26">
            <v>3</v>
          </cell>
          <cell r="D26">
            <v>2547</v>
          </cell>
          <cell r="G26" t="str">
            <v>BHF/ HDF Firing Head: HDF Primary</v>
          </cell>
        </row>
        <row r="27">
          <cell r="B27" t="str">
            <v>N/A</v>
          </cell>
          <cell r="C27">
            <v>3</v>
          </cell>
          <cell r="D27">
            <v>2550</v>
          </cell>
          <cell r="G27" t="str">
            <v>Safety Spacer</v>
          </cell>
        </row>
        <row r="28">
          <cell r="B28" t="str">
            <v>N/A</v>
          </cell>
          <cell r="C28">
            <v>150</v>
          </cell>
          <cell r="D28">
            <v>2700</v>
          </cell>
          <cell r="G28" t="str">
            <v>7" 12 SPF, 58 C RDX Big Hole Charges 135/45 deg.</v>
          </cell>
        </row>
        <row r="29">
          <cell r="B29" t="str">
            <v>N/A</v>
          </cell>
          <cell r="C29">
            <v>0.5</v>
          </cell>
          <cell r="D29">
            <v>2700.5</v>
          </cell>
          <cell r="G29" t="str">
            <v>Bottom Nose with Snap latch locator</v>
          </cell>
        </row>
        <row r="30">
          <cell r="B30" t="str">
            <v>Esso</v>
          </cell>
          <cell r="E30" t="str">
            <v xml:space="preserve">Perf Depth (md) : </v>
          </cell>
          <cell r="G30" t="str">
            <v>TBA</v>
          </cell>
          <cell r="H30" t="str">
            <v>OverBalance: ~200 psi</v>
          </cell>
        </row>
        <row r="31">
          <cell r="B31" t="str">
            <v>Erha</v>
          </cell>
          <cell r="E31" t="str">
            <v>BHP/ BHT            :</v>
          </cell>
          <cell r="G31" t="str">
            <v>TBA</v>
          </cell>
          <cell r="H31" t="str">
            <v>Cushion Type:Brine</v>
          </cell>
        </row>
        <row r="32">
          <cell r="B32" t="str">
            <v>Scarabeo 7</v>
          </cell>
          <cell r="E32" t="str">
            <v>Csg/ Liner Size  :</v>
          </cell>
          <cell r="G32" t="str">
            <v>9 5/8" 47#  P-110 BTC</v>
          </cell>
          <cell r="H32" t="str">
            <v xml:space="preserve">Dev.TBA deg 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"/>
      <sheetName val="Reports.xls"/>
      <sheetName val="\\bp1lrgis001\COMMON\Documents "/>
      <sheetName val="\Documents and Settings\driller"/>
      <sheetName val="Tests"/>
      <sheetName val="Paramètres"/>
    </sheetNames>
    <definedNames>
      <definedName name="Macro1"/>
      <definedName name="Macro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工程总结"/>
      <sheetName val="井口装置示意图-1"/>
      <sheetName val="井口装置示意图-2"/>
      <sheetName val="井口装置示意图-3"/>
      <sheetName val="井口装置示意图-4"/>
      <sheetName val="井口装置示意图-2 (2)"/>
      <sheetName val="井口装置示意图-3 (2)"/>
      <sheetName val="井口装置示意图-3 (3)"/>
      <sheetName val="to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AP~1"/>
    </sheetNames>
    <definedNames>
      <definedName name="prInitBddChooseDate"/>
    </defined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ummary"/>
      <sheetName val="WTH"/>
      <sheetName val="String"/>
      <sheetName val="Fish"/>
      <sheetName val="Gun (1)"/>
      <sheetName val="Gun (2)"/>
      <sheetName val="CBF Pins"/>
      <sheetName val="CBF-N2 Pins"/>
      <sheetName val="DPF Pins"/>
      <sheetName val="HDF Pins"/>
      <sheetName val="HDF Delay"/>
      <sheetName val="HDF-N2 Pins"/>
      <sheetName val="HDF-N2 Delay"/>
      <sheetName val="HDF Delay (POUV)"/>
      <sheetName val="POUV Pins"/>
      <sheetName val="FLUP Pins"/>
      <sheetName val="e-Fire Command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acro1"/>
      <sheetName val="Alourdissement"/>
      <sheetName val="SPR"/>
      <sheetName val="MAASP"/>
      <sheetName val="Volume a Pomper"/>
      <sheetName val="Stock Produits"/>
      <sheetName val="Poids de la garniture"/>
      <sheetName val="LOT &amp; FIT"/>
      <sheetName val="FIV"/>
      <sheetName val="Hang Off"/>
      <sheetName val="Planning Operations 3"/>
      <sheetName val="Calcul pertes de charge"/>
      <sheetName val="Choix des duses"/>
      <sheetName val="Calcul pertes de charge duses"/>
      <sheetName val="Debit pompe"/>
      <sheetName val="Flottabilite"/>
      <sheetName val="Conversion"/>
      <sheetName val="Calcul fraction"/>
      <sheetName val="Echelle de Beaufort"/>
      <sheetName val="Volume"/>
      <sheetName val="Volume Espace Annulaire"/>
      <sheetName val="Code radio"/>
      <sheetName val="Volume moyen"/>
      <sheetName val="Compressibilité"/>
      <sheetName val="Echelle de Douglas"/>
      <sheetName val="Tester Cup"/>
      <sheetName val="Calcul laitier"/>
      <sheetName val="Formule de Strong"/>
      <sheetName val="Pression Admissible"/>
      <sheetName val="Controle Venue"/>
      <sheetName val="Calcul Liner"/>
      <sheetName val="Allongement de la garniture"/>
      <sheetName val="Volume boue apres barytage"/>
      <sheetName val="Taille du calibre"/>
      <sheetName val="Collage"/>
      <sheetName val="Stripping"/>
      <sheetName val="Cim 14"/>
      <sheetName val="Casing list 20"/>
      <sheetName val="Bulk Conversion"/>
      <sheetName val="Bouchon de Ciment 3"/>
      <sheetName val="Bouchon de Ciment 2"/>
      <sheetName val="Bouchon de Ciment 1"/>
      <sheetName val="Bouchon de Ciment 4"/>
      <sheetName val="Bouchon de Ciment 5"/>
      <sheetName val="Bouchon de Ciment 6"/>
      <sheetName val="Bouchon de Ciment 7"/>
      <sheetName val="Cim 10,75"/>
      <sheetName val="CP Cut"/>
      <sheetName val="Casing list 13_3_8"/>
      <sheetName val="Liner 7"/>
      <sheetName val="Casing list 9_5_8"/>
      <sheetName val="Casing list 30"/>
      <sheetName val="Outils"/>
      <sheetName val="Lag Time phase 17.5"/>
      <sheetName val="Suivi Avancement"/>
      <sheetName val="Phase 17.5"/>
      <sheetName val="Phase 12.25"/>
      <sheetName val="Phase 9.5"/>
      <sheetName val="Cleaning"/>
      <sheetName val="Brine"/>
      <sheetName val="Completion"/>
      <sheetName val="Cement Plug"/>
      <sheetName val="WH position 1"/>
      <sheetName val="Bassin Saipem 10000"/>
      <sheetName val="Bassin Leiv Eiriksson"/>
      <sheetName val="Bassin PAN"/>
      <sheetName val="Volume puits vide"/>
      <sheetName val="Bouchon de boue lourde"/>
      <sheetName val="Feuil1"/>
      <sheetName val="Divers 2"/>
      <sheetName val="Divers"/>
      <sheetName val="Module1"/>
      <sheetName val="Module2"/>
      <sheetName val="Master"/>
      <sheetName val="ROS308 Csg10 3 4"/>
      <sheetName val="Cim 14 sans Collar"/>
      <sheetName val="Casing list 10 3 4"/>
      <sheetName val="Wiper Trip"/>
      <sheetName val="Feuil2"/>
      <sheetName val="Feuil3"/>
      <sheetName val="Injection rate"/>
      <sheetName val="Divers3"/>
      <sheetName val="Outil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桩靴印"/>
      <sheetName val="试油时效"/>
      <sheetName val="试压"/>
      <sheetName val="地漏"/>
      <sheetName val="取心记录"/>
      <sheetName val="试油成果"/>
      <sheetName val="成本分析"/>
      <sheetName val="一开井口"/>
      <sheetName val="二开井口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 Factor"/>
      <sheetName val="calculo de gas Total"/>
      <sheetName val="Master"/>
      <sheetName val="Job File Index"/>
      <sheetName val="Sheet1"/>
      <sheetName val="Tally"/>
      <sheetName val="DATABASE"/>
      <sheetName val="BHA"/>
      <sheetName val="PDM RUN"/>
      <sheetName val="Ticket"/>
      <sheetName val="A"/>
      <sheetName val="Exp Inv"/>
      <sheetName val="taux"/>
      <sheetName val="TG Table"/>
      <sheetName val="RIG_FL_1"/>
      <sheetName val="Running List"/>
      <sheetName val="Firing Hea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36-26&quot; #1 "/>
      <sheetName val="BHA17.5CMT#2"/>
      <sheetName val="BHA12.25PD#3"/>
      <sheetName val="BHA 12.25&quot; #4"/>
      <sheetName val="BHA12.25HO#5"/>
      <sheetName val="BHA 12.25#4"/>
      <sheetName val="BHA 9.5#6"/>
      <sheetName val="BHA9.50PD#7"/>
      <sheetName val="K 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s"/>
      <sheetName val="infos"/>
      <sheetName val="listes"/>
      <sheetName val="RUN_s.XLS"/>
      <sheetName val="S5  Pressure Results"/>
      <sheetName val="AFE"/>
      <sheetName val="Flamboyant-5"/>
      <sheetName val="Mango-1"/>
      <sheetName val="Volumes"/>
      <sheetName val="Breakdown"/>
      <sheetName val="CMT"/>
      <sheetName val="Macros"/>
      <sheetName val="Run"/>
      <sheetName val="Dropdown Lists"/>
      <sheetName val="Dropdown Data"/>
      <sheetName val="RUN_s_XLS"/>
      <sheetName val="S5__Pressure_Results"/>
      <sheetName val="TR3_crew_A"/>
      <sheetName val="TVD 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Job-Correlation"/>
      <sheetName val="CSR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36-26 #1 "/>
      <sheetName val="BHA36-26 #1bis"/>
      <sheetName val="BHA42 #2"/>
      <sheetName val="BHA26 #3"/>
      <sheetName val="BHA17.5 #4"/>
      <sheetName val="BHA17.5 #5"/>
      <sheetName val="BHA17.5 #6"/>
      <sheetName val="BHA 12.25&quot; #7"/>
      <sheetName val="BHA 12.25&quot; #8"/>
      <sheetName val="BHA 12.25&quot; #9"/>
      <sheetName val="BHA12,25&quot;#9"/>
      <sheetName val="BHA12,25&quot;#10"/>
      <sheetName val="BHA12,25&quot;#11- ST"/>
      <sheetName val="BHA12,25&quot;#12-ST"/>
      <sheetName val="BHA8,5&quot; # 6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钻井日报表"/>
      <sheetName val="tools"/>
    </sheetNames>
    <sheetDataSet>
      <sheetData sheetId="0" refreshError="1">
        <row r="1">
          <cell r="B1">
            <v>35246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bular &amp; STRAPPED MEASUREMENTS"/>
      <sheetName val="Sheet2"/>
      <sheetName val="STRAPPED MEASUREMENTS"/>
      <sheetName val="SLB LC EQPT"/>
      <sheetName val="SLOTTED LINERS"/>
    </sheetNames>
    <definedNames>
      <definedName name="_1Module2__2__.gaugeconok2" refersTo="#REF!"/>
      <definedName name="_2Module2__2__.gaugeok2" refersTo="#REF!"/>
      <definedName name="_3Module2__2__.gaugeselect2" refersTo="#REF!"/>
      <definedName name="_4Module2__2__.serialselect3" refersTo="#REF!"/>
      <definedName name="_5Module2__2__.serialselect4" refersTo="#REF!"/>
      <definedName name="_pp1" refersTo="#REF!"/>
      <definedName name="basic" refersTo="#REF!"/>
      <definedName name="basicok" refersTo="#REF!"/>
      <definedName name="CCCC" refersTo="#REF!"/>
      <definedName name="d" refersTo="#REF!"/>
      <definedName name="ede" refersTo="#REF!"/>
      <definedName name="gaugeb" refersTo="#REF!"/>
      <definedName name="Gaugecancel" refersTo="#REF!"/>
      <definedName name="gaugeconok" refersTo="#REF!"/>
      <definedName name="gaugeconok2" refersTo="#REF!"/>
      <definedName name="gaugeok" refersTo="#REF!"/>
      <definedName name="gaugeok2" refersTo="#REF!"/>
      <definedName name="gaugeselect" refersTo="#REF!"/>
      <definedName name="gaugeselect2" refersTo="#REF!"/>
      <definedName name="Landout" refersTo="#REF!"/>
      <definedName name="pp" refersTo="#REF!"/>
      <definedName name="run" refersTo="#REF!"/>
      <definedName name="S" refersTo="#REF!"/>
      <definedName name="ser" refersTo="#REF!"/>
      <definedName name="serialselect1" refersTo="#REF!"/>
      <definedName name="serialselect2" refersTo="#REF!"/>
      <definedName name="serialselect3" refersTo="#REF!"/>
      <definedName name="serialselect4" refersTo="#REF!"/>
      <definedName name="SUMP" refersTo="#REF!"/>
    </definedNames>
    <sheetDataSet>
      <sheetData sheetId="0" refreshError="1"/>
      <sheetData sheetId="1"/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al SLANT"/>
      <sheetName val="CSG Clean Up Tally AS RUN"/>
      <sheetName val="CSG Clean Up Tally AS RE RUN"/>
      <sheetName val="Sump Packer on DP Rev 2"/>
      <sheetName val="TCP LZ Rev 1"/>
      <sheetName val="LZ Completion Rev 1"/>
      <sheetName val="LZ Inner String Rev 1"/>
      <sheetName val="TCP UZ Rev 0"/>
      <sheetName val="VACS Run 1"/>
      <sheetName val="TCP UZ"/>
      <sheetName val="UZ Completion (2 lobes)"/>
      <sheetName val="UZ Completion"/>
      <sheetName val="UZ Inner String"/>
      <sheetName val="UC Tally RIH "/>
      <sheetName val="UC Tally Landed"/>
      <sheetName val="UC Tally Xmas tree"/>
      <sheetName val="ESP Tallies"/>
      <sheetName val="Tubing Deck Tally"/>
      <sheetName val="Space Out Pups"/>
      <sheetName val="Sheet1"/>
      <sheetName val="Directional SLANT "/>
      <sheetName val="UZ Completion (3 lobes)"/>
      <sheetName val="VACS Run 2"/>
      <sheetName val="UZ Completion rev 0"/>
    </sheetNames>
    <sheetDataSet>
      <sheetData sheetId="0"/>
      <sheetData sheetId="1"/>
      <sheetData sheetId="2"/>
      <sheetData sheetId="3"/>
      <sheetData sheetId="4"/>
      <sheetData sheetId="5">
        <row r="45">
          <cell r="K45">
            <v>4784.125399999999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2">
          <cell r="F22">
            <v>9.8424999999999999E-2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26 #1 "/>
      <sheetName val="BHA26 #2"/>
      <sheetName val="BHA17.5 #3"/>
      <sheetName val="BHA17.5 #4"/>
      <sheetName val="BHA12,25&quot;#5"/>
      <sheetName val="BHA12,25#9"/>
      <sheetName val="BHA12,25#10"/>
      <sheetName val="BHA12,25&quot;#11"/>
      <sheetName val="BHA8,5#12"/>
      <sheetName val="BHA8,5#13"/>
      <sheetName val="BHA8,5#14"/>
      <sheetName val="Casing tally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36-26&quot; #1 "/>
      <sheetName val="BHA17.5 #2"/>
      <sheetName val="BHA 12.25&quot; #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DE3"/>
      <sheetName val="***********************01"/>
      <sheetName val="blank"/>
      <sheetName val="EFR (Downhole)"/>
      <sheetName val="Motor Run #2"/>
      <sheetName val="Motor Run #1"/>
      <sheetName val="BHA "/>
      <sheetName val="BHA2"/>
      <sheetName val="SLIDE4"/>
      <sheetName val="SLIDE2"/>
      <sheetName val="SLIDE1"/>
      <sheetName val="tools"/>
      <sheetName val="offse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BHA36-26&quot; #1 "/>
      <sheetName val="BHA26&quot; #2"/>
      <sheetName val="BHA17.5 #3"/>
      <sheetName val="BHA 12.25&quot; #4"/>
      <sheetName val="BHA 12.25&quot; #5"/>
      <sheetName val="BHA 12.25&quot; #6"/>
      <sheetName val="BHA12.25#7"/>
      <sheetName val="BHA 12.25&quot; #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view="pageBreakPreview" topLeftCell="A82" zoomScale="104" zoomScaleNormal="100" zoomScaleSheetLayoutView="104" workbookViewId="0">
      <selection activeCell="C90" sqref="C90:C91"/>
    </sheetView>
  </sheetViews>
  <sheetFormatPr defaultColWidth="8.75" defaultRowHeight="12.75"/>
  <cols>
    <col min="1" max="1" width="6.875" style="1" customWidth="1"/>
    <col min="2" max="2" width="11.5" style="86" customWidth="1"/>
    <col min="3" max="3" width="41.125" style="1" customWidth="1"/>
    <col min="4" max="4" width="14.125" style="1" customWidth="1"/>
    <col min="5" max="5" width="13.625" style="1" customWidth="1"/>
    <col min="6" max="6" width="14.875" style="1" customWidth="1"/>
    <col min="7" max="9" width="15.625" style="1" customWidth="1"/>
    <col min="10" max="16384" width="8.75" style="1"/>
  </cols>
  <sheetData>
    <row r="1" spans="1:11" ht="68.099999999999994" customHeight="1" thickBot="1">
      <c r="A1" s="87" t="s">
        <v>0</v>
      </c>
      <c r="B1" s="88"/>
      <c r="C1" s="88"/>
      <c r="D1" s="88"/>
      <c r="E1" s="88"/>
      <c r="F1" s="88"/>
      <c r="G1" s="88"/>
      <c r="H1" s="88"/>
      <c r="I1" s="89"/>
    </row>
    <row r="2" spans="1:11" ht="12.95" customHeight="1">
      <c r="A2" s="90" t="s">
        <v>1</v>
      </c>
      <c r="B2" s="91"/>
      <c r="C2" s="3" t="s">
        <v>2</v>
      </c>
      <c r="D2" s="92" t="s">
        <v>3</v>
      </c>
      <c r="E2" s="94">
        <f>G71</f>
        <v>785.05112700000018</v>
      </c>
      <c r="F2" s="96" t="s">
        <v>4</v>
      </c>
      <c r="G2" s="94">
        <f>E2+0.515</f>
        <v>785.56612700000017</v>
      </c>
      <c r="H2" s="98" t="s">
        <v>5</v>
      </c>
      <c r="I2" s="100" t="s">
        <v>6</v>
      </c>
    </row>
    <row r="3" spans="1:11" ht="12.95" customHeight="1" thickBot="1">
      <c r="A3" s="90" t="s">
        <v>7</v>
      </c>
      <c r="B3" s="91"/>
      <c r="C3" s="4" t="s">
        <v>8</v>
      </c>
      <c r="D3" s="93"/>
      <c r="E3" s="95"/>
      <c r="F3" s="97"/>
      <c r="G3" s="95"/>
      <c r="H3" s="99"/>
      <c r="I3" s="101"/>
    </row>
    <row r="4" spans="1:11" ht="12.95" customHeight="1">
      <c r="A4" s="90" t="s">
        <v>9</v>
      </c>
      <c r="B4" s="91"/>
      <c r="C4" s="5" t="s">
        <v>10</v>
      </c>
      <c r="D4" s="107" t="s">
        <v>11</v>
      </c>
      <c r="E4" s="94">
        <v>758.69</v>
      </c>
      <c r="F4" s="109" t="s">
        <v>12</v>
      </c>
      <c r="G4" s="94">
        <f>F12</f>
        <v>1450.2661429999998</v>
      </c>
      <c r="H4" s="98" t="s">
        <v>13</v>
      </c>
      <c r="I4" s="102">
        <f>C7-F12</f>
        <v>99.733857000000171</v>
      </c>
    </row>
    <row r="5" spans="1:11" ht="12.95" customHeight="1">
      <c r="A5" s="90" t="s">
        <v>14</v>
      </c>
      <c r="B5" s="91" t="s">
        <v>15</v>
      </c>
      <c r="C5" s="5" t="s">
        <v>16</v>
      </c>
      <c r="D5" s="108"/>
      <c r="E5" s="95"/>
      <c r="F5" s="110"/>
      <c r="G5" s="95"/>
      <c r="H5" s="99"/>
      <c r="I5" s="103"/>
      <c r="J5" s="6"/>
    </row>
    <row r="6" spans="1:11" ht="12.95" customHeight="1">
      <c r="A6" s="2" t="s">
        <v>17</v>
      </c>
      <c r="B6" s="7"/>
      <c r="C6" s="8" t="s">
        <v>18</v>
      </c>
      <c r="D6" s="104" t="s">
        <v>19</v>
      </c>
      <c r="E6" s="105"/>
      <c r="F6" s="105"/>
      <c r="G6" s="105"/>
      <c r="H6" s="105"/>
      <c r="I6" s="106"/>
      <c r="J6" s="6"/>
    </row>
    <row r="7" spans="1:11" ht="21" customHeight="1">
      <c r="A7" s="90" t="s">
        <v>20</v>
      </c>
      <c r="B7" s="91"/>
      <c r="C7" s="9">
        <v>1550</v>
      </c>
      <c r="D7" s="10" t="s">
        <v>21</v>
      </c>
      <c r="E7" s="11">
        <v>5.7658000000000001E-2</v>
      </c>
      <c r="F7" s="12" t="s">
        <v>22</v>
      </c>
      <c r="G7" s="13">
        <v>550</v>
      </c>
      <c r="H7" s="13">
        <v>700</v>
      </c>
      <c r="I7" s="14">
        <v>1000</v>
      </c>
      <c r="J7" s="15"/>
    </row>
    <row r="8" spans="1:11" ht="24" customHeight="1">
      <c r="A8" s="90" t="s">
        <v>23</v>
      </c>
      <c r="B8" s="91"/>
      <c r="C8" s="16" t="s">
        <v>24</v>
      </c>
      <c r="D8" s="10" t="s">
        <v>25</v>
      </c>
      <c r="E8" s="11">
        <v>0.81840000000000002</v>
      </c>
      <c r="F8" s="12" t="s">
        <v>22</v>
      </c>
      <c r="G8" s="13">
        <v>4200</v>
      </c>
      <c r="H8" s="13">
        <v>4650</v>
      </c>
      <c r="I8" s="14">
        <v>5090</v>
      </c>
      <c r="J8" s="15"/>
    </row>
    <row r="9" spans="1:11" ht="23.45" customHeight="1">
      <c r="A9" s="90" t="s">
        <v>26</v>
      </c>
      <c r="B9" s="91" t="s">
        <v>27</v>
      </c>
      <c r="C9" s="16" t="s">
        <v>28</v>
      </c>
      <c r="D9" s="10"/>
      <c r="E9" s="13"/>
      <c r="F9" s="12" t="s">
        <v>22</v>
      </c>
      <c r="G9" s="13"/>
      <c r="H9" s="13"/>
      <c r="I9" s="14"/>
      <c r="J9" s="15"/>
    </row>
    <row r="10" spans="1:11" ht="12.95" customHeight="1">
      <c r="A10" s="113"/>
      <c r="B10" s="114"/>
      <c r="C10" s="17"/>
      <c r="D10" s="115" t="s">
        <v>29</v>
      </c>
      <c r="E10" s="116"/>
      <c r="F10" s="116"/>
      <c r="G10" s="116"/>
      <c r="H10" s="116"/>
      <c r="I10" s="117"/>
      <c r="J10" s="15"/>
    </row>
    <row r="11" spans="1:11" ht="36" customHeight="1" thickBot="1">
      <c r="A11" s="18" t="s">
        <v>30</v>
      </c>
      <c r="B11" s="19" t="s">
        <v>31</v>
      </c>
      <c r="C11" s="20" t="s">
        <v>32</v>
      </c>
      <c r="D11" s="21" t="s">
        <v>33</v>
      </c>
      <c r="E11" s="21" t="s">
        <v>34</v>
      </c>
      <c r="F11" s="21" t="s">
        <v>35</v>
      </c>
      <c r="G11" s="20" t="s">
        <v>36</v>
      </c>
      <c r="H11" s="118" t="s">
        <v>37</v>
      </c>
      <c r="I11" s="119"/>
    </row>
    <row r="12" spans="1:11" s="29" customFormat="1" ht="33.6" customHeight="1" thickBot="1">
      <c r="A12" s="120">
        <v>1</v>
      </c>
      <c r="B12" s="123" t="s">
        <v>38</v>
      </c>
      <c r="C12" s="22" t="s">
        <v>39</v>
      </c>
      <c r="D12" s="23">
        <v>0.63</v>
      </c>
      <c r="E12" s="24">
        <f>D12</f>
        <v>0.63</v>
      </c>
      <c r="F12" s="25">
        <f t="shared" ref="F12:F75" si="0">G12+D12</f>
        <v>1450.2661429999998</v>
      </c>
      <c r="G12" s="26">
        <f t="shared" ref="G12:G75" si="1">F13</f>
        <v>1449.6361429999997</v>
      </c>
      <c r="H12" s="27" t="s">
        <v>40</v>
      </c>
      <c r="I12" s="28">
        <f>C7</f>
        <v>1550</v>
      </c>
      <c r="K12" s="1"/>
    </row>
    <row r="13" spans="1:11" s="33" customFormat="1" ht="15" customHeight="1" thickBot="1">
      <c r="A13" s="121"/>
      <c r="B13" s="124"/>
      <c r="C13" s="30" t="s">
        <v>41</v>
      </c>
      <c r="D13" s="31">
        <v>2.9849999999999999</v>
      </c>
      <c r="E13" s="31">
        <f>E12+D13</f>
        <v>3.6149999999999998</v>
      </c>
      <c r="F13" s="32">
        <f t="shared" si="0"/>
        <v>1449.6361429999997</v>
      </c>
      <c r="G13" s="32">
        <f t="shared" si="1"/>
        <v>1446.6511429999998</v>
      </c>
      <c r="H13" s="126"/>
      <c r="I13" s="127"/>
      <c r="K13" s="1"/>
    </row>
    <row r="14" spans="1:11" ht="23.1" customHeight="1" thickBot="1">
      <c r="A14" s="121"/>
      <c r="B14" s="124"/>
      <c r="C14" s="34" t="s">
        <v>42</v>
      </c>
      <c r="D14" s="35">
        <v>1.1499999999999999</v>
      </c>
      <c r="E14" s="36">
        <f t="shared" ref="E14:E77" si="2">E13+D14</f>
        <v>4.7649999999999997</v>
      </c>
      <c r="F14" s="37">
        <f t="shared" si="0"/>
        <v>1446.6511429999998</v>
      </c>
      <c r="G14" s="25">
        <f t="shared" si="1"/>
        <v>1445.5011429999997</v>
      </c>
      <c r="H14" s="38" t="s">
        <v>43</v>
      </c>
      <c r="I14" s="39">
        <f>G14+0.168</f>
        <v>1445.6691429999996</v>
      </c>
    </row>
    <row r="15" spans="1:11" ht="15" customHeight="1" thickBot="1">
      <c r="A15" s="122"/>
      <c r="B15" s="125"/>
      <c r="C15" s="40" t="s">
        <v>41</v>
      </c>
      <c r="D15" s="41">
        <v>1.494</v>
      </c>
      <c r="E15" s="42">
        <f t="shared" si="2"/>
        <v>6.2589999999999995</v>
      </c>
      <c r="F15" s="43">
        <f t="shared" si="0"/>
        <v>1445.5011429999997</v>
      </c>
      <c r="G15" s="43">
        <f t="shared" si="1"/>
        <v>1444.0071429999998</v>
      </c>
      <c r="H15" s="128"/>
      <c r="I15" s="129"/>
    </row>
    <row r="16" spans="1:11" ht="15" customHeight="1">
      <c r="A16" s="44">
        <v>2</v>
      </c>
      <c r="B16" s="45" t="s">
        <v>44</v>
      </c>
      <c r="C16" s="46" t="s">
        <v>45</v>
      </c>
      <c r="D16" s="47">
        <v>11.629161</v>
      </c>
      <c r="E16" s="47">
        <f t="shared" si="2"/>
        <v>17.888161</v>
      </c>
      <c r="F16" s="48">
        <f t="shared" si="0"/>
        <v>1444.0071429999998</v>
      </c>
      <c r="G16" s="48">
        <f t="shared" si="1"/>
        <v>1432.3779819999997</v>
      </c>
      <c r="H16" s="111"/>
      <c r="I16" s="111"/>
      <c r="K16" s="49"/>
    </row>
    <row r="17" spans="1:11" ht="15" customHeight="1">
      <c r="A17" s="50">
        <v>3</v>
      </c>
      <c r="B17" s="45" t="s">
        <v>46</v>
      </c>
      <c r="C17" s="51" t="s">
        <v>47</v>
      </c>
      <c r="D17" s="52">
        <v>11.796161</v>
      </c>
      <c r="E17" s="52">
        <f t="shared" si="2"/>
        <v>29.684322000000002</v>
      </c>
      <c r="F17" s="52">
        <f t="shared" si="0"/>
        <v>1432.3779819999997</v>
      </c>
      <c r="G17" s="52">
        <f t="shared" si="1"/>
        <v>1420.5818209999998</v>
      </c>
      <c r="H17" s="112"/>
      <c r="I17" s="112"/>
      <c r="K17" s="49"/>
    </row>
    <row r="18" spans="1:11" ht="15" customHeight="1">
      <c r="A18" s="50">
        <v>4</v>
      </c>
      <c r="B18" s="45" t="s">
        <v>48</v>
      </c>
      <c r="C18" s="46" t="s">
        <v>45</v>
      </c>
      <c r="D18" s="47">
        <v>11.778160999999999</v>
      </c>
      <c r="E18" s="52">
        <f t="shared" si="2"/>
        <v>41.462482999999999</v>
      </c>
      <c r="F18" s="52">
        <f t="shared" si="0"/>
        <v>1420.5818209999998</v>
      </c>
      <c r="G18" s="52">
        <f t="shared" si="1"/>
        <v>1408.8036599999998</v>
      </c>
      <c r="H18" s="112"/>
      <c r="I18" s="112"/>
      <c r="K18" s="49"/>
    </row>
    <row r="19" spans="1:11" ht="15" customHeight="1">
      <c r="A19" s="50">
        <v>5</v>
      </c>
      <c r="B19" s="45" t="s">
        <v>49</v>
      </c>
      <c r="C19" s="51" t="s">
        <v>47</v>
      </c>
      <c r="D19" s="52">
        <v>11.801160999999999</v>
      </c>
      <c r="E19" s="52">
        <f t="shared" si="2"/>
        <v>53.263643999999999</v>
      </c>
      <c r="F19" s="52">
        <f t="shared" si="0"/>
        <v>1408.8036599999998</v>
      </c>
      <c r="G19" s="52">
        <f t="shared" si="1"/>
        <v>1397.0024989999997</v>
      </c>
      <c r="H19" s="112"/>
      <c r="I19" s="112"/>
      <c r="K19" s="49"/>
    </row>
    <row r="20" spans="1:11" ht="15" customHeight="1">
      <c r="A20" s="50">
        <v>6</v>
      </c>
      <c r="B20" s="45" t="s">
        <v>50</v>
      </c>
      <c r="C20" s="46" t="s">
        <v>45</v>
      </c>
      <c r="D20" s="47">
        <v>11.801160999999999</v>
      </c>
      <c r="E20" s="52">
        <f t="shared" si="2"/>
        <v>65.064804999999993</v>
      </c>
      <c r="F20" s="52">
        <f t="shared" si="0"/>
        <v>1397.0024989999997</v>
      </c>
      <c r="G20" s="52">
        <f t="shared" si="1"/>
        <v>1385.2013379999996</v>
      </c>
      <c r="H20" s="112"/>
      <c r="I20" s="112"/>
      <c r="K20" s="49"/>
    </row>
    <row r="21" spans="1:11" ht="15" customHeight="1">
      <c r="A21" s="50">
        <v>7</v>
      </c>
      <c r="B21" s="45" t="s">
        <v>51</v>
      </c>
      <c r="C21" s="51" t="s">
        <v>47</v>
      </c>
      <c r="D21" s="52">
        <v>11.812161</v>
      </c>
      <c r="E21" s="52">
        <f t="shared" si="2"/>
        <v>76.876965999999996</v>
      </c>
      <c r="F21" s="52">
        <f t="shared" si="0"/>
        <v>1385.2013379999996</v>
      </c>
      <c r="G21" s="52">
        <f t="shared" si="1"/>
        <v>1373.3891769999996</v>
      </c>
      <c r="H21" s="112"/>
      <c r="I21" s="112"/>
      <c r="K21" s="49"/>
    </row>
    <row r="22" spans="1:11" s="53" customFormat="1" ht="18" customHeight="1">
      <c r="A22" s="50">
        <v>8</v>
      </c>
      <c r="B22" s="45" t="s">
        <v>52</v>
      </c>
      <c r="C22" s="46" t="s">
        <v>45</v>
      </c>
      <c r="D22" s="47">
        <v>11.723160999999999</v>
      </c>
      <c r="E22" s="52">
        <f t="shared" si="2"/>
        <v>88.600127000000001</v>
      </c>
      <c r="F22" s="52">
        <f t="shared" si="0"/>
        <v>1373.3891769999996</v>
      </c>
      <c r="G22" s="52">
        <f t="shared" si="1"/>
        <v>1361.6660159999997</v>
      </c>
      <c r="H22" s="112"/>
      <c r="I22" s="112"/>
      <c r="K22" s="54"/>
    </row>
    <row r="23" spans="1:11" ht="18" customHeight="1">
      <c r="A23" s="50">
        <v>9</v>
      </c>
      <c r="B23" s="45" t="s">
        <v>53</v>
      </c>
      <c r="C23" s="51" t="s">
        <v>47</v>
      </c>
      <c r="D23" s="52">
        <v>11.589160999999999</v>
      </c>
      <c r="E23" s="52">
        <f t="shared" si="2"/>
        <v>100.189288</v>
      </c>
      <c r="F23" s="52">
        <f t="shared" si="0"/>
        <v>1361.6660159999997</v>
      </c>
      <c r="G23" s="52">
        <f t="shared" si="1"/>
        <v>1350.0768549999996</v>
      </c>
      <c r="H23" s="130"/>
      <c r="I23" s="112"/>
      <c r="K23" s="49"/>
    </row>
    <row r="24" spans="1:11" ht="18" customHeight="1">
      <c r="A24" s="50">
        <v>10</v>
      </c>
      <c r="B24" s="45" t="s">
        <v>54</v>
      </c>
      <c r="C24" s="46" t="s">
        <v>45</v>
      </c>
      <c r="D24" s="47">
        <v>11.800160999999999</v>
      </c>
      <c r="E24" s="52">
        <f t="shared" si="2"/>
        <v>111.98944900000001</v>
      </c>
      <c r="F24" s="52">
        <f t="shared" si="0"/>
        <v>1350.0768549999996</v>
      </c>
      <c r="G24" s="52">
        <f t="shared" si="1"/>
        <v>1338.2766939999997</v>
      </c>
      <c r="H24" s="112"/>
      <c r="I24" s="112"/>
      <c r="K24" s="49"/>
    </row>
    <row r="25" spans="1:11" ht="18" customHeight="1">
      <c r="A25" s="50">
        <v>11</v>
      </c>
      <c r="B25" s="45" t="s">
        <v>55</v>
      </c>
      <c r="C25" s="51" t="s">
        <v>47</v>
      </c>
      <c r="D25" s="52">
        <v>11.805161</v>
      </c>
      <c r="E25" s="52">
        <f t="shared" si="2"/>
        <v>123.79461000000001</v>
      </c>
      <c r="F25" s="52">
        <f t="shared" si="0"/>
        <v>1338.2766939999997</v>
      </c>
      <c r="G25" s="52">
        <f t="shared" si="1"/>
        <v>1326.4715329999997</v>
      </c>
      <c r="H25" s="130"/>
      <c r="I25" s="112"/>
      <c r="K25" s="49"/>
    </row>
    <row r="26" spans="1:11" ht="18" customHeight="1">
      <c r="A26" s="50">
        <v>12</v>
      </c>
      <c r="B26" s="45" t="s">
        <v>56</v>
      </c>
      <c r="C26" s="46" t="s">
        <v>45</v>
      </c>
      <c r="D26" s="47">
        <v>11.822160999999999</v>
      </c>
      <c r="E26" s="52">
        <f t="shared" si="2"/>
        <v>135.616771</v>
      </c>
      <c r="F26" s="52">
        <f t="shared" si="0"/>
        <v>1326.4715329999997</v>
      </c>
      <c r="G26" s="52">
        <f t="shared" si="1"/>
        <v>1314.6493719999996</v>
      </c>
      <c r="H26" s="112"/>
      <c r="I26" s="112"/>
      <c r="K26" s="49"/>
    </row>
    <row r="27" spans="1:11" s="53" customFormat="1" ht="18" customHeight="1">
      <c r="A27" s="50">
        <v>13</v>
      </c>
      <c r="B27" s="45" t="s">
        <v>57</v>
      </c>
      <c r="C27" s="51" t="s">
        <v>47</v>
      </c>
      <c r="D27" s="52">
        <v>11.821161</v>
      </c>
      <c r="E27" s="52">
        <f t="shared" si="2"/>
        <v>147.43793199999999</v>
      </c>
      <c r="F27" s="52">
        <f t="shared" si="0"/>
        <v>1314.6493719999996</v>
      </c>
      <c r="G27" s="52">
        <f t="shared" si="1"/>
        <v>1302.8282109999996</v>
      </c>
      <c r="H27" s="112"/>
      <c r="I27" s="112"/>
      <c r="K27" s="54"/>
    </row>
    <row r="28" spans="1:11" ht="18" customHeight="1">
      <c r="A28" s="50">
        <v>14</v>
      </c>
      <c r="B28" s="45" t="s">
        <v>58</v>
      </c>
      <c r="C28" s="46" t="s">
        <v>45</v>
      </c>
      <c r="D28" s="47">
        <v>11.648161</v>
      </c>
      <c r="E28" s="52">
        <f t="shared" si="2"/>
        <v>159.08609299999998</v>
      </c>
      <c r="F28" s="52">
        <f t="shared" si="0"/>
        <v>1302.8282109999996</v>
      </c>
      <c r="G28" s="52">
        <f t="shared" si="1"/>
        <v>1291.1800499999995</v>
      </c>
      <c r="H28" s="112"/>
      <c r="I28" s="112"/>
      <c r="K28" s="49"/>
    </row>
    <row r="29" spans="1:11" ht="18" customHeight="1">
      <c r="A29" s="50">
        <v>15</v>
      </c>
      <c r="B29" s="45" t="s">
        <v>59</v>
      </c>
      <c r="C29" s="51" t="s">
        <v>47</v>
      </c>
      <c r="D29" s="52">
        <v>11.585160999999999</v>
      </c>
      <c r="E29" s="52">
        <f t="shared" si="2"/>
        <v>170.67125399999998</v>
      </c>
      <c r="F29" s="52">
        <f t="shared" si="0"/>
        <v>1291.1800499999995</v>
      </c>
      <c r="G29" s="52">
        <f t="shared" si="1"/>
        <v>1279.5948889999995</v>
      </c>
      <c r="H29" s="112"/>
      <c r="I29" s="112"/>
      <c r="K29" s="49"/>
    </row>
    <row r="30" spans="1:11" s="53" customFormat="1" ht="18" customHeight="1">
      <c r="A30" s="50">
        <v>16</v>
      </c>
      <c r="B30" s="45" t="s">
        <v>60</v>
      </c>
      <c r="C30" s="46" t="s">
        <v>45</v>
      </c>
      <c r="D30" s="47">
        <v>11.736160999999999</v>
      </c>
      <c r="E30" s="52">
        <f t="shared" si="2"/>
        <v>182.40741499999999</v>
      </c>
      <c r="F30" s="52">
        <f t="shared" si="0"/>
        <v>1279.5948889999995</v>
      </c>
      <c r="G30" s="52">
        <f t="shared" si="1"/>
        <v>1267.8587279999995</v>
      </c>
      <c r="H30" s="112"/>
      <c r="I30" s="112"/>
    </row>
    <row r="31" spans="1:11" ht="18" customHeight="1">
      <c r="A31" s="50">
        <v>17</v>
      </c>
      <c r="B31" s="45" t="s">
        <v>61</v>
      </c>
      <c r="C31" s="51" t="s">
        <v>47</v>
      </c>
      <c r="D31" s="52">
        <v>11.817160999999999</v>
      </c>
      <c r="E31" s="52">
        <f t="shared" si="2"/>
        <v>194.22457599999998</v>
      </c>
      <c r="F31" s="52">
        <f t="shared" si="0"/>
        <v>1267.8587279999995</v>
      </c>
      <c r="G31" s="52">
        <f t="shared" si="1"/>
        <v>1256.0415669999995</v>
      </c>
      <c r="H31" s="112"/>
      <c r="I31" s="112"/>
    </row>
    <row r="32" spans="1:11" s="53" customFormat="1" ht="18" customHeight="1">
      <c r="A32" s="50">
        <v>18</v>
      </c>
      <c r="B32" s="45" t="s">
        <v>62</v>
      </c>
      <c r="C32" s="46" t="s">
        <v>45</v>
      </c>
      <c r="D32" s="47">
        <v>11.808161</v>
      </c>
      <c r="E32" s="52">
        <f t="shared" si="2"/>
        <v>206.032737</v>
      </c>
      <c r="F32" s="52">
        <f t="shared" si="0"/>
        <v>1256.0415669999995</v>
      </c>
      <c r="G32" s="52">
        <f t="shared" si="1"/>
        <v>1244.2334059999996</v>
      </c>
      <c r="H32" s="112"/>
      <c r="I32" s="112"/>
    </row>
    <row r="33" spans="1:11" ht="18" customHeight="1">
      <c r="A33" s="50">
        <v>19</v>
      </c>
      <c r="B33" s="45" t="s">
        <v>63</v>
      </c>
      <c r="C33" s="51" t="s">
        <v>47</v>
      </c>
      <c r="D33" s="52">
        <v>11.800160999999999</v>
      </c>
      <c r="E33" s="52">
        <f t="shared" si="2"/>
        <v>217.832898</v>
      </c>
      <c r="F33" s="52">
        <f t="shared" si="0"/>
        <v>1244.2334059999996</v>
      </c>
      <c r="G33" s="52">
        <f t="shared" si="1"/>
        <v>1232.4332449999997</v>
      </c>
      <c r="H33" s="112"/>
      <c r="I33" s="112"/>
    </row>
    <row r="34" spans="1:11" ht="18" customHeight="1">
      <c r="A34" s="50">
        <v>20</v>
      </c>
      <c r="B34" s="45" t="s">
        <v>64</v>
      </c>
      <c r="C34" s="46" t="s">
        <v>45</v>
      </c>
      <c r="D34" s="47">
        <v>11.819160999999999</v>
      </c>
      <c r="E34" s="52">
        <f t="shared" si="2"/>
        <v>229.65205900000001</v>
      </c>
      <c r="F34" s="52">
        <f t="shared" si="0"/>
        <v>1232.4332449999997</v>
      </c>
      <c r="G34" s="52">
        <f t="shared" si="1"/>
        <v>1220.6140839999998</v>
      </c>
      <c r="H34" s="112"/>
      <c r="I34" s="112"/>
    </row>
    <row r="35" spans="1:11" ht="18" customHeight="1">
      <c r="A35" s="50">
        <v>21</v>
      </c>
      <c r="B35" s="45" t="s">
        <v>65</v>
      </c>
      <c r="C35" s="51" t="s">
        <v>47</v>
      </c>
      <c r="D35" s="52">
        <v>11.810160999999999</v>
      </c>
      <c r="E35" s="52">
        <f t="shared" si="2"/>
        <v>241.46222</v>
      </c>
      <c r="F35" s="52">
        <f t="shared" si="0"/>
        <v>1220.6140839999998</v>
      </c>
      <c r="G35" s="52">
        <f t="shared" si="1"/>
        <v>1208.8039229999997</v>
      </c>
      <c r="H35" s="112"/>
      <c r="I35" s="112"/>
    </row>
    <row r="36" spans="1:11" s="53" customFormat="1" ht="18" customHeight="1">
      <c r="A36" s="50">
        <v>22</v>
      </c>
      <c r="B36" s="45" t="s">
        <v>66</v>
      </c>
      <c r="C36" s="46" t="s">
        <v>45</v>
      </c>
      <c r="D36" s="47">
        <v>11.817160999999999</v>
      </c>
      <c r="E36" s="52">
        <f t="shared" si="2"/>
        <v>253.279381</v>
      </c>
      <c r="F36" s="52">
        <f t="shared" si="0"/>
        <v>1208.8039229999997</v>
      </c>
      <c r="G36" s="52">
        <f t="shared" si="1"/>
        <v>1196.9867619999998</v>
      </c>
      <c r="H36" s="112"/>
      <c r="I36" s="112"/>
    </row>
    <row r="37" spans="1:11" ht="18" customHeight="1">
      <c r="A37" s="50">
        <v>23</v>
      </c>
      <c r="B37" s="45" t="s">
        <v>67</v>
      </c>
      <c r="C37" s="51" t="s">
        <v>47</v>
      </c>
      <c r="D37" s="52">
        <v>11.798161</v>
      </c>
      <c r="E37" s="52">
        <f t="shared" si="2"/>
        <v>265.07754199999999</v>
      </c>
      <c r="F37" s="52">
        <f t="shared" si="0"/>
        <v>1196.9867619999998</v>
      </c>
      <c r="G37" s="52">
        <f t="shared" si="1"/>
        <v>1185.1886009999998</v>
      </c>
      <c r="H37" s="112"/>
      <c r="I37" s="112"/>
    </row>
    <row r="38" spans="1:11" ht="18" customHeight="1">
      <c r="A38" s="50">
        <v>24</v>
      </c>
      <c r="B38" s="45" t="s">
        <v>68</v>
      </c>
      <c r="C38" s="46" t="s">
        <v>45</v>
      </c>
      <c r="D38" s="47">
        <v>11.544160999999999</v>
      </c>
      <c r="E38" s="52">
        <f t="shared" si="2"/>
        <v>276.62170299999997</v>
      </c>
      <c r="F38" s="52">
        <f t="shared" si="0"/>
        <v>1185.1886009999998</v>
      </c>
      <c r="G38" s="52">
        <f t="shared" si="1"/>
        <v>1173.6444399999998</v>
      </c>
      <c r="H38" s="112"/>
      <c r="I38" s="112"/>
    </row>
    <row r="39" spans="1:11" ht="18" customHeight="1">
      <c r="A39" s="50">
        <v>25</v>
      </c>
      <c r="B39" s="45" t="s">
        <v>69</v>
      </c>
      <c r="C39" s="51" t="s">
        <v>47</v>
      </c>
      <c r="D39" s="52">
        <v>11.806160999999999</v>
      </c>
      <c r="E39" s="52">
        <f t="shared" si="2"/>
        <v>288.42786399999994</v>
      </c>
      <c r="F39" s="52">
        <f t="shared" si="0"/>
        <v>1173.6444399999998</v>
      </c>
      <c r="G39" s="52">
        <f t="shared" si="1"/>
        <v>1161.8382789999998</v>
      </c>
      <c r="H39" s="112" t="s">
        <v>70</v>
      </c>
      <c r="I39" s="112"/>
    </row>
    <row r="40" spans="1:11" ht="18" customHeight="1">
      <c r="A40" s="50">
        <v>26</v>
      </c>
      <c r="B40" s="45" t="s">
        <v>71</v>
      </c>
      <c r="C40" s="46" t="s">
        <v>45</v>
      </c>
      <c r="D40" s="47">
        <v>11.798161</v>
      </c>
      <c r="E40" s="52">
        <f t="shared" si="2"/>
        <v>300.22602499999994</v>
      </c>
      <c r="F40" s="52">
        <f t="shared" si="0"/>
        <v>1161.8382789999998</v>
      </c>
      <c r="G40" s="52">
        <f t="shared" si="1"/>
        <v>1150.0401179999999</v>
      </c>
      <c r="H40" s="112" t="s">
        <v>70</v>
      </c>
      <c r="I40" s="112"/>
    </row>
    <row r="41" spans="1:11" ht="18" customHeight="1">
      <c r="A41" s="50">
        <v>27</v>
      </c>
      <c r="B41" s="45" t="s">
        <v>72</v>
      </c>
      <c r="C41" s="51" t="s">
        <v>47</v>
      </c>
      <c r="D41" s="52">
        <v>11.806160999999999</v>
      </c>
      <c r="E41" s="52">
        <f t="shared" si="2"/>
        <v>312.03218599999991</v>
      </c>
      <c r="F41" s="52">
        <f t="shared" si="0"/>
        <v>1150.0401179999999</v>
      </c>
      <c r="G41" s="52">
        <f t="shared" si="1"/>
        <v>1138.2339569999999</v>
      </c>
      <c r="H41" s="112" t="s">
        <v>70</v>
      </c>
      <c r="I41" s="112"/>
    </row>
    <row r="42" spans="1:11" s="53" customFormat="1" ht="18" customHeight="1">
      <c r="A42" s="50">
        <v>28</v>
      </c>
      <c r="B42" s="45" t="s">
        <v>73</v>
      </c>
      <c r="C42" s="46" t="s">
        <v>45</v>
      </c>
      <c r="D42" s="47">
        <v>11.783161</v>
      </c>
      <c r="E42" s="52">
        <f t="shared" si="2"/>
        <v>323.81534699999992</v>
      </c>
      <c r="F42" s="52">
        <f t="shared" si="0"/>
        <v>1138.2339569999999</v>
      </c>
      <c r="G42" s="52">
        <f t="shared" si="1"/>
        <v>1126.4507959999999</v>
      </c>
      <c r="H42" s="112"/>
      <c r="I42" s="112"/>
    </row>
    <row r="43" spans="1:11" ht="18" customHeight="1">
      <c r="A43" s="50">
        <v>29</v>
      </c>
      <c r="B43" s="45" t="s">
        <v>74</v>
      </c>
      <c r="C43" s="51" t="s">
        <v>47</v>
      </c>
      <c r="D43" s="52">
        <v>11.568161</v>
      </c>
      <c r="E43" s="52">
        <f t="shared" si="2"/>
        <v>335.38350799999989</v>
      </c>
      <c r="F43" s="52">
        <f t="shared" si="0"/>
        <v>1126.4507959999999</v>
      </c>
      <c r="G43" s="52">
        <f t="shared" si="1"/>
        <v>1114.8826349999999</v>
      </c>
      <c r="H43" s="112"/>
      <c r="I43" s="112"/>
    </row>
    <row r="44" spans="1:11" ht="18" customHeight="1">
      <c r="A44" s="50">
        <v>30</v>
      </c>
      <c r="B44" s="45" t="s">
        <v>75</v>
      </c>
      <c r="C44" s="46" t="s">
        <v>45</v>
      </c>
      <c r="D44" s="47">
        <v>11.816160999999999</v>
      </c>
      <c r="E44" s="52">
        <f t="shared" si="2"/>
        <v>347.19966899999991</v>
      </c>
      <c r="F44" s="52">
        <f t="shared" si="0"/>
        <v>1114.8826349999999</v>
      </c>
      <c r="G44" s="52">
        <f t="shared" si="1"/>
        <v>1103.066474</v>
      </c>
      <c r="H44" s="112"/>
      <c r="I44" s="112"/>
    </row>
    <row r="45" spans="1:11" s="53" customFormat="1" ht="18" customHeight="1">
      <c r="A45" s="50">
        <v>31</v>
      </c>
      <c r="B45" s="45" t="s">
        <v>76</v>
      </c>
      <c r="C45" s="51" t="s">
        <v>47</v>
      </c>
      <c r="D45" s="52">
        <v>11.798161</v>
      </c>
      <c r="E45" s="52">
        <f t="shared" si="2"/>
        <v>358.99782999999991</v>
      </c>
      <c r="F45" s="52">
        <f t="shared" si="0"/>
        <v>1103.066474</v>
      </c>
      <c r="G45" s="52">
        <f t="shared" si="1"/>
        <v>1091.268313</v>
      </c>
      <c r="H45" s="112"/>
      <c r="I45" s="112"/>
    </row>
    <row r="46" spans="1:11" ht="18" customHeight="1">
      <c r="A46" s="50">
        <v>32</v>
      </c>
      <c r="B46" s="45" t="s">
        <v>77</v>
      </c>
      <c r="C46" s="46" t="s">
        <v>45</v>
      </c>
      <c r="D46" s="47">
        <v>11.765160999999999</v>
      </c>
      <c r="E46" s="52">
        <f t="shared" si="2"/>
        <v>370.76299099999989</v>
      </c>
      <c r="F46" s="52">
        <f t="shared" si="0"/>
        <v>1091.268313</v>
      </c>
      <c r="G46" s="52">
        <f t="shared" si="1"/>
        <v>1079.503152</v>
      </c>
      <c r="H46" s="112"/>
      <c r="I46" s="112"/>
    </row>
    <row r="47" spans="1:11" ht="18" customHeight="1">
      <c r="A47" s="50">
        <v>33</v>
      </c>
      <c r="B47" s="45" t="s">
        <v>78</v>
      </c>
      <c r="C47" s="51" t="s">
        <v>47</v>
      </c>
      <c r="D47" s="52">
        <v>11.804160999999999</v>
      </c>
      <c r="E47" s="52">
        <f t="shared" si="2"/>
        <v>382.56715199999991</v>
      </c>
      <c r="F47" s="52">
        <f t="shared" si="0"/>
        <v>1079.503152</v>
      </c>
      <c r="G47" s="52">
        <f t="shared" si="1"/>
        <v>1067.698991</v>
      </c>
      <c r="H47" s="112"/>
      <c r="I47" s="112"/>
      <c r="K47" s="54"/>
    </row>
    <row r="48" spans="1:11" ht="18" customHeight="1">
      <c r="A48" s="50">
        <v>34</v>
      </c>
      <c r="B48" s="45" t="s">
        <v>79</v>
      </c>
      <c r="C48" s="46" t="s">
        <v>45</v>
      </c>
      <c r="D48" s="47">
        <v>11.514161</v>
      </c>
      <c r="E48" s="52">
        <f t="shared" si="2"/>
        <v>394.08131299999991</v>
      </c>
      <c r="F48" s="52">
        <f t="shared" si="0"/>
        <v>1067.698991</v>
      </c>
      <c r="G48" s="52">
        <f t="shared" si="1"/>
        <v>1056.1848299999999</v>
      </c>
      <c r="H48" s="131"/>
      <c r="I48" s="130"/>
      <c r="K48" s="49"/>
    </row>
    <row r="49" spans="1:11" s="53" customFormat="1" ht="18" customHeight="1">
      <c r="A49" s="50">
        <v>35</v>
      </c>
      <c r="B49" s="45" t="s">
        <v>80</v>
      </c>
      <c r="C49" s="46" t="s">
        <v>81</v>
      </c>
      <c r="D49" s="52">
        <v>11.806160999999999</v>
      </c>
      <c r="E49" s="52">
        <f t="shared" si="2"/>
        <v>405.88747399999988</v>
      </c>
      <c r="F49" s="52">
        <f t="shared" si="0"/>
        <v>1056.1848299999999</v>
      </c>
      <c r="G49" s="52">
        <f t="shared" si="1"/>
        <v>1044.3786689999999</v>
      </c>
      <c r="H49" s="131"/>
      <c r="I49" s="130"/>
      <c r="K49" s="54"/>
    </row>
    <row r="50" spans="1:11" s="53" customFormat="1" ht="18" customHeight="1">
      <c r="A50" s="50">
        <v>36</v>
      </c>
      <c r="B50" s="45" t="s">
        <v>82</v>
      </c>
      <c r="C50" s="46" t="s">
        <v>83</v>
      </c>
      <c r="D50" s="47">
        <v>11.809161</v>
      </c>
      <c r="E50" s="52">
        <f t="shared" si="2"/>
        <v>417.6966349999999</v>
      </c>
      <c r="F50" s="52">
        <f t="shared" si="0"/>
        <v>1044.3786689999999</v>
      </c>
      <c r="G50" s="52">
        <f t="shared" si="1"/>
        <v>1032.569508</v>
      </c>
      <c r="H50" s="131"/>
      <c r="I50" s="130"/>
      <c r="K50" s="49"/>
    </row>
    <row r="51" spans="1:11" s="53" customFormat="1" ht="18" customHeight="1">
      <c r="A51" s="50">
        <v>37</v>
      </c>
      <c r="B51" s="45" t="s">
        <v>84</v>
      </c>
      <c r="C51" s="46" t="s">
        <v>81</v>
      </c>
      <c r="D51" s="52">
        <v>11.814161</v>
      </c>
      <c r="E51" s="52">
        <f t="shared" si="2"/>
        <v>429.51079599999991</v>
      </c>
      <c r="F51" s="52">
        <f t="shared" si="0"/>
        <v>1032.569508</v>
      </c>
      <c r="G51" s="52">
        <f t="shared" si="1"/>
        <v>1020.7553470000001</v>
      </c>
      <c r="H51" s="132"/>
      <c r="I51" s="133"/>
      <c r="K51" s="49"/>
    </row>
    <row r="52" spans="1:11" ht="18" customHeight="1">
      <c r="A52" s="50">
        <v>38</v>
      </c>
      <c r="B52" s="45" t="s">
        <v>85</v>
      </c>
      <c r="C52" s="46" t="s">
        <v>83</v>
      </c>
      <c r="D52" s="47">
        <v>11.807160999999999</v>
      </c>
      <c r="E52" s="52">
        <f t="shared" si="2"/>
        <v>441.31795699999992</v>
      </c>
      <c r="F52" s="52">
        <f t="shared" si="0"/>
        <v>1020.7553470000001</v>
      </c>
      <c r="G52" s="52">
        <f t="shared" si="1"/>
        <v>1008.9481860000002</v>
      </c>
      <c r="H52" s="131"/>
      <c r="I52" s="130"/>
      <c r="K52" s="49"/>
    </row>
    <row r="53" spans="1:11" s="53" customFormat="1" ht="18" customHeight="1">
      <c r="A53" s="50">
        <v>39</v>
      </c>
      <c r="B53" s="45" t="s">
        <v>86</v>
      </c>
      <c r="C53" s="46" t="s">
        <v>81</v>
      </c>
      <c r="D53" s="52">
        <v>11.804160999999999</v>
      </c>
      <c r="E53" s="52">
        <f t="shared" si="2"/>
        <v>453.12211799999994</v>
      </c>
      <c r="F53" s="52">
        <f t="shared" si="0"/>
        <v>1008.9481860000002</v>
      </c>
      <c r="G53" s="52">
        <f t="shared" si="1"/>
        <v>997.14402500000017</v>
      </c>
      <c r="H53" s="131"/>
      <c r="I53" s="130"/>
      <c r="K53" s="54"/>
    </row>
    <row r="54" spans="1:11" s="53" customFormat="1" ht="18" customHeight="1">
      <c r="A54" s="50">
        <v>40</v>
      </c>
      <c r="B54" s="45" t="s">
        <v>87</v>
      </c>
      <c r="C54" s="46" t="s">
        <v>83</v>
      </c>
      <c r="D54" s="47">
        <v>11.818161</v>
      </c>
      <c r="E54" s="52">
        <f t="shared" si="2"/>
        <v>464.94027899999992</v>
      </c>
      <c r="F54" s="52">
        <f t="shared" si="0"/>
        <v>997.14402500000017</v>
      </c>
      <c r="G54" s="52">
        <f t="shared" si="1"/>
        <v>985.32586400000014</v>
      </c>
      <c r="H54" s="131"/>
      <c r="I54" s="130"/>
      <c r="K54" s="49"/>
    </row>
    <row r="55" spans="1:11" s="53" customFormat="1" ht="18" customHeight="1">
      <c r="A55" s="50">
        <v>41</v>
      </c>
      <c r="B55" s="45" t="s">
        <v>88</v>
      </c>
      <c r="C55" s="46" t="s">
        <v>81</v>
      </c>
      <c r="D55" s="52">
        <v>11.807160999999999</v>
      </c>
      <c r="E55" s="52">
        <f t="shared" si="2"/>
        <v>476.74743999999993</v>
      </c>
      <c r="F55" s="52">
        <f t="shared" si="0"/>
        <v>985.32586400000014</v>
      </c>
      <c r="G55" s="52">
        <f t="shared" si="1"/>
        <v>973.51870300000019</v>
      </c>
      <c r="H55" s="131"/>
      <c r="I55" s="130"/>
      <c r="K55" s="49"/>
    </row>
    <row r="56" spans="1:11" s="53" customFormat="1" ht="18" customHeight="1">
      <c r="A56" s="50">
        <v>42</v>
      </c>
      <c r="B56" s="45" t="s">
        <v>89</v>
      </c>
      <c r="C56" s="46" t="s">
        <v>83</v>
      </c>
      <c r="D56" s="47">
        <v>11.692160999999999</v>
      </c>
      <c r="E56" s="52">
        <f t="shared" si="2"/>
        <v>488.43960099999993</v>
      </c>
      <c r="F56" s="52">
        <f t="shared" si="0"/>
        <v>973.51870300000019</v>
      </c>
      <c r="G56" s="52">
        <f t="shared" si="1"/>
        <v>961.82654200000025</v>
      </c>
      <c r="H56" s="131"/>
      <c r="I56" s="130"/>
      <c r="K56" s="49"/>
    </row>
    <row r="57" spans="1:11" s="53" customFormat="1" ht="18" customHeight="1">
      <c r="A57" s="50">
        <v>43</v>
      </c>
      <c r="B57" s="45" t="s">
        <v>90</v>
      </c>
      <c r="C57" s="46" t="s">
        <v>81</v>
      </c>
      <c r="D57" s="52">
        <v>11.808161</v>
      </c>
      <c r="E57" s="52">
        <f t="shared" si="2"/>
        <v>500.24776199999991</v>
      </c>
      <c r="F57" s="52">
        <f t="shared" si="0"/>
        <v>961.82654200000025</v>
      </c>
      <c r="G57" s="52">
        <f t="shared" si="1"/>
        <v>950.0183810000002</v>
      </c>
      <c r="H57" s="131"/>
      <c r="I57" s="130"/>
      <c r="K57" s="49"/>
    </row>
    <row r="58" spans="1:11" s="53" customFormat="1" ht="18" customHeight="1">
      <c r="A58" s="50">
        <v>44</v>
      </c>
      <c r="B58" s="45" t="s">
        <v>91</v>
      </c>
      <c r="C58" s="46" t="s">
        <v>83</v>
      </c>
      <c r="D58" s="47">
        <v>11.815161</v>
      </c>
      <c r="E58" s="52">
        <f t="shared" si="2"/>
        <v>512.06292299999996</v>
      </c>
      <c r="F58" s="52">
        <f t="shared" si="0"/>
        <v>950.0183810000002</v>
      </c>
      <c r="G58" s="52">
        <f t="shared" si="1"/>
        <v>938.20322000000021</v>
      </c>
      <c r="H58" s="131"/>
      <c r="I58" s="130"/>
      <c r="K58" s="49"/>
    </row>
    <row r="59" spans="1:11" s="53" customFormat="1" ht="18" customHeight="1">
      <c r="A59" s="50">
        <v>45</v>
      </c>
      <c r="B59" s="45" t="s">
        <v>92</v>
      </c>
      <c r="C59" s="46" t="s">
        <v>81</v>
      </c>
      <c r="D59" s="52">
        <v>11.812161</v>
      </c>
      <c r="E59" s="52">
        <f t="shared" si="2"/>
        <v>523.8750839999999</v>
      </c>
      <c r="F59" s="52">
        <f t="shared" si="0"/>
        <v>938.20322000000021</v>
      </c>
      <c r="G59" s="52">
        <f t="shared" si="1"/>
        <v>926.39105900000027</v>
      </c>
      <c r="H59" s="112"/>
      <c r="I59" s="112"/>
      <c r="K59" s="54"/>
    </row>
    <row r="60" spans="1:11" s="53" customFormat="1" ht="18" customHeight="1">
      <c r="A60" s="50">
        <v>46</v>
      </c>
      <c r="B60" s="45" t="s">
        <v>93</v>
      </c>
      <c r="C60" s="46" t="s">
        <v>83</v>
      </c>
      <c r="D60" s="47">
        <v>11.813160999999999</v>
      </c>
      <c r="E60" s="52">
        <f t="shared" si="2"/>
        <v>535.68824499999994</v>
      </c>
      <c r="F60" s="52">
        <f t="shared" si="0"/>
        <v>926.39105900000027</v>
      </c>
      <c r="G60" s="52">
        <f t="shared" si="1"/>
        <v>914.57789800000023</v>
      </c>
      <c r="H60" s="130"/>
      <c r="I60" s="112"/>
      <c r="J60" s="1"/>
      <c r="K60" s="49"/>
    </row>
    <row r="61" spans="1:11" s="53" customFormat="1" ht="18" customHeight="1">
      <c r="A61" s="50">
        <v>47</v>
      </c>
      <c r="B61" s="45" t="s">
        <v>94</v>
      </c>
      <c r="C61" s="46" t="s">
        <v>81</v>
      </c>
      <c r="D61" s="52">
        <v>11.748161</v>
      </c>
      <c r="E61" s="52">
        <f t="shared" si="2"/>
        <v>547.43640599999992</v>
      </c>
      <c r="F61" s="52">
        <f t="shared" si="0"/>
        <v>914.57789800000023</v>
      </c>
      <c r="G61" s="52">
        <f t="shared" si="1"/>
        <v>902.82973700000025</v>
      </c>
      <c r="H61" s="130"/>
      <c r="I61" s="112"/>
      <c r="K61" s="49"/>
    </row>
    <row r="62" spans="1:11" ht="18" customHeight="1">
      <c r="A62" s="50">
        <v>48</v>
      </c>
      <c r="B62" s="45" t="s">
        <v>95</v>
      </c>
      <c r="C62" s="46" t="s">
        <v>83</v>
      </c>
      <c r="D62" s="47">
        <v>11.813160999999999</v>
      </c>
      <c r="E62" s="52">
        <f t="shared" si="2"/>
        <v>559.24956699999996</v>
      </c>
      <c r="F62" s="52">
        <f t="shared" si="0"/>
        <v>902.82973700000025</v>
      </c>
      <c r="G62" s="52">
        <f t="shared" si="1"/>
        <v>891.01657600000021</v>
      </c>
      <c r="H62" s="112"/>
      <c r="I62" s="112"/>
      <c r="K62" s="54"/>
    </row>
    <row r="63" spans="1:11" s="53" customFormat="1" ht="18" customHeight="1">
      <c r="A63" s="50">
        <v>49</v>
      </c>
      <c r="B63" s="45" t="s">
        <v>96</v>
      </c>
      <c r="C63" s="46" t="s">
        <v>81</v>
      </c>
      <c r="D63" s="52">
        <v>11.804160999999999</v>
      </c>
      <c r="E63" s="52">
        <f t="shared" si="2"/>
        <v>571.05372799999998</v>
      </c>
      <c r="F63" s="52">
        <f t="shared" si="0"/>
        <v>891.01657600000021</v>
      </c>
      <c r="G63" s="52">
        <f t="shared" si="1"/>
        <v>879.21241500000019</v>
      </c>
      <c r="H63" s="112"/>
      <c r="I63" s="112"/>
      <c r="J63" s="1"/>
      <c r="K63" s="49"/>
    </row>
    <row r="64" spans="1:11" s="53" customFormat="1" ht="18" customHeight="1">
      <c r="A64" s="50">
        <v>51</v>
      </c>
      <c r="B64" s="45" t="s">
        <v>97</v>
      </c>
      <c r="C64" s="51" t="s">
        <v>98</v>
      </c>
      <c r="D64" s="52">
        <v>11.476160999999999</v>
      </c>
      <c r="E64" s="52">
        <f t="shared" si="2"/>
        <v>582.52988900000003</v>
      </c>
      <c r="F64" s="52">
        <f t="shared" si="0"/>
        <v>879.21241500000019</v>
      </c>
      <c r="G64" s="52">
        <f t="shared" si="1"/>
        <v>867.73625400000014</v>
      </c>
      <c r="H64" s="112"/>
      <c r="I64" s="112"/>
      <c r="J64" s="1"/>
    </row>
    <row r="65" spans="1:10" s="53" customFormat="1" ht="18" customHeight="1">
      <c r="A65" s="50">
        <v>50</v>
      </c>
      <c r="B65" s="45" t="s">
        <v>99</v>
      </c>
      <c r="C65" s="46" t="s">
        <v>83</v>
      </c>
      <c r="D65" s="47">
        <v>11.813160999999999</v>
      </c>
      <c r="E65" s="52">
        <f t="shared" si="2"/>
        <v>594.34305000000006</v>
      </c>
      <c r="F65" s="52">
        <f t="shared" si="0"/>
        <v>867.73625400000014</v>
      </c>
      <c r="G65" s="52">
        <f t="shared" si="1"/>
        <v>855.92309300000011</v>
      </c>
      <c r="H65" s="112"/>
      <c r="I65" s="112"/>
    </row>
    <row r="66" spans="1:10" s="53" customFormat="1" ht="18" customHeight="1">
      <c r="A66" s="50">
        <v>52</v>
      </c>
      <c r="B66" s="45" t="s">
        <v>100</v>
      </c>
      <c r="C66" s="46" t="s">
        <v>81</v>
      </c>
      <c r="D66" s="52">
        <v>11.807160999999999</v>
      </c>
      <c r="E66" s="52">
        <f t="shared" si="2"/>
        <v>606.15021100000001</v>
      </c>
      <c r="F66" s="52">
        <f t="shared" si="0"/>
        <v>855.92309300000011</v>
      </c>
      <c r="G66" s="52">
        <f t="shared" si="1"/>
        <v>844.11593200000016</v>
      </c>
      <c r="H66" s="112"/>
      <c r="I66" s="112"/>
      <c r="J66" s="1"/>
    </row>
    <row r="67" spans="1:10" s="53" customFormat="1" ht="18" customHeight="1">
      <c r="A67" s="50">
        <v>53</v>
      </c>
      <c r="B67" s="45" t="s">
        <v>101</v>
      </c>
      <c r="C67" s="46" t="s">
        <v>83</v>
      </c>
      <c r="D67" s="47">
        <v>11.813160999999999</v>
      </c>
      <c r="E67" s="52">
        <f t="shared" si="2"/>
        <v>617.96337200000005</v>
      </c>
      <c r="F67" s="52">
        <f t="shared" si="0"/>
        <v>844.11593200000016</v>
      </c>
      <c r="G67" s="52">
        <f t="shared" si="1"/>
        <v>832.30277100000012</v>
      </c>
      <c r="H67" s="112"/>
      <c r="I67" s="112"/>
    </row>
    <row r="68" spans="1:10" s="53" customFormat="1" ht="18" customHeight="1">
      <c r="A68" s="50">
        <v>54</v>
      </c>
      <c r="B68" s="45" t="s">
        <v>102</v>
      </c>
      <c r="C68" s="46" t="s">
        <v>81</v>
      </c>
      <c r="D68" s="52">
        <v>11.818161</v>
      </c>
      <c r="E68" s="52">
        <f t="shared" si="2"/>
        <v>629.78153300000008</v>
      </c>
      <c r="F68" s="52">
        <f t="shared" si="0"/>
        <v>832.30277100000012</v>
      </c>
      <c r="G68" s="52">
        <f t="shared" si="1"/>
        <v>820.48461000000009</v>
      </c>
      <c r="H68" s="112"/>
      <c r="I68" s="112"/>
    </row>
    <row r="69" spans="1:10" s="53" customFormat="1" ht="18" customHeight="1">
      <c r="A69" s="50">
        <v>55</v>
      </c>
      <c r="B69" s="45" t="s">
        <v>103</v>
      </c>
      <c r="C69" s="46" t="s">
        <v>83</v>
      </c>
      <c r="D69" s="47">
        <v>11.812161</v>
      </c>
      <c r="E69" s="52">
        <f t="shared" si="2"/>
        <v>641.59369400000003</v>
      </c>
      <c r="F69" s="52">
        <f t="shared" si="0"/>
        <v>820.48461000000009</v>
      </c>
      <c r="G69" s="52">
        <f t="shared" si="1"/>
        <v>808.67244900000014</v>
      </c>
      <c r="H69" s="112"/>
      <c r="I69" s="112"/>
    </row>
    <row r="70" spans="1:10" s="53" customFormat="1" ht="18" customHeight="1">
      <c r="A70" s="50">
        <v>56</v>
      </c>
      <c r="B70" s="45" t="s">
        <v>104</v>
      </c>
      <c r="C70" s="46" t="s">
        <v>81</v>
      </c>
      <c r="D70" s="52">
        <v>11.810160999999999</v>
      </c>
      <c r="E70" s="52">
        <f t="shared" si="2"/>
        <v>653.40385500000002</v>
      </c>
      <c r="F70" s="52">
        <f t="shared" si="0"/>
        <v>808.67244900000014</v>
      </c>
      <c r="G70" s="52">
        <f t="shared" si="1"/>
        <v>796.86228800000015</v>
      </c>
      <c r="H70" s="112"/>
      <c r="I70" s="112"/>
    </row>
    <row r="71" spans="1:10" s="53" customFormat="1" ht="18" customHeight="1">
      <c r="A71" s="50">
        <v>57</v>
      </c>
      <c r="B71" s="45" t="s">
        <v>105</v>
      </c>
      <c r="C71" s="46" t="s">
        <v>83</v>
      </c>
      <c r="D71" s="47">
        <v>11.811161</v>
      </c>
      <c r="E71" s="52">
        <f t="shared" si="2"/>
        <v>665.21501599999999</v>
      </c>
      <c r="F71" s="52">
        <f t="shared" si="0"/>
        <v>796.86228800000015</v>
      </c>
      <c r="G71" s="52">
        <f t="shared" si="1"/>
        <v>785.05112700000018</v>
      </c>
      <c r="H71" s="131"/>
      <c r="I71" s="130"/>
    </row>
    <row r="72" spans="1:10" s="53" customFormat="1" ht="18" customHeight="1">
      <c r="A72" s="50">
        <v>58</v>
      </c>
      <c r="B72" s="45" t="s">
        <v>106</v>
      </c>
      <c r="C72" s="46" t="s">
        <v>81</v>
      </c>
      <c r="D72" s="52">
        <v>11.813160999999999</v>
      </c>
      <c r="E72" s="52">
        <f t="shared" si="2"/>
        <v>677.02817700000003</v>
      </c>
      <c r="F72" s="52">
        <f t="shared" si="0"/>
        <v>785.05112700000018</v>
      </c>
      <c r="G72" s="52">
        <f t="shared" si="1"/>
        <v>773.23796600000014</v>
      </c>
      <c r="H72" s="112"/>
      <c r="I72" s="112"/>
    </row>
    <row r="73" spans="1:10" s="53" customFormat="1" ht="18" customHeight="1">
      <c r="A73" s="50">
        <v>59</v>
      </c>
      <c r="B73" s="45" t="s">
        <v>107</v>
      </c>
      <c r="C73" s="46" t="s">
        <v>83</v>
      </c>
      <c r="D73" s="47">
        <v>11.726160999999999</v>
      </c>
      <c r="E73" s="52">
        <f t="shared" si="2"/>
        <v>688.75433800000008</v>
      </c>
      <c r="F73" s="52">
        <f t="shared" si="0"/>
        <v>773.23796600000014</v>
      </c>
      <c r="G73" s="52">
        <f t="shared" si="1"/>
        <v>761.51180500000009</v>
      </c>
      <c r="H73" s="131"/>
      <c r="I73" s="130"/>
    </row>
    <row r="74" spans="1:10" s="53" customFormat="1" ht="18" customHeight="1">
      <c r="A74" s="50">
        <v>60</v>
      </c>
      <c r="B74" s="45" t="s">
        <v>108</v>
      </c>
      <c r="C74" s="46" t="s">
        <v>81</v>
      </c>
      <c r="D74" s="52">
        <v>11.726160999999999</v>
      </c>
      <c r="E74" s="52">
        <f t="shared" si="2"/>
        <v>700.48049900000012</v>
      </c>
      <c r="F74" s="52">
        <f t="shared" si="0"/>
        <v>761.51180500000009</v>
      </c>
      <c r="G74" s="52">
        <f t="shared" si="1"/>
        <v>749.78564400000005</v>
      </c>
      <c r="H74" s="131"/>
      <c r="I74" s="130"/>
    </row>
    <row r="75" spans="1:10" s="53" customFormat="1" ht="18" customHeight="1">
      <c r="A75" s="50">
        <v>61</v>
      </c>
      <c r="B75" s="45" t="s">
        <v>109</v>
      </c>
      <c r="C75" s="46" t="s">
        <v>83</v>
      </c>
      <c r="D75" s="47">
        <v>11.812161</v>
      </c>
      <c r="E75" s="52">
        <f t="shared" si="2"/>
        <v>712.29266000000007</v>
      </c>
      <c r="F75" s="52">
        <f t="shared" si="0"/>
        <v>749.78564400000005</v>
      </c>
      <c r="G75" s="52">
        <f t="shared" si="1"/>
        <v>737.9734830000001</v>
      </c>
      <c r="H75" s="131"/>
      <c r="I75" s="130"/>
    </row>
    <row r="76" spans="1:10" s="53" customFormat="1" ht="18" customHeight="1" thickBot="1">
      <c r="A76" s="50">
        <v>62</v>
      </c>
      <c r="B76" s="45" t="s">
        <v>110</v>
      </c>
      <c r="C76" s="46" t="s">
        <v>81</v>
      </c>
      <c r="D76" s="52">
        <v>11.583160999999999</v>
      </c>
      <c r="E76" s="52">
        <f t="shared" si="2"/>
        <v>723.87582100000009</v>
      </c>
      <c r="F76" s="52">
        <f t="shared" ref="F76:F84" si="3">G76+D76</f>
        <v>737.9734830000001</v>
      </c>
      <c r="G76" s="52">
        <f t="shared" ref="G76:G84" si="4">F77</f>
        <v>726.39032200000008</v>
      </c>
      <c r="H76" s="131"/>
      <c r="I76" s="130"/>
    </row>
    <row r="77" spans="1:10" s="53" customFormat="1" ht="18" customHeight="1">
      <c r="A77" s="134">
        <v>67</v>
      </c>
      <c r="B77" s="137" t="s">
        <v>111</v>
      </c>
      <c r="C77" s="55" t="s">
        <v>112</v>
      </c>
      <c r="D77" s="56">
        <v>1.485161</v>
      </c>
      <c r="E77" s="56">
        <f t="shared" si="2"/>
        <v>725.36098200000004</v>
      </c>
      <c r="F77" s="56">
        <f t="shared" si="3"/>
        <v>726.39032200000008</v>
      </c>
      <c r="G77" s="56">
        <f t="shared" si="4"/>
        <v>724.90516100000013</v>
      </c>
      <c r="H77" s="140"/>
      <c r="I77" s="141"/>
    </row>
    <row r="78" spans="1:10" s="53" customFormat="1" ht="25.5" customHeight="1">
      <c r="A78" s="135"/>
      <c r="B78" s="138"/>
      <c r="C78" s="57" t="s">
        <v>113</v>
      </c>
      <c r="D78" s="58">
        <v>0.375</v>
      </c>
      <c r="E78" s="58">
        <f t="shared" ref="E78:E141" si="5">E77+D78</f>
        <v>725.73598200000004</v>
      </c>
      <c r="F78" s="58">
        <f t="shared" si="3"/>
        <v>724.90516100000013</v>
      </c>
      <c r="G78" s="58">
        <f t="shared" si="4"/>
        <v>724.53016100000013</v>
      </c>
      <c r="H78" s="142"/>
      <c r="I78" s="143"/>
    </row>
    <row r="79" spans="1:10" s="53" customFormat="1" ht="27.95" customHeight="1">
      <c r="A79" s="135"/>
      <c r="B79" s="138"/>
      <c r="C79" s="57" t="s">
        <v>114</v>
      </c>
      <c r="D79" s="58">
        <v>3.1960000000000002</v>
      </c>
      <c r="E79" s="58">
        <f t="shared" si="5"/>
        <v>728.93198200000006</v>
      </c>
      <c r="F79" s="58">
        <f t="shared" si="3"/>
        <v>724.53016100000013</v>
      </c>
      <c r="G79" s="58">
        <f t="shared" si="4"/>
        <v>721.33416100000011</v>
      </c>
      <c r="H79" s="142"/>
      <c r="I79" s="143"/>
    </row>
    <row r="80" spans="1:10" s="53" customFormat="1" ht="27.95" customHeight="1">
      <c r="A80" s="135"/>
      <c r="B80" s="138"/>
      <c r="C80" s="57" t="s">
        <v>115</v>
      </c>
      <c r="D80" s="58">
        <v>0.34599999999999997</v>
      </c>
      <c r="E80" s="58">
        <f t="shared" si="5"/>
        <v>729.27798200000007</v>
      </c>
      <c r="F80" s="58">
        <f t="shared" si="3"/>
        <v>721.33416100000011</v>
      </c>
      <c r="G80" s="58">
        <f t="shared" si="4"/>
        <v>720.9881610000001</v>
      </c>
      <c r="H80" s="142"/>
      <c r="I80" s="143"/>
    </row>
    <row r="81" spans="1:9" s="53" customFormat="1" ht="27.6" customHeight="1" thickBot="1">
      <c r="A81" s="136"/>
      <c r="B81" s="139"/>
      <c r="C81" s="59" t="s">
        <v>116</v>
      </c>
      <c r="D81" s="60">
        <v>1.982</v>
      </c>
      <c r="E81" s="60">
        <f t="shared" si="5"/>
        <v>731.25998200000004</v>
      </c>
      <c r="F81" s="60">
        <f t="shared" si="3"/>
        <v>720.9881610000001</v>
      </c>
      <c r="G81" s="60">
        <f t="shared" si="4"/>
        <v>719.00616100000013</v>
      </c>
      <c r="H81" s="144"/>
      <c r="I81" s="145"/>
    </row>
    <row r="82" spans="1:9" ht="32.450000000000003" customHeight="1">
      <c r="A82" s="146">
        <v>68</v>
      </c>
      <c r="B82" s="149"/>
      <c r="C82" s="61"/>
      <c r="D82" s="62">
        <v>1.3811610000000001</v>
      </c>
      <c r="E82" s="62">
        <f t="shared" si="5"/>
        <v>732.64114300000006</v>
      </c>
      <c r="F82" s="62">
        <f t="shared" si="3"/>
        <v>719.00616100000013</v>
      </c>
      <c r="G82" s="62">
        <f t="shared" si="4"/>
        <v>717.62500000000011</v>
      </c>
      <c r="H82" s="152"/>
      <c r="I82" s="153"/>
    </row>
    <row r="83" spans="1:9" ht="32.450000000000003" customHeight="1">
      <c r="A83" s="147"/>
      <c r="B83" s="150"/>
      <c r="C83" s="63" t="s">
        <v>117</v>
      </c>
      <c r="D83" s="64">
        <v>0.376</v>
      </c>
      <c r="E83" s="64">
        <f t="shared" si="5"/>
        <v>733.01714300000003</v>
      </c>
      <c r="F83" s="65">
        <f t="shared" si="3"/>
        <v>717.62500000000011</v>
      </c>
      <c r="G83" s="65">
        <f t="shared" si="4"/>
        <v>717.24900000000014</v>
      </c>
      <c r="H83" s="154"/>
      <c r="I83" s="155"/>
    </row>
    <row r="84" spans="1:9" ht="32.450000000000003" customHeight="1">
      <c r="A84" s="147"/>
      <c r="B84" s="150"/>
      <c r="C84" s="63" t="s">
        <v>118</v>
      </c>
      <c r="D84" s="64">
        <v>3.1179999999999999</v>
      </c>
      <c r="E84" s="64">
        <f t="shared" si="5"/>
        <v>736.13514300000008</v>
      </c>
      <c r="F84" s="64">
        <f t="shared" si="3"/>
        <v>717.24900000000014</v>
      </c>
      <c r="G84" s="64">
        <f t="shared" si="4"/>
        <v>714.13100000000009</v>
      </c>
      <c r="H84" s="154"/>
      <c r="I84" s="155"/>
    </row>
    <row r="85" spans="1:9" ht="32.450000000000003" customHeight="1" thickBot="1">
      <c r="A85" s="147"/>
      <c r="B85" s="150"/>
      <c r="C85" s="63" t="s">
        <v>118</v>
      </c>
      <c r="D85" s="64">
        <v>3.1179999999999999</v>
      </c>
      <c r="E85" s="64">
        <f t="shared" si="5"/>
        <v>739.25314300000014</v>
      </c>
      <c r="F85" s="64">
        <f>G85+D85</f>
        <v>714.13100000000009</v>
      </c>
      <c r="G85" s="65">
        <f>F86</f>
        <v>711.01300000000003</v>
      </c>
      <c r="H85" s="154"/>
      <c r="I85" s="156"/>
    </row>
    <row r="86" spans="1:9" ht="46.5" customHeight="1" thickBot="1">
      <c r="A86" s="147"/>
      <c r="B86" s="150"/>
      <c r="C86" s="66" t="s">
        <v>119</v>
      </c>
      <c r="D86" s="67">
        <v>1.5409999999999999</v>
      </c>
      <c r="E86" s="67">
        <f t="shared" si="5"/>
        <v>740.79414300000019</v>
      </c>
      <c r="F86" s="68">
        <f>G86+D86</f>
        <v>711.01300000000003</v>
      </c>
      <c r="G86" s="69">
        <v>709.47199999999998</v>
      </c>
      <c r="H86" s="157" t="s">
        <v>120</v>
      </c>
      <c r="I86" s="158"/>
    </row>
    <row r="87" spans="1:9" ht="32.450000000000003" customHeight="1">
      <c r="A87" s="147"/>
      <c r="B87" s="150"/>
      <c r="C87" s="70" t="s">
        <v>121</v>
      </c>
      <c r="D87" s="64">
        <v>2.137</v>
      </c>
      <c r="E87" s="64">
        <f t="shared" si="5"/>
        <v>742.93114300000013</v>
      </c>
      <c r="F87" s="64">
        <f>G86</f>
        <v>709.47199999999998</v>
      </c>
      <c r="G87" s="71">
        <f>F87-D87</f>
        <v>707.33500000000004</v>
      </c>
      <c r="H87" s="159"/>
      <c r="I87" s="155"/>
    </row>
    <row r="88" spans="1:9" ht="32.450000000000003" customHeight="1">
      <c r="A88" s="147"/>
      <c r="B88" s="150"/>
      <c r="C88" s="72" t="s">
        <v>122</v>
      </c>
      <c r="D88" s="64">
        <v>1.732</v>
      </c>
      <c r="E88" s="64">
        <f t="shared" si="5"/>
        <v>744.6631430000001</v>
      </c>
      <c r="F88" s="64">
        <f t="shared" ref="F88:F151" si="6">G87</f>
        <v>707.33500000000004</v>
      </c>
      <c r="G88" s="64">
        <f t="shared" ref="G88:G151" si="7">F88-D88</f>
        <v>705.60300000000007</v>
      </c>
      <c r="H88" s="159"/>
      <c r="I88" s="155"/>
    </row>
    <row r="89" spans="1:9" ht="32.450000000000003" customHeight="1" thickBot="1">
      <c r="A89" s="148"/>
      <c r="B89" s="151"/>
      <c r="C89" s="73" t="s">
        <v>123</v>
      </c>
      <c r="D89" s="74">
        <v>0.308</v>
      </c>
      <c r="E89" s="74">
        <f t="shared" si="5"/>
        <v>744.9711430000001</v>
      </c>
      <c r="F89" s="74">
        <f t="shared" si="6"/>
        <v>705.60300000000007</v>
      </c>
      <c r="G89" s="74">
        <f t="shared" si="7"/>
        <v>705.29500000000007</v>
      </c>
      <c r="H89" s="160"/>
      <c r="I89" s="161"/>
    </row>
    <row r="90" spans="1:9" ht="15" customHeight="1">
      <c r="A90" s="44">
        <v>77</v>
      </c>
      <c r="B90" s="162">
        <v>72</v>
      </c>
      <c r="C90" s="164" t="s">
        <v>124</v>
      </c>
      <c r="D90" s="47">
        <v>9.7379999999999995</v>
      </c>
      <c r="E90" s="75">
        <f t="shared" si="5"/>
        <v>754.70914300000004</v>
      </c>
      <c r="F90" s="76">
        <f t="shared" si="6"/>
        <v>705.29500000000007</v>
      </c>
      <c r="G90" s="75">
        <f t="shared" si="7"/>
        <v>695.55700000000002</v>
      </c>
      <c r="H90" s="166"/>
      <c r="I90" s="167"/>
    </row>
    <row r="91" spans="1:9" ht="15" customHeight="1">
      <c r="A91" s="50">
        <v>78</v>
      </c>
      <c r="B91" s="163"/>
      <c r="C91" s="165"/>
      <c r="D91" s="47">
        <v>9.7200000000000006</v>
      </c>
      <c r="E91" s="77">
        <f t="shared" si="5"/>
        <v>764.42914300000007</v>
      </c>
      <c r="F91" s="76">
        <f t="shared" si="6"/>
        <v>695.55700000000002</v>
      </c>
      <c r="G91" s="77">
        <f t="shared" si="7"/>
        <v>685.83699999999999</v>
      </c>
      <c r="H91" s="131"/>
      <c r="I91" s="168"/>
    </row>
    <row r="92" spans="1:9" ht="15" customHeight="1">
      <c r="A92" s="78">
        <v>79</v>
      </c>
      <c r="B92" s="79"/>
      <c r="C92" s="80" t="s">
        <v>125</v>
      </c>
      <c r="D92" s="81">
        <v>4.67</v>
      </c>
      <c r="E92" s="82">
        <f t="shared" si="5"/>
        <v>769.09914300000003</v>
      </c>
      <c r="F92" s="83">
        <f t="shared" si="6"/>
        <v>685.83699999999999</v>
      </c>
      <c r="G92" s="82">
        <f t="shared" si="7"/>
        <v>681.16700000000003</v>
      </c>
      <c r="H92" s="169"/>
      <c r="I92" s="170"/>
    </row>
    <row r="93" spans="1:9" ht="15" customHeight="1">
      <c r="A93" s="50">
        <v>80</v>
      </c>
      <c r="B93" s="171">
        <v>71</v>
      </c>
      <c r="C93" s="172" t="s">
        <v>124</v>
      </c>
      <c r="D93" s="47">
        <v>9.7260000000000009</v>
      </c>
      <c r="E93" s="52">
        <f t="shared" si="5"/>
        <v>778.82514300000003</v>
      </c>
      <c r="F93" s="84">
        <f t="shared" si="6"/>
        <v>681.16700000000003</v>
      </c>
      <c r="G93" s="52">
        <f t="shared" si="7"/>
        <v>671.44100000000003</v>
      </c>
      <c r="H93" s="131"/>
      <c r="I93" s="168"/>
    </row>
    <row r="94" spans="1:9" ht="15" customHeight="1">
      <c r="A94" s="50">
        <v>81</v>
      </c>
      <c r="B94" s="163"/>
      <c r="C94" s="165"/>
      <c r="D94" s="47">
        <v>9.7189999999999994</v>
      </c>
      <c r="E94" s="52">
        <f t="shared" si="5"/>
        <v>788.54414300000008</v>
      </c>
      <c r="F94" s="84">
        <f t="shared" si="6"/>
        <v>671.44100000000003</v>
      </c>
      <c r="G94" s="52">
        <f t="shared" si="7"/>
        <v>661.72199999999998</v>
      </c>
      <c r="H94" s="131"/>
      <c r="I94" s="168"/>
    </row>
    <row r="95" spans="1:9" ht="15" customHeight="1">
      <c r="A95" s="50">
        <v>82</v>
      </c>
      <c r="B95" s="171">
        <v>70</v>
      </c>
      <c r="C95" s="172" t="s">
        <v>124</v>
      </c>
      <c r="D95" s="47">
        <v>9.7420000000000009</v>
      </c>
      <c r="E95" s="52">
        <f t="shared" si="5"/>
        <v>798.28614300000004</v>
      </c>
      <c r="F95" s="84">
        <f t="shared" si="6"/>
        <v>661.72199999999998</v>
      </c>
      <c r="G95" s="52">
        <f t="shared" si="7"/>
        <v>651.98</v>
      </c>
      <c r="H95" s="131"/>
      <c r="I95" s="168"/>
    </row>
    <row r="96" spans="1:9" ht="15" customHeight="1">
      <c r="A96" s="50">
        <v>83</v>
      </c>
      <c r="B96" s="163"/>
      <c r="C96" s="165"/>
      <c r="D96" s="47">
        <v>9.7330000000000005</v>
      </c>
      <c r="E96" s="52">
        <f t="shared" si="5"/>
        <v>808.01914299999999</v>
      </c>
      <c r="F96" s="84">
        <f t="shared" si="6"/>
        <v>651.98</v>
      </c>
      <c r="G96" s="52">
        <f t="shared" si="7"/>
        <v>642.24700000000007</v>
      </c>
      <c r="H96" s="131"/>
      <c r="I96" s="168"/>
    </row>
    <row r="97" spans="1:9" ht="15" customHeight="1">
      <c r="A97" s="50">
        <v>84</v>
      </c>
      <c r="B97" s="171">
        <v>26</v>
      </c>
      <c r="C97" s="172" t="s">
        <v>126</v>
      </c>
      <c r="D97" s="47">
        <v>9.2859999999999996</v>
      </c>
      <c r="E97" s="52">
        <f t="shared" si="5"/>
        <v>817.30514299999993</v>
      </c>
      <c r="F97" s="84">
        <f t="shared" si="6"/>
        <v>642.24700000000007</v>
      </c>
      <c r="G97" s="52">
        <f t="shared" si="7"/>
        <v>632.96100000000013</v>
      </c>
      <c r="H97" s="132"/>
      <c r="I97" s="173"/>
    </row>
    <row r="98" spans="1:9" ht="15" customHeight="1">
      <c r="A98" s="50">
        <v>85</v>
      </c>
      <c r="B98" s="163"/>
      <c r="C98" s="165"/>
      <c r="D98" s="47">
        <v>9.4090000000000007</v>
      </c>
      <c r="E98" s="52">
        <f t="shared" si="5"/>
        <v>826.71414299999992</v>
      </c>
      <c r="F98" s="84">
        <f t="shared" si="6"/>
        <v>632.96100000000013</v>
      </c>
      <c r="G98" s="52">
        <f t="shared" si="7"/>
        <v>623.55200000000013</v>
      </c>
      <c r="H98" s="132"/>
      <c r="I98" s="173"/>
    </row>
    <row r="99" spans="1:9" ht="15" customHeight="1">
      <c r="A99" s="50">
        <v>86</v>
      </c>
      <c r="B99" s="171">
        <v>25</v>
      </c>
      <c r="C99" s="172" t="s">
        <v>126</v>
      </c>
      <c r="D99" s="47">
        <v>9.3689999999999998</v>
      </c>
      <c r="E99" s="52">
        <f t="shared" si="5"/>
        <v>836.08314299999995</v>
      </c>
      <c r="F99" s="84">
        <f t="shared" si="6"/>
        <v>623.55200000000013</v>
      </c>
      <c r="G99" s="52">
        <f t="shared" si="7"/>
        <v>614.18300000000011</v>
      </c>
      <c r="H99" s="132"/>
      <c r="I99" s="173"/>
    </row>
    <row r="100" spans="1:9" ht="15" customHeight="1">
      <c r="A100" s="50">
        <v>87</v>
      </c>
      <c r="B100" s="163"/>
      <c r="C100" s="165"/>
      <c r="D100" s="47">
        <v>9.4</v>
      </c>
      <c r="E100" s="52">
        <f t="shared" si="5"/>
        <v>845.48314299999993</v>
      </c>
      <c r="F100" s="84">
        <f t="shared" si="6"/>
        <v>614.18300000000011</v>
      </c>
      <c r="G100" s="52">
        <f t="shared" si="7"/>
        <v>604.78300000000013</v>
      </c>
      <c r="H100" s="132"/>
      <c r="I100" s="173"/>
    </row>
    <row r="101" spans="1:9" ht="15" customHeight="1">
      <c r="A101" s="50">
        <v>88</v>
      </c>
      <c r="B101" s="171">
        <v>24</v>
      </c>
      <c r="C101" s="172" t="s">
        <v>126</v>
      </c>
      <c r="D101" s="47">
        <v>9.4209999999999994</v>
      </c>
      <c r="E101" s="52">
        <f t="shared" si="5"/>
        <v>854.90414299999998</v>
      </c>
      <c r="F101" s="84">
        <f t="shared" si="6"/>
        <v>604.78300000000013</v>
      </c>
      <c r="G101" s="52">
        <f t="shared" si="7"/>
        <v>595.36200000000008</v>
      </c>
      <c r="H101" s="132"/>
      <c r="I101" s="173"/>
    </row>
    <row r="102" spans="1:9" ht="15" customHeight="1">
      <c r="A102" s="50">
        <v>89</v>
      </c>
      <c r="B102" s="163"/>
      <c r="C102" s="165"/>
      <c r="D102" s="47">
        <v>9.41</v>
      </c>
      <c r="E102" s="52">
        <f t="shared" si="5"/>
        <v>864.31414299999994</v>
      </c>
      <c r="F102" s="84">
        <f t="shared" si="6"/>
        <v>595.36200000000008</v>
      </c>
      <c r="G102" s="52">
        <f t="shared" si="7"/>
        <v>585.95200000000011</v>
      </c>
      <c r="H102" s="132"/>
      <c r="I102" s="173"/>
    </row>
    <row r="103" spans="1:9" ht="15" customHeight="1">
      <c r="A103" s="50">
        <v>90</v>
      </c>
      <c r="B103" s="171">
        <v>23</v>
      </c>
      <c r="C103" s="172" t="s">
        <v>126</v>
      </c>
      <c r="D103" s="47">
        <v>9.407</v>
      </c>
      <c r="E103" s="52">
        <f t="shared" si="5"/>
        <v>873.72114299999998</v>
      </c>
      <c r="F103" s="84">
        <f t="shared" si="6"/>
        <v>585.95200000000011</v>
      </c>
      <c r="G103" s="52">
        <f t="shared" si="7"/>
        <v>576.54500000000007</v>
      </c>
      <c r="H103" s="132"/>
      <c r="I103" s="173"/>
    </row>
    <row r="104" spans="1:9" ht="15" customHeight="1">
      <c r="A104" s="50">
        <v>91</v>
      </c>
      <c r="B104" s="163"/>
      <c r="C104" s="165"/>
      <c r="D104" s="47">
        <v>9.4160000000000004</v>
      </c>
      <c r="E104" s="52">
        <f t="shared" si="5"/>
        <v>883.13714300000004</v>
      </c>
      <c r="F104" s="84">
        <f t="shared" si="6"/>
        <v>576.54500000000007</v>
      </c>
      <c r="G104" s="52">
        <f t="shared" si="7"/>
        <v>567.12900000000002</v>
      </c>
      <c r="H104" s="132"/>
      <c r="I104" s="173"/>
    </row>
    <row r="105" spans="1:9" ht="15" customHeight="1">
      <c r="A105" s="50">
        <v>92</v>
      </c>
      <c r="B105" s="171">
        <v>22</v>
      </c>
      <c r="C105" s="172" t="s">
        <v>126</v>
      </c>
      <c r="D105" s="47">
        <v>9.3970000000000002</v>
      </c>
      <c r="E105" s="52">
        <f t="shared" si="5"/>
        <v>892.53414300000009</v>
      </c>
      <c r="F105" s="84">
        <f t="shared" si="6"/>
        <v>567.12900000000002</v>
      </c>
      <c r="G105" s="52">
        <f t="shared" si="7"/>
        <v>557.73199999999997</v>
      </c>
      <c r="H105" s="132"/>
      <c r="I105" s="173"/>
    </row>
    <row r="106" spans="1:9" ht="15" customHeight="1">
      <c r="A106" s="50">
        <v>93</v>
      </c>
      <c r="B106" s="163"/>
      <c r="C106" s="165"/>
      <c r="D106" s="47">
        <v>9.4120000000000008</v>
      </c>
      <c r="E106" s="52">
        <f t="shared" si="5"/>
        <v>901.94614300000012</v>
      </c>
      <c r="F106" s="84">
        <f t="shared" si="6"/>
        <v>557.73199999999997</v>
      </c>
      <c r="G106" s="52">
        <f t="shared" si="7"/>
        <v>548.31999999999994</v>
      </c>
      <c r="H106" s="132"/>
      <c r="I106" s="173"/>
    </row>
    <row r="107" spans="1:9" ht="15" customHeight="1">
      <c r="A107" s="50">
        <v>94</v>
      </c>
      <c r="B107" s="171">
        <v>21</v>
      </c>
      <c r="C107" s="172" t="s">
        <v>126</v>
      </c>
      <c r="D107" s="47">
        <v>9.4039999999999999</v>
      </c>
      <c r="E107" s="52">
        <f t="shared" si="5"/>
        <v>911.35014300000012</v>
      </c>
      <c r="F107" s="84">
        <f t="shared" si="6"/>
        <v>548.31999999999994</v>
      </c>
      <c r="G107" s="52">
        <f t="shared" si="7"/>
        <v>538.91599999999994</v>
      </c>
      <c r="H107" s="132"/>
      <c r="I107" s="173"/>
    </row>
    <row r="108" spans="1:9" ht="15" customHeight="1">
      <c r="A108" s="50">
        <v>95</v>
      </c>
      <c r="B108" s="163"/>
      <c r="C108" s="165"/>
      <c r="D108" s="47">
        <v>9.3550000000000004</v>
      </c>
      <c r="E108" s="52">
        <f t="shared" si="5"/>
        <v>920.70514300000013</v>
      </c>
      <c r="F108" s="84">
        <f t="shared" si="6"/>
        <v>538.91599999999994</v>
      </c>
      <c r="G108" s="52">
        <f t="shared" si="7"/>
        <v>529.56099999999992</v>
      </c>
      <c r="H108" s="132"/>
      <c r="I108" s="173"/>
    </row>
    <row r="109" spans="1:9" ht="15" customHeight="1">
      <c r="A109" s="50">
        <v>96</v>
      </c>
      <c r="B109" s="171">
        <v>20</v>
      </c>
      <c r="C109" s="172" t="s">
        <v>126</v>
      </c>
      <c r="D109" s="47">
        <v>9.4049999999999994</v>
      </c>
      <c r="E109" s="52">
        <f t="shared" si="5"/>
        <v>930.11014300000011</v>
      </c>
      <c r="F109" s="84">
        <f t="shared" si="6"/>
        <v>529.56099999999992</v>
      </c>
      <c r="G109" s="52">
        <f t="shared" si="7"/>
        <v>520.15599999999995</v>
      </c>
      <c r="H109" s="132"/>
      <c r="I109" s="173"/>
    </row>
    <row r="110" spans="1:9" ht="15" customHeight="1">
      <c r="A110" s="50">
        <v>97</v>
      </c>
      <c r="B110" s="163"/>
      <c r="C110" s="165"/>
      <c r="D110" s="47">
        <v>9.3919999999999995</v>
      </c>
      <c r="E110" s="52">
        <f t="shared" si="5"/>
        <v>939.50214300000016</v>
      </c>
      <c r="F110" s="84">
        <f t="shared" si="6"/>
        <v>520.15599999999995</v>
      </c>
      <c r="G110" s="52">
        <f t="shared" si="7"/>
        <v>510.76399999999995</v>
      </c>
      <c r="H110" s="132"/>
      <c r="I110" s="173"/>
    </row>
    <row r="111" spans="1:9" ht="15" customHeight="1">
      <c r="A111" s="50">
        <v>98</v>
      </c>
      <c r="B111" s="171">
        <v>19</v>
      </c>
      <c r="C111" s="172" t="s">
        <v>126</v>
      </c>
      <c r="D111" s="47">
        <v>9.41</v>
      </c>
      <c r="E111" s="52">
        <f t="shared" si="5"/>
        <v>948.91214300000013</v>
      </c>
      <c r="F111" s="84">
        <f t="shared" si="6"/>
        <v>510.76399999999995</v>
      </c>
      <c r="G111" s="52">
        <f t="shared" si="7"/>
        <v>501.35399999999993</v>
      </c>
      <c r="H111" s="132"/>
      <c r="I111" s="173"/>
    </row>
    <row r="112" spans="1:9" ht="15" customHeight="1">
      <c r="A112" s="50">
        <v>99</v>
      </c>
      <c r="B112" s="163"/>
      <c r="C112" s="165"/>
      <c r="D112" s="47">
        <v>9.4079999999999995</v>
      </c>
      <c r="E112" s="52">
        <f t="shared" si="5"/>
        <v>958.32014300000014</v>
      </c>
      <c r="F112" s="84">
        <f t="shared" si="6"/>
        <v>501.35399999999993</v>
      </c>
      <c r="G112" s="52">
        <f t="shared" si="7"/>
        <v>491.94599999999991</v>
      </c>
      <c r="H112" s="132"/>
      <c r="I112" s="173"/>
    </row>
    <row r="113" spans="1:9" ht="15" customHeight="1">
      <c r="A113" s="50">
        <v>100</v>
      </c>
      <c r="B113" s="171">
        <v>18</v>
      </c>
      <c r="C113" s="172" t="s">
        <v>126</v>
      </c>
      <c r="D113" s="47">
        <v>9.41</v>
      </c>
      <c r="E113" s="52">
        <f t="shared" si="5"/>
        <v>967.73014300000011</v>
      </c>
      <c r="F113" s="84">
        <f t="shared" si="6"/>
        <v>491.94599999999991</v>
      </c>
      <c r="G113" s="52">
        <f t="shared" si="7"/>
        <v>482.53599999999989</v>
      </c>
      <c r="H113" s="132"/>
      <c r="I113" s="173"/>
    </row>
    <row r="114" spans="1:9" ht="15" customHeight="1">
      <c r="A114" s="50">
        <v>101</v>
      </c>
      <c r="B114" s="163"/>
      <c r="C114" s="165"/>
      <c r="D114" s="47">
        <v>9.4269999999999996</v>
      </c>
      <c r="E114" s="52">
        <f t="shared" si="5"/>
        <v>977.15714300000013</v>
      </c>
      <c r="F114" s="84">
        <f t="shared" si="6"/>
        <v>482.53599999999989</v>
      </c>
      <c r="G114" s="52">
        <f t="shared" si="7"/>
        <v>473.10899999999987</v>
      </c>
      <c r="H114" s="132"/>
      <c r="I114" s="173"/>
    </row>
    <row r="115" spans="1:9" ht="15" customHeight="1">
      <c r="A115" s="50">
        <v>102</v>
      </c>
      <c r="B115" s="171">
        <v>17</v>
      </c>
      <c r="C115" s="172" t="s">
        <v>126</v>
      </c>
      <c r="D115" s="47">
        <v>9.407</v>
      </c>
      <c r="E115" s="52">
        <f t="shared" si="5"/>
        <v>986.56414300000017</v>
      </c>
      <c r="F115" s="84">
        <f t="shared" si="6"/>
        <v>473.10899999999987</v>
      </c>
      <c r="G115" s="52">
        <f t="shared" si="7"/>
        <v>463.70199999999988</v>
      </c>
      <c r="H115" s="132"/>
      <c r="I115" s="173"/>
    </row>
    <row r="116" spans="1:9" ht="15" customHeight="1">
      <c r="A116" s="50">
        <v>103</v>
      </c>
      <c r="B116" s="163"/>
      <c r="C116" s="165"/>
      <c r="D116" s="47">
        <v>9.4329999999999998</v>
      </c>
      <c r="E116" s="52">
        <f t="shared" si="5"/>
        <v>995.99714300000016</v>
      </c>
      <c r="F116" s="84">
        <f t="shared" si="6"/>
        <v>463.70199999999988</v>
      </c>
      <c r="G116" s="52">
        <f t="shared" si="7"/>
        <v>454.26899999999989</v>
      </c>
      <c r="H116" s="132"/>
      <c r="I116" s="173"/>
    </row>
    <row r="117" spans="1:9" ht="15" customHeight="1">
      <c r="A117" s="50">
        <v>104</v>
      </c>
      <c r="B117" s="171">
        <v>16</v>
      </c>
      <c r="C117" s="172" t="s">
        <v>126</v>
      </c>
      <c r="D117" s="47">
        <v>9.3740000000000006</v>
      </c>
      <c r="E117" s="52">
        <f t="shared" si="5"/>
        <v>1005.3711430000002</v>
      </c>
      <c r="F117" s="84">
        <f t="shared" si="6"/>
        <v>454.26899999999989</v>
      </c>
      <c r="G117" s="52">
        <f t="shared" si="7"/>
        <v>444.89499999999987</v>
      </c>
      <c r="H117" s="132"/>
      <c r="I117" s="173"/>
    </row>
    <row r="118" spans="1:9" ht="15" customHeight="1">
      <c r="A118" s="50">
        <v>105</v>
      </c>
      <c r="B118" s="163"/>
      <c r="C118" s="165"/>
      <c r="D118" s="47">
        <v>9.4190000000000005</v>
      </c>
      <c r="E118" s="52">
        <f t="shared" si="5"/>
        <v>1014.7901430000002</v>
      </c>
      <c r="F118" s="84">
        <f t="shared" si="6"/>
        <v>444.89499999999987</v>
      </c>
      <c r="G118" s="52">
        <f t="shared" si="7"/>
        <v>435.47599999999989</v>
      </c>
      <c r="H118" s="132"/>
      <c r="I118" s="173"/>
    </row>
    <row r="119" spans="1:9" ht="15" customHeight="1">
      <c r="A119" s="50">
        <v>106</v>
      </c>
      <c r="B119" s="171">
        <v>15</v>
      </c>
      <c r="C119" s="172" t="s">
        <v>126</v>
      </c>
      <c r="D119" s="47">
        <v>9.4450000000000003</v>
      </c>
      <c r="E119" s="52">
        <f t="shared" si="5"/>
        <v>1024.2351430000001</v>
      </c>
      <c r="F119" s="84">
        <f t="shared" si="6"/>
        <v>435.47599999999989</v>
      </c>
      <c r="G119" s="52">
        <f t="shared" si="7"/>
        <v>426.03099999999989</v>
      </c>
      <c r="H119" s="132"/>
      <c r="I119" s="173"/>
    </row>
    <row r="120" spans="1:9" ht="15" customHeight="1">
      <c r="A120" s="50">
        <v>107</v>
      </c>
      <c r="B120" s="163"/>
      <c r="C120" s="165"/>
      <c r="D120" s="47">
        <v>9.4130000000000003</v>
      </c>
      <c r="E120" s="52">
        <f t="shared" si="5"/>
        <v>1033.6481430000001</v>
      </c>
      <c r="F120" s="84">
        <f t="shared" si="6"/>
        <v>426.03099999999989</v>
      </c>
      <c r="G120" s="52">
        <f t="shared" si="7"/>
        <v>416.61799999999988</v>
      </c>
      <c r="H120" s="132"/>
      <c r="I120" s="173"/>
    </row>
    <row r="121" spans="1:9" ht="15" customHeight="1">
      <c r="A121" s="50">
        <v>108</v>
      </c>
      <c r="B121" s="171">
        <v>14</v>
      </c>
      <c r="C121" s="172" t="s">
        <v>126</v>
      </c>
      <c r="D121" s="47">
        <v>9.4390000000000001</v>
      </c>
      <c r="E121" s="52">
        <f t="shared" si="5"/>
        <v>1043.0871430000002</v>
      </c>
      <c r="F121" s="84">
        <f t="shared" si="6"/>
        <v>416.61799999999988</v>
      </c>
      <c r="G121" s="52">
        <f t="shared" si="7"/>
        <v>407.17899999999986</v>
      </c>
      <c r="H121" s="132"/>
      <c r="I121" s="173"/>
    </row>
    <row r="122" spans="1:9" ht="15" customHeight="1">
      <c r="A122" s="50">
        <v>109</v>
      </c>
      <c r="B122" s="163"/>
      <c r="C122" s="165"/>
      <c r="D122" s="47">
        <v>9.4410000000000007</v>
      </c>
      <c r="E122" s="52">
        <f t="shared" si="5"/>
        <v>1052.5281430000002</v>
      </c>
      <c r="F122" s="84">
        <f t="shared" si="6"/>
        <v>407.17899999999986</v>
      </c>
      <c r="G122" s="52">
        <f t="shared" si="7"/>
        <v>397.73799999999989</v>
      </c>
      <c r="H122" s="132"/>
      <c r="I122" s="173"/>
    </row>
    <row r="123" spans="1:9" ht="15" customHeight="1">
      <c r="A123" s="50">
        <v>110</v>
      </c>
      <c r="B123" s="171">
        <v>13</v>
      </c>
      <c r="C123" s="172" t="s">
        <v>126</v>
      </c>
      <c r="D123" s="47">
        <v>9.4280000000000008</v>
      </c>
      <c r="E123" s="52">
        <f t="shared" si="5"/>
        <v>1061.9561430000003</v>
      </c>
      <c r="F123" s="84">
        <f t="shared" si="6"/>
        <v>397.73799999999989</v>
      </c>
      <c r="G123" s="52">
        <f t="shared" si="7"/>
        <v>388.30999999999989</v>
      </c>
      <c r="H123" s="132"/>
      <c r="I123" s="173"/>
    </row>
    <row r="124" spans="1:9" ht="15" customHeight="1">
      <c r="A124" s="50">
        <v>111</v>
      </c>
      <c r="B124" s="163"/>
      <c r="C124" s="165"/>
      <c r="D124" s="47">
        <v>9.4120000000000008</v>
      </c>
      <c r="E124" s="52">
        <f t="shared" si="5"/>
        <v>1071.3681430000004</v>
      </c>
      <c r="F124" s="84">
        <f t="shared" si="6"/>
        <v>388.30999999999989</v>
      </c>
      <c r="G124" s="52">
        <f t="shared" si="7"/>
        <v>378.89799999999991</v>
      </c>
      <c r="H124" s="132"/>
      <c r="I124" s="173"/>
    </row>
    <row r="125" spans="1:9" ht="15" customHeight="1">
      <c r="A125" s="50">
        <v>112</v>
      </c>
      <c r="B125" s="171">
        <v>12</v>
      </c>
      <c r="C125" s="172" t="s">
        <v>126</v>
      </c>
      <c r="D125" s="47">
        <v>9.3970000000000002</v>
      </c>
      <c r="E125" s="52">
        <f t="shared" si="5"/>
        <v>1080.7651430000003</v>
      </c>
      <c r="F125" s="84">
        <f t="shared" si="6"/>
        <v>378.89799999999991</v>
      </c>
      <c r="G125" s="52">
        <f t="shared" si="7"/>
        <v>369.50099999999992</v>
      </c>
      <c r="H125" s="132"/>
      <c r="I125" s="173"/>
    </row>
    <row r="126" spans="1:9" ht="15" customHeight="1">
      <c r="A126" s="50">
        <v>113</v>
      </c>
      <c r="B126" s="163"/>
      <c r="C126" s="165"/>
      <c r="D126" s="47">
        <v>9.41</v>
      </c>
      <c r="E126" s="52">
        <f t="shared" si="5"/>
        <v>1090.1751430000004</v>
      </c>
      <c r="F126" s="84">
        <f t="shared" si="6"/>
        <v>369.50099999999992</v>
      </c>
      <c r="G126" s="52">
        <f t="shared" si="7"/>
        <v>360.09099999999989</v>
      </c>
      <c r="H126" s="132"/>
      <c r="I126" s="173"/>
    </row>
    <row r="127" spans="1:9" ht="15" customHeight="1">
      <c r="A127" s="50">
        <v>114</v>
      </c>
      <c r="B127" s="171">
        <v>11</v>
      </c>
      <c r="C127" s="172" t="s">
        <v>126</v>
      </c>
      <c r="D127" s="47">
        <v>9.35</v>
      </c>
      <c r="E127" s="52">
        <f t="shared" si="5"/>
        <v>1099.5251430000003</v>
      </c>
      <c r="F127" s="84">
        <f t="shared" si="6"/>
        <v>360.09099999999989</v>
      </c>
      <c r="G127" s="52">
        <f t="shared" si="7"/>
        <v>350.74099999999987</v>
      </c>
      <c r="H127" s="132"/>
      <c r="I127" s="173"/>
    </row>
    <row r="128" spans="1:9" ht="15" customHeight="1">
      <c r="A128" s="50">
        <v>115</v>
      </c>
      <c r="B128" s="163"/>
      <c r="C128" s="165"/>
      <c r="D128" s="47">
        <v>9.4220000000000006</v>
      </c>
      <c r="E128" s="52">
        <f t="shared" si="5"/>
        <v>1108.9471430000003</v>
      </c>
      <c r="F128" s="84">
        <f t="shared" si="6"/>
        <v>350.74099999999987</v>
      </c>
      <c r="G128" s="52">
        <f t="shared" si="7"/>
        <v>341.31899999999985</v>
      </c>
      <c r="H128" s="132"/>
      <c r="I128" s="173"/>
    </row>
    <row r="129" spans="1:9" ht="15" customHeight="1">
      <c r="A129" s="50">
        <v>116</v>
      </c>
      <c r="B129" s="171">
        <v>10</v>
      </c>
      <c r="C129" s="172" t="s">
        <v>126</v>
      </c>
      <c r="D129" s="47">
        <v>9.4369999999999994</v>
      </c>
      <c r="E129" s="52">
        <f t="shared" si="5"/>
        <v>1118.3841430000002</v>
      </c>
      <c r="F129" s="84">
        <f t="shared" si="6"/>
        <v>341.31899999999985</v>
      </c>
      <c r="G129" s="52">
        <f t="shared" si="7"/>
        <v>331.88199999999983</v>
      </c>
      <c r="H129" s="132"/>
      <c r="I129" s="173"/>
    </row>
    <row r="130" spans="1:9" ht="15" customHeight="1">
      <c r="A130" s="50">
        <v>117</v>
      </c>
      <c r="B130" s="163"/>
      <c r="C130" s="165"/>
      <c r="D130" s="47">
        <v>9.4120000000000008</v>
      </c>
      <c r="E130" s="52">
        <f t="shared" si="5"/>
        <v>1127.7961430000003</v>
      </c>
      <c r="F130" s="84">
        <f t="shared" si="6"/>
        <v>331.88199999999983</v>
      </c>
      <c r="G130" s="52">
        <f t="shared" si="7"/>
        <v>322.46999999999986</v>
      </c>
      <c r="H130" s="132"/>
      <c r="I130" s="173"/>
    </row>
    <row r="131" spans="1:9" ht="15" customHeight="1">
      <c r="A131" s="50">
        <v>118</v>
      </c>
      <c r="B131" s="171">
        <v>9</v>
      </c>
      <c r="C131" s="172" t="s">
        <v>126</v>
      </c>
      <c r="D131" s="47">
        <v>9.4019999999999992</v>
      </c>
      <c r="E131" s="52">
        <f t="shared" si="5"/>
        <v>1137.1981430000003</v>
      </c>
      <c r="F131" s="84">
        <f t="shared" si="6"/>
        <v>322.46999999999986</v>
      </c>
      <c r="G131" s="52">
        <f t="shared" si="7"/>
        <v>313.06799999999987</v>
      </c>
      <c r="H131" s="132"/>
      <c r="I131" s="173"/>
    </row>
    <row r="132" spans="1:9" ht="15" customHeight="1">
      <c r="A132" s="50">
        <v>119</v>
      </c>
      <c r="B132" s="163"/>
      <c r="C132" s="165"/>
      <c r="D132" s="47">
        <v>9.3940000000000001</v>
      </c>
      <c r="E132" s="52">
        <f t="shared" si="5"/>
        <v>1146.5921430000003</v>
      </c>
      <c r="F132" s="84">
        <f t="shared" si="6"/>
        <v>313.06799999999987</v>
      </c>
      <c r="G132" s="52">
        <f t="shared" si="7"/>
        <v>303.67399999999986</v>
      </c>
      <c r="H132" s="132"/>
      <c r="I132" s="173"/>
    </row>
    <row r="133" spans="1:9" ht="15" customHeight="1">
      <c r="A133" s="50">
        <v>120</v>
      </c>
      <c r="B133" s="171">
        <v>8</v>
      </c>
      <c r="C133" s="172" t="s">
        <v>126</v>
      </c>
      <c r="D133" s="47">
        <v>9.4130000000000003</v>
      </c>
      <c r="E133" s="52">
        <f t="shared" si="5"/>
        <v>1156.0051430000003</v>
      </c>
      <c r="F133" s="84">
        <f t="shared" si="6"/>
        <v>303.67399999999986</v>
      </c>
      <c r="G133" s="52">
        <f t="shared" si="7"/>
        <v>294.26099999999985</v>
      </c>
      <c r="H133" s="132"/>
      <c r="I133" s="173"/>
    </row>
    <row r="134" spans="1:9" ht="15" customHeight="1">
      <c r="A134" s="50">
        <v>121</v>
      </c>
      <c r="B134" s="163"/>
      <c r="C134" s="165"/>
      <c r="D134" s="47">
        <v>9.4090000000000007</v>
      </c>
      <c r="E134" s="52">
        <f t="shared" si="5"/>
        <v>1165.4141430000004</v>
      </c>
      <c r="F134" s="84">
        <f t="shared" si="6"/>
        <v>294.26099999999985</v>
      </c>
      <c r="G134" s="52">
        <f t="shared" si="7"/>
        <v>284.85199999999986</v>
      </c>
      <c r="H134" s="132"/>
      <c r="I134" s="173"/>
    </row>
    <row r="135" spans="1:9" ht="15" customHeight="1">
      <c r="A135" s="50">
        <v>122</v>
      </c>
      <c r="B135" s="171">
        <v>7</v>
      </c>
      <c r="C135" s="172" t="s">
        <v>126</v>
      </c>
      <c r="D135" s="47">
        <v>9.42</v>
      </c>
      <c r="E135" s="52">
        <f t="shared" si="5"/>
        <v>1174.8341430000005</v>
      </c>
      <c r="F135" s="84">
        <f t="shared" si="6"/>
        <v>284.85199999999986</v>
      </c>
      <c r="G135" s="52">
        <f t="shared" si="7"/>
        <v>275.43199999999985</v>
      </c>
      <c r="H135" s="132"/>
      <c r="I135" s="173"/>
    </row>
    <row r="136" spans="1:9" ht="15" customHeight="1">
      <c r="A136" s="50">
        <v>123</v>
      </c>
      <c r="B136" s="163"/>
      <c r="C136" s="165"/>
      <c r="D136" s="47">
        <v>9.4209999999999994</v>
      </c>
      <c r="E136" s="52">
        <f t="shared" si="5"/>
        <v>1184.2551430000005</v>
      </c>
      <c r="F136" s="84">
        <f t="shared" si="6"/>
        <v>275.43199999999985</v>
      </c>
      <c r="G136" s="52">
        <f t="shared" si="7"/>
        <v>266.01099999999985</v>
      </c>
      <c r="H136" s="132"/>
      <c r="I136" s="173"/>
    </row>
    <row r="137" spans="1:9" ht="15" customHeight="1">
      <c r="A137" s="50">
        <v>124</v>
      </c>
      <c r="B137" s="171">
        <v>6</v>
      </c>
      <c r="C137" s="172" t="s">
        <v>126</v>
      </c>
      <c r="D137" s="47">
        <v>9.4369999999999994</v>
      </c>
      <c r="E137" s="52">
        <f t="shared" si="5"/>
        <v>1193.6921430000004</v>
      </c>
      <c r="F137" s="84">
        <f t="shared" si="6"/>
        <v>266.01099999999985</v>
      </c>
      <c r="G137" s="52">
        <f t="shared" si="7"/>
        <v>256.57399999999984</v>
      </c>
      <c r="H137" s="132"/>
      <c r="I137" s="173"/>
    </row>
    <row r="138" spans="1:9" ht="15" customHeight="1">
      <c r="A138" s="50">
        <v>125</v>
      </c>
      <c r="B138" s="163"/>
      <c r="C138" s="165"/>
      <c r="D138" s="47">
        <v>9.3970000000000002</v>
      </c>
      <c r="E138" s="52">
        <f t="shared" si="5"/>
        <v>1203.0891430000004</v>
      </c>
      <c r="F138" s="84">
        <f t="shared" si="6"/>
        <v>256.57399999999984</v>
      </c>
      <c r="G138" s="52">
        <f t="shared" si="7"/>
        <v>247.17699999999985</v>
      </c>
      <c r="H138" s="132"/>
      <c r="I138" s="173"/>
    </row>
    <row r="139" spans="1:9" ht="15" customHeight="1">
      <c r="A139" s="50">
        <v>126</v>
      </c>
      <c r="B139" s="171">
        <v>5</v>
      </c>
      <c r="C139" s="172" t="s">
        <v>126</v>
      </c>
      <c r="D139" s="47">
        <v>9.3439999999999994</v>
      </c>
      <c r="E139" s="52">
        <f t="shared" si="5"/>
        <v>1212.4331430000004</v>
      </c>
      <c r="F139" s="84">
        <f t="shared" si="6"/>
        <v>247.17699999999985</v>
      </c>
      <c r="G139" s="52">
        <f t="shared" si="7"/>
        <v>237.83299999999986</v>
      </c>
      <c r="H139" s="132"/>
      <c r="I139" s="173"/>
    </row>
    <row r="140" spans="1:9" ht="15" customHeight="1">
      <c r="A140" s="50">
        <v>127</v>
      </c>
      <c r="B140" s="163"/>
      <c r="C140" s="165"/>
      <c r="D140" s="47">
        <v>9.4139999999999997</v>
      </c>
      <c r="E140" s="52">
        <f t="shared" si="5"/>
        <v>1221.8471430000004</v>
      </c>
      <c r="F140" s="84">
        <f t="shared" si="6"/>
        <v>237.83299999999986</v>
      </c>
      <c r="G140" s="52">
        <f t="shared" si="7"/>
        <v>228.41899999999987</v>
      </c>
      <c r="H140" s="132"/>
      <c r="I140" s="173"/>
    </row>
    <row r="141" spans="1:9" ht="15" customHeight="1">
      <c r="A141" s="50">
        <v>128</v>
      </c>
      <c r="B141" s="171">
        <v>4</v>
      </c>
      <c r="C141" s="172" t="s">
        <v>126</v>
      </c>
      <c r="D141" s="47">
        <v>9.4139999999999997</v>
      </c>
      <c r="E141" s="52">
        <f t="shared" si="5"/>
        <v>1231.2611430000004</v>
      </c>
      <c r="F141" s="84">
        <f t="shared" si="6"/>
        <v>228.41899999999987</v>
      </c>
      <c r="G141" s="52">
        <f t="shared" si="7"/>
        <v>219.00499999999988</v>
      </c>
      <c r="H141" s="132"/>
      <c r="I141" s="173"/>
    </row>
    <row r="142" spans="1:9" ht="15" customHeight="1">
      <c r="A142" s="50">
        <v>129</v>
      </c>
      <c r="B142" s="163"/>
      <c r="C142" s="165"/>
      <c r="D142" s="47">
        <v>9.4030000000000005</v>
      </c>
      <c r="E142" s="52">
        <f t="shared" ref="E142:E165" si="8">E141+D142</f>
        <v>1240.6641430000004</v>
      </c>
      <c r="F142" s="84">
        <f t="shared" si="6"/>
        <v>219.00499999999988</v>
      </c>
      <c r="G142" s="52">
        <f t="shared" si="7"/>
        <v>209.60199999999989</v>
      </c>
      <c r="H142" s="132"/>
      <c r="I142" s="173"/>
    </row>
    <row r="143" spans="1:9" ht="15" customHeight="1">
      <c r="A143" s="50">
        <v>130</v>
      </c>
      <c r="B143" s="171">
        <v>3</v>
      </c>
      <c r="C143" s="172" t="s">
        <v>126</v>
      </c>
      <c r="D143" s="47">
        <v>9.4120000000000008</v>
      </c>
      <c r="E143" s="52">
        <f t="shared" si="8"/>
        <v>1250.0761430000005</v>
      </c>
      <c r="F143" s="84">
        <f t="shared" si="6"/>
        <v>209.60199999999989</v>
      </c>
      <c r="G143" s="52">
        <f t="shared" si="7"/>
        <v>200.18999999999988</v>
      </c>
      <c r="H143" s="132"/>
      <c r="I143" s="173"/>
    </row>
    <row r="144" spans="1:9" ht="15" customHeight="1">
      <c r="A144" s="50">
        <v>131</v>
      </c>
      <c r="B144" s="163"/>
      <c r="C144" s="165"/>
      <c r="D144" s="47">
        <v>9.4250000000000007</v>
      </c>
      <c r="E144" s="52">
        <f t="shared" si="8"/>
        <v>1259.5011430000004</v>
      </c>
      <c r="F144" s="84">
        <f t="shared" si="6"/>
        <v>200.18999999999988</v>
      </c>
      <c r="G144" s="52">
        <f t="shared" si="7"/>
        <v>190.76499999999987</v>
      </c>
      <c r="H144" s="132"/>
      <c r="I144" s="173"/>
    </row>
    <row r="145" spans="1:9" ht="15" customHeight="1">
      <c r="A145" s="50">
        <v>132</v>
      </c>
      <c r="B145" s="171">
        <v>9</v>
      </c>
      <c r="C145" s="172" t="s">
        <v>127</v>
      </c>
      <c r="D145" s="47">
        <v>9.4489999999999998</v>
      </c>
      <c r="E145" s="52">
        <f t="shared" si="8"/>
        <v>1268.9501430000005</v>
      </c>
      <c r="F145" s="84">
        <f t="shared" si="6"/>
        <v>190.76499999999987</v>
      </c>
      <c r="G145" s="52">
        <f t="shared" si="7"/>
        <v>181.31599999999986</v>
      </c>
      <c r="H145" s="132"/>
      <c r="I145" s="173"/>
    </row>
    <row r="146" spans="1:9" ht="15" customHeight="1">
      <c r="A146" s="50">
        <v>133</v>
      </c>
      <c r="B146" s="163"/>
      <c r="C146" s="165"/>
      <c r="D146" s="47">
        <v>9.4060000000000006</v>
      </c>
      <c r="E146" s="52">
        <f t="shared" si="8"/>
        <v>1278.3561430000004</v>
      </c>
      <c r="F146" s="84">
        <f t="shared" si="6"/>
        <v>181.31599999999986</v>
      </c>
      <c r="G146" s="52">
        <f t="shared" si="7"/>
        <v>171.90999999999985</v>
      </c>
      <c r="H146" s="132"/>
      <c r="I146" s="173"/>
    </row>
    <row r="147" spans="1:9" ht="15" customHeight="1">
      <c r="A147" s="50">
        <v>134</v>
      </c>
      <c r="B147" s="171">
        <v>8</v>
      </c>
      <c r="C147" s="172" t="s">
        <v>127</v>
      </c>
      <c r="D147" s="47">
        <v>9.36</v>
      </c>
      <c r="E147" s="52">
        <f t="shared" si="8"/>
        <v>1287.7161430000003</v>
      </c>
      <c r="F147" s="84">
        <f t="shared" si="6"/>
        <v>171.90999999999985</v>
      </c>
      <c r="G147" s="52">
        <f t="shared" si="7"/>
        <v>162.54999999999984</v>
      </c>
      <c r="H147" s="132"/>
      <c r="I147" s="173"/>
    </row>
    <row r="148" spans="1:9" ht="15" customHeight="1">
      <c r="A148" s="50">
        <v>135</v>
      </c>
      <c r="B148" s="163"/>
      <c r="C148" s="165"/>
      <c r="D148" s="47">
        <v>9.3970000000000002</v>
      </c>
      <c r="E148" s="52">
        <f t="shared" si="8"/>
        <v>1297.1131430000003</v>
      </c>
      <c r="F148" s="84">
        <f t="shared" si="6"/>
        <v>162.54999999999984</v>
      </c>
      <c r="G148" s="52">
        <f t="shared" si="7"/>
        <v>153.15299999999985</v>
      </c>
      <c r="H148" s="132"/>
      <c r="I148" s="173"/>
    </row>
    <row r="149" spans="1:9" ht="15" customHeight="1">
      <c r="A149" s="50">
        <v>136</v>
      </c>
      <c r="B149" s="171">
        <v>7</v>
      </c>
      <c r="C149" s="172" t="s">
        <v>127</v>
      </c>
      <c r="D149" s="47">
        <v>9.4079999999999995</v>
      </c>
      <c r="E149" s="52">
        <f t="shared" si="8"/>
        <v>1306.5211430000002</v>
      </c>
      <c r="F149" s="84">
        <f t="shared" si="6"/>
        <v>153.15299999999985</v>
      </c>
      <c r="G149" s="52">
        <f t="shared" si="7"/>
        <v>143.74499999999986</v>
      </c>
      <c r="H149" s="132"/>
      <c r="I149" s="173"/>
    </row>
    <row r="150" spans="1:9" ht="15" customHeight="1">
      <c r="A150" s="50">
        <v>137</v>
      </c>
      <c r="B150" s="163"/>
      <c r="C150" s="165"/>
      <c r="D150" s="47">
        <v>9.4480000000000004</v>
      </c>
      <c r="E150" s="52">
        <f t="shared" si="8"/>
        <v>1315.9691430000003</v>
      </c>
      <c r="F150" s="84">
        <f t="shared" si="6"/>
        <v>143.74499999999986</v>
      </c>
      <c r="G150" s="52">
        <f t="shared" si="7"/>
        <v>134.29699999999985</v>
      </c>
      <c r="H150" s="132"/>
      <c r="I150" s="173"/>
    </row>
    <row r="151" spans="1:9" ht="15" customHeight="1">
      <c r="A151" s="50">
        <v>138</v>
      </c>
      <c r="B151" s="171">
        <v>6</v>
      </c>
      <c r="C151" s="172" t="s">
        <v>127</v>
      </c>
      <c r="D151" s="47">
        <v>9.3699999999999992</v>
      </c>
      <c r="E151" s="52">
        <f t="shared" si="8"/>
        <v>1325.3391430000001</v>
      </c>
      <c r="F151" s="84">
        <f t="shared" si="6"/>
        <v>134.29699999999985</v>
      </c>
      <c r="G151" s="52">
        <f t="shared" si="7"/>
        <v>124.92699999999985</v>
      </c>
      <c r="H151" s="132"/>
      <c r="I151" s="173"/>
    </row>
    <row r="152" spans="1:9" ht="15" customHeight="1">
      <c r="A152" s="50">
        <v>139</v>
      </c>
      <c r="B152" s="163"/>
      <c r="C152" s="165"/>
      <c r="D152" s="47">
        <v>9.4090000000000007</v>
      </c>
      <c r="E152" s="52">
        <f t="shared" si="8"/>
        <v>1334.7481430000003</v>
      </c>
      <c r="F152" s="84">
        <f t="shared" ref="F152:F165" si="9">G151</f>
        <v>124.92699999999985</v>
      </c>
      <c r="G152" s="52">
        <f t="shared" ref="G152:G165" si="10">F152-D152</f>
        <v>115.51799999999984</v>
      </c>
      <c r="H152" s="132"/>
      <c r="I152" s="173"/>
    </row>
    <row r="153" spans="1:9" ht="15" customHeight="1">
      <c r="A153" s="50">
        <v>140</v>
      </c>
      <c r="B153" s="171">
        <v>5</v>
      </c>
      <c r="C153" s="172" t="s">
        <v>127</v>
      </c>
      <c r="D153" s="47">
        <v>9.4469999999999992</v>
      </c>
      <c r="E153" s="52">
        <f t="shared" si="8"/>
        <v>1344.1951430000001</v>
      </c>
      <c r="F153" s="84">
        <f t="shared" si="9"/>
        <v>115.51799999999984</v>
      </c>
      <c r="G153" s="52">
        <f t="shared" si="10"/>
        <v>106.07099999999984</v>
      </c>
      <c r="H153" s="132"/>
      <c r="I153" s="173"/>
    </row>
    <row r="154" spans="1:9" ht="15" customHeight="1">
      <c r="A154" s="50">
        <v>141</v>
      </c>
      <c r="B154" s="163"/>
      <c r="C154" s="165"/>
      <c r="D154" s="47">
        <v>9.3469999999999995</v>
      </c>
      <c r="E154" s="52">
        <f t="shared" si="8"/>
        <v>1353.5421430000001</v>
      </c>
      <c r="F154" s="84">
        <f t="shared" si="9"/>
        <v>106.07099999999984</v>
      </c>
      <c r="G154" s="52">
        <f t="shared" si="10"/>
        <v>96.723999999999847</v>
      </c>
      <c r="H154" s="132"/>
      <c r="I154" s="173"/>
    </row>
    <row r="155" spans="1:9" ht="15" customHeight="1">
      <c r="A155" s="50">
        <v>142</v>
      </c>
      <c r="B155" s="171">
        <v>4</v>
      </c>
      <c r="C155" s="172" t="s">
        <v>127</v>
      </c>
      <c r="D155" s="47">
        <v>9.4440000000000008</v>
      </c>
      <c r="E155" s="52">
        <f t="shared" si="8"/>
        <v>1362.9861430000001</v>
      </c>
      <c r="F155" s="84">
        <f t="shared" si="9"/>
        <v>96.723999999999847</v>
      </c>
      <c r="G155" s="52">
        <f t="shared" si="10"/>
        <v>87.279999999999845</v>
      </c>
      <c r="H155" s="132"/>
      <c r="I155" s="173"/>
    </row>
    <row r="156" spans="1:9" ht="15" customHeight="1">
      <c r="A156" s="50">
        <v>143</v>
      </c>
      <c r="B156" s="163"/>
      <c r="C156" s="165"/>
      <c r="D156" s="47">
        <v>9.4429999999999996</v>
      </c>
      <c r="E156" s="52">
        <f t="shared" si="8"/>
        <v>1372.4291430000001</v>
      </c>
      <c r="F156" s="84">
        <f t="shared" si="9"/>
        <v>87.279999999999845</v>
      </c>
      <c r="G156" s="52">
        <f t="shared" si="10"/>
        <v>77.836999999999847</v>
      </c>
      <c r="H156" s="132"/>
      <c r="I156" s="173"/>
    </row>
    <row r="157" spans="1:9" ht="15" customHeight="1">
      <c r="A157" s="50">
        <v>144</v>
      </c>
      <c r="B157" s="171">
        <v>3</v>
      </c>
      <c r="C157" s="172" t="s">
        <v>127</v>
      </c>
      <c r="D157" s="47">
        <v>9.4499999999999993</v>
      </c>
      <c r="E157" s="52">
        <f t="shared" si="8"/>
        <v>1381.8791430000001</v>
      </c>
      <c r="F157" s="84">
        <f t="shared" si="9"/>
        <v>77.836999999999847</v>
      </c>
      <c r="G157" s="52">
        <f t="shared" si="10"/>
        <v>68.386999999999844</v>
      </c>
      <c r="H157" s="132"/>
      <c r="I157" s="173"/>
    </row>
    <row r="158" spans="1:9" ht="15" customHeight="1">
      <c r="A158" s="50">
        <v>145</v>
      </c>
      <c r="B158" s="163"/>
      <c r="C158" s="165"/>
      <c r="D158" s="47">
        <v>9.4149999999999991</v>
      </c>
      <c r="E158" s="52">
        <f t="shared" si="8"/>
        <v>1391.2941430000001</v>
      </c>
      <c r="F158" s="84">
        <f t="shared" si="9"/>
        <v>68.386999999999844</v>
      </c>
      <c r="G158" s="52">
        <f t="shared" si="10"/>
        <v>58.971999999999845</v>
      </c>
      <c r="H158" s="132"/>
      <c r="I158" s="173"/>
    </row>
    <row r="159" spans="1:9" ht="15" customHeight="1">
      <c r="A159" s="50">
        <v>146</v>
      </c>
      <c r="B159" s="171">
        <v>2</v>
      </c>
      <c r="C159" s="172" t="s">
        <v>127</v>
      </c>
      <c r="D159" s="47">
        <v>9.4049999999999994</v>
      </c>
      <c r="E159" s="52">
        <f t="shared" si="8"/>
        <v>1400.699143</v>
      </c>
      <c r="F159" s="84">
        <f t="shared" si="9"/>
        <v>58.971999999999845</v>
      </c>
      <c r="G159" s="52">
        <f t="shared" si="10"/>
        <v>49.566999999999844</v>
      </c>
      <c r="H159" s="131"/>
      <c r="I159" s="168"/>
    </row>
    <row r="160" spans="1:9" ht="15" customHeight="1">
      <c r="A160" s="50">
        <v>147</v>
      </c>
      <c r="B160" s="163"/>
      <c r="C160" s="165"/>
      <c r="D160" s="47">
        <v>9.3469999999999995</v>
      </c>
      <c r="E160" s="52">
        <f t="shared" si="8"/>
        <v>1410.046143</v>
      </c>
      <c r="F160" s="84">
        <f t="shared" si="9"/>
        <v>49.566999999999844</v>
      </c>
      <c r="G160" s="52">
        <f t="shared" si="10"/>
        <v>40.219999999999843</v>
      </c>
      <c r="H160" s="131"/>
      <c r="I160" s="168"/>
    </row>
    <row r="161" spans="1:9" ht="15" customHeight="1">
      <c r="A161" s="50">
        <v>148</v>
      </c>
      <c r="B161" s="171">
        <v>1</v>
      </c>
      <c r="C161" s="172" t="s">
        <v>127</v>
      </c>
      <c r="D161" s="47">
        <v>9.4380000000000006</v>
      </c>
      <c r="E161" s="52">
        <f t="shared" si="8"/>
        <v>1419.4841430000001</v>
      </c>
      <c r="F161" s="84">
        <f t="shared" si="9"/>
        <v>40.219999999999843</v>
      </c>
      <c r="G161" s="52">
        <f t="shared" si="10"/>
        <v>30.78199999999984</v>
      </c>
      <c r="H161" s="132"/>
      <c r="I161" s="173"/>
    </row>
    <row r="162" spans="1:9" ht="15" customHeight="1">
      <c r="A162" s="50">
        <v>149</v>
      </c>
      <c r="B162" s="163"/>
      <c r="C162" s="165"/>
      <c r="D162" s="47">
        <v>9.42</v>
      </c>
      <c r="E162" s="52">
        <f t="shared" si="8"/>
        <v>1428.9041430000002</v>
      </c>
      <c r="F162" s="84">
        <f t="shared" si="9"/>
        <v>30.78199999999984</v>
      </c>
      <c r="G162" s="52">
        <f t="shared" si="10"/>
        <v>21.361999999999838</v>
      </c>
      <c r="H162" s="132"/>
      <c r="I162" s="173"/>
    </row>
    <row r="163" spans="1:9" ht="15" customHeight="1">
      <c r="A163" s="50">
        <v>150</v>
      </c>
      <c r="B163" s="112">
        <v>69</v>
      </c>
      <c r="C163" s="172" t="s">
        <v>124</v>
      </c>
      <c r="D163" s="47">
        <v>9.7100000000000009</v>
      </c>
      <c r="E163" s="52">
        <f t="shared" si="8"/>
        <v>1438.6141430000002</v>
      </c>
      <c r="F163" s="84">
        <f t="shared" si="9"/>
        <v>21.361999999999838</v>
      </c>
      <c r="G163" s="52">
        <f t="shared" si="10"/>
        <v>11.651999999999838</v>
      </c>
      <c r="H163" s="132"/>
      <c r="I163" s="173"/>
    </row>
    <row r="164" spans="1:9" ht="15" customHeight="1">
      <c r="A164" s="50">
        <v>151</v>
      </c>
      <c r="B164" s="112"/>
      <c r="C164" s="174"/>
      <c r="D164" s="47">
        <v>9.7390000000000008</v>
      </c>
      <c r="E164" s="52">
        <f t="shared" si="8"/>
        <v>1448.3531430000003</v>
      </c>
      <c r="F164" s="84">
        <f t="shared" si="9"/>
        <v>11.651999999999838</v>
      </c>
      <c r="G164" s="52">
        <f t="shared" si="10"/>
        <v>1.9129999999998368</v>
      </c>
      <c r="H164" s="132"/>
      <c r="I164" s="173"/>
    </row>
    <row r="165" spans="1:9">
      <c r="A165" s="50">
        <v>152</v>
      </c>
      <c r="B165" s="50"/>
      <c r="C165" s="85" t="s">
        <v>128</v>
      </c>
      <c r="D165" s="47">
        <v>9.6999999999999993</v>
      </c>
      <c r="E165" s="52">
        <f t="shared" si="8"/>
        <v>1458.0531430000003</v>
      </c>
      <c r="F165" s="84">
        <f t="shared" si="9"/>
        <v>1.9129999999998368</v>
      </c>
      <c r="G165" s="52">
        <f t="shared" si="10"/>
        <v>-7.7870000000001625</v>
      </c>
      <c r="H165" s="132"/>
      <c r="I165" s="173"/>
    </row>
    <row r="166" spans="1:9">
      <c r="B166" s="1"/>
    </row>
  </sheetData>
  <sheetProtection algorithmName="SHA-512" hashValue="Jt8sU2k6BmwD7t0EfS0A68tF2dCzhi/50/YhQ8SekCZ4apbCjkWifqv/uJ1vH1GX/5zhyFaWPnSm2rhGryMVzw==" saltValue="Q7c5VuyxLpMJZdur3Otr2w==" spinCount="100000" sheet="1" objects="1" scenarios="1" formatCells="0" formatColumns="0"/>
  <mergeCells count="256">
    <mergeCell ref="B163:B164"/>
    <mergeCell ref="C163:C164"/>
    <mergeCell ref="H163:I163"/>
    <mergeCell ref="H164:I164"/>
    <mergeCell ref="H165:I165"/>
    <mergeCell ref="B159:B160"/>
    <mergeCell ref="C159:C160"/>
    <mergeCell ref="H159:I159"/>
    <mergeCell ref="H160:I160"/>
    <mergeCell ref="B161:B162"/>
    <mergeCell ref="C161:C162"/>
    <mergeCell ref="H161:I161"/>
    <mergeCell ref="H162:I162"/>
    <mergeCell ref="B155:B156"/>
    <mergeCell ref="C155:C156"/>
    <mergeCell ref="H155:I155"/>
    <mergeCell ref="H156:I156"/>
    <mergeCell ref="B157:B158"/>
    <mergeCell ref="C157:C158"/>
    <mergeCell ref="H157:I157"/>
    <mergeCell ref="H158:I158"/>
    <mergeCell ref="B151:B152"/>
    <mergeCell ref="C151:C152"/>
    <mergeCell ref="H151:I151"/>
    <mergeCell ref="H152:I152"/>
    <mergeCell ref="B153:B154"/>
    <mergeCell ref="C153:C154"/>
    <mergeCell ref="H153:I153"/>
    <mergeCell ref="H154:I154"/>
    <mergeCell ref="B147:B148"/>
    <mergeCell ref="C147:C148"/>
    <mergeCell ref="H147:I147"/>
    <mergeCell ref="H148:I148"/>
    <mergeCell ref="B149:B150"/>
    <mergeCell ref="C149:C150"/>
    <mergeCell ref="H149:I149"/>
    <mergeCell ref="H150:I150"/>
    <mergeCell ref="B143:B144"/>
    <mergeCell ref="C143:C144"/>
    <mergeCell ref="H143:I143"/>
    <mergeCell ref="H144:I144"/>
    <mergeCell ref="B145:B146"/>
    <mergeCell ref="C145:C146"/>
    <mergeCell ref="H145:I145"/>
    <mergeCell ref="H146:I146"/>
    <mergeCell ref="B139:B140"/>
    <mergeCell ref="C139:C140"/>
    <mergeCell ref="H139:I139"/>
    <mergeCell ref="H140:I140"/>
    <mergeCell ref="B141:B142"/>
    <mergeCell ref="C141:C142"/>
    <mergeCell ref="H141:I141"/>
    <mergeCell ref="H142:I142"/>
    <mergeCell ref="B135:B136"/>
    <mergeCell ref="C135:C136"/>
    <mergeCell ref="H135:I135"/>
    <mergeCell ref="H136:I136"/>
    <mergeCell ref="B137:B138"/>
    <mergeCell ref="C137:C138"/>
    <mergeCell ref="H137:I137"/>
    <mergeCell ref="H138:I138"/>
    <mergeCell ref="B131:B132"/>
    <mergeCell ref="C131:C132"/>
    <mergeCell ref="H131:I131"/>
    <mergeCell ref="H132:I132"/>
    <mergeCell ref="B133:B134"/>
    <mergeCell ref="C133:C134"/>
    <mergeCell ref="H133:I133"/>
    <mergeCell ref="H134:I134"/>
    <mergeCell ref="B127:B128"/>
    <mergeCell ref="C127:C128"/>
    <mergeCell ref="H127:I127"/>
    <mergeCell ref="H128:I128"/>
    <mergeCell ref="B129:B130"/>
    <mergeCell ref="C129:C130"/>
    <mergeCell ref="H129:I129"/>
    <mergeCell ref="H130:I130"/>
    <mergeCell ref="B123:B124"/>
    <mergeCell ref="C123:C124"/>
    <mergeCell ref="H123:I123"/>
    <mergeCell ref="H124:I124"/>
    <mergeCell ref="B125:B126"/>
    <mergeCell ref="C125:C126"/>
    <mergeCell ref="H125:I125"/>
    <mergeCell ref="H126:I126"/>
    <mergeCell ref="B119:B120"/>
    <mergeCell ref="C119:C120"/>
    <mergeCell ref="H119:I119"/>
    <mergeCell ref="H120:I120"/>
    <mergeCell ref="B121:B122"/>
    <mergeCell ref="C121:C122"/>
    <mergeCell ref="H121:I121"/>
    <mergeCell ref="H122:I122"/>
    <mergeCell ref="B115:B116"/>
    <mergeCell ref="C115:C116"/>
    <mergeCell ref="H115:I115"/>
    <mergeCell ref="H116:I116"/>
    <mergeCell ref="B117:B118"/>
    <mergeCell ref="C117:C118"/>
    <mergeCell ref="H117:I117"/>
    <mergeCell ref="H118:I118"/>
    <mergeCell ref="B111:B112"/>
    <mergeCell ref="C111:C112"/>
    <mergeCell ref="H111:I111"/>
    <mergeCell ref="H112:I112"/>
    <mergeCell ref="B113:B114"/>
    <mergeCell ref="C113:C114"/>
    <mergeCell ref="H113:I113"/>
    <mergeCell ref="H114:I114"/>
    <mergeCell ref="B107:B108"/>
    <mergeCell ref="C107:C108"/>
    <mergeCell ref="H107:I107"/>
    <mergeCell ref="H108:I108"/>
    <mergeCell ref="B109:B110"/>
    <mergeCell ref="C109:C110"/>
    <mergeCell ref="H109:I109"/>
    <mergeCell ref="H110:I110"/>
    <mergeCell ref="B103:B104"/>
    <mergeCell ref="C103:C104"/>
    <mergeCell ref="H103:I103"/>
    <mergeCell ref="H104:I104"/>
    <mergeCell ref="B105:B106"/>
    <mergeCell ref="C105:C106"/>
    <mergeCell ref="H105:I105"/>
    <mergeCell ref="H106:I106"/>
    <mergeCell ref="B99:B100"/>
    <mergeCell ref="C99:C100"/>
    <mergeCell ref="H99:I99"/>
    <mergeCell ref="H100:I100"/>
    <mergeCell ref="B101:B102"/>
    <mergeCell ref="C101:C102"/>
    <mergeCell ref="H101:I101"/>
    <mergeCell ref="H102:I102"/>
    <mergeCell ref="B95:B96"/>
    <mergeCell ref="C95:C96"/>
    <mergeCell ref="H95:I95"/>
    <mergeCell ref="H96:I96"/>
    <mergeCell ref="B97:B98"/>
    <mergeCell ref="C97:C98"/>
    <mergeCell ref="H97:I97"/>
    <mergeCell ref="H98:I98"/>
    <mergeCell ref="B90:B91"/>
    <mergeCell ref="C90:C91"/>
    <mergeCell ref="H90:I90"/>
    <mergeCell ref="H91:I91"/>
    <mergeCell ref="H92:I92"/>
    <mergeCell ref="B93:B94"/>
    <mergeCell ref="C93:C94"/>
    <mergeCell ref="H93:I93"/>
    <mergeCell ref="H94:I94"/>
    <mergeCell ref="A82:A89"/>
    <mergeCell ref="B82:B89"/>
    <mergeCell ref="H82:I82"/>
    <mergeCell ref="H83:I83"/>
    <mergeCell ref="H84:I84"/>
    <mergeCell ref="H85:I85"/>
    <mergeCell ref="H86:I86"/>
    <mergeCell ref="H87:I87"/>
    <mergeCell ref="H88:I88"/>
    <mergeCell ref="H89:I89"/>
    <mergeCell ref="H76:I76"/>
    <mergeCell ref="A77:A81"/>
    <mergeCell ref="B77:B81"/>
    <mergeCell ref="H77:I77"/>
    <mergeCell ref="H78:I78"/>
    <mergeCell ref="H79:I79"/>
    <mergeCell ref="H80:I80"/>
    <mergeCell ref="H81:I81"/>
    <mergeCell ref="H70:I70"/>
    <mergeCell ref="H71:I71"/>
    <mergeCell ref="H72:I72"/>
    <mergeCell ref="H73:I73"/>
    <mergeCell ref="H74:I74"/>
    <mergeCell ref="H75:I75"/>
    <mergeCell ref="H64:I64"/>
    <mergeCell ref="H65:I65"/>
    <mergeCell ref="H66:I66"/>
    <mergeCell ref="H67:I67"/>
    <mergeCell ref="H68:I68"/>
    <mergeCell ref="H69:I69"/>
    <mergeCell ref="H58:I58"/>
    <mergeCell ref="H59:I59"/>
    <mergeCell ref="H60:I60"/>
    <mergeCell ref="H61:I61"/>
    <mergeCell ref="H62:I62"/>
    <mergeCell ref="H63:I63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H16:I16"/>
    <mergeCell ref="H17:I17"/>
    <mergeCell ref="H18:I18"/>
    <mergeCell ref="H19:I19"/>
    <mergeCell ref="H20:I20"/>
    <mergeCell ref="H21:I21"/>
    <mergeCell ref="A10:B10"/>
    <mergeCell ref="D10:I10"/>
    <mergeCell ref="H11:I11"/>
    <mergeCell ref="A12:A15"/>
    <mergeCell ref="B12:B15"/>
    <mergeCell ref="H13:I13"/>
    <mergeCell ref="H15:I15"/>
    <mergeCell ref="I4:I5"/>
    <mergeCell ref="A5:B5"/>
    <mergeCell ref="D6:I6"/>
    <mergeCell ref="A7:B7"/>
    <mergeCell ref="A8:B8"/>
    <mergeCell ref="A9:B9"/>
    <mergeCell ref="A4:B4"/>
    <mergeCell ref="D4:D5"/>
    <mergeCell ref="E4:E5"/>
    <mergeCell ref="F4:F5"/>
    <mergeCell ref="G4:G5"/>
    <mergeCell ref="H4:H5"/>
    <mergeCell ref="A1:I1"/>
    <mergeCell ref="A2:B2"/>
    <mergeCell ref="D2:D3"/>
    <mergeCell ref="E2:E3"/>
    <mergeCell ref="F2:F3"/>
    <mergeCell ref="G2:G3"/>
    <mergeCell ref="H2:H3"/>
    <mergeCell ref="I2:I3"/>
    <mergeCell ref="A3:B3"/>
  </mergeCells>
  <printOptions horizontalCentered="1"/>
  <pageMargins left="0" right="0" top="0.25" bottom="0.25" header="0" footer="0"/>
  <pageSetup paperSize="9" scale="65" orientation="portrait" r:id="rId1"/>
  <headerFooter>
    <oddFooter>&amp;C_x000D_&amp;1#&amp;"Calibri"&amp;10&amp;K000000 SLB-Private</oddFooter>
  </headerFooter>
  <drawing r:id="rId2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LC_</vt:lpstr>
      <vt:lpstr>LC_!Print_Area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Mykl</dc:creator>
  <cp:lastModifiedBy>User</cp:lastModifiedBy>
  <dcterms:created xsi:type="dcterms:W3CDTF">2024-05-29T06:25:36Z</dcterms:created>
  <dcterms:modified xsi:type="dcterms:W3CDTF">2024-08-27T12:19:24Z</dcterms:modified>
</cp:coreProperties>
</file>