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allisto\trajectories\"/>
    </mc:Choice>
  </mc:AlternateContent>
  <xr:revisionPtr revIDLastSave="0" documentId="13_ncr:1_{4C402114-5653-4D74-9BFC-9CCAD2E27F3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Juice_CA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</calcChain>
</file>

<file path=xl/sharedStrings.xml><?xml version="1.0" encoding="utf-8"?>
<sst xmlns="http://schemas.openxmlformats.org/spreadsheetml/2006/main" count="115" uniqueCount="44">
  <si>
    <t>Orbit</t>
  </si>
  <si>
    <t>z (SIII Mag)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</si>
  <si>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</si>
  <si>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(CPhiO)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</si>
  <si>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(JSO)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</si>
  <si>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(IAU_SUN)</t>
    </r>
  </si>
  <si>
    <r>
      <rPr>
        <sz val="11"/>
        <color theme="1"/>
        <rFont val="Calibri"/>
        <family val="2"/>
      </rPr>
      <t>ψ</t>
    </r>
    <r>
      <rPr>
        <sz val="11"/>
        <color theme="1"/>
        <rFont val="Calibri"/>
        <family val="2"/>
        <scheme val="minor"/>
      </rPr>
      <t xml:space="preserve"> (Day-Night)</t>
    </r>
  </si>
  <si>
    <t>Notes</t>
  </si>
  <si>
    <t>C3</t>
  </si>
  <si>
    <t>C9</t>
  </si>
  <si>
    <t>C10</t>
  </si>
  <si>
    <t>C21</t>
  </si>
  <si>
    <t>Low Res. Data Only</t>
  </si>
  <si>
    <t>C22</t>
  </si>
  <si>
    <t>C23</t>
  </si>
  <si>
    <t>C30</t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</si>
  <si>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(IAU Sun)</t>
    </r>
  </si>
  <si>
    <t>Ionosphere Time (s)</t>
  </si>
  <si>
    <t>CA Radius (R_C)</t>
  </si>
  <si>
    <t>CA_orbit1</t>
  </si>
  <si>
    <t>CA_orbit2</t>
  </si>
  <si>
    <t>CA_orbit3</t>
  </si>
  <si>
    <t>CA_orbit4</t>
  </si>
  <si>
    <t>CA_orbit5</t>
  </si>
  <si>
    <t>CA_orbit6</t>
  </si>
  <si>
    <t>CA_orbit7</t>
  </si>
  <si>
    <t>CA_orbit8</t>
  </si>
  <si>
    <t>CA_orbit9</t>
  </si>
  <si>
    <t>CA_orbit10</t>
  </si>
  <si>
    <t>CA_orbit11</t>
  </si>
  <si>
    <t>CA_orbit12</t>
  </si>
  <si>
    <t>CA_orbit13</t>
  </si>
  <si>
    <t>CA_orbit14</t>
  </si>
  <si>
    <t>CA_orbit15</t>
  </si>
  <si>
    <t>CA_orbit16</t>
  </si>
  <si>
    <t>CA_orbit17</t>
  </si>
  <si>
    <t>CA_orbit18</t>
  </si>
  <si>
    <t>CA_orbit19</t>
  </si>
  <si>
    <t>CA_orbit20</t>
  </si>
  <si>
    <t>CA_orbit21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</si>
  <si>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(CSO)</t>
    </r>
  </si>
  <si>
    <r>
      <rPr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  <scheme val="minor"/>
      </rPr>
      <t xml:space="preserve"> (CSO)</t>
    </r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</si>
  <si>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(CPhiO)</t>
    </r>
  </si>
  <si>
    <t>ψ (Day-Night)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</si>
</sst>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5">
    <xf numFmtId="0" fontId="0" fillId="0" borderId="0" xfId="0"/>
    <xf numFmtId="1" fontId="0" fillId="0" borderId="0" xfId="0" applyNumberFormat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1" fontId="0" fillId="0" borderId="1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1" fontId="0" fillId="0" borderId="0" xfId="0" applyNumberFormat="1"/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33" borderId="26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2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9" fillId="0" borderId="15" xfId="0" applyFont="1" applyBorder="1" applyAlignment="1">
      <alignment horizontal="center"/>
    </xf>
    <xf numFmtId="0" fontId="0" fillId="34" borderId="0" xfId="0" applyFill="1" applyAlignment="1">
      <alignment horizont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19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" fontId="0" fillId="0" borderId="10" xfId="0" applyNumberFormat="1" applyFill="1" applyBorder="1" applyAlignment="1">
      <alignment horizontal="center" vertical="center"/>
    </xf>
    <xf numFmtId="0" fontId="19" fillId="0" borderId="24" xfId="0" applyFont="1" applyBorder="1" applyAlignment="1">
      <alignment horizontal="center"/>
    </xf>
    <xf numFmtId="0" fontId="20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zoomScale="91" zoomScaleNormal="100" workbookViewId="0">
      <selection activeCell="A2" sqref="A2:K3"/>
    </sheetView>
  </sheetViews>
  <sheetFormatPr defaultRowHeight="14.4" x14ac:dyDescent="0.3"/>
  <cols>
    <col min="1" max="11" width="12.77734375" customWidth="1"/>
    <col min="12" max="12" width="6.21875" customWidth="1"/>
    <col min="13" max="20" width="12.77734375" customWidth="1"/>
  </cols>
  <sheetData>
    <row r="1" spans="1:20" ht="33" customHeight="1" thickBot="1" x14ac:dyDescent="0.35">
      <c r="A1" s="10" t="s">
        <v>0</v>
      </c>
      <c r="B1" s="51" t="s">
        <v>18</v>
      </c>
      <c r="C1" s="18" t="s">
        <v>2</v>
      </c>
      <c r="D1" s="9" t="s">
        <v>3</v>
      </c>
      <c r="E1" s="10" t="s">
        <v>4</v>
      </c>
      <c r="F1" s="10" t="s">
        <v>1</v>
      </c>
      <c r="G1" s="10" t="s">
        <v>16</v>
      </c>
      <c r="H1" s="9" t="s">
        <v>6</v>
      </c>
      <c r="I1" s="41" t="s">
        <v>17</v>
      </c>
      <c r="J1" s="18" t="s">
        <v>40</v>
      </c>
      <c r="K1" s="9" t="s">
        <v>41</v>
      </c>
      <c r="M1" s="10" t="s">
        <v>0</v>
      </c>
      <c r="N1" s="18" t="s">
        <v>2</v>
      </c>
      <c r="O1" s="9" t="s">
        <v>3</v>
      </c>
      <c r="P1" s="8" t="s">
        <v>4</v>
      </c>
      <c r="Q1" s="10" t="s">
        <v>1</v>
      </c>
      <c r="R1" s="10" t="s">
        <v>5</v>
      </c>
      <c r="S1" s="9" t="s">
        <v>6</v>
      </c>
      <c r="T1" s="5" t="s">
        <v>7</v>
      </c>
    </row>
    <row r="2" spans="1:20" ht="16.95" customHeight="1" x14ac:dyDescent="0.3">
      <c r="A2" s="13" t="s">
        <v>8</v>
      </c>
      <c r="B2" s="52">
        <v>1.4690000000000001</v>
      </c>
      <c r="C2" s="20">
        <v>76.825901959999996</v>
      </c>
      <c r="D2" s="2">
        <v>10.8495046901939</v>
      </c>
      <c r="E2" s="1">
        <v>-63.1587020901922</v>
      </c>
      <c r="F2" s="16">
        <v>3.158816184</v>
      </c>
      <c r="G2" s="31">
        <v>-12.2416154151553</v>
      </c>
      <c r="H2" s="11">
        <v>39.87997816</v>
      </c>
      <c r="I2" s="33"/>
      <c r="J2" s="61"/>
      <c r="K2" s="71"/>
      <c r="M2" s="13" t="s">
        <v>8</v>
      </c>
      <c r="N2" s="20">
        <v>76.825901959999996</v>
      </c>
      <c r="O2" s="2">
        <v>10.8495046901939</v>
      </c>
      <c r="P2" s="1">
        <v>-63.1587020901922</v>
      </c>
      <c r="Q2" s="16">
        <v>3.158816184</v>
      </c>
      <c r="R2" s="31">
        <v>-12.2416154151553</v>
      </c>
      <c r="S2" s="11">
        <v>39.87997816</v>
      </c>
      <c r="T2" s="33"/>
    </row>
    <row r="3" spans="1:20" ht="16.95" customHeight="1" x14ac:dyDescent="0.3">
      <c r="A3" s="12" t="s">
        <v>9</v>
      </c>
      <c r="B3" s="53">
        <v>1.171</v>
      </c>
      <c r="C3" s="19">
        <v>87.973532910000003</v>
      </c>
      <c r="D3" s="2">
        <v>-170.345076975626</v>
      </c>
      <c r="E3" s="1">
        <v>-97.036359546940105</v>
      </c>
      <c r="F3" s="15">
        <v>-3.4607276489999999</v>
      </c>
      <c r="G3" s="31">
        <v>-57.316449625484303</v>
      </c>
      <c r="H3" s="6">
        <v>176.88572790000001</v>
      </c>
      <c r="I3" s="34"/>
      <c r="J3" s="62"/>
      <c r="K3" s="72"/>
      <c r="M3" s="12" t="s">
        <v>9</v>
      </c>
      <c r="N3" s="19">
        <v>87.973532910000003</v>
      </c>
      <c r="O3" s="2">
        <v>-170.345076975626</v>
      </c>
      <c r="P3" s="1">
        <v>-97.036359546940105</v>
      </c>
      <c r="Q3" s="15">
        <v>-3.4607276489999999</v>
      </c>
      <c r="R3" s="31">
        <v>-57.316449625484303</v>
      </c>
      <c r="S3" s="6">
        <v>176.88572790000001</v>
      </c>
      <c r="T3" s="34"/>
    </row>
    <row r="4" spans="1:20" ht="16.95" customHeight="1" thickBot="1" x14ac:dyDescent="0.35">
      <c r="A4" s="14" t="s">
        <v>10</v>
      </c>
      <c r="B4" s="53">
        <v>1.22</v>
      </c>
      <c r="C4" s="21">
        <v>85.465527929999993</v>
      </c>
      <c r="D4" s="4">
        <v>10.0928461188117</v>
      </c>
      <c r="E4" s="3">
        <v>-104.500342606548</v>
      </c>
      <c r="F4" s="17">
        <v>-3.1069623960000001</v>
      </c>
      <c r="G4" s="32">
        <v>-153.50030892427401</v>
      </c>
      <c r="H4" s="7">
        <v>6.24716498</v>
      </c>
      <c r="I4" s="35"/>
      <c r="J4" s="62"/>
      <c r="K4" s="72"/>
      <c r="M4" s="14" t="s">
        <v>10</v>
      </c>
      <c r="N4" s="21">
        <v>85.465527929999993</v>
      </c>
      <c r="O4" s="4">
        <v>10.0928461188117</v>
      </c>
      <c r="P4" s="3">
        <v>-104.500342606548</v>
      </c>
      <c r="Q4" s="17">
        <v>-3.1069623960000001</v>
      </c>
      <c r="R4" s="32">
        <v>-153.50030892427401</v>
      </c>
      <c r="S4" s="7">
        <v>6.24716498</v>
      </c>
      <c r="T4" s="35"/>
    </row>
    <row r="5" spans="1:20" ht="16.95" customHeight="1" x14ac:dyDescent="0.3">
      <c r="A5" s="48">
        <v>1</v>
      </c>
      <c r="B5" s="33">
        <v>2.48</v>
      </c>
      <c r="C5" s="20">
        <v>76.008556290000001</v>
      </c>
      <c r="D5" s="29">
        <v>-20.576458446815</v>
      </c>
      <c r="E5" s="30">
        <v>-173.168187890063</v>
      </c>
      <c r="F5" s="15">
        <v>-3.78737485</v>
      </c>
      <c r="G5" s="30">
        <v>95.057387521084607</v>
      </c>
      <c r="H5" s="6">
        <v>103.6283007</v>
      </c>
      <c r="I5" s="13">
        <v>0</v>
      </c>
      <c r="J5" s="68">
        <v>73.628146400486443</v>
      </c>
      <c r="K5" s="11">
        <v>-14.242116030636184</v>
      </c>
      <c r="M5" s="13" t="s">
        <v>11</v>
      </c>
      <c r="N5" s="20">
        <v>90.799102250000004</v>
      </c>
      <c r="O5" s="29">
        <v>12.485467490857101</v>
      </c>
      <c r="P5" s="36">
        <v>-153.903696861653</v>
      </c>
      <c r="Q5" s="16">
        <v>-1.8859858940000001</v>
      </c>
      <c r="R5" s="30">
        <v>27.246025075013801</v>
      </c>
      <c r="S5" s="11">
        <v>51.548688550000001</v>
      </c>
      <c r="T5" s="101" t="s">
        <v>12</v>
      </c>
    </row>
    <row r="6" spans="1:20" ht="16.95" customHeight="1" x14ac:dyDescent="0.3">
      <c r="A6" s="46">
        <v>2</v>
      </c>
      <c r="B6" s="34">
        <v>2.84</v>
      </c>
      <c r="C6" s="19">
        <v>96.425343710000007</v>
      </c>
      <c r="D6" s="2">
        <v>-160.91597064246301</v>
      </c>
      <c r="E6" s="31">
        <v>-74.452379038560494</v>
      </c>
      <c r="F6" s="15">
        <v>-1.4821999850000001</v>
      </c>
      <c r="G6" s="31">
        <v>-81.424176087898104</v>
      </c>
      <c r="H6" s="6">
        <v>144.82807750000001</v>
      </c>
      <c r="I6" s="12">
        <v>0</v>
      </c>
      <c r="J6" s="69">
        <v>95.506755632072895</v>
      </c>
      <c r="K6" s="6">
        <v>-54.073937033202391</v>
      </c>
      <c r="M6" s="12" t="s">
        <v>13</v>
      </c>
      <c r="N6" s="19">
        <v>92.351720119999996</v>
      </c>
      <c r="O6" s="2">
        <v>-18.248924218414398</v>
      </c>
      <c r="P6" s="1">
        <v>91.964543732483904</v>
      </c>
      <c r="Q6" s="15">
        <v>-4.2507527759999997</v>
      </c>
      <c r="R6" s="31">
        <v>112.640068729061</v>
      </c>
      <c r="S6" s="6">
        <v>163.8755214</v>
      </c>
      <c r="T6" s="102"/>
    </row>
    <row r="7" spans="1:20" ht="16.95" customHeight="1" thickBot="1" x14ac:dyDescent="0.35">
      <c r="A7" s="49">
        <v>3</v>
      </c>
      <c r="B7" s="34">
        <v>1.47</v>
      </c>
      <c r="C7" s="21">
        <v>89.175832689999993</v>
      </c>
      <c r="D7" s="4">
        <v>-165.59210418246801</v>
      </c>
      <c r="E7" s="32">
        <v>-75.998071750742795</v>
      </c>
      <c r="F7" s="17">
        <v>-2.7551602700000002</v>
      </c>
      <c r="G7" s="32">
        <v>43.3571173862099</v>
      </c>
      <c r="H7" s="7">
        <v>151.74531959999999</v>
      </c>
      <c r="I7" s="12">
        <v>0</v>
      </c>
      <c r="J7" s="70">
        <v>88.543446624621225</v>
      </c>
      <c r="K7" s="7">
        <v>-61.771127231827464</v>
      </c>
      <c r="M7" s="14" t="s">
        <v>14</v>
      </c>
      <c r="N7" s="21">
        <v>90</v>
      </c>
      <c r="O7" s="4">
        <v>-19.064547431332201</v>
      </c>
      <c r="P7" s="3">
        <v>88.783171417706797</v>
      </c>
      <c r="Q7" s="17">
        <v>1.0016548000000001</v>
      </c>
      <c r="R7" s="32">
        <v>2.3324190003984002</v>
      </c>
      <c r="S7" s="7">
        <v>159.68221159999999</v>
      </c>
      <c r="T7" s="103"/>
    </row>
    <row r="8" spans="1:20" ht="16.95" customHeight="1" thickBot="1" x14ac:dyDescent="0.35">
      <c r="A8" s="50">
        <v>4</v>
      </c>
      <c r="B8" s="33">
        <v>1.08</v>
      </c>
      <c r="C8" s="20">
        <v>129.89413289999999</v>
      </c>
      <c r="D8" s="29">
        <v>-18.5777603401616</v>
      </c>
      <c r="E8" s="30">
        <v>144.01995169624001</v>
      </c>
      <c r="F8" s="16">
        <v>-3.8935851380000002</v>
      </c>
      <c r="G8" s="30">
        <v>21.996121772671401</v>
      </c>
      <c r="H8" s="11">
        <v>128.12727570000001</v>
      </c>
      <c r="I8" s="13">
        <v>0</v>
      </c>
      <c r="J8" s="68">
        <v>128.77735571322978</v>
      </c>
      <c r="K8" s="11">
        <v>-50.761031641723918</v>
      </c>
      <c r="M8" s="25" t="s">
        <v>15</v>
      </c>
      <c r="N8" s="26">
        <v>76.403189679999997</v>
      </c>
      <c r="O8" s="37">
        <v>-15.064835068844101</v>
      </c>
      <c r="P8" s="38">
        <v>17.358876802217999</v>
      </c>
      <c r="Q8" s="27">
        <v>-2.413465967</v>
      </c>
      <c r="R8" s="39">
        <v>-50.858067208705101</v>
      </c>
      <c r="S8" s="28">
        <v>91.641126779999993</v>
      </c>
      <c r="T8" s="40"/>
    </row>
    <row r="9" spans="1:20" ht="16.95" customHeight="1" x14ac:dyDescent="0.3">
      <c r="A9" s="46">
        <v>5</v>
      </c>
      <c r="B9" s="34">
        <v>1.0900000000000001</v>
      </c>
      <c r="C9" s="19">
        <v>171.04418219999999</v>
      </c>
      <c r="D9" s="2">
        <v>-78.699217260267403</v>
      </c>
      <c r="E9" s="31">
        <v>142.60883593958201</v>
      </c>
      <c r="F9" s="15">
        <v>1.3771442540000001</v>
      </c>
      <c r="G9" s="31">
        <v>146.689073258364</v>
      </c>
      <c r="H9" s="6">
        <v>97.452151450000002</v>
      </c>
      <c r="I9" s="12">
        <v>165</v>
      </c>
      <c r="J9" s="69">
        <v>169.53177379982534</v>
      </c>
      <c r="K9" s="6">
        <v>-113.96433095981723</v>
      </c>
    </row>
    <row r="10" spans="1:20" ht="16.95" customHeight="1" x14ac:dyDescent="0.3">
      <c r="A10" s="48">
        <v>6</v>
      </c>
      <c r="B10" s="34">
        <v>1.08</v>
      </c>
      <c r="C10" s="19">
        <v>159.14372789999999</v>
      </c>
      <c r="D10" s="2">
        <v>-85.069149638486095</v>
      </c>
      <c r="E10" s="31">
        <v>141.126765366379</v>
      </c>
      <c r="F10" s="15">
        <v>2.7316141740000002</v>
      </c>
      <c r="G10" s="31">
        <v>-88.565378422761398</v>
      </c>
      <c r="H10" s="6">
        <v>106.6805488</v>
      </c>
      <c r="I10" s="12">
        <v>165</v>
      </c>
      <c r="J10" s="69">
        <v>158.25663777776091</v>
      </c>
      <c r="K10" s="6">
        <v>-122.07795192341062</v>
      </c>
      <c r="O10" s="22"/>
      <c r="P10" s="24"/>
      <c r="Q10" s="23"/>
    </row>
    <row r="11" spans="1:20" ht="16.95" customHeight="1" x14ac:dyDescent="0.3">
      <c r="A11" s="48">
        <v>7</v>
      </c>
      <c r="B11" s="34">
        <v>1.08</v>
      </c>
      <c r="C11" s="19">
        <v>145.8801919</v>
      </c>
      <c r="D11" s="2">
        <v>-88.598901898441198</v>
      </c>
      <c r="E11" s="31">
        <v>139.583635595342</v>
      </c>
      <c r="F11" s="15">
        <v>-4.2280143560000001</v>
      </c>
      <c r="G11" s="31">
        <v>36.222927524571901</v>
      </c>
      <c r="H11" s="6">
        <v>115.4440261</v>
      </c>
      <c r="I11" s="12">
        <v>35</v>
      </c>
      <c r="J11" s="69">
        <v>147.387562606355</v>
      </c>
      <c r="K11" s="6">
        <v>-126.39191881024847</v>
      </c>
    </row>
    <row r="12" spans="1:20" ht="16.95" customHeight="1" x14ac:dyDescent="0.3">
      <c r="A12" s="46">
        <v>8</v>
      </c>
      <c r="B12" s="34">
        <v>1.08</v>
      </c>
      <c r="C12" s="19">
        <v>134.86410459999999</v>
      </c>
      <c r="D12" s="2">
        <v>-88.540274305872103</v>
      </c>
      <c r="E12" s="31">
        <v>137.99949809499401</v>
      </c>
      <c r="F12" s="15">
        <v>2.3259396309999998</v>
      </c>
      <c r="G12" s="31">
        <v>161.03437765107299</v>
      </c>
      <c r="H12" s="6">
        <v>122.3029186</v>
      </c>
      <c r="I12" s="12">
        <v>100</v>
      </c>
      <c r="J12" s="69">
        <v>136.38815158412493</v>
      </c>
      <c r="K12" s="6">
        <v>-128.82135477470786</v>
      </c>
    </row>
    <row r="13" spans="1:20" ht="16.95" customHeight="1" thickBot="1" x14ac:dyDescent="0.35">
      <c r="A13" s="47">
        <v>9</v>
      </c>
      <c r="B13" s="34">
        <v>1.51</v>
      </c>
      <c r="C13" s="21">
        <v>97.97909636</v>
      </c>
      <c r="D13" s="4">
        <v>-38.714200410945097</v>
      </c>
      <c r="E13" s="32">
        <v>136.375188300942</v>
      </c>
      <c r="F13" s="17">
        <v>2.1984256750000002</v>
      </c>
      <c r="G13" s="32">
        <v>-74.121245207587506</v>
      </c>
      <c r="H13" s="7">
        <v>168.69653479999999</v>
      </c>
      <c r="I13" s="12">
        <v>0</v>
      </c>
      <c r="J13" s="69">
        <v>95.998893622004317</v>
      </c>
      <c r="K13" s="6">
        <v>-83.75334868246334</v>
      </c>
      <c r="M13" s="42"/>
    </row>
    <row r="14" spans="1:20" ht="16.95" customHeight="1" x14ac:dyDescent="0.3">
      <c r="A14" s="50">
        <v>10</v>
      </c>
      <c r="B14" s="33">
        <v>1.86</v>
      </c>
      <c r="C14" s="20">
        <v>99.827328699999995</v>
      </c>
      <c r="D14" s="29">
        <v>157.791319370661</v>
      </c>
      <c r="E14" s="30">
        <v>128.96401988182001</v>
      </c>
      <c r="F14" s="16">
        <v>4.1706659620000002</v>
      </c>
      <c r="G14" s="30">
        <v>-170.35641565085601</v>
      </c>
      <c r="H14" s="11">
        <v>19.44942331</v>
      </c>
      <c r="I14" s="13">
        <v>0</v>
      </c>
      <c r="J14" s="68">
        <v>100.96646730443531</v>
      </c>
      <c r="K14" s="11">
        <v>106.0741605887635</v>
      </c>
      <c r="M14" s="42"/>
    </row>
    <row r="15" spans="1:20" ht="16.95" customHeight="1" x14ac:dyDescent="0.3">
      <c r="A15" s="46">
        <v>11</v>
      </c>
      <c r="B15" s="34">
        <v>1.48</v>
      </c>
      <c r="C15" s="19">
        <v>84.108552459999999</v>
      </c>
      <c r="D15" s="2">
        <v>148.97101253802401</v>
      </c>
      <c r="E15" s="31">
        <v>127.36482403358001</v>
      </c>
      <c r="F15" s="15">
        <v>-0.72448691899999995</v>
      </c>
      <c r="G15" s="31">
        <v>-45.520873880956501</v>
      </c>
      <c r="H15" s="6">
        <v>8.6137101559999998</v>
      </c>
      <c r="I15" s="12">
        <v>0</v>
      </c>
      <c r="J15" s="69">
        <v>84.236846371784566</v>
      </c>
      <c r="K15" s="6">
        <v>96.981731615255669</v>
      </c>
      <c r="M15" s="42"/>
    </row>
    <row r="16" spans="1:20" ht="16.95" customHeight="1" thickBot="1" x14ac:dyDescent="0.35">
      <c r="A16" s="47">
        <v>12</v>
      </c>
      <c r="B16" s="35">
        <v>1.1299999999999999</v>
      </c>
      <c r="C16" s="21">
        <v>61.447837509999999</v>
      </c>
      <c r="D16" s="4">
        <v>71.7405413475486</v>
      </c>
      <c r="E16" s="32">
        <v>-58.230419616551899</v>
      </c>
      <c r="F16" s="17">
        <v>1.334758586</v>
      </c>
      <c r="G16" s="32">
        <v>-147.56779179471999</v>
      </c>
      <c r="H16" s="7">
        <v>101.522659</v>
      </c>
      <c r="I16" s="14">
        <v>0</v>
      </c>
      <c r="J16" s="70">
        <v>63.585018502025058</v>
      </c>
      <c r="K16" s="7">
        <v>-167.42740318514893</v>
      </c>
      <c r="M16" s="42"/>
    </row>
    <row r="17" spans="1:13" ht="16.8" customHeight="1" x14ac:dyDescent="0.3">
      <c r="A17" s="50">
        <v>13</v>
      </c>
      <c r="B17" s="34">
        <v>1.08</v>
      </c>
      <c r="C17" s="20">
        <v>51.508677820000003</v>
      </c>
      <c r="D17" s="29">
        <v>61.807764176066598</v>
      </c>
      <c r="E17" s="30">
        <v>119.492629235343</v>
      </c>
      <c r="F17" s="16">
        <v>4.4746277020000003</v>
      </c>
      <c r="G17" s="30">
        <v>-141.41275429345299</v>
      </c>
      <c r="H17" s="11">
        <v>88.592421459999997</v>
      </c>
      <c r="I17" s="12">
        <v>165</v>
      </c>
      <c r="J17" s="69">
        <v>49.315782361488459</v>
      </c>
      <c r="K17" s="6">
        <v>1.8556090839762551</v>
      </c>
      <c r="M17" s="42"/>
    </row>
    <row r="18" spans="1:13" ht="16.95" customHeight="1" x14ac:dyDescent="0.3">
      <c r="A18" s="46">
        <v>14</v>
      </c>
      <c r="B18" s="34">
        <v>1.08</v>
      </c>
      <c r="C18" s="19">
        <v>46.508194860000003</v>
      </c>
      <c r="D18" s="2">
        <v>88.768090896494598</v>
      </c>
      <c r="E18" s="31">
        <v>117.878271675251</v>
      </c>
      <c r="F18" s="15">
        <v>-2.4462538</v>
      </c>
      <c r="G18" s="31">
        <v>-16.558494316550799</v>
      </c>
      <c r="H18" s="6">
        <v>70.524759689999996</v>
      </c>
      <c r="I18" s="12">
        <v>165</v>
      </c>
      <c r="J18" s="69">
        <v>42.509479842948139</v>
      </c>
      <c r="K18" s="6">
        <v>29.461567805872285</v>
      </c>
      <c r="M18" s="42"/>
    </row>
    <row r="19" spans="1:13" ht="16.95" customHeight="1" x14ac:dyDescent="0.3">
      <c r="A19" s="46">
        <v>15</v>
      </c>
      <c r="B19" s="34">
        <v>1.08</v>
      </c>
      <c r="C19" s="19">
        <v>36.378825659999997</v>
      </c>
      <c r="D19" s="2">
        <v>87.672285950219901</v>
      </c>
      <c r="E19" s="31">
        <v>116.244213380948</v>
      </c>
      <c r="F19" s="15">
        <v>-1.46958126</v>
      </c>
      <c r="G19" s="31">
        <v>108.308460606834</v>
      </c>
      <c r="H19" s="6">
        <v>75.491922759999994</v>
      </c>
      <c r="I19" s="12">
        <v>165</v>
      </c>
      <c r="J19" s="69">
        <v>31.176335081095054</v>
      </c>
      <c r="K19" s="6">
        <v>28.522905215698145</v>
      </c>
      <c r="M19" s="42"/>
    </row>
    <row r="20" spans="1:13" ht="16.95" customHeight="1" x14ac:dyDescent="0.3">
      <c r="A20" s="48">
        <v>16</v>
      </c>
      <c r="B20" s="34">
        <v>1.08</v>
      </c>
      <c r="C20" s="19">
        <v>20.434175029999999</v>
      </c>
      <c r="D20" s="2">
        <v>90.258303690275199</v>
      </c>
      <c r="E20" s="31">
        <v>114.61640181145501</v>
      </c>
      <c r="F20" s="15">
        <v>4.3940168350000004</v>
      </c>
      <c r="G20" s="31">
        <v>-126.83158913395999</v>
      </c>
      <c r="H20" s="6">
        <v>80.840828549999998</v>
      </c>
      <c r="I20" s="12">
        <v>165</v>
      </c>
      <c r="J20" s="69">
        <v>20.025060549285488</v>
      </c>
      <c r="K20" s="6">
        <v>28.189616411335063</v>
      </c>
      <c r="M20" s="42"/>
    </row>
    <row r="21" spans="1:13" ht="16.95" customHeight="1" thickBot="1" x14ac:dyDescent="0.35">
      <c r="A21" s="49">
        <v>17</v>
      </c>
      <c r="B21" s="35">
        <v>1.08</v>
      </c>
      <c r="C21" s="21">
        <v>41.098437279999999</v>
      </c>
      <c r="D21" s="4">
        <v>154.49981661960101</v>
      </c>
      <c r="E21" s="32">
        <v>113.067145516587</v>
      </c>
      <c r="F21" s="17">
        <v>-3.084926077</v>
      </c>
      <c r="G21" s="32">
        <v>-2.01784065989174</v>
      </c>
      <c r="H21" s="7">
        <v>48.15514787</v>
      </c>
      <c r="I21" s="14">
        <v>165</v>
      </c>
      <c r="J21" s="70">
        <v>42.400302594832304</v>
      </c>
      <c r="K21" s="7">
        <v>87.139692143682197</v>
      </c>
      <c r="M21" s="42"/>
    </row>
    <row r="22" spans="1:13" ht="16.95" customHeight="1" x14ac:dyDescent="0.3">
      <c r="A22" s="46">
        <v>18</v>
      </c>
      <c r="B22" s="34">
        <v>1.1299999999999999</v>
      </c>
      <c r="C22" s="19">
        <v>40.415763390000002</v>
      </c>
      <c r="D22" s="2">
        <v>170.41425567297401</v>
      </c>
      <c r="E22" s="31">
        <v>105.656737035996</v>
      </c>
      <c r="F22" s="15">
        <v>2.1439229759999998</v>
      </c>
      <c r="G22" s="31">
        <v>-98.165552947404706</v>
      </c>
      <c r="H22" s="6">
        <v>48.733771240000003</v>
      </c>
      <c r="I22" s="12">
        <v>0</v>
      </c>
      <c r="J22" s="69">
        <v>41.942134079069362</v>
      </c>
      <c r="K22" s="6">
        <v>95.407354086577811</v>
      </c>
      <c r="M22" s="42"/>
    </row>
    <row r="23" spans="1:13" x14ac:dyDescent="0.3">
      <c r="A23" s="48">
        <v>19</v>
      </c>
      <c r="B23" s="34">
        <v>1.27</v>
      </c>
      <c r="C23" s="19">
        <v>88.029799699999998</v>
      </c>
      <c r="D23" s="2">
        <v>-158.28671435084499</v>
      </c>
      <c r="E23" s="31">
        <v>-157.20105953491699</v>
      </c>
      <c r="F23" s="15">
        <v>3.3948574640000002</v>
      </c>
      <c r="G23" s="31">
        <v>-138.65340878056401</v>
      </c>
      <c r="H23" s="6">
        <v>134.39394809999999</v>
      </c>
      <c r="I23" s="12">
        <v>0</v>
      </c>
      <c r="J23" s="69">
        <v>88.599178621704212</v>
      </c>
      <c r="K23" s="6">
        <v>-134.14160524700506</v>
      </c>
      <c r="M23" s="42"/>
    </row>
    <row r="24" spans="1:13" x14ac:dyDescent="0.3">
      <c r="A24" s="48">
        <v>20</v>
      </c>
      <c r="B24" s="34">
        <v>2.2799999999999998</v>
      </c>
      <c r="C24" s="19">
        <v>83.942049359999999</v>
      </c>
      <c r="D24" s="2">
        <v>-16.6761656951888</v>
      </c>
      <c r="E24" s="31">
        <v>33.637267614280098</v>
      </c>
      <c r="F24" s="15">
        <v>4.2923113490000002</v>
      </c>
      <c r="G24" s="31">
        <v>-128.714945956186</v>
      </c>
      <c r="H24" s="6">
        <v>106.78706990000001</v>
      </c>
      <c r="I24" s="12">
        <v>0</v>
      </c>
      <c r="J24" s="69">
        <v>85.510684247209241</v>
      </c>
      <c r="K24" s="6">
        <v>-162.99310437378222</v>
      </c>
      <c r="M24" s="42"/>
    </row>
    <row r="25" spans="1:13" ht="15" thickBot="1" x14ac:dyDescent="0.35">
      <c r="A25" s="49">
        <v>21</v>
      </c>
      <c r="B25" s="35">
        <v>3.74</v>
      </c>
      <c r="C25" s="21">
        <v>92.309720170000006</v>
      </c>
      <c r="D25" s="4">
        <v>96.342378069501905</v>
      </c>
      <c r="E25" s="32">
        <v>97.5850977810735</v>
      </c>
      <c r="F25" s="17">
        <v>-3.1790829309999999</v>
      </c>
      <c r="G25" s="32">
        <v>-159.63424203762699</v>
      </c>
      <c r="H25" s="7">
        <v>76.031399629999996</v>
      </c>
      <c r="I25" s="14">
        <v>0</v>
      </c>
      <c r="J25" s="70">
        <v>90.787818880123709</v>
      </c>
      <c r="K25" s="7">
        <v>14.241689389053256</v>
      </c>
      <c r="M25" s="42"/>
    </row>
    <row r="26" spans="1:13" x14ac:dyDescent="0.3">
      <c r="M26" s="42"/>
    </row>
    <row r="27" spans="1:13" x14ac:dyDescent="0.3">
      <c r="M27" s="42"/>
    </row>
    <row r="28" spans="1:13" x14ac:dyDescent="0.3">
      <c r="A28" t="s">
        <v>19</v>
      </c>
      <c r="B28">
        <v>1024663158.36878</v>
      </c>
      <c r="C28">
        <v>5550448.0127723403</v>
      </c>
      <c r="D28">
        <v>-1408821.23721083</v>
      </c>
      <c r="E28">
        <v>1682330.0845339601</v>
      </c>
      <c r="F28">
        <v>5968457.50041271</v>
      </c>
      <c r="G28">
        <v>1.2850535768289</v>
      </c>
      <c r="H28">
        <v>-0.24857181718566701</v>
      </c>
      <c r="J28">
        <f>DEGREES(G28)</f>
        <v>73.628146400486443</v>
      </c>
      <c r="K28">
        <f>DEGREES(H28)</f>
        <v>-14.242116030636184</v>
      </c>
      <c r="M28" s="42"/>
    </row>
    <row r="29" spans="1:13" x14ac:dyDescent="0.3">
      <c r="A29" t="s">
        <v>20</v>
      </c>
      <c r="B29">
        <v>1027950653.36668</v>
      </c>
      <c r="C29">
        <v>3999736.6397132101</v>
      </c>
      <c r="D29">
        <v>-5520131.19650653</v>
      </c>
      <c r="E29">
        <v>-657201.32592377299</v>
      </c>
      <c r="F29">
        <v>6848478.3124797102</v>
      </c>
      <c r="G29">
        <v>1.6669073436773101</v>
      </c>
      <c r="H29">
        <v>-0.94376824074547605</v>
      </c>
      <c r="J29">
        <f t="shared" ref="J29:K48" si="0">DEGREES(G29)</f>
        <v>95.506755632072895</v>
      </c>
      <c r="K29">
        <f t="shared" si="0"/>
        <v>-54.073937033202391</v>
      </c>
      <c r="M29" s="42"/>
    </row>
    <row r="30" spans="1:13" x14ac:dyDescent="0.3">
      <c r="A30" t="s">
        <v>21</v>
      </c>
      <c r="B30">
        <v>1029392118.36589</v>
      </c>
      <c r="C30">
        <v>1675008.94452647</v>
      </c>
      <c r="D30">
        <v>-3120102.0793815302</v>
      </c>
      <c r="E30">
        <v>90044.6867178947</v>
      </c>
      <c r="F30">
        <v>3542428.54488425</v>
      </c>
      <c r="G30">
        <v>1.5453746746635</v>
      </c>
      <c r="H30">
        <v>-1.0781095528637199</v>
      </c>
      <c r="J30">
        <f t="shared" si="0"/>
        <v>88.543446624621225</v>
      </c>
      <c r="K30">
        <f t="shared" si="0"/>
        <v>-61.771127231827464</v>
      </c>
      <c r="M30" s="42"/>
    </row>
    <row r="31" spans="1:13" x14ac:dyDescent="0.3">
      <c r="A31" t="s">
        <v>22</v>
      </c>
      <c r="B31">
        <v>1031729168.36498</v>
      </c>
      <c r="C31">
        <v>1287227.78854665</v>
      </c>
      <c r="D31">
        <v>-1576107.3822771399</v>
      </c>
      <c r="E31">
        <v>-1634827.61987948</v>
      </c>
      <c r="F31">
        <v>2610312.4730185098</v>
      </c>
      <c r="G31">
        <v>2.2475888592077902</v>
      </c>
      <c r="H31">
        <v>-0.885947133857105</v>
      </c>
      <c r="J31">
        <f t="shared" si="0"/>
        <v>128.77735571322978</v>
      </c>
      <c r="K31">
        <f t="shared" si="0"/>
        <v>-50.761031641723918</v>
      </c>
      <c r="M31" s="42"/>
    </row>
    <row r="32" spans="1:13" x14ac:dyDescent="0.3">
      <c r="A32" t="s">
        <v>23</v>
      </c>
      <c r="B32">
        <v>1033171248.36472</v>
      </c>
      <c r="C32">
        <v>-192631.62613814801</v>
      </c>
      <c r="D32">
        <v>-433383.61732628301</v>
      </c>
      <c r="E32">
        <v>-2566854.0690189698</v>
      </c>
      <c r="F32">
        <v>2610300.3878470901</v>
      </c>
      <c r="G32">
        <v>2.9588876395532102</v>
      </c>
      <c r="H32">
        <v>-1.9890528050813201</v>
      </c>
      <c r="J32">
        <f t="shared" si="0"/>
        <v>169.53177379982534</v>
      </c>
      <c r="K32">
        <f t="shared" si="0"/>
        <v>-113.96433095981723</v>
      </c>
      <c r="M32" s="42"/>
    </row>
    <row r="33" spans="1:13" x14ac:dyDescent="0.3">
      <c r="A33" t="s">
        <v>24</v>
      </c>
      <c r="B33">
        <v>1034612983.36472</v>
      </c>
      <c r="C33">
        <v>-513544.47657682601</v>
      </c>
      <c r="D33">
        <v>-819360.290540152</v>
      </c>
      <c r="E33">
        <v>-2424608.0541642499</v>
      </c>
      <c r="F33">
        <v>2610326.30746709</v>
      </c>
      <c r="G33">
        <v>2.7620993923579702</v>
      </c>
      <c r="H33">
        <v>-2.1306622051548598</v>
      </c>
      <c r="J33">
        <f t="shared" si="0"/>
        <v>158.25663777776091</v>
      </c>
      <c r="K33">
        <f t="shared" si="0"/>
        <v>-122.07795192341062</v>
      </c>
      <c r="M33" s="42"/>
    </row>
    <row r="34" spans="1:13" x14ac:dyDescent="0.3">
      <c r="A34" t="s">
        <v>25</v>
      </c>
      <c r="B34">
        <v>1036054463.365</v>
      </c>
      <c r="C34">
        <v>-834683.22497162502</v>
      </c>
      <c r="D34">
        <v>-1132471.1608776201</v>
      </c>
      <c r="E34">
        <v>-2198756.1507471302</v>
      </c>
      <c r="F34">
        <v>2610309.4886846002</v>
      </c>
      <c r="G34">
        <v>2.57239824397017</v>
      </c>
      <c r="H34">
        <v>-2.2059551311521899</v>
      </c>
      <c r="J34">
        <f t="shared" si="0"/>
        <v>147.387562606355</v>
      </c>
      <c r="K34">
        <f t="shared" si="0"/>
        <v>-126.39191881024847</v>
      </c>
      <c r="M34" s="42"/>
    </row>
    <row r="35" spans="1:13" x14ac:dyDescent="0.3">
      <c r="A35" t="s">
        <v>26</v>
      </c>
      <c r="B35">
        <v>1037495843.36554</v>
      </c>
      <c r="C35">
        <v>-1128726.2477448101</v>
      </c>
      <c r="D35">
        <v>-1402781.3630853801</v>
      </c>
      <c r="E35">
        <v>-1889933.83866165</v>
      </c>
      <c r="F35">
        <v>2610300.4442948899</v>
      </c>
      <c r="G35">
        <v>2.3804223058520999</v>
      </c>
      <c r="H35">
        <v>-2.2483567876983699</v>
      </c>
      <c r="J35">
        <f t="shared" si="0"/>
        <v>136.38815158412493</v>
      </c>
      <c r="K35">
        <f t="shared" si="0"/>
        <v>-128.82135477470786</v>
      </c>
      <c r="M35" s="42"/>
    </row>
    <row r="36" spans="1:13" x14ac:dyDescent="0.3">
      <c r="A36" t="s">
        <v>27</v>
      </c>
      <c r="B36">
        <v>1038937068.36628</v>
      </c>
      <c r="C36">
        <v>392683.164930142</v>
      </c>
      <c r="D36">
        <v>-3587501.8488060399</v>
      </c>
      <c r="E36">
        <v>-379243.28015613201</v>
      </c>
      <c r="F36">
        <v>3628800.7728104801</v>
      </c>
      <c r="G36">
        <v>1.6754967719757601</v>
      </c>
      <c r="H36">
        <v>-1.46177169407984</v>
      </c>
      <c r="J36">
        <f t="shared" si="0"/>
        <v>95.998893622004317</v>
      </c>
      <c r="K36">
        <f t="shared" si="0"/>
        <v>-83.75334868246334</v>
      </c>
    </row>
    <row r="37" spans="1:13" x14ac:dyDescent="0.3">
      <c r="A37" t="s">
        <v>28</v>
      </c>
      <c r="B37">
        <v>1046146153.37062</v>
      </c>
      <c r="C37">
        <v>-1218258.10526055</v>
      </c>
      <c r="D37">
        <v>4227909.5967554897</v>
      </c>
      <c r="E37">
        <v>-852587.41959956905</v>
      </c>
      <c r="F37">
        <v>4481771.7118824404</v>
      </c>
      <c r="G37">
        <v>1.7621972885696</v>
      </c>
      <c r="H37">
        <v>1.8513433535631301</v>
      </c>
      <c r="J37">
        <f t="shared" si="0"/>
        <v>100.96646730443531</v>
      </c>
      <c r="K37">
        <f t="shared" si="0"/>
        <v>106.0741605887635</v>
      </c>
    </row>
    <row r="38" spans="1:13" x14ac:dyDescent="0.3">
      <c r="A38" t="s">
        <v>29</v>
      </c>
      <c r="B38">
        <v>1047587543.37108</v>
      </c>
      <c r="C38">
        <v>-432049.50028895697</v>
      </c>
      <c r="D38">
        <v>3528060.1272632601</v>
      </c>
      <c r="E38">
        <v>358735.193425139</v>
      </c>
      <c r="F38">
        <v>3572473.3688701699</v>
      </c>
      <c r="G38">
        <v>1.47021032068428</v>
      </c>
      <c r="H38">
        <v>1.6926505309716899</v>
      </c>
      <c r="J38">
        <f t="shared" si="0"/>
        <v>84.236846371784566</v>
      </c>
      <c r="K38">
        <f t="shared" si="0"/>
        <v>96.981731615255669</v>
      </c>
    </row>
    <row r="39" spans="1:13" x14ac:dyDescent="0.3">
      <c r="A39" t="s">
        <v>30</v>
      </c>
      <c r="B39">
        <v>1052626213.37068</v>
      </c>
      <c r="C39">
        <v>-2380590.00510982</v>
      </c>
      <c r="D39">
        <v>-530929.57211503701</v>
      </c>
      <c r="E39">
        <v>1211563.1915669499</v>
      </c>
      <c r="F39">
        <v>2723413.3638019301</v>
      </c>
      <c r="G39">
        <v>1.10976792780185</v>
      </c>
      <c r="H39">
        <v>-2.9221594436448899</v>
      </c>
      <c r="J39">
        <f t="shared" si="0"/>
        <v>63.585018502025058</v>
      </c>
      <c r="K39">
        <f t="shared" si="0"/>
        <v>-167.42740318514893</v>
      </c>
    </row>
    <row r="40" spans="1:13" x14ac:dyDescent="0.3">
      <c r="A40" t="s">
        <v>31</v>
      </c>
      <c r="B40">
        <v>1054795153.36964</v>
      </c>
      <c r="C40">
        <v>1978392.8792083201</v>
      </c>
      <c r="D40">
        <v>64095.608729005202</v>
      </c>
      <c r="E40">
        <v>1701630.7533261001</v>
      </c>
      <c r="F40">
        <v>2610305.3178173699</v>
      </c>
      <c r="G40">
        <v>0.86072277540491804</v>
      </c>
      <c r="H40">
        <v>3.2386488145301602E-2</v>
      </c>
      <c r="J40">
        <f t="shared" si="0"/>
        <v>49.315782361488459</v>
      </c>
      <c r="K40">
        <f t="shared" si="0"/>
        <v>1.8556090839762551</v>
      </c>
    </row>
    <row r="41" spans="1:13" x14ac:dyDescent="0.3">
      <c r="A41" t="s">
        <v>32</v>
      </c>
      <c r="B41">
        <v>1056236553.36876</v>
      </c>
      <c r="C41">
        <v>1535728.1440347901</v>
      </c>
      <c r="D41">
        <v>867513.83695626305</v>
      </c>
      <c r="E41">
        <v>1924226.3612951001</v>
      </c>
      <c r="F41">
        <v>2610304.2503114701</v>
      </c>
      <c r="G41">
        <v>0.74193038656960697</v>
      </c>
      <c r="H41">
        <v>0.51420136101203295</v>
      </c>
      <c r="J41">
        <f t="shared" si="0"/>
        <v>42.509479842948139</v>
      </c>
      <c r="K41">
        <f t="shared" si="0"/>
        <v>29.461567805872285</v>
      </c>
    </row>
    <row r="42" spans="1:13" x14ac:dyDescent="0.3">
      <c r="A42" t="s">
        <v>33</v>
      </c>
      <c r="B42">
        <v>1057677883.3678401</v>
      </c>
      <c r="C42">
        <v>1187273.5716675101</v>
      </c>
      <c r="D42">
        <v>645251.64799904602</v>
      </c>
      <c r="E42">
        <v>2233316.1805215101</v>
      </c>
      <c r="F42">
        <v>2610300.6312309699</v>
      </c>
      <c r="G42">
        <v>0.54412969587012205</v>
      </c>
      <c r="H42">
        <v>0.49781860824819602</v>
      </c>
      <c r="J42">
        <f t="shared" si="0"/>
        <v>31.176335081095054</v>
      </c>
      <c r="K42">
        <f t="shared" si="0"/>
        <v>28.522905215698145</v>
      </c>
    </row>
    <row r="43" spans="1:13" x14ac:dyDescent="0.3">
      <c r="A43" t="s">
        <v>34</v>
      </c>
      <c r="B43">
        <v>1059119223.36692</v>
      </c>
      <c r="C43">
        <v>787827.93691310205</v>
      </c>
      <c r="D43">
        <v>422245.82596554299</v>
      </c>
      <c r="E43">
        <v>2452489.2679871698</v>
      </c>
      <c r="F43">
        <v>2610300.3668770199</v>
      </c>
      <c r="G43">
        <v>0.349503239496256</v>
      </c>
      <c r="H43">
        <v>0.49200162125202501</v>
      </c>
      <c r="J43">
        <f t="shared" si="0"/>
        <v>20.025060549285488</v>
      </c>
      <c r="K43">
        <f t="shared" si="0"/>
        <v>28.189616411335063</v>
      </c>
    </row>
    <row r="44" spans="1:13" x14ac:dyDescent="0.3">
      <c r="A44" t="s">
        <v>35</v>
      </c>
      <c r="B44">
        <v>1060560898.3660901</v>
      </c>
      <c r="C44">
        <v>87832.989238166803</v>
      </c>
      <c r="D44">
        <v>1757950.0306559</v>
      </c>
      <c r="E44">
        <v>1927581.96519684</v>
      </c>
      <c r="F44">
        <v>2610301.7405720898</v>
      </c>
      <c r="G44">
        <v>0.74002488412171896</v>
      </c>
      <c r="H44">
        <v>1.52087453708149</v>
      </c>
      <c r="J44">
        <f t="shared" si="0"/>
        <v>42.400302594832304</v>
      </c>
      <c r="K44">
        <f t="shared" si="0"/>
        <v>87.139692143682197</v>
      </c>
    </row>
    <row r="45" spans="1:13" x14ac:dyDescent="0.3">
      <c r="A45" t="s">
        <v>36</v>
      </c>
      <c r="B45">
        <v>1067770858.36506</v>
      </c>
      <c r="C45">
        <v>-171722.10707845501</v>
      </c>
      <c r="D45">
        <v>1814144.79179799</v>
      </c>
      <c r="E45">
        <v>2027933.19670495</v>
      </c>
      <c r="F45">
        <v>2726375.4066462</v>
      </c>
      <c r="G45">
        <v>0.73202833499268005</v>
      </c>
      <c r="H45">
        <v>1.66517245942685</v>
      </c>
      <c r="J45">
        <f t="shared" si="0"/>
        <v>41.942134079069362</v>
      </c>
      <c r="K45">
        <f t="shared" si="0"/>
        <v>95.407354086577811</v>
      </c>
    </row>
    <row r="46" spans="1:13" x14ac:dyDescent="0.3">
      <c r="A46" t="s">
        <v>37</v>
      </c>
      <c r="B46">
        <v>1076846933.3702199</v>
      </c>
      <c r="C46">
        <v>-2125908.8692910098</v>
      </c>
      <c r="D46">
        <v>-2190582.5833285199</v>
      </c>
      <c r="E46">
        <v>74646.818578453895</v>
      </c>
      <c r="F46">
        <v>3053475.5152835799</v>
      </c>
      <c r="G46">
        <v>1.54634738151131</v>
      </c>
      <c r="H46">
        <v>-2.3412126754707399</v>
      </c>
      <c r="J46">
        <f t="shared" si="0"/>
        <v>88.599178621704212</v>
      </c>
      <c r="K46">
        <f t="shared" si="0"/>
        <v>-134.14160524700506</v>
      </c>
    </row>
    <row r="47" spans="1:13" x14ac:dyDescent="0.3">
      <c r="A47" t="s">
        <v>38</v>
      </c>
      <c r="B47">
        <v>1083407173.37094</v>
      </c>
      <c r="C47">
        <v>-5228039.0565230101</v>
      </c>
      <c r="D47">
        <v>-1599059.9827572401</v>
      </c>
      <c r="E47">
        <v>429245.77893017401</v>
      </c>
      <c r="F47">
        <v>5483943.5759054804</v>
      </c>
      <c r="G47">
        <v>1.49244298574705</v>
      </c>
      <c r="H47">
        <v>-2.84476632936927</v>
      </c>
      <c r="J47">
        <f t="shared" si="0"/>
        <v>85.510684247209241</v>
      </c>
      <c r="K47">
        <f t="shared" si="0"/>
        <v>-162.99310437378222</v>
      </c>
    </row>
    <row r="48" spans="1:13" x14ac:dyDescent="0.3">
      <c r="A48" t="s">
        <v>39</v>
      </c>
      <c r="B48">
        <v>1088010943.3686299</v>
      </c>
      <c r="C48">
        <v>8743096.0825431403</v>
      </c>
      <c r="D48">
        <v>2219113.62421257</v>
      </c>
      <c r="E48">
        <v>-124037.53444508799</v>
      </c>
      <c r="F48">
        <v>9021173.9643850308</v>
      </c>
      <c r="G48">
        <v>1.5845463601624299</v>
      </c>
      <c r="H48">
        <v>0.24856437088531899</v>
      </c>
      <c r="J48">
        <f t="shared" si="0"/>
        <v>90.787818880123709</v>
      </c>
      <c r="K48">
        <f t="shared" si="0"/>
        <v>14.241689389053256</v>
      </c>
    </row>
  </sheetData>
  <mergeCells count="1">
    <mergeCell ref="T5:T7"/>
  </mergeCells>
  <conditionalFormatting sqref="A27:A50">
    <cfRule type="colorScale" priority="4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2:B25">
    <cfRule type="colorScale" priority="3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4">
    <cfRule type="colorScale" priority="1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5:C25">
    <cfRule type="colorScale" priority="28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4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5:D25">
    <cfRule type="colorScale" priority="27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:E4">
    <cfRule type="colorScale" priority="12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5:E25">
    <cfRule type="colorScale" priority="2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4">
    <cfRule type="colorScale" priority="11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5:F25">
    <cfRule type="colorScale" priority="2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2:G4">
    <cfRule type="colorScale" priority="1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5:G25">
    <cfRule type="colorScale" priority="2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2:H4">
    <cfRule type="colorScale" priority="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5:H25">
    <cfRule type="colorScale" priority="2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5:I25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25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5:K25">
    <cfRule type="colorScale" priority="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N2:N8">
    <cfRule type="colorScale" priority="21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conditionalFormatting sqref="O2:O8 O10">
    <cfRule type="colorScale" priority="20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P2:P8">
    <cfRule type="colorScale" priority="19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Q2:Q8">
    <cfRule type="colorScale" priority="18">
      <colorScale>
        <cfvo type="num" val="-4.5"/>
        <cfvo type="percentile" val="50"/>
        <cfvo type="num" val="4.5"/>
        <color rgb="FFF8696B"/>
        <color rgb="FFFCFCFF"/>
        <color rgb="FF5A8AC6"/>
      </colorScale>
    </cfRule>
  </conditionalFormatting>
  <conditionalFormatting sqref="R2:R8">
    <cfRule type="colorScale" priority="17">
      <colorScale>
        <cfvo type="num" val="-180"/>
        <cfvo type="percentile" val="50"/>
        <cfvo type="num" val="180"/>
        <color rgb="FFF8696B"/>
        <color rgb="FFFCFCFF"/>
        <color rgb="FF5A8AC6"/>
      </colorScale>
    </cfRule>
  </conditionalFormatting>
  <conditionalFormatting sqref="S2:S8">
    <cfRule type="colorScale" priority="16">
      <colorScale>
        <cfvo type="num" val="0"/>
        <cfvo type="percentile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2BA1-129A-4FAA-9873-5F14A96DBB23}">
  <dimension ref="A1:U26"/>
  <sheetViews>
    <sheetView tabSelected="1" workbookViewId="0">
      <selection activeCell="O3" sqref="O3"/>
    </sheetView>
  </sheetViews>
  <sheetFormatPr defaultRowHeight="14.4" x14ac:dyDescent="0.3"/>
  <cols>
    <col min="1" max="4" width="14.77734375" customWidth="1"/>
    <col min="5" max="5" width="14.77734375" hidden="1" customWidth="1"/>
    <col min="6" max="6" width="14.77734375" customWidth="1"/>
    <col min="7" max="7" width="14.77734375" hidden="1" customWidth="1"/>
    <col min="8" max="8" width="14.77734375" customWidth="1"/>
    <col min="9" max="11" width="14.77734375" hidden="1" customWidth="1"/>
    <col min="13" max="16" width="14.77734375" customWidth="1"/>
  </cols>
  <sheetData>
    <row r="1" spans="1:21" ht="29.4" thickBot="1" x14ac:dyDescent="0.35">
      <c r="A1" s="10" t="s">
        <v>0</v>
      </c>
      <c r="B1" s="43" t="s">
        <v>18</v>
      </c>
      <c r="C1" s="18" t="s">
        <v>2</v>
      </c>
      <c r="D1" s="9" t="s">
        <v>3</v>
      </c>
      <c r="E1" s="10" t="s">
        <v>4</v>
      </c>
      <c r="F1" s="10" t="s">
        <v>1</v>
      </c>
      <c r="G1" s="10" t="s">
        <v>16</v>
      </c>
      <c r="H1" s="9" t="s">
        <v>6</v>
      </c>
      <c r="I1" s="41" t="s">
        <v>17</v>
      </c>
      <c r="J1" s="18" t="s">
        <v>40</v>
      </c>
      <c r="K1" s="9" t="s">
        <v>41</v>
      </c>
      <c r="M1" s="41" t="s">
        <v>0</v>
      </c>
      <c r="N1" s="86" t="s">
        <v>2</v>
      </c>
      <c r="O1" s="87" t="s">
        <v>3</v>
      </c>
      <c r="P1" s="83" t="s">
        <v>43</v>
      </c>
      <c r="R1" s="92"/>
      <c r="S1" s="92"/>
      <c r="T1" s="92"/>
      <c r="U1" s="88"/>
    </row>
    <row r="2" spans="1:21" x14ac:dyDescent="0.3">
      <c r="A2" s="13" t="s">
        <v>8</v>
      </c>
      <c r="B2" s="52">
        <v>1.4690000000000001</v>
      </c>
      <c r="C2" s="20">
        <v>76.825901959999996</v>
      </c>
      <c r="D2" s="29">
        <v>10.8495046901939</v>
      </c>
      <c r="E2" s="36">
        <v>-63.1587020901922</v>
      </c>
      <c r="F2" s="16">
        <v>3.158816184</v>
      </c>
      <c r="G2" s="30">
        <v>-12.2416154151553</v>
      </c>
      <c r="H2" s="11">
        <v>39.87997816</v>
      </c>
      <c r="I2" s="33"/>
      <c r="J2" s="61"/>
      <c r="K2" s="71"/>
      <c r="M2" s="61" t="s">
        <v>8</v>
      </c>
      <c r="N2" s="95">
        <v>2</v>
      </c>
      <c r="O2" s="96">
        <v>2</v>
      </c>
      <c r="P2" s="114">
        <v>1</v>
      </c>
      <c r="R2" s="67"/>
      <c r="S2" s="54"/>
      <c r="T2" s="54"/>
      <c r="U2" s="54"/>
    </row>
    <row r="3" spans="1:21" ht="15" thickBot="1" x14ac:dyDescent="0.35">
      <c r="A3" s="14" t="s">
        <v>9</v>
      </c>
      <c r="B3" s="94">
        <v>1.171</v>
      </c>
      <c r="C3" s="21">
        <v>87.973532910000003</v>
      </c>
      <c r="D3" s="4">
        <v>-170.345076975626</v>
      </c>
      <c r="E3" s="3">
        <v>-97.036359546940105</v>
      </c>
      <c r="F3" s="17">
        <v>-3.4607276489999999</v>
      </c>
      <c r="G3" s="32">
        <v>-57.316449625484303</v>
      </c>
      <c r="H3" s="7">
        <v>176.88572790000001</v>
      </c>
      <c r="I3" s="34"/>
      <c r="J3" s="62"/>
      <c r="K3" s="72"/>
      <c r="M3" s="63" t="s">
        <v>9</v>
      </c>
      <c r="N3" s="113">
        <v>2</v>
      </c>
      <c r="O3" s="104">
        <v>3</v>
      </c>
      <c r="P3" s="104">
        <v>3</v>
      </c>
      <c r="R3" s="67"/>
      <c r="S3" s="54"/>
      <c r="T3" s="54"/>
      <c r="U3" s="54"/>
    </row>
    <row r="4" spans="1:21" x14ac:dyDescent="0.3">
      <c r="A4" s="48">
        <v>1</v>
      </c>
      <c r="B4" s="34">
        <v>2.48</v>
      </c>
      <c r="C4" s="19">
        <v>76.008556290000001</v>
      </c>
      <c r="D4" s="2">
        <v>-20.576458446815</v>
      </c>
      <c r="E4" s="31">
        <v>-173.168187890063</v>
      </c>
      <c r="F4" s="15">
        <v>-3.78737485</v>
      </c>
      <c r="G4" s="31">
        <v>95.057387521084607</v>
      </c>
      <c r="H4" s="6">
        <v>103.6283007</v>
      </c>
      <c r="I4" s="13">
        <v>0</v>
      </c>
      <c r="J4" s="68">
        <v>73.628146400486443</v>
      </c>
      <c r="K4" s="11">
        <v>-14.242116030636184</v>
      </c>
      <c r="M4" s="68">
        <v>1</v>
      </c>
      <c r="N4" s="99">
        <v>2</v>
      </c>
      <c r="O4" s="98">
        <v>1</v>
      </c>
      <c r="P4" s="71">
        <v>2</v>
      </c>
      <c r="R4" s="88"/>
      <c r="S4" s="54"/>
      <c r="T4" s="54"/>
      <c r="U4" s="54"/>
    </row>
    <row r="5" spans="1:21" ht="15" thickBot="1" x14ac:dyDescent="0.35">
      <c r="A5" s="49">
        <v>3</v>
      </c>
      <c r="B5" s="34">
        <v>1.47</v>
      </c>
      <c r="C5" s="21">
        <v>89.175832689999993</v>
      </c>
      <c r="D5" s="4">
        <v>-165.59210418246801</v>
      </c>
      <c r="E5" s="32">
        <v>-75.998071750742795</v>
      </c>
      <c r="F5" s="17">
        <v>-2.7551602700000002</v>
      </c>
      <c r="G5" s="32">
        <v>43.3571173862099</v>
      </c>
      <c r="H5" s="7">
        <v>151.74531959999999</v>
      </c>
      <c r="I5" s="12">
        <v>0</v>
      </c>
      <c r="J5" s="70">
        <v>88.543446624621225</v>
      </c>
      <c r="K5" s="7">
        <v>-61.771127231827464</v>
      </c>
      <c r="M5" s="69">
        <v>3</v>
      </c>
      <c r="N5" s="100">
        <v>2</v>
      </c>
      <c r="O5" s="97">
        <v>3</v>
      </c>
      <c r="P5" s="97">
        <v>3</v>
      </c>
      <c r="R5" s="88"/>
      <c r="S5" s="54"/>
      <c r="T5" s="54"/>
      <c r="U5" s="54"/>
    </row>
    <row r="6" spans="1:21" x14ac:dyDescent="0.3">
      <c r="A6" s="50">
        <v>4</v>
      </c>
      <c r="B6" s="33">
        <v>1.08</v>
      </c>
      <c r="C6" s="20">
        <v>129.89413289999999</v>
      </c>
      <c r="D6" s="29">
        <v>-18.5777603401616</v>
      </c>
      <c r="E6" s="30">
        <v>144.01995169624001</v>
      </c>
      <c r="F6" s="16">
        <v>-3.8935851380000002</v>
      </c>
      <c r="G6" s="30">
        <v>21.996121772671401</v>
      </c>
      <c r="H6" s="11">
        <v>128.12727570000001</v>
      </c>
      <c r="I6" s="13">
        <v>0</v>
      </c>
      <c r="J6" s="68">
        <v>128.77735571322978</v>
      </c>
      <c r="K6" s="11">
        <v>-50.761031641723918</v>
      </c>
      <c r="M6" s="91">
        <v>4</v>
      </c>
      <c r="N6" s="95">
        <v>2</v>
      </c>
      <c r="O6" s="96">
        <v>1</v>
      </c>
      <c r="P6" s="98">
        <v>2</v>
      </c>
      <c r="R6" s="88"/>
      <c r="S6" s="54"/>
      <c r="T6" s="54"/>
      <c r="U6" s="54"/>
    </row>
    <row r="7" spans="1:21" x14ac:dyDescent="0.3">
      <c r="A7" s="48">
        <v>6</v>
      </c>
      <c r="B7" s="34">
        <v>1.08</v>
      </c>
      <c r="C7" s="19">
        <v>159.14372789999999</v>
      </c>
      <c r="D7" s="2">
        <v>-85.069149638486095</v>
      </c>
      <c r="E7" s="31">
        <v>141.126765366379</v>
      </c>
      <c r="F7" s="15">
        <v>2.7316141740000002</v>
      </c>
      <c r="G7" s="31">
        <v>-88.565378422761398</v>
      </c>
      <c r="H7" s="6">
        <v>106.6805488</v>
      </c>
      <c r="I7" s="12">
        <v>165</v>
      </c>
      <c r="J7" s="69">
        <v>158.25663777776091</v>
      </c>
      <c r="K7" s="6">
        <v>-122.07795192341062</v>
      </c>
      <c r="M7" s="89">
        <v>6</v>
      </c>
      <c r="N7" s="100">
        <v>3</v>
      </c>
      <c r="O7" s="97">
        <v>4</v>
      </c>
      <c r="P7" s="72">
        <v>2</v>
      </c>
      <c r="R7" s="88"/>
      <c r="S7" s="54"/>
      <c r="T7" s="54"/>
      <c r="U7" s="54"/>
    </row>
    <row r="8" spans="1:21" ht="15" thickBot="1" x14ac:dyDescent="0.35">
      <c r="A8" s="48">
        <v>7</v>
      </c>
      <c r="B8" s="34">
        <v>1.08</v>
      </c>
      <c r="C8" s="19">
        <v>145.8801919</v>
      </c>
      <c r="D8" s="2">
        <v>-88.598901898441198</v>
      </c>
      <c r="E8" s="31">
        <v>139.583635595342</v>
      </c>
      <c r="F8" s="15">
        <v>-4.2280143560000001</v>
      </c>
      <c r="G8" s="31">
        <v>36.222927524571901</v>
      </c>
      <c r="H8" s="6">
        <v>115.4440261</v>
      </c>
      <c r="I8" s="12">
        <v>35</v>
      </c>
      <c r="J8" s="69">
        <v>147.387562606355</v>
      </c>
      <c r="K8" s="6">
        <v>-126.39191881024847</v>
      </c>
      <c r="M8" s="90">
        <v>7</v>
      </c>
      <c r="N8" s="78">
        <v>3</v>
      </c>
      <c r="O8" s="76">
        <v>4</v>
      </c>
      <c r="P8" s="76">
        <v>2</v>
      </c>
      <c r="R8" s="88"/>
      <c r="S8" s="54"/>
      <c r="T8" s="54"/>
      <c r="U8" s="54"/>
    </row>
    <row r="9" spans="1:21" ht="15" thickBot="1" x14ac:dyDescent="0.35">
      <c r="A9" s="50">
        <v>10</v>
      </c>
      <c r="B9" s="33">
        <v>1.86</v>
      </c>
      <c r="C9" s="20">
        <v>99.827328699999995</v>
      </c>
      <c r="D9" s="29">
        <v>157.791319370661</v>
      </c>
      <c r="E9" s="30">
        <v>128.96401988182001</v>
      </c>
      <c r="F9" s="16">
        <v>4.1706659620000002</v>
      </c>
      <c r="G9" s="30">
        <v>-170.35641565085601</v>
      </c>
      <c r="H9" s="11">
        <v>19.44942331</v>
      </c>
      <c r="I9" s="13">
        <v>0</v>
      </c>
      <c r="J9" s="68">
        <v>100.96646730443531</v>
      </c>
      <c r="K9" s="11">
        <v>106.0741605887635</v>
      </c>
      <c r="M9" s="89">
        <v>10</v>
      </c>
      <c r="N9" s="93">
        <v>2</v>
      </c>
      <c r="O9" s="72">
        <v>3</v>
      </c>
      <c r="P9" s="97">
        <v>1</v>
      </c>
      <c r="R9" s="88"/>
      <c r="S9" s="54"/>
      <c r="T9" s="54"/>
      <c r="U9" s="54"/>
    </row>
    <row r="10" spans="1:21" x14ac:dyDescent="0.3">
      <c r="A10" s="50">
        <v>13</v>
      </c>
      <c r="B10" s="34">
        <v>1.08</v>
      </c>
      <c r="C10" s="20">
        <v>51.508677820000003</v>
      </c>
      <c r="D10" s="29">
        <v>61.807764176066598</v>
      </c>
      <c r="E10" s="30">
        <v>119.492629235343</v>
      </c>
      <c r="F10" s="16">
        <v>4.4746277020000003</v>
      </c>
      <c r="G10" s="30">
        <v>-141.41275429345299</v>
      </c>
      <c r="H10" s="11">
        <v>88.592421459999997</v>
      </c>
      <c r="I10" s="12">
        <v>165</v>
      </c>
      <c r="J10" s="69">
        <v>49.315782361488459</v>
      </c>
      <c r="K10" s="6">
        <v>1.8556090839762551</v>
      </c>
      <c r="M10" s="91">
        <v>13</v>
      </c>
      <c r="N10" s="99">
        <v>2</v>
      </c>
      <c r="O10" s="98">
        <v>2</v>
      </c>
      <c r="P10" s="71">
        <v>2</v>
      </c>
      <c r="R10" s="54"/>
      <c r="S10" s="54"/>
      <c r="T10" s="54"/>
      <c r="U10" s="54"/>
    </row>
    <row r="11" spans="1:21" x14ac:dyDescent="0.3">
      <c r="A11" s="48">
        <v>16</v>
      </c>
      <c r="B11" s="34">
        <v>1.08</v>
      </c>
      <c r="C11" s="19">
        <v>20.434175029999999</v>
      </c>
      <c r="D11" s="2">
        <v>90.258303690275199</v>
      </c>
      <c r="E11" s="31">
        <v>114.61640181145501</v>
      </c>
      <c r="F11" s="15">
        <v>4.3940168350000004</v>
      </c>
      <c r="G11" s="31">
        <v>-126.83158913395999</v>
      </c>
      <c r="H11" s="6">
        <v>80.840828549999998</v>
      </c>
      <c r="I11" s="12">
        <v>165</v>
      </c>
      <c r="J11" s="69">
        <v>20.025060549285488</v>
      </c>
      <c r="K11" s="6">
        <v>28.189616411335063</v>
      </c>
      <c r="M11" s="89">
        <v>16</v>
      </c>
      <c r="N11" s="100">
        <v>1</v>
      </c>
      <c r="O11" s="97">
        <v>2</v>
      </c>
      <c r="P11" s="72">
        <v>2</v>
      </c>
      <c r="R11" s="67"/>
      <c r="S11" s="54"/>
      <c r="T11" s="54"/>
      <c r="U11" s="54"/>
    </row>
    <row r="12" spans="1:21" ht="15" thickBot="1" x14ac:dyDescent="0.35">
      <c r="A12" s="49">
        <v>17</v>
      </c>
      <c r="B12" s="35">
        <v>1.08</v>
      </c>
      <c r="C12" s="21">
        <v>41.098437279999999</v>
      </c>
      <c r="D12" s="4">
        <v>154.49981661960101</v>
      </c>
      <c r="E12" s="32">
        <v>113.067145516587</v>
      </c>
      <c r="F12" s="17">
        <v>-3.084926077</v>
      </c>
      <c r="G12" s="32">
        <v>-2.01784065989174</v>
      </c>
      <c r="H12" s="7">
        <v>48.15514787</v>
      </c>
      <c r="I12" s="14">
        <v>165</v>
      </c>
      <c r="J12" s="70">
        <v>42.400302594832304</v>
      </c>
      <c r="K12" s="7">
        <v>87.139692143682197</v>
      </c>
      <c r="M12" s="90">
        <v>17</v>
      </c>
      <c r="N12" s="78">
        <v>1</v>
      </c>
      <c r="O12" s="76">
        <v>3</v>
      </c>
      <c r="P12" s="104">
        <v>2</v>
      </c>
      <c r="R12" s="88"/>
      <c r="S12" s="54"/>
      <c r="T12" s="54"/>
      <c r="U12" s="54"/>
    </row>
    <row r="13" spans="1:21" x14ac:dyDescent="0.3">
      <c r="A13" s="48">
        <v>19</v>
      </c>
      <c r="B13" s="34">
        <v>1.27</v>
      </c>
      <c r="C13" s="19">
        <v>88.029799699999998</v>
      </c>
      <c r="D13" s="2">
        <v>-158.28671435084499</v>
      </c>
      <c r="E13" s="31">
        <v>-157.20105953491699</v>
      </c>
      <c r="F13" s="15">
        <v>3.3948574640000002</v>
      </c>
      <c r="G13" s="31">
        <v>-138.65340878056401</v>
      </c>
      <c r="H13" s="6">
        <v>134.39394809999999</v>
      </c>
      <c r="I13" s="12">
        <v>0</v>
      </c>
      <c r="J13" s="69">
        <v>88.599178621704212</v>
      </c>
      <c r="K13" s="6">
        <v>-134.14160524700506</v>
      </c>
      <c r="M13" s="89">
        <v>19</v>
      </c>
      <c r="N13" s="93">
        <v>2</v>
      </c>
      <c r="O13" s="72">
        <v>3</v>
      </c>
      <c r="P13" s="72">
        <v>2</v>
      </c>
      <c r="R13" s="88"/>
      <c r="S13" s="54"/>
      <c r="T13" s="54"/>
      <c r="U13" s="54"/>
    </row>
    <row r="14" spans="1:21" x14ac:dyDescent="0.3">
      <c r="A14" s="48">
        <v>20</v>
      </c>
      <c r="B14" s="34">
        <v>2.2799999999999998</v>
      </c>
      <c r="C14" s="19">
        <v>83.942049359999999</v>
      </c>
      <c r="D14" s="2">
        <v>-16.6761656951888</v>
      </c>
      <c r="E14" s="31">
        <v>33.637267614280098</v>
      </c>
      <c r="F14" s="15">
        <v>4.2923113490000002</v>
      </c>
      <c r="G14" s="31">
        <v>-128.714945956186</v>
      </c>
      <c r="H14" s="6">
        <v>106.78706990000001</v>
      </c>
      <c r="I14" s="12">
        <v>0</v>
      </c>
      <c r="J14" s="69">
        <v>85.510684247209241</v>
      </c>
      <c r="K14" s="6">
        <v>-162.99310437378222</v>
      </c>
      <c r="M14" s="89">
        <v>20</v>
      </c>
      <c r="N14" s="93">
        <v>2</v>
      </c>
      <c r="O14" s="72">
        <v>1</v>
      </c>
      <c r="P14" s="72">
        <v>2</v>
      </c>
      <c r="R14" s="88"/>
      <c r="S14" s="54"/>
      <c r="T14" s="54"/>
      <c r="U14" s="54"/>
    </row>
    <row r="15" spans="1:21" ht="15" thickBot="1" x14ac:dyDescent="0.35">
      <c r="A15" s="49">
        <v>21</v>
      </c>
      <c r="B15" s="35">
        <v>3.74</v>
      </c>
      <c r="C15" s="21">
        <v>92.309720170000006</v>
      </c>
      <c r="D15" s="4">
        <v>96.342378069501905</v>
      </c>
      <c r="E15" s="32">
        <v>97.5850977810735</v>
      </c>
      <c r="F15" s="17">
        <v>-3.1790829309999999</v>
      </c>
      <c r="G15" s="32">
        <v>-159.63424203762699</v>
      </c>
      <c r="H15" s="7">
        <v>76.031399629999996</v>
      </c>
      <c r="I15" s="14">
        <v>0</v>
      </c>
      <c r="J15" s="70">
        <v>90.787818880123709</v>
      </c>
      <c r="K15" s="7">
        <v>14.241689389053256</v>
      </c>
      <c r="M15" s="90">
        <v>21</v>
      </c>
      <c r="N15" s="78">
        <v>2</v>
      </c>
      <c r="O15" s="76">
        <v>2</v>
      </c>
      <c r="P15" s="76">
        <v>2</v>
      </c>
      <c r="R15" s="88"/>
      <c r="S15" s="54"/>
      <c r="T15" s="54"/>
      <c r="U15" s="54"/>
    </row>
    <row r="16" spans="1:21" ht="15" thickBot="1" x14ac:dyDescent="0.35">
      <c r="R16" s="88"/>
      <c r="S16" s="54"/>
      <c r="T16" s="54"/>
      <c r="U16" s="54"/>
    </row>
    <row r="17" spans="1:21" ht="15" thickBot="1" x14ac:dyDescent="0.35">
      <c r="A17" s="43" t="s">
        <v>0</v>
      </c>
      <c r="B17" s="43" t="s">
        <v>18</v>
      </c>
      <c r="C17" s="44" t="s">
        <v>42</v>
      </c>
      <c r="D17" s="45" t="s">
        <v>3</v>
      </c>
      <c r="E17" s="43" t="s">
        <v>4</v>
      </c>
      <c r="F17" s="43" t="s">
        <v>1</v>
      </c>
      <c r="G17" s="43" t="s">
        <v>16</v>
      </c>
      <c r="H17" s="45" t="s">
        <v>6</v>
      </c>
      <c r="I17" s="54"/>
      <c r="J17" s="54"/>
      <c r="K17" s="54"/>
      <c r="L17" s="54"/>
      <c r="M17" s="40" t="s">
        <v>0</v>
      </c>
      <c r="N17" s="44" t="s">
        <v>2</v>
      </c>
      <c r="O17" s="84" t="s">
        <v>3</v>
      </c>
      <c r="P17" s="10" t="s">
        <v>43</v>
      </c>
      <c r="R17" s="88"/>
      <c r="S17" s="54"/>
      <c r="T17" s="54"/>
      <c r="U17" s="54"/>
    </row>
    <row r="18" spans="1:21" ht="15" thickBot="1" x14ac:dyDescent="0.35">
      <c r="A18" s="46">
        <v>2</v>
      </c>
      <c r="B18" s="34">
        <v>2.84</v>
      </c>
      <c r="C18" s="19">
        <v>96.425343710000007</v>
      </c>
      <c r="D18" s="2">
        <v>-160.91597064246301</v>
      </c>
      <c r="E18" s="31">
        <v>-74.452379038560494</v>
      </c>
      <c r="F18" s="15">
        <v>-1.4821999850000001</v>
      </c>
      <c r="G18" s="31">
        <v>-81.424176087898104</v>
      </c>
      <c r="H18" s="6">
        <v>144.82807750000001</v>
      </c>
      <c r="I18" s="12">
        <v>0</v>
      </c>
      <c r="J18" s="69">
        <v>95.506755632072895</v>
      </c>
      <c r="K18" s="6">
        <v>-54.073937033202391</v>
      </c>
      <c r="L18" s="54"/>
      <c r="M18" s="46">
        <v>2</v>
      </c>
      <c r="N18" s="93"/>
      <c r="O18" s="105">
        <v>3</v>
      </c>
      <c r="P18" s="34">
        <v>3</v>
      </c>
    </row>
    <row r="19" spans="1:21" x14ac:dyDescent="0.3">
      <c r="A19" s="83">
        <v>5</v>
      </c>
      <c r="B19" s="33">
        <v>1.0900000000000001</v>
      </c>
      <c r="C19" s="20">
        <v>171.04418219999999</v>
      </c>
      <c r="D19" s="29">
        <v>-78.699217260267403</v>
      </c>
      <c r="E19" s="30">
        <v>142.60883593958201</v>
      </c>
      <c r="F19" s="16">
        <v>1.3771442540000001</v>
      </c>
      <c r="G19" s="30">
        <v>146.689073258364</v>
      </c>
      <c r="H19" s="11">
        <v>97.452151450000002</v>
      </c>
      <c r="I19" s="12">
        <v>165</v>
      </c>
      <c r="J19" s="69">
        <v>169.53177379982534</v>
      </c>
      <c r="K19" s="6">
        <v>-113.96433095981723</v>
      </c>
      <c r="L19" s="54"/>
      <c r="M19" s="83">
        <v>5</v>
      </c>
      <c r="N19" s="77"/>
      <c r="O19" s="81">
        <v>2</v>
      </c>
      <c r="P19" s="33">
        <v>2</v>
      </c>
    </row>
    <row r="20" spans="1:21" x14ac:dyDescent="0.3">
      <c r="A20" s="46">
        <v>8</v>
      </c>
      <c r="B20" s="34">
        <v>1.08</v>
      </c>
      <c r="C20" s="19">
        <v>134.86410459999999</v>
      </c>
      <c r="D20" s="2">
        <v>-88.540274305872103</v>
      </c>
      <c r="E20" s="31">
        <v>137.99949809499401</v>
      </c>
      <c r="F20" s="15">
        <v>2.3259396309999998</v>
      </c>
      <c r="G20" s="31">
        <v>161.03437765107299</v>
      </c>
      <c r="H20" s="6">
        <v>122.3029186</v>
      </c>
      <c r="I20" s="12">
        <v>100</v>
      </c>
      <c r="J20" s="69">
        <v>136.38815158412493</v>
      </c>
      <c r="K20" s="6">
        <v>-128.82135477470786</v>
      </c>
      <c r="L20" s="54"/>
      <c r="M20" s="46">
        <v>8</v>
      </c>
      <c r="N20" s="93"/>
      <c r="O20" s="54">
        <v>2</v>
      </c>
      <c r="P20" s="34">
        <v>2</v>
      </c>
    </row>
    <row r="21" spans="1:21" ht="15" thickBot="1" x14ac:dyDescent="0.35">
      <c r="A21" s="47">
        <v>9</v>
      </c>
      <c r="B21" s="35">
        <v>1.51</v>
      </c>
      <c r="C21" s="21">
        <v>97.97909636</v>
      </c>
      <c r="D21" s="4">
        <v>-38.714200410945097</v>
      </c>
      <c r="E21" s="32">
        <v>136.375188300942</v>
      </c>
      <c r="F21" s="17">
        <v>2.1984256750000002</v>
      </c>
      <c r="G21" s="32">
        <v>-74.121245207587506</v>
      </c>
      <c r="H21" s="7">
        <v>168.69653479999999</v>
      </c>
      <c r="I21" s="12">
        <v>0</v>
      </c>
      <c r="J21" s="69">
        <v>95.998893622004317</v>
      </c>
      <c r="K21" s="6">
        <v>-83.75334868246334</v>
      </c>
      <c r="L21" s="54"/>
      <c r="M21" s="47">
        <v>9</v>
      </c>
      <c r="N21" s="78"/>
      <c r="O21" s="82">
        <v>1</v>
      </c>
      <c r="P21" s="35">
        <v>3</v>
      </c>
    </row>
    <row r="22" spans="1:21" x14ac:dyDescent="0.3">
      <c r="A22" s="83">
        <v>11</v>
      </c>
      <c r="B22" s="33">
        <v>1.48</v>
      </c>
      <c r="C22" s="20">
        <v>84.108552459999999</v>
      </c>
      <c r="D22" s="29">
        <v>148.97101253802401</v>
      </c>
      <c r="E22" s="30">
        <v>127.36482403358001</v>
      </c>
      <c r="F22" s="16">
        <v>-0.72448691899999995</v>
      </c>
      <c r="G22" s="30">
        <v>-45.520873880956501</v>
      </c>
      <c r="H22" s="11">
        <v>8.6137101559999998</v>
      </c>
      <c r="I22" s="12">
        <v>0</v>
      </c>
      <c r="J22" s="69">
        <v>84.236846371784566</v>
      </c>
      <c r="K22" s="6">
        <v>96.981731615255669</v>
      </c>
      <c r="L22" s="54"/>
      <c r="M22" s="83">
        <v>11</v>
      </c>
      <c r="N22" s="77"/>
      <c r="O22" s="81">
        <v>3</v>
      </c>
      <c r="P22" s="33">
        <v>1</v>
      </c>
    </row>
    <row r="23" spans="1:21" ht="15" thickBot="1" x14ac:dyDescent="0.35">
      <c r="A23" s="47">
        <v>12</v>
      </c>
      <c r="B23" s="35">
        <v>1.1299999999999999</v>
      </c>
      <c r="C23" s="21">
        <v>61.447837509999999</v>
      </c>
      <c r="D23" s="4">
        <v>71.7405413475486</v>
      </c>
      <c r="E23" s="32">
        <v>-58.230419616551899</v>
      </c>
      <c r="F23" s="17">
        <v>1.334758586</v>
      </c>
      <c r="G23" s="32">
        <v>-147.56779179471999</v>
      </c>
      <c r="H23" s="7">
        <v>101.522659</v>
      </c>
      <c r="I23" s="14">
        <v>0</v>
      </c>
      <c r="J23" s="70">
        <v>63.585018502025058</v>
      </c>
      <c r="K23" s="7">
        <v>-167.42740318514893</v>
      </c>
      <c r="L23" s="54"/>
      <c r="M23" s="47">
        <v>12</v>
      </c>
      <c r="N23" s="78"/>
      <c r="O23" s="82">
        <v>2</v>
      </c>
      <c r="P23" s="35">
        <v>2</v>
      </c>
    </row>
    <row r="24" spans="1:21" x14ac:dyDescent="0.3">
      <c r="A24" s="83">
        <v>14</v>
      </c>
      <c r="B24" s="33">
        <v>1.08</v>
      </c>
      <c r="C24" s="20">
        <v>46.508194860000003</v>
      </c>
      <c r="D24" s="29">
        <v>88.768090896494598</v>
      </c>
      <c r="E24" s="30">
        <v>117.878271675251</v>
      </c>
      <c r="F24" s="16">
        <v>-2.4462538</v>
      </c>
      <c r="G24" s="30">
        <v>-16.558494316550799</v>
      </c>
      <c r="H24" s="11">
        <v>70.524759689999996</v>
      </c>
      <c r="I24" s="12">
        <v>165</v>
      </c>
      <c r="J24" s="69">
        <v>42.509479842948139</v>
      </c>
      <c r="K24" s="6">
        <v>29.461567805872285</v>
      </c>
      <c r="L24" s="54"/>
      <c r="M24" s="83">
        <v>14</v>
      </c>
      <c r="N24" s="77"/>
      <c r="O24" s="81">
        <v>2</v>
      </c>
      <c r="P24" s="33">
        <v>2</v>
      </c>
    </row>
    <row r="25" spans="1:21" x14ac:dyDescent="0.3">
      <c r="A25" s="46">
        <v>15</v>
      </c>
      <c r="B25" s="34">
        <v>1.08</v>
      </c>
      <c r="C25" s="19">
        <v>36.378825659999997</v>
      </c>
      <c r="D25" s="2">
        <v>87.672285950219901</v>
      </c>
      <c r="E25" s="31">
        <v>116.244213380948</v>
      </c>
      <c r="F25" s="15">
        <v>-1.46958126</v>
      </c>
      <c r="G25" s="31">
        <v>108.308460606834</v>
      </c>
      <c r="H25" s="6">
        <v>75.491922759999994</v>
      </c>
      <c r="I25" s="12">
        <v>165</v>
      </c>
      <c r="J25" s="69">
        <v>31.176335081095054</v>
      </c>
      <c r="K25" s="6">
        <v>28.522905215698145</v>
      </c>
      <c r="L25" s="54"/>
      <c r="M25" s="46">
        <v>15</v>
      </c>
      <c r="N25" s="93"/>
      <c r="O25" s="54">
        <v>2</v>
      </c>
      <c r="P25" s="34">
        <v>2</v>
      </c>
    </row>
    <row r="26" spans="1:21" ht="15" thickBot="1" x14ac:dyDescent="0.35">
      <c r="A26" s="47">
        <v>18</v>
      </c>
      <c r="B26" s="35">
        <v>1.1299999999999999</v>
      </c>
      <c r="C26" s="21">
        <v>40.415763390000002</v>
      </c>
      <c r="D26" s="4">
        <v>170.41425567297401</v>
      </c>
      <c r="E26" s="32">
        <v>105.656737035996</v>
      </c>
      <c r="F26" s="17">
        <v>2.1439229759999998</v>
      </c>
      <c r="G26" s="32">
        <v>-98.165552947404706</v>
      </c>
      <c r="H26" s="7">
        <v>48.733771240000003</v>
      </c>
      <c r="I26" s="12">
        <v>0</v>
      </c>
      <c r="J26" s="69">
        <v>41.942134079069362</v>
      </c>
      <c r="K26" s="6">
        <v>95.407354086577811</v>
      </c>
      <c r="L26" s="54"/>
      <c r="M26" s="47">
        <v>18</v>
      </c>
      <c r="N26" s="78"/>
      <c r="O26" s="82">
        <v>3</v>
      </c>
      <c r="P26" s="35">
        <v>2</v>
      </c>
    </row>
  </sheetData>
  <conditionalFormatting sqref="B2:B3">
    <cfRule type="colorScale" priority="1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B4:B15">
    <cfRule type="colorScale" priority="20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B18:B26">
    <cfRule type="colorScale" priority="10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3">
    <cfRule type="colorScale" priority="7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4:C15">
    <cfRule type="colorScale" priority="27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18:C26">
    <cfRule type="colorScale" priority="17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3">
    <cfRule type="colorScale" priority="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4:D15">
    <cfRule type="colorScale" priority="2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18:D26">
    <cfRule type="colorScale" priority="1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:E3">
    <cfRule type="colorScale" priority="5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4:E15">
    <cfRule type="colorScale" priority="25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18:E26">
    <cfRule type="colorScale" priority="15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3">
    <cfRule type="colorScale" priority="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4:F15">
    <cfRule type="colorScale" priority="2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18:F26">
    <cfRule type="colorScale" priority="14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2:G3">
    <cfRule type="colorScale" priority="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4:G15">
    <cfRule type="colorScale" priority="2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18:G26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2:H3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4:H15">
    <cfRule type="colorScale" priority="2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18:H26">
    <cfRule type="colorScale" priority="1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4:I15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8:I2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15">
    <cfRule type="colorScale" priority="1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18:J26">
    <cfRule type="colorScale" priority="9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4:K15">
    <cfRule type="colorScale" priority="1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K18:K26">
    <cfRule type="colorScale" priority="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A91E0-A47E-4C22-8436-93E7C9D688E0}">
  <dimension ref="A1:P28"/>
  <sheetViews>
    <sheetView workbookViewId="0">
      <selection activeCell="F5" sqref="F5"/>
    </sheetView>
  </sheetViews>
  <sheetFormatPr defaultRowHeight="14.4" x14ac:dyDescent="0.3"/>
  <cols>
    <col min="1" max="6" width="15.77734375" style="54" customWidth="1"/>
    <col min="7" max="7" width="15.77734375" style="54" hidden="1" customWidth="1"/>
    <col min="8" max="8" width="15.77734375" style="54" customWidth="1"/>
    <col min="9" max="11" width="15.77734375" style="54" hidden="1" customWidth="1"/>
    <col min="12" max="15" width="8.88671875" style="54"/>
    <col min="16" max="16" width="12.109375" style="54" bestFit="1" customWidth="1"/>
    <col min="17" max="17" width="8.88671875" style="54"/>
    <col min="18" max="18" width="0" style="54" hidden="1" customWidth="1"/>
    <col min="19" max="16384" width="8.88671875" style="54"/>
  </cols>
  <sheetData>
    <row r="1" spans="1:16" ht="29.4" thickBot="1" x14ac:dyDescent="0.35">
      <c r="A1" s="43" t="s">
        <v>0</v>
      </c>
      <c r="B1" s="51" t="s">
        <v>18</v>
      </c>
      <c r="C1" s="44" t="s">
        <v>42</v>
      </c>
      <c r="D1" s="45" t="s">
        <v>3</v>
      </c>
      <c r="E1" s="43" t="s">
        <v>4</v>
      </c>
      <c r="F1" s="43" t="s">
        <v>1</v>
      </c>
      <c r="G1" s="43" t="s">
        <v>16</v>
      </c>
      <c r="H1" s="45" t="s">
        <v>6</v>
      </c>
      <c r="I1" s="43" t="s">
        <v>17</v>
      </c>
      <c r="J1" s="18" t="s">
        <v>40</v>
      </c>
      <c r="K1" s="9" t="s">
        <v>41</v>
      </c>
      <c r="M1" s="43" t="s">
        <v>0</v>
      </c>
      <c r="N1" s="44" t="s">
        <v>2</v>
      </c>
      <c r="O1" s="84" t="s">
        <v>3</v>
      </c>
      <c r="P1" s="10" t="s">
        <v>43</v>
      </c>
    </row>
    <row r="2" spans="1:16" ht="15" thickBot="1" x14ac:dyDescent="0.35">
      <c r="A2" s="12" t="s">
        <v>9</v>
      </c>
      <c r="B2" s="53">
        <v>1.171</v>
      </c>
      <c r="C2" s="19">
        <v>87.973532910000003</v>
      </c>
      <c r="D2" s="2">
        <v>-170.345076975626</v>
      </c>
      <c r="E2" s="1">
        <v>-97.036359546940105</v>
      </c>
      <c r="F2" s="15">
        <v>-3.4607276489999999</v>
      </c>
      <c r="G2" s="31">
        <v>-57.316449625484303</v>
      </c>
      <c r="H2" s="6">
        <v>176.88572790000001</v>
      </c>
      <c r="I2" s="34"/>
      <c r="J2" s="77"/>
      <c r="K2" s="71"/>
      <c r="M2" s="106" t="s">
        <v>9</v>
      </c>
      <c r="N2" s="81">
        <v>2</v>
      </c>
      <c r="O2" s="81">
        <v>3</v>
      </c>
      <c r="P2" s="33">
        <v>3</v>
      </c>
    </row>
    <row r="3" spans="1:16" ht="15" hidden="1" thickBot="1" x14ac:dyDescent="0.35">
      <c r="A3" s="12" t="s">
        <v>10</v>
      </c>
      <c r="B3" s="53">
        <v>1.22</v>
      </c>
      <c r="C3" s="19">
        <v>85.465527929999993</v>
      </c>
      <c r="D3" s="2">
        <v>10.0928461188117</v>
      </c>
      <c r="E3" s="1">
        <v>-104.500342606548</v>
      </c>
      <c r="F3" s="15">
        <v>-3.1069623960000001</v>
      </c>
      <c r="G3" s="31">
        <v>-153.50030892427401</v>
      </c>
      <c r="H3" s="6">
        <v>6.24716498</v>
      </c>
      <c r="I3" s="34"/>
      <c r="J3" s="78"/>
      <c r="K3" s="76"/>
      <c r="M3" s="107" t="s">
        <v>10</v>
      </c>
      <c r="N3" s="82">
        <v>2</v>
      </c>
      <c r="O3" s="82">
        <v>1</v>
      </c>
      <c r="P3" s="35">
        <v>1</v>
      </c>
    </row>
    <row r="4" spans="1:16" x14ac:dyDescent="0.3">
      <c r="A4" s="50">
        <v>1</v>
      </c>
      <c r="B4" s="33">
        <v>2.48</v>
      </c>
      <c r="C4" s="20">
        <v>76.008556290000001</v>
      </c>
      <c r="D4" s="36">
        <v>-20.576458446815</v>
      </c>
      <c r="E4" s="55">
        <v>-173.168187890063</v>
      </c>
      <c r="F4" s="16">
        <v>-3.78737485</v>
      </c>
      <c r="G4" s="29">
        <v>95.057387521084607</v>
      </c>
      <c r="H4" s="11">
        <v>103.6283007</v>
      </c>
      <c r="I4" s="73">
        <v>0</v>
      </c>
      <c r="J4" s="20">
        <v>73.628146400486443</v>
      </c>
      <c r="K4" s="11">
        <v>-14.242116030636184</v>
      </c>
      <c r="M4" s="108">
        <v>1</v>
      </c>
      <c r="N4" s="81">
        <v>2</v>
      </c>
      <c r="O4" s="81">
        <v>1</v>
      </c>
      <c r="P4" s="33">
        <v>2</v>
      </c>
    </row>
    <row r="5" spans="1:16" x14ac:dyDescent="0.3">
      <c r="A5" s="48">
        <v>3</v>
      </c>
      <c r="B5" s="34">
        <v>1.47</v>
      </c>
      <c r="C5" s="19">
        <v>89.175832689999993</v>
      </c>
      <c r="D5" s="1">
        <v>-165.59210418246801</v>
      </c>
      <c r="E5" s="56">
        <v>-75.998071750742795</v>
      </c>
      <c r="F5" s="15">
        <v>-2.7551602700000002</v>
      </c>
      <c r="G5" s="2">
        <v>43.3571173862099</v>
      </c>
      <c r="H5" s="6">
        <v>151.74531959999999</v>
      </c>
      <c r="I5" s="67">
        <v>0</v>
      </c>
      <c r="J5" s="19">
        <v>88.543446624621225</v>
      </c>
      <c r="K5" s="6">
        <v>-61.771127231827464</v>
      </c>
      <c r="M5" s="109">
        <v>3</v>
      </c>
      <c r="N5" s="54">
        <v>2</v>
      </c>
      <c r="O5" s="54">
        <v>3</v>
      </c>
      <c r="P5" s="34">
        <v>3</v>
      </c>
    </row>
    <row r="6" spans="1:16" x14ac:dyDescent="0.3">
      <c r="A6" s="48">
        <v>4</v>
      </c>
      <c r="B6" s="34">
        <v>1.08</v>
      </c>
      <c r="C6" s="19">
        <v>129.89413289999999</v>
      </c>
      <c r="D6" s="1">
        <v>-18.5777603401616</v>
      </c>
      <c r="E6" s="56">
        <v>144.01995169624001</v>
      </c>
      <c r="F6" s="15">
        <v>-3.8935851380000002</v>
      </c>
      <c r="G6" s="2">
        <v>21.996121772671401</v>
      </c>
      <c r="H6" s="6">
        <v>128.12727570000001</v>
      </c>
      <c r="I6" s="67">
        <v>0</v>
      </c>
      <c r="J6" s="19">
        <v>128.77735571322978</v>
      </c>
      <c r="K6" s="6">
        <v>-50.761031641723918</v>
      </c>
      <c r="M6" s="109">
        <v>4</v>
      </c>
      <c r="N6" s="54">
        <v>2</v>
      </c>
      <c r="O6" s="54">
        <v>1</v>
      </c>
      <c r="P6" s="34">
        <v>2</v>
      </c>
    </row>
    <row r="7" spans="1:16" x14ac:dyDescent="0.3">
      <c r="A7" s="48">
        <v>7</v>
      </c>
      <c r="B7" s="34">
        <v>1.08</v>
      </c>
      <c r="C7" s="19">
        <v>145.8801919</v>
      </c>
      <c r="D7" s="1">
        <v>-88.598901898441198</v>
      </c>
      <c r="E7" s="56">
        <v>139.583635595342</v>
      </c>
      <c r="F7" s="15">
        <v>-4.2280143560000001</v>
      </c>
      <c r="G7" s="2">
        <v>36.222927524571901</v>
      </c>
      <c r="H7" s="6">
        <v>115.4440261</v>
      </c>
      <c r="I7" s="67">
        <v>35</v>
      </c>
      <c r="J7" s="19">
        <v>147.387562606355</v>
      </c>
      <c r="K7" s="6">
        <v>-126.39191881024847</v>
      </c>
      <c r="M7" s="109">
        <v>7</v>
      </c>
      <c r="N7" s="54">
        <v>3</v>
      </c>
      <c r="O7" s="54">
        <v>4</v>
      </c>
      <c r="P7" s="34">
        <v>2</v>
      </c>
    </row>
    <row r="8" spans="1:16" x14ac:dyDescent="0.3">
      <c r="A8" s="48">
        <v>17</v>
      </c>
      <c r="B8" s="34">
        <v>1.08</v>
      </c>
      <c r="C8" s="19">
        <v>41.098437279999999</v>
      </c>
      <c r="D8" s="1">
        <v>154.49981661960101</v>
      </c>
      <c r="E8" s="56">
        <v>113.067145516587</v>
      </c>
      <c r="F8" s="15">
        <v>-3.084926077</v>
      </c>
      <c r="G8" s="2">
        <v>-2.01784065989174</v>
      </c>
      <c r="H8" s="6">
        <v>48.15514787</v>
      </c>
      <c r="I8" s="67">
        <v>165</v>
      </c>
      <c r="J8" s="19">
        <v>42.400302594832304</v>
      </c>
      <c r="K8" s="6">
        <v>87.139692143682197</v>
      </c>
      <c r="M8" s="109">
        <v>17</v>
      </c>
      <c r="N8" s="54">
        <v>1</v>
      </c>
      <c r="O8" s="54">
        <v>3</v>
      </c>
      <c r="P8" s="34">
        <v>2</v>
      </c>
    </row>
    <row r="9" spans="1:16" ht="15" thickBot="1" x14ac:dyDescent="0.35">
      <c r="A9" s="49">
        <v>21</v>
      </c>
      <c r="B9" s="35">
        <v>3.74</v>
      </c>
      <c r="C9" s="21">
        <v>92.309720170000006</v>
      </c>
      <c r="D9" s="3">
        <v>96.342378069501905</v>
      </c>
      <c r="E9" s="57">
        <v>97.5850977810735</v>
      </c>
      <c r="F9" s="17">
        <v>-3.1790829309999999</v>
      </c>
      <c r="G9" s="4">
        <v>-159.63424203762699</v>
      </c>
      <c r="H9" s="7">
        <v>76.031399629999996</v>
      </c>
      <c r="I9" s="74">
        <v>0</v>
      </c>
      <c r="J9" s="21">
        <v>90.787818880123709</v>
      </c>
      <c r="K9" s="7">
        <v>14.241689389053256</v>
      </c>
      <c r="M9" s="110">
        <v>21</v>
      </c>
      <c r="N9" s="82">
        <v>2</v>
      </c>
      <c r="O9" s="82">
        <v>2</v>
      </c>
      <c r="P9" s="35">
        <v>2</v>
      </c>
    </row>
    <row r="10" spans="1:16" ht="15" thickBot="1" x14ac:dyDescent="0.35">
      <c r="J10" s="79"/>
      <c r="M10" s="111"/>
    </row>
    <row r="11" spans="1:16" ht="15" thickBot="1" x14ac:dyDescent="0.35">
      <c r="A11" s="13" t="s">
        <v>8</v>
      </c>
      <c r="B11" s="52">
        <v>1.4690000000000001</v>
      </c>
      <c r="C11" s="20">
        <v>76.825901959999996</v>
      </c>
      <c r="D11" s="29">
        <v>10.8495046901939</v>
      </c>
      <c r="E11" s="36">
        <v>-63.1587020901922</v>
      </c>
      <c r="F11" s="16">
        <v>3.158816184</v>
      </c>
      <c r="G11" s="30">
        <v>-12.2416154151553</v>
      </c>
      <c r="H11" s="11">
        <v>39.87997816</v>
      </c>
      <c r="I11" s="33"/>
      <c r="J11" s="80"/>
      <c r="K11" s="75"/>
      <c r="M11" s="112" t="s">
        <v>8</v>
      </c>
      <c r="N11" s="85">
        <v>2</v>
      </c>
      <c r="O11" s="85">
        <v>2</v>
      </c>
      <c r="P11" s="40"/>
    </row>
    <row r="12" spans="1:16" x14ac:dyDescent="0.3">
      <c r="A12" s="58">
        <v>6</v>
      </c>
      <c r="B12" s="61">
        <v>1.08</v>
      </c>
      <c r="C12" s="20">
        <v>159.14372789999999</v>
      </c>
      <c r="D12" s="36">
        <v>-85.069149638486095</v>
      </c>
      <c r="E12" s="30">
        <v>141.126765366379</v>
      </c>
      <c r="F12" s="64">
        <v>2.7316141740000002</v>
      </c>
      <c r="G12" s="29">
        <v>-88.565378422761398</v>
      </c>
      <c r="H12" s="11">
        <v>106.6805488</v>
      </c>
      <c r="I12" s="73">
        <v>165</v>
      </c>
      <c r="J12" s="20">
        <v>158.25663777776091</v>
      </c>
      <c r="K12" s="11">
        <v>-122.07795192341062</v>
      </c>
      <c r="M12" s="108">
        <v>6</v>
      </c>
      <c r="N12" s="81">
        <v>3</v>
      </c>
      <c r="O12" s="81">
        <v>4</v>
      </c>
      <c r="P12" s="33">
        <v>2</v>
      </c>
    </row>
    <row r="13" spans="1:16" x14ac:dyDescent="0.3">
      <c r="A13" s="59">
        <v>10</v>
      </c>
      <c r="B13" s="62">
        <v>1.86</v>
      </c>
      <c r="C13" s="19">
        <v>99.827328699999995</v>
      </c>
      <c r="D13" s="1">
        <v>157.791319370661</v>
      </c>
      <c r="E13" s="31">
        <v>128.96401988182001</v>
      </c>
      <c r="F13" s="65">
        <v>4.1706659620000002</v>
      </c>
      <c r="G13" s="2">
        <v>-170.35641565085601</v>
      </c>
      <c r="H13" s="6">
        <v>19.44942331</v>
      </c>
      <c r="I13" s="67">
        <v>0</v>
      </c>
      <c r="J13" s="19">
        <v>100.96646730443531</v>
      </c>
      <c r="K13" s="6">
        <v>106.0741605887635</v>
      </c>
      <c r="M13" s="109">
        <v>10</v>
      </c>
      <c r="N13" s="54">
        <v>2</v>
      </c>
      <c r="O13" s="54">
        <v>3</v>
      </c>
      <c r="P13" s="34">
        <v>1</v>
      </c>
    </row>
    <row r="14" spans="1:16" x14ac:dyDescent="0.3">
      <c r="A14" s="59">
        <v>13</v>
      </c>
      <c r="B14" s="62">
        <v>1.08</v>
      </c>
      <c r="C14" s="19">
        <v>51.508677820000003</v>
      </c>
      <c r="D14" s="1">
        <v>61.807764176066598</v>
      </c>
      <c r="E14" s="31">
        <v>119.492629235343</v>
      </c>
      <c r="F14" s="65">
        <v>4.4746277020000003</v>
      </c>
      <c r="G14" s="2">
        <v>-141.41275429345299</v>
      </c>
      <c r="H14" s="6">
        <v>88.592421459999997</v>
      </c>
      <c r="I14" s="67">
        <v>165</v>
      </c>
      <c r="J14" s="19">
        <v>49.315782361488459</v>
      </c>
      <c r="K14" s="6">
        <v>1.8556090839762551</v>
      </c>
      <c r="M14" s="109">
        <v>13</v>
      </c>
      <c r="N14" s="54">
        <v>2</v>
      </c>
      <c r="O14" s="54">
        <v>2</v>
      </c>
      <c r="P14" s="34">
        <v>2</v>
      </c>
    </row>
    <row r="15" spans="1:16" x14ac:dyDescent="0.3">
      <c r="A15" s="59">
        <v>16</v>
      </c>
      <c r="B15" s="62">
        <v>1.08</v>
      </c>
      <c r="C15" s="19">
        <v>20.434175029999999</v>
      </c>
      <c r="D15" s="1">
        <v>90.258303690275199</v>
      </c>
      <c r="E15" s="31">
        <v>114.61640181145501</v>
      </c>
      <c r="F15" s="65">
        <v>4.3940168350000004</v>
      </c>
      <c r="G15" s="2">
        <v>-126.83158913395999</v>
      </c>
      <c r="H15" s="6">
        <v>80.840828549999998</v>
      </c>
      <c r="I15" s="67">
        <v>165</v>
      </c>
      <c r="J15" s="19">
        <v>20.025060549285488</v>
      </c>
      <c r="K15" s="6">
        <v>28.189616411335063</v>
      </c>
      <c r="M15" s="109">
        <v>16</v>
      </c>
      <c r="N15" s="54">
        <v>1</v>
      </c>
      <c r="O15" s="54">
        <v>2</v>
      </c>
      <c r="P15" s="34">
        <v>2</v>
      </c>
    </row>
    <row r="16" spans="1:16" x14ac:dyDescent="0.3">
      <c r="A16" s="59">
        <v>19</v>
      </c>
      <c r="B16" s="62">
        <v>1.27</v>
      </c>
      <c r="C16" s="19">
        <v>88.029799699999998</v>
      </c>
      <c r="D16" s="1">
        <v>-158.28671435084499</v>
      </c>
      <c r="E16" s="31">
        <v>-157.20105953491699</v>
      </c>
      <c r="F16" s="65">
        <v>3.3948574640000002</v>
      </c>
      <c r="G16" s="2">
        <v>-138.65340878056401</v>
      </c>
      <c r="H16" s="6">
        <v>134.39394809999999</v>
      </c>
      <c r="I16" s="67">
        <v>0</v>
      </c>
      <c r="J16" s="19">
        <v>88.599178621704212</v>
      </c>
      <c r="K16" s="6">
        <v>-134.14160524700506</v>
      </c>
      <c r="M16" s="109">
        <v>19</v>
      </c>
      <c r="N16" s="54">
        <v>2</v>
      </c>
      <c r="O16" s="54">
        <v>3</v>
      </c>
      <c r="P16" s="34">
        <v>2</v>
      </c>
    </row>
    <row r="17" spans="1:16" ht="15" thickBot="1" x14ac:dyDescent="0.35">
      <c r="A17" s="60">
        <v>20</v>
      </c>
      <c r="B17" s="63">
        <v>2.2799999999999998</v>
      </c>
      <c r="C17" s="21">
        <v>83.942049359999999</v>
      </c>
      <c r="D17" s="3">
        <v>-16.6761656951888</v>
      </c>
      <c r="E17" s="32">
        <v>33.637267614280098</v>
      </c>
      <c r="F17" s="66">
        <v>4.2923113490000002</v>
      </c>
      <c r="G17" s="4">
        <v>-128.714945956186</v>
      </c>
      <c r="H17" s="7">
        <v>106.78706990000001</v>
      </c>
      <c r="I17" s="74">
        <v>0</v>
      </c>
      <c r="J17" s="21">
        <v>85.510684247209241</v>
      </c>
      <c r="K17" s="7">
        <v>-162.99310437378222</v>
      </c>
      <c r="M17" s="110">
        <v>20</v>
      </c>
      <c r="N17" s="82">
        <v>2</v>
      </c>
      <c r="O17" s="82">
        <v>1</v>
      </c>
      <c r="P17" s="35">
        <v>2</v>
      </c>
    </row>
    <row r="18" spans="1:16" ht="15" thickBot="1" x14ac:dyDescent="0.35"/>
    <row r="19" spans="1:16" ht="25.2" customHeight="1" thickBot="1" x14ac:dyDescent="0.35">
      <c r="A19" s="43" t="s">
        <v>0</v>
      </c>
      <c r="B19" s="51" t="s">
        <v>18</v>
      </c>
      <c r="C19" s="44" t="s">
        <v>42</v>
      </c>
      <c r="D19" s="45" t="s">
        <v>3</v>
      </c>
      <c r="E19" s="43" t="s">
        <v>4</v>
      </c>
      <c r="F19" s="43" t="s">
        <v>1</v>
      </c>
      <c r="G19" s="43" t="s">
        <v>16</v>
      </c>
      <c r="H19" s="45" t="s">
        <v>6</v>
      </c>
      <c r="M19" s="40" t="s">
        <v>0</v>
      </c>
      <c r="N19" s="44" t="s">
        <v>2</v>
      </c>
      <c r="O19" s="84" t="s">
        <v>3</v>
      </c>
      <c r="P19" s="10" t="s">
        <v>43</v>
      </c>
    </row>
    <row r="20" spans="1:16" ht="15" thickBot="1" x14ac:dyDescent="0.35">
      <c r="A20" s="46">
        <v>2</v>
      </c>
      <c r="B20" s="34">
        <v>2.84</v>
      </c>
      <c r="C20" s="19">
        <v>96.425343710000007</v>
      </c>
      <c r="D20" s="2">
        <v>-160.91597064246301</v>
      </c>
      <c r="E20" s="31">
        <v>-74.452379038560494</v>
      </c>
      <c r="F20" s="15">
        <v>-1.4821999850000001</v>
      </c>
      <c r="G20" s="31">
        <v>-81.424176087898104</v>
      </c>
      <c r="H20" s="6">
        <v>144.82807750000001</v>
      </c>
      <c r="I20" s="12">
        <v>0</v>
      </c>
      <c r="J20" s="69">
        <v>95.506755632072895</v>
      </c>
      <c r="K20" s="6">
        <v>-54.073937033202391</v>
      </c>
      <c r="M20" s="46">
        <v>2</v>
      </c>
      <c r="O20" s="54">
        <v>3</v>
      </c>
      <c r="P20" s="34">
        <v>3</v>
      </c>
    </row>
    <row r="21" spans="1:16" x14ac:dyDescent="0.3">
      <c r="A21" s="83">
        <v>5</v>
      </c>
      <c r="B21" s="33">
        <v>1.0900000000000001</v>
      </c>
      <c r="C21" s="20">
        <v>171.04418219999999</v>
      </c>
      <c r="D21" s="29">
        <v>-78.699217260267403</v>
      </c>
      <c r="E21" s="30">
        <v>142.60883593958201</v>
      </c>
      <c r="F21" s="16">
        <v>1.3771442540000001</v>
      </c>
      <c r="G21" s="30">
        <v>146.689073258364</v>
      </c>
      <c r="H21" s="11">
        <v>97.452151450000002</v>
      </c>
      <c r="I21" s="12">
        <v>165</v>
      </c>
      <c r="J21" s="69">
        <v>169.53177379982534</v>
      </c>
      <c r="K21" s="6">
        <v>-113.96433095981723</v>
      </c>
      <c r="M21" s="83">
        <v>5</v>
      </c>
      <c r="N21" s="61"/>
      <c r="O21" s="81">
        <v>2</v>
      </c>
      <c r="P21" s="33">
        <v>2</v>
      </c>
    </row>
    <row r="22" spans="1:16" x14ac:dyDescent="0.3">
      <c r="A22" s="46">
        <v>8</v>
      </c>
      <c r="B22" s="34">
        <v>1.08</v>
      </c>
      <c r="C22" s="19">
        <v>134.86410459999999</v>
      </c>
      <c r="D22" s="2">
        <v>-88.540274305872103</v>
      </c>
      <c r="E22" s="31">
        <v>137.99949809499401</v>
      </c>
      <c r="F22" s="15">
        <v>2.3259396309999998</v>
      </c>
      <c r="G22" s="31">
        <v>161.03437765107299</v>
      </c>
      <c r="H22" s="6">
        <v>122.3029186</v>
      </c>
      <c r="I22" s="12">
        <v>100</v>
      </c>
      <c r="J22" s="69">
        <v>136.38815158412493</v>
      </c>
      <c r="K22" s="6">
        <v>-128.82135477470786</v>
      </c>
      <c r="M22" s="46">
        <v>8</v>
      </c>
      <c r="N22" s="62"/>
      <c r="O22" s="54">
        <v>2</v>
      </c>
      <c r="P22" s="34">
        <v>2</v>
      </c>
    </row>
    <row r="23" spans="1:16" ht="15" thickBot="1" x14ac:dyDescent="0.35">
      <c r="A23" s="47">
        <v>9</v>
      </c>
      <c r="B23" s="35">
        <v>1.51</v>
      </c>
      <c r="C23" s="21">
        <v>97.97909636</v>
      </c>
      <c r="D23" s="4">
        <v>-38.714200410945097</v>
      </c>
      <c r="E23" s="32">
        <v>136.375188300942</v>
      </c>
      <c r="F23" s="17">
        <v>2.1984256750000002</v>
      </c>
      <c r="G23" s="32">
        <v>-74.121245207587506</v>
      </c>
      <c r="H23" s="7">
        <v>168.69653479999999</v>
      </c>
      <c r="I23" s="12">
        <v>0</v>
      </c>
      <c r="J23" s="69">
        <v>95.998893622004317</v>
      </c>
      <c r="K23" s="6">
        <v>-83.75334868246334</v>
      </c>
      <c r="M23" s="47">
        <v>9</v>
      </c>
      <c r="N23" s="63"/>
      <c r="O23" s="82">
        <v>1</v>
      </c>
      <c r="P23" s="35">
        <v>3</v>
      </c>
    </row>
    <row r="24" spans="1:16" x14ac:dyDescent="0.3">
      <c r="A24" s="83">
        <v>11</v>
      </c>
      <c r="B24" s="33">
        <v>1.48</v>
      </c>
      <c r="C24" s="20">
        <v>84.108552459999999</v>
      </c>
      <c r="D24" s="29">
        <v>148.97101253802401</v>
      </c>
      <c r="E24" s="30">
        <v>127.36482403358001</v>
      </c>
      <c r="F24" s="16">
        <v>-0.72448691899999995</v>
      </c>
      <c r="G24" s="30">
        <v>-45.520873880956501</v>
      </c>
      <c r="H24" s="11">
        <v>8.6137101559999998</v>
      </c>
      <c r="I24" s="12">
        <v>0</v>
      </c>
      <c r="J24" s="69">
        <v>84.236846371784566</v>
      </c>
      <c r="K24" s="6">
        <v>96.981731615255669</v>
      </c>
      <c r="M24" s="83">
        <v>11</v>
      </c>
      <c r="N24" s="61"/>
      <c r="O24" s="81">
        <v>3</v>
      </c>
      <c r="P24" s="33">
        <v>1</v>
      </c>
    </row>
    <row r="25" spans="1:16" ht="15" thickBot="1" x14ac:dyDescent="0.35">
      <c r="A25" s="47">
        <v>12</v>
      </c>
      <c r="B25" s="35">
        <v>1.1299999999999999</v>
      </c>
      <c r="C25" s="21">
        <v>61.447837509999999</v>
      </c>
      <c r="D25" s="4">
        <v>71.7405413475486</v>
      </c>
      <c r="E25" s="32">
        <v>-58.230419616551899</v>
      </c>
      <c r="F25" s="17">
        <v>1.334758586</v>
      </c>
      <c r="G25" s="32">
        <v>-147.56779179471999</v>
      </c>
      <c r="H25" s="7">
        <v>101.522659</v>
      </c>
      <c r="I25" s="14">
        <v>0</v>
      </c>
      <c r="J25" s="70">
        <v>63.585018502025058</v>
      </c>
      <c r="K25" s="7">
        <v>-167.42740318514893</v>
      </c>
      <c r="M25" s="47">
        <v>12</v>
      </c>
      <c r="N25" s="63"/>
      <c r="O25" s="82">
        <v>2</v>
      </c>
      <c r="P25" s="35">
        <v>2</v>
      </c>
    </row>
    <row r="26" spans="1:16" x14ac:dyDescent="0.3">
      <c r="A26" s="83">
        <v>14</v>
      </c>
      <c r="B26" s="33">
        <v>1.08</v>
      </c>
      <c r="C26" s="20">
        <v>46.508194860000003</v>
      </c>
      <c r="D26" s="29">
        <v>88.768090896494598</v>
      </c>
      <c r="E26" s="30">
        <v>117.878271675251</v>
      </c>
      <c r="F26" s="16">
        <v>-2.4462538</v>
      </c>
      <c r="G26" s="30">
        <v>-16.558494316550799</v>
      </c>
      <c r="H26" s="11">
        <v>70.524759689999996</v>
      </c>
      <c r="I26" s="12">
        <v>165</v>
      </c>
      <c r="J26" s="69">
        <v>42.509479842948139</v>
      </c>
      <c r="K26" s="6">
        <v>29.461567805872285</v>
      </c>
      <c r="M26" s="83">
        <v>14</v>
      </c>
      <c r="N26" s="61"/>
      <c r="O26" s="81">
        <v>2</v>
      </c>
      <c r="P26" s="33">
        <v>2</v>
      </c>
    </row>
    <row r="27" spans="1:16" x14ac:dyDescent="0.3">
      <c r="A27" s="46">
        <v>15</v>
      </c>
      <c r="B27" s="34">
        <v>1.08</v>
      </c>
      <c r="C27" s="19">
        <v>36.378825659999997</v>
      </c>
      <c r="D27" s="2">
        <v>87.672285950219901</v>
      </c>
      <c r="E27" s="31">
        <v>116.244213380948</v>
      </c>
      <c r="F27" s="15">
        <v>-1.46958126</v>
      </c>
      <c r="G27" s="31">
        <v>108.308460606834</v>
      </c>
      <c r="H27" s="6">
        <v>75.491922759999994</v>
      </c>
      <c r="I27" s="12">
        <v>165</v>
      </c>
      <c r="J27" s="69">
        <v>31.176335081095054</v>
      </c>
      <c r="K27" s="6">
        <v>28.522905215698145</v>
      </c>
      <c r="M27" s="46">
        <v>15</v>
      </c>
      <c r="N27" s="62"/>
      <c r="O27" s="54">
        <v>2</v>
      </c>
      <c r="P27" s="34">
        <v>2</v>
      </c>
    </row>
    <row r="28" spans="1:16" ht="15" thickBot="1" x14ac:dyDescent="0.35">
      <c r="A28" s="47">
        <v>18</v>
      </c>
      <c r="B28" s="35">
        <v>1.1299999999999999</v>
      </c>
      <c r="C28" s="21">
        <v>40.415763390000002</v>
      </c>
      <c r="D28" s="4">
        <v>170.41425567297401</v>
      </c>
      <c r="E28" s="32">
        <v>105.656737035996</v>
      </c>
      <c r="F28" s="17">
        <v>2.1439229759999998</v>
      </c>
      <c r="G28" s="32">
        <v>-98.165552947404706</v>
      </c>
      <c r="H28" s="7">
        <v>48.733771240000003</v>
      </c>
      <c r="I28" s="12">
        <v>0</v>
      </c>
      <c r="J28" s="69">
        <v>41.942134079069362</v>
      </c>
      <c r="K28" s="6">
        <v>95.407354086577811</v>
      </c>
      <c r="M28" s="47">
        <v>18</v>
      </c>
      <c r="N28" s="63"/>
      <c r="O28" s="82">
        <v>3</v>
      </c>
      <c r="P28" s="35">
        <v>2</v>
      </c>
    </row>
  </sheetData>
  <conditionalFormatting sqref="B11:B17 B2:B9">
    <cfRule type="colorScale" priority="130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B20:B28">
    <cfRule type="colorScale" priority="3">
      <colorScale>
        <cfvo type="min"/>
        <cfvo type="num" val="1.2"/>
        <cfvo type="max"/>
        <color rgb="FFF8696B"/>
        <color rgb="FFFCFCFF"/>
        <color rgb="FF5A8AC6"/>
      </colorScale>
    </cfRule>
  </conditionalFormatting>
  <conditionalFormatting sqref="C2:C3 C11">
    <cfRule type="colorScale" priority="21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12:C17 C4:C9">
    <cfRule type="colorScale" priority="11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C20:C28">
    <cfRule type="colorScale" priority="10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D2:D3 D11">
    <cfRule type="colorScale" priority="2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12:D17 D4:D9">
    <cfRule type="colorScale" priority="11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D20:D28">
    <cfRule type="colorScale" priority="9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:E3 E11">
    <cfRule type="colorScale" priority="19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12:E17 E4:E9">
    <cfRule type="colorScale" priority="120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E20:E28">
    <cfRule type="colorScale" priority="8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F2:F3 F11">
    <cfRule type="colorScale" priority="18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12:F17 F4:F9">
    <cfRule type="colorScale" priority="122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F20:F28">
    <cfRule type="colorScale" priority="7">
      <colorScale>
        <cfvo type="num" val="-4.5"/>
        <cfvo type="percent" val="50"/>
        <cfvo type="num" val="4.5"/>
        <color rgb="FFF8696B"/>
        <color rgb="FFFCFCFF"/>
        <color rgb="FF5A8AC6"/>
      </colorScale>
    </cfRule>
  </conditionalFormatting>
  <conditionalFormatting sqref="G2:G3 G11">
    <cfRule type="colorScale" priority="17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12:G17 G4:G9">
    <cfRule type="colorScale" priority="124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G20:G28">
    <cfRule type="colorScale" priority="6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H2:H3 H11">
    <cfRule type="colorScale" priority="1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12:H17 H4:H9">
    <cfRule type="colorScale" priority="126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H20:H28">
    <cfRule type="colorScale" priority="5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I4:I9 I12:I17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:I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9">
    <cfRule type="colorScale" priority="14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12:J17">
    <cfRule type="colorScale" priority="1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J20:J28">
    <cfRule type="colorScale" priority="2">
      <colorScale>
        <cfvo type="num" val="0"/>
        <cfvo type="percent" val="50"/>
        <cfvo type="num" val="180"/>
        <color rgb="FFF8696B"/>
        <color rgb="FFFCFCFF"/>
        <color rgb="FF5A8AC6"/>
      </colorScale>
    </cfRule>
  </conditionalFormatting>
  <conditionalFormatting sqref="K4:K9">
    <cfRule type="colorScale" priority="13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K12:K17">
    <cfRule type="colorScale" priority="1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conditionalFormatting sqref="K20:K28">
    <cfRule type="colorScale" priority="1">
      <colorScale>
        <cfvo type="num" val="-180"/>
        <cfvo type="percent" val="50"/>
        <cfvo type="num" val="180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Juice_CA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 Willett</dc:creator>
  <cp:lastModifiedBy>Archie Willett</cp:lastModifiedBy>
  <dcterms:created xsi:type="dcterms:W3CDTF">2023-11-21T10:38:30Z</dcterms:created>
  <dcterms:modified xsi:type="dcterms:W3CDTF">2023-12-11T14:50:21Z</dcterms:modified>
</cp:coreProperties>
</file>