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a/Desktop/"/>
    </mc:Choice>
  </mc:AlternateContent>
  <xr:revisionPtr revIDLastSave="0" documentId="8_{D371DB57-0DFC-5149-B244-78F5E505EDFD}" xr6:coauthVersionLast="36" xr6:coauthVersionMax="36" xr10:uidLastSave="{00000000-0000-0000-0000-000000000000}"/>
  <bookViews>
    <workbookView xWindow="0" yWindow="0" windowWidth="38400" windowHeight="21600" activeTab="3" xr2:uid="{204B5E8E-CB53-4D6F-85D8-2EF54FA6F593}"/>
  </bookViews>
  <sheets>
    <sheet name="Setup" sheetId="1" r:id="rId1"/>
    <sheet name="Integrity Test" sheetId="3" r:id="rId2"/>
    <sheet name="Dilutions" sheetId="4" r:id="rId3"/>
    <sheet name="Fragment Dataset" sheetId="2" r:id="rId4"/>
    <sheet name="Ladder Dataset" sheetId="6" r:id="rId5"/>
    <sheet name="Time Sheet" sheetId="5" r:id="rId6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3" l="1"/>
  <c r="O23" i="3"/>
  <c r="S11" i="3"/>
  <c r="S12" i="3"/>
  <c r="S13" i="3"/>
  <c r="S14" i="3"/>
  <c r="S15" i="3"/>
  <c r="S16" i="3"/>
  <c r="S17" i="3"/>
  <c r="S18" i="3"/>
  <c r="S19" i="3"/>
  <c r="S20" i="3"/>
  <c r="S21" i="3"/>
  <c r="S22" i="3"/>
  <c r="S10" i="3"/>
  <c r="K10" i="3"/>
  <c r="K24" i="3"/>
  <c r="S9" i="3"/>
  <c r="S8" i="3"/>
  <c r="O9" i="3"/>
  <c r="O8" i="3"/>
  <c r="K9" i="3"/>
  <c r="K8" i="3"/>
</calcChain>
</file>

<file path=xl/sharedStrings.xml><?xml version="1.0" encoding="utf-8"?>
<sst xmlns="http://schemas.openxmlformats.org/spreadsheetml/2006/main" count="450" uniqueCount="226">
  <si>
    <t>Platform</t>
  </si>
  <si>
    <t>BA</t>
  </si>
  <si>
    <t>TS</t>
  </si>
  <si>
    <t>FA</t>
  </si>
  <si>
    <t>QS</t>
  </si>
  <si>
    <t>0.1-50 ng/µL</t>
  </si>
  <si>
    <t>0.1-10 ng/µL</t>
  </si>
  <si>
    <t>0.2 – 50 ng/µL</t>
  </si>
  <si>
    <t>Sizing range</t>
  </si>
  <si>
    <t>25-1000 bp</t>
  </si>
  <si>
    <t>35-1000 bp</t>
  </si>
  <si>
    <t>100-6000 bp</t>
  </si>
  <si>
    <t>20-1500 bp</t>
  </si>
  <si>
    <t>LM-UM</t>
  </si>
  <si>
    <t>15-1500 bp</t>
  </si>
  <si>
    <t>25-1500 bp</t>
  </si>
  <si>
    <t>1-6000 bp</t>
  </si>
  <si>
    <t>Sample volume</t>
  </si>
  <si>
    <t>1 µL</t>
  </si>
  <si>
    <t>2 µL</t>
  </si>
  <si>
    <t>Assay</t>
  </si>
  <si>
    <t>Replicate number/Fragment</t>
  </si>
  <si>
    <t>500 bp Fragment</t>
  </si>
  <si>
    <t>0.1 ng/µL</t>
  </si>
  <si>
    <t>0.2 ng/µL</t>
  </si>
  <si>
    <t>Replicate number/Ladder</t>
  </si>
  <si>
    <t>Qubit</t>
  </si>
  <si>
    <t xml:space="preserve">DNA 1000 Kit     (5067-1504) </t>
  </si>
  <si>
    <t>D1000 ScreenTape  (5067-5583)</t>
  </si>
  <si>
    <t>NGS Fragment  Kit (DNF-473-0500)</t>
  </si>
  <si>
    <t>Standard Quantitative  Cartridge Kit   (C105201-Q)</t>
  </si>
  <si>
    <t>D1000 Reagents  (5067-5583)</t>
  </si>
  <si>
    <t>10 pg/µL - 100 ng/µL</t>
  </si>
  <si>
    <t>50-100 bp Ladder</t>
  </si>
  <si>
    <t>40 ng/µL</t>
  </si>
  <si>
    <t>Quantitative range</t>
  </si>
  <si>
    <t>Sample</t>
  </si>
  <si>
    <t>Mo</t>
  </si>
  <si>
    <t>Tu</t>
  </si>
  <si>
    <t>Wed</t>
  </si>
  <si>
    <t>Th</t>
  </si>
  <si>
    <t>Fr</t>
  </si>
  <si>
    <t>October</t>
  </si>
  <si>
    <t>November</t>
  </si>
  <si>
    <t xml:space="preserve">Sample prep
(dilutions) </t>
  </si>
  <si>
    <t>Week I</t>
  </si>
  <si>
    <t>Week II</t>
  </si>
  <si>
    <t xml:space="preserve">BS 
Run </t>
  </si>
  <si>
    <t>QS 
Run</t>
  </si>
  <si>
    <t>TS
Run</t>
  </si>
  <si>
    <t>FA
Run</t>
  </si>
  <si>
    <t>Week III</t>
  </si>
  <si>
    <t>Week IV</t>
  </si>
  <si>
    <t xml:space="preserve">BS 
Analysis </t>
  </si>
  <si>
    <t>QS 
Analysis</t>
  </si>
  <si>
    <t>TS
Analysis</t>
  </si>
  <si>
    <t>FA
Analysis</t>
  </si>
  <si>
    <t>Report to
Manager</t>
  </si>
  <si>
    <t>HO/FTO</t>
  </si>
  <si>
    <t>Public
Holiday</t>
  </si>
  <si>
    <t>QS Benchmarking Part I</t>
  </si>
  <si>
    <t>Fragment&amp;Ladder</t>
  </si>
  <si>
    <t>Data Comparison 
Summing up</t>
  </si>
  <si>
    <t>Sample
Type</t>
  </si>
  <si>
    <t>Sample 
Name</t>
  </si>
  <si>
    <t>Replicate</t>
  </si>
  <si>
    <t>1X HS DNA 
(Q33230)</t>
  </si>
  <si>
    <t>BA DNA 1000 Kit</t>
  </si>
  <si>
    <t>Fragment 500 bp</t>
  </si>
  <si>
    <t>Nominal 
Size
[bp]</t>
  </si>
  <si>
    <t>Dilution</t>
  </si>
  <si>
    <t>Repeats</t>
  </si>
  <si>
    <t>Supplier</t>
  </si>
  <si>
    <t>Ladder 50-1000 bp</t>
  </si>
  <si>
    <t>0.5 µg/µL</t>
  </si>
  <si>
    <t>1:50</t>
  </si>
  <si>
    <t>1:100</t>
  </si>
  <si>
    <t>Comments</t>
  </si>
  <si>
    <t>File</t>
  </si>
  <si>
    <t>BA 1
Sizing
[bp]</t>
  </si>
  <si>
    <t>BA 2
Sizing
[bp]</t>
  </si>
  <si>
    <t>BA 3
Sizing
[bp]</t>
  </si>
  <si>
    <t>BA 1
Quant.
[ng/µL]</t>
  </si>
  <si>
    <t>BA 2
Quant.
[ng/µL]</t>
  </si>
  <si>
    <t>BA 3
Quant.
[ng/µL]</t>
  </si>
  <si>
    <t>Nominal Stock
Conc.
[ng/µL]</t>
  </si>
  <si>
    <t>BA Chip Mask</t>
  </si>
  <si>
    <t>F_500_0.1</t>
  </si>
  <si>
    <t>F_500_0.2</t>
  </si>
  <si>
    <t>Qubit 
1X HS DNA
Conc.
[ng/µL]</t>
  </si>
  <si>
    <t>Qubit 
Comments</t>
  </si>
  <si>
    <t>BA
Total
Conc.
[ng/µL]</t>
  </si>
  <si>
    <t>BA
Peak Size
[bp]</t>
  </si>
  <si>
    <t>BA
File Name</t>
  </si>
  <si>
    <t>BA 
Comments</t>
  </si>
  <si>
    <t>QS
Peak Size
[bp]</t>
  </si>
  <si>
    <t>QS
File Name</t>
  </si>
  <si>
    <t>QS 
Comments</t>
  </si>
  <si>
    <t>QS
Total
Conc.
[ng/µL]</t>
  </si>
  <si>
    <t>TS
Total
Conc.
[ng/µL]</t>
  </si>
  <si>
    <t>TS
Peak Size
[bp]</t>
  </si>
  <si>
    <t>TS
File Name</t>
  </si>
  <si>
    <t>TS 
Comments</t>
  </si>
  <si>
    <t>FA
Total
Conc.
[ng/µL]</t>
  </si>
  <si>
    <t>FA
Peak Size
[bp]</t>
  </si>
  <si>
    <t>FA
File Name</t>
  </si>
  <si>
    <t>FA
Comments</t>
  </si>
  <si>
    <t>Integrity test</t>
  </si>
  <si>
    <t xml:space="preserve">Fragment 500bp  </t>
  </si>
  <si>
    <t>Nominal 
Conc.
[ng/µL]</t>
  </si>
  <si>
    <t>1+49</t>
  </si>
  <si>
    <t>1+99</t>
  </si>
  <si>
    <t>Preparation</t>
  </si>
  <si>
    <t>Factor</t>
  </si>
  <si>
    <t>Sample : TE 1X
[µL]</t>
  </si>
  <si>
    <t>Dilution
Expected
Conc.
[ng/µL]</t>
  </si>
  <si>
    <t>BA
Peak
Conc.
[ng/µL]</t>
  </si>
  <si>
    <t>QS
Peak
Conc.
[ng/µL]</t>
  </si>
  <si>
    <t>QC
File Name</t>
  </si>
  <si>
    <t>TS
Peak
Conc.
[ng/µL]</t>
  </si>
  <si>
    <t>TC
File Name</t>
  </si>
  <si>
    <t>FA
Peak
Conc.
[ng/µL]</t>
  </si>
  <si>
    <t>FA 
Comments</t>
  </si>
  <si>
    <t>L_total_40</t>
  </si>
  <si>
    <t>L_50_10</t>
  </si>
  <si>
    <t>L_100_10</t>
  </si>
  <si>
    <t>L_150_10</t>
  </si>
  <si>
    <t>L_200_10</t>
  </si>
  <si>
    <t>L_250_10</t>
  </si>
  <si>
    <t>L_300_10</t>
  </si>
  <si>
    <t>L_400_10</t>
  </si>
  <si>
    <t>L_500_10</t>
  </si>
  <si>
    <t>L_600_10</t>
  </si>
  <si>
    <t>L_700_10</t>
  </si>
  <si>
    <t>L_800_10</t>
  </si>
  <si>
    <t>L_900_10</t>
  </si>
  <si>
    <t>L_1000_10</t>
  </si>
  <si>
    <t>Roche</t>
  </si>
  <si>
    <t xml:space="preserve">Qubit
Run </t>
  </si>
  <si>
    <t>F_500_10_1</t>
  </si>
  <si>
    <t>F_500_10_2</t>
  </si>
  <si>
    <t>F_500_10_3</t>
  </si>
  <si>
    <t>F_500_5_1</t>
  </si>
  <si>
    <t>F_500_5_2</t>
  </si>
  <si>
    <t>F_500_5_3</t>
  </si>
  <si>
    <t>L_50_10_1</t>
  </si>
  <si>
    <t>L_50_10_2</t>
  </si>
  <si>
    <t>L_50_5_1</t>
  </si>
  <si>
    <t>L_50_5_2</t>
  </si>
  <si>
    <t>L_total_5</t>
  </si>
  <si>
    <t>L_total_20</t>
  </si>
  <si>
    <t>5 ng/µL</t>
  </si>
  <si>
    <t>20 ng/µL</t>
  </si>
  <si>
    <t>Qubit 1
Conc.
[ng/µL]</t>
  </si>
  <si>
    <t>Qubit 2
Conc.
[ng/µL]</t>
  </si>
  <si>
    <t>Qubit 3
Conc.
[ng/µL]</t>
  </si>
  <si>
    <t>Qubit
Average
[ng/µL]</t>
  </si>
  <si>
    <t>L_50_5_3</t>
  </si>
  <si>
    <t>L_50_10_3</t>
  </si>
  <si>
    <t>BA
Average
[ng/µL]</t>
  </si>
  <si>
    <t>BA
Average
[bp]</t>
  </si>
  <si>
    <t>ThemoFisher
Scientific</t>
  </si>
  <si>
    <t>ThemoFisher
 Scientific</t>
  </si>
  <si>
    <t>DNA 1000_2019_10-28_14-47-30.xad</t>
  </si>
  <si>
    <t>Chip Lot #</t>
  </si>
  <si>
    <t>XD25BK10</t>
  </si>
  <si>
    <t>Reagent Kit Lot #</t>
  </si>
  <si>
    <t>L_50_5</t>
  </si>
  <si>
    <t>L_100_5</t>
  </si>
  <si>
    <t>L_150_5</t>
  </si>
  <si>
    <t>L_200_5</t>
  </si>
  <si>
    <t>L_250_5</t>
  </si>
  <si>
    <t>L_300_5</t>
  </si>
  <si>
    <t>L_400_5</t>
  </si>
  <si>
    <t>L_500_5</t>
  </si>
  <si>
    <t>L_600_5</t>
  </si>
  <si>
    <t>L_700_5</t>
  </si>
  <si>
    <t>L_800_5</t>
  </si>
  <si>
    <t>L_900_5</t>
  </si>
  <si>
    <t>L_1000_5</t>
  </si>
  <si>
    <t>Height Threshold 10</t>
  </si>
  <si>
    <t>Height Threshold 20</t>
  </si>
  <si>
    <t>Region: 30 bp to 1275 bp</t>
  </si>
  <si>
    <t>QS Training II
Itegrity Test
Roche</t>
  </si>
  <si>
    <t>Qubit
Analysis
(+ Meetings)</t>
  </si>
  <si>
    <t>Presentation
Preparation</t>
  </si>
  <si>
    <t>F_500_0.3</t>
  </si>
  <si>
    <t>F_500_0.6</t>
  </si>
  <si>
    <t>F_500_1.2</t>
  </si>
  <si>
    <t>F_500_2.5</t>
  </si>
  <si>
    <t xml:space="preserve">F_500_5 </t>
  </si>
  <si>
    <t>F_500_10</t>
  </si>
  <si>
    <t>F_500_20</t>
  </si>
  <si>
    <t>F_500_40</t>
  </si>
  <si>
    <t>F_500_50</t>
  </si>
  <si>
    <t>0.3 ng/µL</t>
  </si>
  <si>
    <t>0.6 ng/µL</t>
  </si>
  <si>
    <t>1.2 ng/µL</t>
  </si>
  <si>
    <t>2.5 ng/µL</t>
  </si>
  <si>
    <t>10 ng/µL</t>
  </si>
  <si>
    <t>50 ng/µL</t>
  </si>
  <si>
    <t>L_total_10</t>
  </si>
  <si>
    <t>L_100_20</t>
  </si>
  <si>
    <t>L_200_20</t>
  </si>
  <si>
    <t>L_150_20</t>
  </si>
  <si>
    <t>L_250_20</t>
  </si>
  <si>
    <t>L_300_20</t>
  </si>
  <si>
    <t>L_400_20</t>
  </si>
  <si>
    <t>L_500_20</t>
  </si>
  <si>
    <t>L_600_20</t>
  </si>
  <si>
    <t>L_700_20</t>
  </si>
  <si>
    <t>L_800_20</t>
  </si>
  <si>
    <t>L_900_20</t>
  </si>
  <si>
    <t>L_1000_20</t>
  </si>
  <si>
    <t>L_100_40</t>
  </si>
  <si>
    <t>L_150_40</t>
  </si>
  <si>
    <t>L_200_40</t>
  </si>
  <si>
    <t>L_250_40</t>
  </si>
  <si>
    <t>L_300_40</t>
  </si>
  <si>
    <t>L_400_40</t>
  </si>
  <si>
    <t>L_500_40</t>
  </si>
  <si>
    <t>L_600_40</t>
  </si>
  <si>
    <t>L_700_40</t>
  </si>
  <si>
    <t>L_800_40</t>
  </si>
  <si>
    <t>L_900_40</t>
  </si>
  <si>
    <t>L_1000_40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</si>
</sst>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 "/>
    </font>
  </fonts>
  <fills count="9">
    <fill>
      <patternFill patternType="none"/>
    </fill>
    <fill>
      <patternFill patternType="gray125"/>
    </fill>
    <fill>
      <patternFill patternType="solid">
        <fgColor rgb="FF0085D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15" xfId="0" applyFont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2" fillId="0" borderId="15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/>
    </xf>
    <xf numFmtId="0" fontId="0" fillId="0" borderId="11" xfId="0" applyBorder="1"/>
    <xf numFmtId="0" fontId="1" fillId="0" borderId="1" xfId="0" applyFont="1" applyBorder="1"/>
    <xf numFmtId="0" fontId="6" fillId="2" borderId="17" xfId="0" applyFont="1" applyFill="1" applyBorder="1" applyAlignment="1">
      <alignment horizontal="left" vertical="center" wrapText="1" readingOrder="1"/>
    </xf>
    <xf numFmtId="0" fontId="6" fillId="2" borderId="18" xfId="0" applyFont="1" applyFill="1" applyBorder="1" applyAlignment="1">
      <alignment horizontal="left" vertical="center" wrapText="1" readingOrder="1"/>
    </xf>
    <xf numFmtId="0" fontId="5" fillId="5" borderId="19" xfId="0" applyFont="1" applyFill="1" applyBorder="1" applyAlignment="1">
      <alignment wrapText="1"/>
    </xf>
    <xf numFmtId="0" fontId="5" fillId="5" borderId="19" xfId="0" applyFont="1" applyFill="1" applyBorder="1"/>
    <xf numFmtId="49" fontId="0" fillId="0" borderId="0" xfId="0" applyNumberFormat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6" xfId="0" applyBorder="1"/>
    <xf numFmtId="0" fontId="0" fillId="0" borderId="4" xfId="0" applyBorder="1"/>
    <xf numFmtId="0" fontId="4" fillId="5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0" xfId="0" applyBorder="1"/>
    <xf numFmtId="0" fontId="4" fillId="5" borderId="26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0" fillId="0" borderId="36" xfId="0" applyBorder="1"/>
    <xf numFmtId="0" fontId="5" fillId="5" borderId="20" xfId="0" applyFont="1" applyFill="1" applyBorder="1"/>
    <xf numFmtId="0" fontId="0" fillId="0" borderId="35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1" fontId="0" fillId="0" borderId="2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33" xfId="0" applyBorder="1" applyAlignment="1">
      <alignment wrapText="1"/>
    </xf>
    <xf numFmtId="4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1" fontId="0" fillId="0" borderId="30" xfId="0" applyNumberFormat="1" applyBorder="1"/>
    <xf numFmtId="0" fontId="1" fillId="8" borderId="34" xfId="0" applyFont="1" applyFill="1" applyBorder="1" applyAlignment="1">
      <alignment horizontal="center" vertical="center"/>
    </xf>
    <xf numFmtId="2" fontId="1" fillId="8" borderId="20" xfId="0" applyNumberFormat="1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2" fontId="1" fillId="8" borderId="24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 readingOrder="1"/>
    </xf>
    <xf numFmtId="0" fontId="2" fillId="0" borderId="12" xfId="0" applyFont="1" applyFill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1" xfId="0" applyFont="1" applyFill="1" applyBorder="1" applyAlignment="1">
      <alignment horizontal="center" vertical="center" wrapText="1" readingOrder="1"/>
    </xf>
    <xf numFmtId="0" fontId="2" fillId="0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 readingOrder="1"/>
    </xf>
    <xf numFmtId="0" fontId="6" fillId="2" borderId="16" xfId="0" applyFont="1" applyFill="1" applyBorder="1" applyAlignment="1">
      <alignment horizontal="center" vertical="center" wrapText="1" readingOrder="1"/>
    </xf>
    <xf numFmtId="0" fontId="2" fillId="0" borderId="13" xfId="0" applyFont="1" applyFill="1" applyBorder="1" applyAlignment="1">
      <alignment horizontal="center" vertical="center" wrapText="1" readingOrder="1"/>
    </xf>
    <xf numFmtId="0" fontId="2" fillId="0" borderId="15" xfId="0" applyFont="1" applyFill="1" applyBorder="1" applyAlignment="1">
      <alignment horizontal="center" vertical="center" wrapText="1" readingOrder="1"/>
    </xf>
    <xf numFmtId="0" fontId="2" fillId="0" borderId="2" xfId="0" applyFont="1" applyFill="1" applyBorder="1" applyAlignment="1">
      <alignment horizontal="center" vertical="center" wrapText="1" readingOrder="1"/>
    </xf>
    <xf numFmtId="0" fontId="2" fillId="0" borderId="4" xfId="0" applyFont="1" applyFill="1" applyBorder="1" applyAlignment="1">
      <alignment horizontal="center" vertical="center" wrapText="1" readingOrder="1"/>
    </xf>
    <xf numFmtId="0" fontId="2" fillId="0" borderId="7" xfId="0" applyFont="1" applyFill="1" applyBorder="1" applyAlignment="1">
      <alignment horizontal="center" vertical="center" wrapText="1" readingOrder="1"/>
    </xf>
    <xf numFmtId="0" fontId="2" fillId="0" borderId="9" xfId="0" applyFont="1" applyFill="1" applyBorder="1" applyAlignment="1">
      <alignment horizontal="center" vertical="center" wrapText="1" readingOrder="1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 readingOrder="1"/>
    </xf>
    <xf numFmtId="0" fontId="0" fillId="0" borderId="3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24" xfId="0" applyNumberFormat="1" applyFont="1" applyFill="1" applyBorder="1" applyAlignment="1">
      <alignment horizontal="center" vertical="center"/>
    </xf>
    <xf numFmtId="2" fontId="0" fillId="0" borderId="25" xfId="0" applyNumberFormat="1" applyFont="1" applyFill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0" fillId="0" borderId="0" xfId="0" applyNumberFormat="1"/>
    <xf numFmtId="0" fontId="5" fillId="5" borderId="0" xfId="0" applyFont="1" applyFill="1" applyBorder="1" applyAlignment="1">
      <alignment wrapText="1"/>
    </xf>
    <xf numFmtId="0" fontId="5" fillId="5" borderId="0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</cellXfs>
  <cellStyles count="1">
    <cellStyle name="Normal" xfId="0" builtinId="0"/>
  </cellStyles>
  <dxfs count="5">
    <dxf>
      <border outline="0">
        <top style="thin">
          <color theme="1"/>
        </top>
      </border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E3C5C5-77BC-4C1D-BD5C-A55E7FC28F4E}" name="Table3" displayName="Table3" ref="A1:U34" totalsRowShown="0" headerRowDxfId="4" headerRowBorderDxfId="3">
  <autoFilter ref="A1:U34" xr:uid="{C19BDB1F-5F9B-43DB-B730-2BEFD0308AAE}"/>
  <tableColumns count="21">
    <tableColumn id="1" xr3:uid="{4FE3E839-2043-49FA-91EA-9ED97F3A2417}" name="Sample _x000a_Name"/>
    <tableColumn id="2" xr3:uid="{731436E6-7D74-4451-8C62-2F0FDA92FBB9}" name="Replicate"/>
    <tableColumn id="3" xr3:uid="{CBB06085-18FA-442D-B862-164B774BC181}" name="Dilution_x000a_Expected_x000a_Conc._x000a_[ng/µL]"/>
    <tableColumn id="4" xr3:uid="{EE6B816C-7FDA-4BF3-8192-4FC5221FE693}" name="Qubit _x000a_1X HS DNA_x000a_Conc._x000a_[ng/µL]"/>
    <tableColumn id="5" xr3:uid="{12058F4B-FE65-4471-BA08-CA05BDF07A87}" name="Qubit _x000a_Comments"/>
    <tableColumn id="6" xr3:uid="{909B0D23-0857-4991-B871-16EB5DD7B75C}" name="BA_x000a_Total_x000a_Conc._x000a_[ng/µL]"/>
    <tableColumn id="7" xr3:uid="{9837E0AC-BC1C-43B0-BA94-8DA7328B8DE7}" name="BA_x000a_Peak Size_x000a_[bp]"/>
    <tableColumn id="8" xr3:uid="{D7C760F1-952E-4245-A4A1-03A2A946EDDC}" name="BA_x000a_File Name"/>
    <tableColumn id="9" xr3:uid="{F6BB2DD8-A51F-4970-AFCF-038401E57051}" name="BA _x000a_Comments"/>
    <tableColumn id="10" xr3:uid="{E683CE2C-6E58-4A73-8723-FBB37BEC46A9}" name="QS_x000a_Total_x000a_Conc._x000a_[ng/µL]"/>
    <tableColumn id="11" xr3:uid="{99FBE604-CEBC-4CC0-A2F0-EF30428B7609}" name="QS_x000a_Peak Size_x000a_[bp]"/>
    <tableColumn id="12" xr3:uid="{CBE1D8D7-DD05-4D62-ACB4-040F2096F822}" name="QS_x000a_File Name"/>
    <tableColumn id="13" xr3:uid="{1A140D66-86FE-41A5-AFE4-3FFA38375F36}" name="QS _x000a_Comments"/>
    <tableColumn id="14" xr3:uid="{2DBCA399-C223-4C86-9662-BFDAE20AD402}" name="TS_x000a_Total_x000a_Conc._x000a_[ng/µL]"/>
    <tableColumn id="15" xr3:uid="{BA0F426C-1459-4B43-89AD-ED60A152E5A8}" name="TS_x000a_Peak Size_x000a_[bp]"/>
    <tableColumn id="16" xr3:uid="{13F6E36F-5CB3-4C0C-9150-D06037D312AB}" name="TS_x000a_File Name"/>
    <tableColumn id="17" xr3:uid="{0C2FF160-0EF2-48E9-A56E-A3D39314EAB5}" name="TS _x000a_Comments"/>
    <tableColumn id="18" xr3:uid="{67679C9C-0FF5-4514-8CCB-7323C5157967}" name="FA_x000a_Total_x000a_Conc._x000a_[ng/µL]"/>
    <tableColumn id="19" xr3:uid="{A6F9E5DE-C465-46C4-A213-904B0B8BA3FD}" name="FA_x000a_Peak Size_x000a_[bp]"/>
    <tableColumn id="20" xr3:uid="{D22DFA5E-95A8-47D0-9B72-1D3D6AA8C67F}" name="FA_x000a_File Name"/>
    <tableColumn id="21" xr3:uid="{CAD81A27-3552-4C20-855B-E762CD0EE8B5}" name="FA_x000a_Commen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605390-ADDC-463B-8591-7DABC58D6AA6}" name="Table7" displayName="Table7" ref="A1:Y163" totalsRowShown="0" headerRowDxfId="2" headerRowBorderDxfId="1" tableBorderDxfId="0">
  <autoFilter ref="A1:Y163" xr:uid="{DBDBEE20-B524-4807-964E-5DDE92239938}"/>
  <tableColumns count="25">
    <tableColumn id="1" xr3:uid="{F166FF33-695E-4D24-B164-9977E04CDE5E}" name="Sample _x000a_Name"/>
    <tableColumn id="2" xr3:uid="{1A945CD2-61AF-4CBB-8911-46A98445015C}" name="Replicate"/>
    <tableColumn id="3" xr3:uid="{34B57476-338A-4B10-B010-A0A68045D272}" name="Dilution_x000a_Expected_x000a_Conc._x000a_[ng/µL]"/>
    <tableColumn id="4" xr3:uid="{F65D3C61-3007-4172-A8F9-084B2B2B3AF9}" name="Qubit _x000a_1X HS DNA_x000a_Conc._x000a_[ng/µL]"/>
    <tableColumn id="5" xr3:uid="{D39A3A27-A86D-457A-A890-F494AA6C3F6C}" name="Qubit _x000a_Comments"/>
    <tableColumn id="6" xr3:uid="{8D797BE7-C446-46C0-857D-38EB15AA7DEF}" name="BA_x000a_Total_x000a_Conc._x000a_[ng/µL]"/>
    <tableColumn id="7" xr3:uid="{A60B8AAA-B740-453B-82EC-D30F995392DF}" name="BA_x000a_Peak_x000a_Conc._x000a_[ng/µL]"/>
    <tableColumn id="8" xr3:uid="{5D0AE8D1-A5EB-4B4E-BC7C-80E1372BC9F5}" name="BA_x000a_Peak Size_x000a_[bp]"/>
    <tableColumn id="9" xr3:uid="{6CFE4366-2063-4D2B-9926-18477AED597D}" name="BA_x000a_File Name"/>
    <tableColumn id="10" xr3:uid="{DAFCBBDC-5D83-4E44-88AD-C644032DCCE1}" name="BA _x000a_Comments"/>
    <tableColumn id="11" xr3:uid="{7272D8E3-25B8-4972-8012-76CF9A82AAE2}" name="QS_x000a_Total_x000a_Conc._x000a_[ng/µL]"/>
    <tableColumn id="12" xr3:uid="{47E0F452-6F56-4253-856F-8A965759C44E}" name="QS_x000a_Peak_x000a_Conc._x000a_[ng/µL]"/>
    <tableColumn id="13" xr3:uid="{98E43B0A-601E-4E1E-A0F0-73526AB0CAEA}" name="QS_x000a_Peak Size_x000a_[bp]"/>
    <tableColumn id="14" xr3:uid="{F4511EC5-1836-4F9D-BDFC-1E88B528445D}" name="QC_x000a_File Name"/>
    <tableColumn id="15" xr3:uid="{0D7A3AD5-1799-41E1-9202-DEBA6A218284}" name="QS _x000a_Comments"/>
    <tableColumn id="16" xr3:uid="{9963E07D-2F81-47B3-9931-6BD5DDDE72D2}" name="TS_x000a_Total_x000a_Conc._x000a_[ng/µL]"/>
    <tableColumn id="17" xr3:uid="{FEACA4DF-30AE-42D5-B03B-11B509424A1C}" name="TS_x000a_Peak_x000a_Conc._x000a_[ng/µL]"/>
    <tableColumn id="18" xr3:uid="{ECBFC898-2DC0-4917-9E8E-8A25DC7B605F}" name="TS_x000a_Peak Size_x000a_[bp]"/>
    <tableColumn id="19" xr3:uid="{9FBE9D4A-FEC1-441D-BF9C-84C34DBB808E}" name="TC_x000a_File Name"/>
    <tableColumn id="20" xr3:uid="{EC9BCDD0-E29F-4A33-8F64-73C181E4C0E5}" name="TS _x000a_Comments"/>
    <tableColumn id="21" xr3:uid="{493FCC70-A13D-4AB5-B922-9061C10259A8}" name="FA_x000a_Total_x000a_Conc._x000a_[ng/µL]"/>
    <tableColumn id="22" xr3:uid="{E98FEC8F-38F5-4483-9B07-42394DDC00AC}" name="FA_x000a_Peak_x000a_Conc._x000a_[ng/µL]"/>
    <tableColumn id="23" xr3:uid="{25658378-100F-4249-9E42-E4A7FE3F63F9}" name="FA_x000a_Peak Size_x000a_[bp]"/>
    <tableColumn id="24" xr3:uid="{5C26D380-0EEE-44F3-8E06-D1D783C8B2D2}" name="FA_x000a_File Name"/>
    <tableColumn id="25" xr3:uid="{032E8337-4551-410A-BD06-CEE8DA33B796}" name="FA _x000a_Comme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B1C4-EA48-4AE4-8528-9F986CB7E415}">
  <dimension ref="B6:I29"/>
  <sheetViews>
    <sheetView workbookViewId="0">
      <selection activeCell="N24" sqref="N24"/>
    </sheetView>
  </sheetViews>
  <sheetFormatPr baseColWidth="10" defaultColWidth="8.83203125" defaultRowHeight="15"/>
  <cols>
    <col min="2" max="3" width="9.83203125" customWidth="1"/>
    <col min="4" max="4" width="24.6640625" customWidth="1"/>
    <col min="5" max="5" width="18.83203125" customWidth="1"/>
    <col min="6" max="6" width="21.1640625" customWidth="1"/>
    <col min="7" max="7" width="19.1640625" customWidth="1"/>
    <col min="8" max="8" width="19.6640625" customWidth="1"/>
    <col min="9" max="9" width="19.5" customWidth="1"/>
  </cols>
  <sheetData>
    <row r="6" spans="2:9" ht="20">
      <c r="C6" s="75" t="s">
        <v>0</v>
      </c>
      <c r="D6" s="76"/>
      <c r="E6" s="22" t="s">
        <v>1</v>
      </c>
      <c r="F6" s="22" t="s">
        <v>2</v>
      </c>
      <c r="G6" s="22" t="s">
        <v>3</v>
      </c>
      <c r="H6" s="22" t="s">
        <v>4</v>
      </c>
      <c r="I6" s="23" t="s">
        <v>26</v>
      </c>
    </row>
    <row r="7" spans="2:9" ht="39" customHeight="1">
      <c r="C7" s="79" t="s">
        <v>20</v>
      </c>
      <c r="D7" s="80"/>
      <c r="E7" s="64" t="s">
        <v>27</v>
      </c>
      <c r="F7" s="3" t="s">
        <v>28</v>
      </c>
      <c r="G7" s="64" t="s">
        <v>29</v>
      </c>
      <c r="H7" s="64" t="s">
        <v>30</v>
      </c>
      <c r="I7" s="64" t="s">
        <v>66</v>
      </c>
    </row>
    <row r="8" spans="2:9" ht="32">
      <c r="C8" s="81"/>
      <c r="D8" s="82"/>
      <c r="E8" s="65"/>
      <c r="F8" s="3" t="s">
        <v>31</v>
      </c>
      <c r="G8" s="65"/>
      <c r="H8" s="65"/>
      <c r="I8" s="65"/>
    </row>
    <row r="9" spans="2:9" ht="16">
      <c r="C9" s="77" t="s">
        <v>35</v>
      </c>
      <c r="D9" s="78"/>
      <c r="E9" s="3" t="s">
        <v>5</v>
      </c>
      <c r="F9" s="3" t="s">
        <v>5</v>
      </c>
      <c r="G9" s="3" t="s">
        <v>6</v>
      </c>
      <c r="H9" s="3" t="s">
        <v>7</v>
      </c>
      <c r="I9" s="18" t="s">
        <v>32</v>
      </c>
    </row>
    <row r="10" spans="2:9" ht="16">
      <c r="C10" s="77" t="s">
        <v>8</v>
      </c>
      <c r="D10" s="78"/>
      <c r="E10" s="3" t="s">
        <v>9</v>
      </c>
      <c r="F10" s="3" t="s">
        <v>10</v>
      </c>
      <c r="G10" s="3" t="s">
        <v>11</v>
      </c>
      <c r="H10" s="3" t="s">
        <v>12</v>
      </c>
      <c r="I10" s="83"/>
    </row>
    <row r="11" spans="2:9" ht="16">
      <c r="C11" s="77" t="s">
        <v>13</v>
      </c>
      <c r="D11" s="78"/>
      <c r="E11" s="3" t="s">
        <v>14</v>
      </c>
      <c r="F11" s="3" t="s">
        <v>15</v>
      </c>
      <c r="G11" s="3" t="s">
        <v>16</v>
      </c>
      <c r="H11" s="3" t="s">
        <v>12</v>
      </c>
      <c r="I11" s="84"/>
    </row>
    <row r="12" spans="2:9" ht="16">
      <c r="C12" s="77" t="s">
        <v>17</v>
      </c>
      <c r="D12" s="78"/>
      <c r="E12" s="3" t="s">
        <v>18</v>
      </c>
      <c r="F12" s="3" t="s">
        <v>18</v>
      </c>
      <c r="G12" s="3" t="s">
        <v>19</v>
      </c>
      <c r="H12" s="3" t="s">
        <v>19</v>
      </c>
      <c r="I12" s="3" t="s">
        <v>18</v>
      </c>
    </row>
    <row r="13" spans="2:9">
      <c r="C13" s="70" t="s">
        <v>21</v>
      </c>
      <c r="D13" s="71"/>
      <c r="E13" s="19">
        <v>3</v>
      </c>
      <c r="F13" s="19">
        <v>3</v>
      </c>
      <c r="G13" s="19">
        <v>3</v>
      </c>
      <c r="H13" s="19">
        <v>3</v>
      </c>
      <c r="I13" s="19">
        <v>3</v>
      </c>
    </row>
    <row r="14" spans="2:9">
      <c r="B14" s="2"/>
      <c r="C14" s="70" t="s">
        <v>25</v>
      </c>
      <c r="D14" s="71"/>
      <c r="E14" s="15">
        <v>3</v>
      </c>
      <c r="F14" s="15">
        <v>3</v>
      </c>
      <c r="G14" s="15">
        <v>3</v>
      </c>
      <c r="H14" s="15">
        <v>3</v>
      </c>
      <c r="I14" s="15">
        <v>3</v>
      </c>
    </row>
    <row r="15" spans="2:9">
      <c r="C15" s="72" t="s">
        <v>36</v>
      </c>
      <c r="D15" s="69" t="s">
        <v>22</v>
      </c>
      <c r="E15" s="79" t="s">
        <v>23</v>
      </c>
      <c r="F15" s="94"/>
      <c r="G15" s="94"/>
      <c r="H15" s="94"/>
      <c r="I15" s="80"/>
    </row>
    <row r="16" spans="2:9">
      <c r="C16" s="73"/>
      <c r="D16" s="69"/>
      <c r="E16" s="66" t="s">
        <v>24</v>
      </c>
      <c r="F16" s="67"/>
      <c r="G16" s="67"/>
      <c r="H16" s="67"/>
      <c r="I16" s="68"/>
    </row>
    <row r="17" spans="3:9">
      <c r="C17" s="73"/>
      <c r="D17" s="69"/>
      <c r="E17" s="66" t="s">
        <v>195</v>
      </c>
      <c r="F17" s="67"/>
      <c r="G17" s="67"/>
      <c r="H17" s="67"/>
      <c r="I17" s="68"/>
    </row>
    <row r="18" spans="3:9">
      <c r="C18" s="73"/>
      <c r="D18" s="69"/>
      <c r="E18" s="66" t="s">
        <v>196</v>
      </c>
      <c r="F18" s="67"/>
      <c r="G18" s="67"/>
      <c r="H18" s="67"/>
      <c r="I18" s="68"/>
    </row>
    <row r="19" spans="3:9">
      <c r="C19" s="73"/>
      <c r="D19" s="69"/>
      <c r="E19" s="66" t="s">
        <v>197</v>
      </c>
      <c r="F19" s="67"/>
      <c r="G19" s="67"/>
      <c r="H19" s="67"/>
      <c r="I19" s="68"/>
    </row>
    <row r="20" spans="3:9">
      <c r="C20" s="73"/>
      <c r="D20" s="69"/>
      <c r="E20" s="66" t="s">
        <v>198</v>
      </c>
      <c r="F20" s="67"/>
      <c r="G20" s="67"/>
      <c r="H20" s="67"/>
      <c r="I20" s="68"/>
    </row>
    <row r="21" spans="3:9">
      <c r="C21" s="73"/>
      <c r="D21" s="69"/>
      <c r="E21" s="66" t="s">
        <v>151</v>
      </c>
      <c r="F21" s="67"/>
      <c r="G21" s="67"/>
      <c r="H21" s="67"/>
      <c r="I21" s="68"/>
    </row>
    <row r="22" spans="3:9">
      <c r="C22" s="73"/>
      <c r="D22" s="69"/>
      <c r="E22" s="66" t="s">
        <v>199</v>
      </c>
      <c r="F22" s="67"/>
      <c r="G22" s="67"/>
      <c r="H22" s="67"/>
      <c r="I22" s="68"/>
    </row>
    <row r="23" spans="3:9">
      <c r="C23" s="73"/>
      <c r="D23" s="69"/>
      <c r="E23" s="66" t="s">
        <v>152</v>
      </c>
      <c r="F23" s="67"/>
      <c r="G23" s="67"/>
      <c r="H23" s="67"/>
      <c r="I23" s="68"/>
    </row>
    <row r="24" spans="3:9">
      <c r="C24" s="73"/>
      <c r="D24" s="69"/>
      <c r="E24" s="66" t="s">
        <v>34</v>
      </c>
      <c r="F24" s="67"/>
      <c r="G24" s="67"/>
      <c r="H24" s="67"/>
      <c r="I24" s="68"/>
    </row>
    <row r="25" spans="3:9">
      <c r="C25" s="73"/>
      <c r="D25" s="65"/>
      <c r="E25" s="66" t="s">
        <v>200</v>
      </c>
      <c r="F25" s="67"/>
      <c r="G25" s="67"/>
      <c r="H25" s="67"/>
      <c r="I25" s="68"/>
    </row>
    <row r="26" spans="3:9">
      <c r="C26" s="73"/>
      <c r="D26" s="72" t="s">
        <v>33</v>
      </c>
      <c r="E26" s="85" t="s">
        <v>151</v>
      </c>
      <c r="F26" s="86"/>
      <c r="G26" s="86"/>
      <c r="H26" s="86"/>
      <c r="I26" s="87"/>
    </row>
    <row r="27" spans="3:9">
      <c r="C27" s="73"/>
      <c r="D27" s="73"/>
      <c r="E27" s="88" t="s">
        <v>199</v>
      </c>
      <c r="F27" s="89"/>
      <c r="G27" s="89"/>
      <c r="H27" s="89"/>
      <c r="I27" s="90"/>
    </row>
    <row r="28" spans="3:9">
      <c r="C28" s="73"/>
      <c r="D28" s="73"/>
      <c r="E28" s="88" t="s">
        <v>152</v>
      </c>
      <c r="F28" s="89"/>
      <c r="G28" s="89"/>
      <c r="H28" s="89"/>
      <c r="I28" s="90"/>
    </row>
    <row r="29" spans="3:9">
      <c r="C29" s="74"/>
      <c r="D29" s="74"/>
      <c r="E29" s="91" t="s">
        <v>34</v>
      </c>
      <c r="F29" s="92"/>
      <c r="G29" s="92"/>
      <c r="H29" s="92"/>
      <c r="I29" s="93"/>
    </row>
  </sheetData>
  <mergeCells count="31">
    <mergeCell ref="E26:I26"/>
    <mergeCell ref="D26:D29"/>
    <mergeCell ref="E22:I22"/>
    <mergeCell ref="E23:I23"/>
    <mergeCell ref="E25:I25"/>
    <mergeCell ref="I7:I8"/>
    <mergeCell ref="E15:I15"/>
    <mergeCell ref="E16:I16"/>
    <mergeCell ref="E17:I17"/>
    <mergeCell ref="E24:I24"/>
    <mergeCell ref="C6:D6"/>
    <mergeCell ref="C9:D9"/>
    <mergeCell ref="C10:D10"/>
    <mergeCell ref="C11:D11"/>
    <mergeCell ref="C12:D12"/>
    <mergeCell ref="C7:D8"/>
    <mergeCell ref="E7:E8"/>
    <mergeCell ref="G7:G8"/>
    <mergeCell ref="H7:H8"/>
    <mergeCell ref="E18:I18"/>
    <mergeCell ref="D15:D25"/>
    <mergeCell ref="C13:D13"/>
    <mergeCell ref="C14:D14"/>
    <mergeCell ref="C15:C29"/>
    <mergeCell ref="I10:I11"/>
    <mergeCell ref="E27:I27"/>
    <mergeCell ref="E28:I28"/>
    <mergeCell ref="E29:I29"/>
    <mergeCell ref="E19:I19"/>
    <mergeCell ref="E20:I20"/>
    <mergeCell ref="E21:I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9B42-8644-47BA-84E7-D5B6E423E2A5}">
  <dimension ref="B1:Y72"/>
  <sheetViews>
    <sheetView topLeftCell="A7" zoomScaleNormal="100" workbookViewId="0">
      <selection activeCell="N32" sqref="N32"/>
    </sheetView>
  </sheetViews>
  <sheetFormatPr baseColWidth="10" defaultColWidth="8.83203125" defaultRowHeight="15"/>
  <cols>
    <col min="2" max="2" width="15.33203125" bestFit="1" customWidth="1"/>
    <col min="3" max="3" width="17" bestFit="1" customWidth="1"/>
    <col min="4" max="5" width="10.83203125" bestFit="1" customWidth="1"/>
    <col min="6" max="7" width="10.5" bestFit="1" customWidth="1"/>
    <col min="8" max="9" width="9.5" bestFit="1" customWidth="1"/>
    <col min="10" max="10" width="9.6640625" bestFit="1" customWidth="1"/>
    <col min="11" max="11" width="10.6640625" bestFit="1" customWidth="1"/>
    <col min="12" max="12" width="9.5" bestFit="1" customWidth="1"/>
    <col min="13" max="13" width="9.6640625" customWidth="1"/>
    <col min="14" max="14" width="9.5" bestFit="1" customWidth="1"/>
    <col min="15" max="15" width="10.6640625" customWidth="1"/>
    <col min="16" max="18" width="7.83203125" bestFit="1" customWidth="1"/>
    <col min="19" max="19" width="11.5" bestFit="1" customWidth="1"/>
    <col min="20" max="20" width="22.6640625" bestFit="1" customWidth="1"/>
    <col min="21" max="21" width="12" style="20" customWidth="1"/>
    <col min="22" max="25" width="14.1640625" bestFit="1" customWidth="1"/>
  </cols>
  <sheetData>
    <row r="1" spans="2:25">
      <c r="T1" s="1"/>
      <c r="U1" s="30"/>
    </row>
    <row r="2" spans="2:25" ht="16" thickBot="1">
      <c r="T2" s="1"/>
      <c r="U2" s="29"/>
    </row>
    <row r="3" spans="2:25" ht="17" thickBot="1">
      <c r="B3" s="50" t="s">
        <v>20</v>
      </c>
      <c r="C3" s="98" t="s">
        <v>78</v>
      </c>
      <c r="D3" s="99"/>
      <c r="E3" s="100"/>
      <c r="G3" s="98" t="s">
        <v>164</v>
      </c>
      <c r="H3" s="99" t="s">
        <v>166</v>
      </c>
      <c r="I3" s="100"/>
      <c r="J3" s="98" t="s">
        <v>166</v>
      </c>
      <c r="K3" s="99"/>
      <c r="L3" s="100"/>
      <c r="T3" s="1"/>
      <c r="U3" s="29"/>
    </row>
    <row r="4" spans="2:25" ht="16" thickBot="1">
      <c r="B4" s="44" t="s">
        <v>67</v>
      </c>
      <c r="C4" s="95" t="s">
        <v>163</v>
      </c>
      <c r="D4" s="96"/>
      <c r="E4" s="97"/>
      <c r="G4" s="95" t="s">
        <v>165</v>
      </c>
      <c r="H4" s="96"/>
      <c r="I4" s="97"/>
      <c r="J4" s="95">
        <v>1916</v>
      </c>
      <c r="K4" s="96"/>
      <c r="L4" s="97"/>
      <c r="T4" s="1"/>
      <c r="U4" s="29"/>
    </row>
    <row r="5" spans="2:25">
      <c r="T5" s="1"/>
      <c r="U5" s="29"/>
    </row>
    <row r="6" spans="2:25" ht="16" thickBot="1">
      <c r="T6" s="1"/>
      <c r="U6" s="29"/>
    </row>
    <row r="7" spans="2:25" ht="81" thickBot="1">
      <c r="B7" s="46" t="s">
        <v>72</v>
      </c>
      <c r="C7" s="48" t="s">
        <v>63</v>
      </c>
      <c r="D7" s="48" t="s">
        <v>85</v>
      </c>
      <c r="E7" s="48" t="s">
        <v>69</v>
      </c>
      <c r="F7" s="46" t="s">
        <v>70</v>
      </c>
      <c r="G7" s="46" t="s">
        <v>71</v>
      </c>
      <c r="H7" s="48" t="s">
        <v>153</v>
      </c>
      <c r="I7" s="48" t="s">
        <v>154</v>
      </c>
      <c r="J7" s="48" t="s">
        <v>155</v>
      </c>
      <c r="K7" s="45" t="s">
        <v>156</v>
      </c>
      <c r="L7" s="31" t="s">
        <v>82</v>
      </c>
      <c r="M7" s="48" t="s">
        <v>83</v>
      </c>
      <c r="N7" s="48" t="s">
        <v>84</v>
      </c>
      <c r="O7" s="48" t="s">
        <v>159</v>
      </c>
      <c r="P7" s="48" t="s">
        <v>79</v>
      </c>
      <c r="Q7" s="48" t="s">
        <v>80</v>
      </c>
      <c r="R7" s="48" t="s">
        <v>81</v>
      </c>
      <c r="S7" s="48" t="s">
        <v>160</v>
      </c>
      <c r="T7" s="48" t="s">
        <v>77</v>
      </c>
      <c r="U7" s="29"/>
    </row>
    <row r="8" spans="2:25" ht="33" thickBot="1">
      <c r="B8" s="47" t="s">
        <v>161</v>
      </c>
      <c r="C8" s="32" t="s">
        <v>68</v>
      </c>
      <c r="D8" s="32" t="s">
        <v>74</v>
      </c>
      <c r="E8" s="32">
        <v>500</v>
      </c>
      <c r="F8" s="36" t="s">
        <v>75</v>
      </c>
      <c r="G8" s="32">
        <v>3</v>
      </c>
      <c r="H8" s="32">
        <v>7.75</v>
      </c>
      <c r="I8" s="32">
        <v>7.18</v>
      </c>
      <c r="J8" s="32">
        <v>7.33</v>
      </c>
      <c r="K8" s="60">
        <f>AVERAGE(H8, I8, J8)</f>
        <v>7.419999999999999</v>
      </c>
      <c r="L8" s="51">
        <v>6.83</v>
      </c>
      <c r="M8" s="32">
        <v>7.37</v>
      </c>
      <c r="N8" s="32">
        <v>7.06</v>
      </c>
      <c r="O8" s="61">
        <f>AVERAGE(L8,M8,N8)</f>
        <v>7.086666666666666</v>
      </c>
      <c r="P8" s="32">
        <v>498</v>
      </c>
      <c r="Q8" s="32">
        <v>496</v>
      </c>
      <c r="R8" s="32">
        <v>496</v>
      </c>
      <c r="S8" s="53">
        <f>AVERAGE(P8,Q8,R8)</f>
        <v>496.66666666666669</v>
      </c>
      <c r="T8" s="52"/>
      <c r="U8" s="29"/>
    </row>
    <row r="9" spans="2:25" ht="33" thickBot="1">
      <c r="B9" s="47" t="s">
        <v>161</v>
      </c>
      <c r="C9" s="32" t="s">
        <v>68</v>
      </c>
      <c r="D9" s="32" t="s">
        <v>74</v>
      </c>
      <c r="E9" s="32">
        <v>500</v>
      </c>
      <c r="F9" s="36" t="s">
        <v>76</v>
      </c>
      <c r="G9" s="32">
        <v>3</v>
      </c>
      <c r="H9" s="32">
        <v>3.33</v>
      </c>
      <c r="I9" s="32">
        <v>3.16</v>
      </c>
      <c r="J9" s="32">
        <v>3.29</v>
      </c>
      <c r="K9" s="60">
        <f>AVERAGE(H9,I9,J9)</f>
        <v>3.2600000000000002</v>
      </c>
      <c r="L9" s="51">
        <v>3.33</v>
      </c>
      <c r="M9" s="32">
        <v>3.41</v>
      </c>
      <c r="N9" s="32">
        <v>3.37</v>
      </c>
      <c r="O9" s="62">
        <f>AVERAGE(L9,M9,N9)</f>
        <v>3.3699999999999997</v>
      </c>
      <c r="P9" s="32">
        <v>496</v>
      </c>
      <c r="Q9" s="32">
        <v>498</v>
      </c>
      <c r="R9" s="32">
        <v>498</v>
      </c>
      <c r="S9" s="53">
        <f>AVERAGE(P9,Q9,R9)</f>
        <v>497.33333333333331</v>
      </c>
      <c r="T9" s="52"/>
      <c r="U9" s="29"/>
    </row>
    <row r="10" spans="2:25" ht="16" thickBot="1">
      <c r="B10" s="110" t="s">
        <v>161</v>
      </c>
      <c r="C10" s="101" t="s">
        <v>73</v>
      </c>
      <c r="D10" s="101" t="s">
        <v>74</v>
      </c>
      <c r="E10" s="33">
        <v>50</v>
      </c>
      <c r="F10" s="107" t="s">
        <v>75</v>
      </c>
      <c r="G10" s="101">
        <v>3</v>
      </c>
      <c r="H10" s="101">
        <v>7.95</v>
      </c>
      <c r="I10" s="101">
        <v>7.35</v>
      </c>
      <c r="J10" s="101">
        <v>7.55</v>
      </c>
      <c r="K10" s="104">
        <f>AVERAGE(H10,I10,J10)</f>
        <v>7.6166666666666671</v>
      </c>
      <c r="L10" s="37"/>
      <c r="M10" s="40"/>
      <c r="N10" s="40"/>
      <c r="O10" s="40"/>
      <c r="P10" s="40">
        <v>52</v>
      </c>
      <c r="Q10" s="40">
        <v>52</v>
      </c>
      <c r="R10" s="40">
        <v>52</v>
      </c>
      <c r="S10" s="59">
        <f>AVERAGE(P10,Q10,R10)</f>
        <v>52</v>
      </c>
      <c r="T10" s="40" t="s">
        <v>181</v>
      </c>
      <c r="U10" s="29"/>
    </row>
    <row r="11" spans="2:25" ht="16" thickBot="1">
      <c r="B11" s="102"/>
      <c r="C11" s="102"/>
      <c r="D11" s="102"/>
      <c r="E11" s="34">
        <v>100</v>
      </c>
      <c r="F11" s="108"/>
      <c r="G11" s="102"/>
      <c r="H11" s="102"/>
      <c r="I11" s="102"/>
      <c r="J11" s="102"/>
      <c r="K11" s="105"/>
      <c r="L11" s="38"/>
      <c r="M11" s="41"/>
      <c r="N11" s="41"/>
      <c r="O11" s="41"/>
      <c r="P11" s="41">
        <v>103</v>
      </c>
      <c r="Q11" s="41">
        <v>103</v>
      </c>
      <c r="R11" s="41">
        <v>103</v>
      </c>
      <c r="S11" s="59">
        <f t="shared" ref="S11:S22" si="0">AVERAGE(P11,Q11,R11)</f>
        <v>103</v>
      </c>
      <c r="T11" s="40" t="s">
        <v>181</v>
      </c>
      <c r="U11" s="29"/>
    </row>
    <row r="12" spans="2:25" ht="16" thickBot="1">
      <c r="B12" s="102"/>
      <c r="C12" s="102"/>
      <c r="D12" s="102"/>
      <c r="E12" s="34">
        <v>150</v>
      </c>
      <c r="F12" s="108"/>
      <c r="G12" s="102"/>
      <c r="H12" s="102"/>
      <c r="I12" s="102"/>
      <c r="J12" s="102"/>
      <c r="K12" s="105"/>
      <c r="L12" s="38"/>
      <c r="M12" s="41"/>
      <c r="N12" s="41"/>
      <c r="O12" s="41"/>
      <c r="P12" s="41">
        <v>149</v>
      </c>
      <c r="Q12" s="41">
        <v>149</v>
      </c>
      <c r="R12" s="41">
        <v>149</v>
      </c>
      <c r="S12" s="59">
        <f t="shared" si="0"/>
        <v>149</v>
      </c>
      <c r="T12" s="40" t="s">
        <v>181</v>
      </c>
      <c r="U12" s="29"/>
      <c r="W12" s="4" t="s">
        <v>86</v>
      </c>
      <c r="X12" s="4"/>
      <c r="Y12" s="4"/>
    </row>
    <row r="13" spans="2:25" ht="16" thickBot="1">
      <c r="B13" s="102"/>
      <c r="C13" s="102"/>
      <c r="D13" s="102"/>
      <c r="E13" s="34">
        <v>200</v>
      </c>
      <c r="F13" s="108"/>
      <c r="G13" s="102"/>
      <c r="H13" s="102"/>
      <c r="I13" s="102"/>
      <c r="J13" s="102"/>
      <c r="K13" s="105"/>
      <c r="L13" s="38"/>
      <c r="M13" s="41"/>
      <c r="N13" s="41"/>
      <c r="O13" s="41"/>
      <c r="P13" s="41">
        <v>199</v>
      </c>
      <c r="Q13" s="41">
        <v>198</v>
      </c>
      <c r="R13" s="41">
        <v>198</v>
      </c>
      <c r="S13" s="59">
        <f t="shared" si="0"/>
        <v>198.33333333333334</v>
      </c>
      <c r="T13" s="40" t="s">
        <v>181</v>
      </c>
      <c r="U13" s="29"/>
      <c r="W13" s="21" t="s">
        <v>139</v>
      </c>
      <c r="X13" s="21" t="s">
        <v>140</v>
      </c>
      <c r="Y13" s="21" t="s">
        <v>141</v>
      </c>
    </row>
    <row r="14" spans="2:25" ht="16" thickBot="1">
      <c r="B14" s="102"/>
      <c r="C14" s="102"/>
      <c r="D14" s="102"/>
      <c r="E14" s="34">
        <v>250</v>
      </c>
      <c r="F14" s="108"/>
      <c r="G14" s="102"/>
      <c r="H14" s="102"/>
      <c r="I14" s="102"/>
      <c r="J14" s="102"/>
      <c r="K14" s="105"/>
      <c r="L14" s="38"/>
      <c r="M14" s="41"/>
      <c r="N14" s="41"/>
      <c r="O14" s="41"/>
      <c r="P14" s="41">
        <v>250</v>
      </c>
      <c r="Q14" s="41">
        <v>250</v>
      </c>
      <c r="R14" s="41">
        <v>250</v>
      </c>
      <c r="S14" s="59">
        <f t="shared" si="0"/>
        <v>250</v>
      </c>
      <c r="T14" s="40" t="s">
        <v>181</v>
      </c>
      <c r="U14" s="29"/>
      <c r="W14" s="21" t="s">
        <v>142</v>
      </c>
      <c r="X14" s="21" t="s">
        <v>143</v>
      </c>
      <c r="Y14" s="21" t="s">
        <v>144</v>
      </c>
    </row>
    <row r="15" spans="2:25" ht="16" thickBot="1">
      <c r="B15" s="102"/>
      <c r="C15" s="102"/>
      <c r="D15" s="102"/>
      <c r="E15" s="34">
        <v>300</v>
      </c>
      <c r="F15" s="108"/>
      <c r="G15" s="102"/>
      <c r="H15" s="102"/>
      <c r="I15" s="102"/>
      <c r="J15" s="102"/>
      <c r="K15" s="105"/>
      <c r="L15" s="38"/>
      <c r="M15" s="41"/>
      <c r="N15" s="41"/>
      <c r="O15" s="41"/>
      <c r="P15" s="41">
        <v>298</v>
      </c>
      <c r="Q15" s="41">
        <v>298</v>
      </c>
      <c r="R15" s="41">
        <v>297</v>
      </c>
      <c r="S15" s="59">
        <f t="shared" si="0"/>
        <v>297.66666666666669</v>
      </c>
      <c r="T15" s="40" t="s">
        <v>181</v>
      </c>
      <c r="U15" s="29"/>
      <c r="W15" s="21" t="s">
        <v>145</v>
      </c>
      <c r="X15" s="21" t="s">
        <v>146</v>
      </c>
      <c r="Y15" s="21" t="s">
        <v>158</v>
      </c>
    </row>
    <row r="16" spans="2:25" ht="16" thickBot="1">
      <c r="B16" s="102"/>
      <c r="C16" s="102"/>
      <c r="D16" s="102"/>
      <c r="E16" s="34">
        <v>400</v>
      </c>
      <c r="F16" s="108"/>
      <c r="G16" s="102"/>
      <c r="H16" s="102"/>
      <c r="I16" s="102"/>
      <c r="J16" s="102"/>
      <c r="K16" s="105"/>
      <c r="L16" s="38"/>
      <c r="M16" s="41"/>
      <c r="N16" s="41"/>
      <c r="O16" s="41"/>
      <c r="P16" s="41">
        <v>397</v>
      </c>
      <c r="Q16" s="41">
        <v>396</v>
      </c>
      <c r="R16" s="41">
        <v>396</v>
      </c>
      <c r="S16" s="59">
        <f t="shared" si="0"/>
        <v>396.33333333333331</v>
      </c>
      <c r="T16" s="40" t="s">
        <v>181</v>
      </c>
      <c r="U16" s="29"/>
      <c r="W16" s="21" t="s">
        <v>147</v>
      </c>
      <c r="X16" s="21" t="s">
        <v>148</v>
      </c>
      <c r="Y16" s="21" t="s">
        <v>157</v>
      </c>
    </row>
    <row r="17" spans="2:21" ht="16" thickBot="1">
      <c r="B17" s="102"/>
      <c r="C17" s="102"/>
      <c r="D17" s="102"/>
      <c r="E17" s="34">
        <v>500</v>
      </c>
      <c r="F17" s="108"/>
      <c r="G17" s="102"/>
      <c r="H17" s="102"/>
      <c r="I17" s="102"/>
      <c r="J17" s="102"/>
      <c r="K17" s="105"/>
      <c r="L17" s="38"/>
      <c r="M17" s="41"/>
      <c r="N17" s="41"/>
      <c r="O17" s="41"/>
      <c r="P17" s="41">
        <v>499</v>
      </c>
      <c r="Q17" s="41">
        <v>498</v>
      </c>
      <c r="R17" s="41">
        <v>499</v>
      </c>
      <c r="S17" s="59">
        <f t="shared" si="0"/>
        <v>498.66666666666669</v>
      </c>
      <c r="T17" s="40" t="s">
        <v>181</v>
      </c>
      <c r="U17" s="29"/>
    </row>
    <row r="18" spans="2:21" ht="16" thickBot="1">
      <c r="B18" s="102"/>
      <c r="C18" s="102"/>
      <c r="D18" s="102"/>
      <c r="E18" s="34">
        <v>600</v>
      </c>
      <c r="F18" s="108"/>
      <c r="G18" s="102"/>
      <c r="H18" s="102"/>
      <c r="I18" s="102"/>
      <c r="J18" s="102"/>
      <c r="K18" s="105"/>
      <c r="L18" s="38"/>
      <c r="M18" s="41"/>
      <c r="N18" s="41"/>
      <c r="O18" s="41"/>
      <c r="P18" s="41">
        <v>624</v>
      </c>
      <c r="Q18" s="41">
        <v>623</v>
      </c>
      <c r="R18" s="41">
        <v>622</v>
      </c>
      <c r="S18" s="59">
        <f t="shared" si="0"/>
        <v>623</v>
      </c>
      <c r="T18" s="40" t="s">
        <v>181</v>
      </c>
      <c r="U18" s="29"/>
    </row>
    <row r="19" spans="2:21" ht="16" thickBot="1">
      <c r="B19" s="102"/>
      <c r="C19" s="102"/>
      <c r="D19" s="102"/>
      <c r="E19" s="34">
        <v>700</v>
      </c>
      <c r="F19" s="108"/>
      <c r="G19" s="102"/>
      <c r="H19" s="102"/>
      <c r="I19" s="102"/>
      <c r="J19" s="102"/>
      <c r="K19" s="105"/>
      <c r="L19" s="38"/>
      <c r="M19" s="41"/>
      <c r="N19" s="41"/>
      <c r="O19" s="41"/>
      <c r="P19" s="41">
        <v>695</v>
      </c>
      <c r="Q19" s="41">
        <v>695</v>
      </c>
      <c r="R19" s="41">
        <v>694</v>
      </c>
      <c r="S19" s="59">
        <f t="shared" si="0"/>
        <v>694.66666666666663</v>
      </c>
      <c r="T19" s="40" t="s">
        <v>181</v>
      </c>
      <c r="U19" s="29"/>
    </row>
    <row r="20" spans="2:21" ht="16" thickBot="1">
      <c r="B20" s="102"/>
      <c r="C20" s="102"/>
      <c r="D20" s="102"/>
      <c r="E20" s="34">
        <v>800</v>
      </c>
      <c r="F20" s="108"/>
      <c r="G20" s="102"/>
      <c r="H20" s="102"/>
      <c r="I20" s="102"/>
      <c r="J20" s="102"/>
      <c r="K20" s="105"/>
      <c r="L20" s="38"/>
      <c r="M20" s="41"/>
      <c r="N20" s="41"/>
      <c r="O20" s="41"/>
      <c r="P20" s="41">
        <v>761</v>
      </c>
      <c r="Q20" s="41">
        <v>762</v>
      </c>
      <c r="R20" s="41">
        <v>760</v>
      </c>
      <c r="S20" s="59">
        <f t="shared" si="0"/>
        <v>761</v>
      </c>
      <c r="T20" s="40" t="s">
        <v>181</v>
      </c>
      <c r="U20" s="29"/>
    </row>
    <row r="21" spans="2:21" ht="16" thickBot="1">
      <c r="B21" s="102"/>
      <c r="C21" s="102"/>
      <c r="D21" s="102"/>
      <c r="E21" s="34">
        <v>900</v>
      </c>
      <c r="F21" s="108"/>
      <c r="G21" s="102"/>
      <c r="H21" s="102"/>
      <c r="I21" s="102"/>
      <c r="J21" s="102"/>
      <c r="K21" s="105"/>
      <c r="L21" s="38"/>
      <c r="M21" s="41"/>
      <c r="N21" s="41"/>
      <c r="O21" s="41"/>
      <c r="P21" s="41">
        <v>836</v>
      </c>
      <c r="Q21" s="41">
        <v>835</v>
      </c>
      <c r="R21" s="41">
        <v>832</v>
      </c>
      <c r="S21" s="59">
        <f t="shared" si="0"/>
        <v>834.33333333333337</v>
      </c>
      <c r="T21" s="40" t="s">
        <v>181</v>
      </c>
      <c r="U21" s="29"/>
    </row>
    <row r="22" spans="2:21" ht="16" thickBot="1">
      <c r="B22" s="103"/>
      <c r="C22" s="103"/>
      <c r="D22" s="103"/>
      <c r="E22" s="35">
        <v>1000</v>
      </c>
      <c r="F22" s="109"/>
      <c r="G22" s="103"/>
      <c r="H22" s="103"/>
      <c r="I22" s="103"/>
      <c r="J22" s="103"/>
      <c r="K22" s="106"/>
      <c r="L22" s="39"/>
      <c r="M22" s="42"/>
      <c r="N22" s="42"/>
      <c r="O22" s="42"/>
      <c r="P22" s="42">
        <v>972</v>
      </c>
      <c r="Q22" s="42">
        <v>980</v>
      </c>
      <c r="R22" s="42">
        <v>960</v>
      </c>
      <c r="S22" s="59">
        <f t="shared" si="0"/>
        <v>970.66666666666663</v>
      </c>
      <c r="T22" s="40" t="s">
        <v>181</v>
      </c>
      <c r="U22" s="29"/>
    </row>
    <row r="23" spans="2:21" ht="33" thickBot="1">
      <c r="B23" s="58" t="s">
        <v>161</v>
      </c>
      <c r="C23" s="34" t="s">
        <v>73</v>
      </c>
      <c r="D23" s="34" t="s">
        <v>74</v>
      </c>
      <c r="E23" s="34"/>
      <c r="F23" s="57" t="s">
        <v>75</v>
      </c>
      <c r="G23" s="34">
        <v>3</v>
      </c>
      <c r="H23" s="34">
        <v>7.95</v>
      </c>
      <c r="I23" s="34">
        <v>7.35</v>
      </c>
      <c r="J23" s="34">
        <v>7.55</v>
      </c>
      <c r="K23" s="63">
        <v>7.62</v>
      </c>
      <c r="L23" s="32">
        <v>8.4700000000000006</v>
      </c>
      <c r="M23" s="32">
        <v>9.67</v>
      </c>
      <c r="N23" s="32">
        <v>8.48</v>
      </c>
      <c r="O23" s="61">
        <f>AVERAGE(L23,M23,N23)</f>
        <v>8.8733333333333331</v>
      </c>
      <c r="P23" s="44"/>
      <c r="Q23" s="44"/>
      <c r="R23" s="44"/>
      <c r="S23" s="44"/>
      <c r="T23" s="52" t="s">
        <v>182</v>
      </c>
      <c r="U23" s="29"/>
    </row>
    <row r="24" spans="2:21" ht="16">
      <c r="B24" s="110" t="s">
        <v>162</v>
      </c>
      <c r="C24" s="101" t="s">
        <v>73</v>
      </c>
      <c r="D24" s="101" t="s">
        <v>74</v>
      </c>
      <c r="E24" s="33">
        <v>50</v>
      </c>
      <c r="F24" s="107" t="s">
        <v>76</v>
      </c>
      <c r="G24" s="101">
        <v>3</v>
      </c>
      <c r="H24" s="101">
        <v>3.8</v>
      </c>
      <c r="I24" s="101">
        <v>3.57</v>
      </c>
      <c r="J24" s="101">
        <v>3.67</v>
      </c>
      <c r="K24" s="101">
        <f>AVERAGE(H24,I24,J24)</f>
        <v>3.6799999999999997</v>
      </c>
      <c r="L24" s="49"/>
      <c r="M24" s="43"/>
      <c r="N24" s="43"/>
      <c r="O24" s="43"/>
      <c r="P24" s="43"/>
      <c r="Q24" s="43"/>
      <c r="R24" s="43"/>
      <c r="S24" s="43"/>
      <c r="T24" s="56" t="s">
        <v>180</v>
      </c>
      <c r="U24" s="29"/>
    </row>
    <row r="25" spans="2:21">
      <c r="B25" s="102"/>
      <c r="C25" s="102"/>
      <c r="D25" s="102"/>
      <c r="E25" s="34">
        <v>100</v>
      </c>
      <c r="F25" s="108"/>
      <c r="G25" s="102"/>
      <c r="H25" s="102"/>
      <c r="I25" s="102"/>
      <c r="J25" s="102"/>
      <c r="K25" s="102"/>
      <c r="L25" s="38"/>
      <c r="M25" s="41"/>
      <c r="N25" s="41"/>
      <c r="O25" s="41"/>
      <c r="P25" s="41"/>
      <c r="Q25" s="41"/>
      <c r="R25" s="41"/>
      <c r="S25" s="41"/>
      <c r="T25" s="41" t="s">
        <v>180</v>
      </c>
      <c r="U25" s="29"/>
    </row>
    <row r="26" spans="2:21">
      <c r="B26" s="102"/>
      <c r="C26" s="102"/>
      <c r="D26" s="102"/>
      <c r="E26" s="34">
        <v>150</v>
      </c>
      <c r="F26" s="108"/>
      <c r="G26" s="102"/>
      <c r="H26" s="102"/>
      <c r="I26" s="102"/>
      <c r="J26" s="102"/>
      <c r="K26" s="102"/>
      <c r="L26" s="38"/>
      <c r="M26" s="41"/>
      <c r="N26" s="41"/>
      <c r="O26" s="41"/>
      <c r="P26" s="41"/>
      <c r="Q26" s="41"/>
      <c r="R26" s="41"/>
      <c r="S26" s="41"/>
      <c r="T26" s="41" t="s">
        <v>181</v>
      </c>
      <c r="U26" s="29"/>
    </row>
    <row r="27" spans="2:21">
      <c r="B27" s="102"/>
      <c r="C27" s="102"/>
      <c r="D27" s="102"/>
      <c r="E27" s="34">
        <v>200</v>
      </c>
      <c r="F27" s="108"/>
      <c r="G27" s="102"/>
      <c r="H27" s="102"/>
      <c r="I27" s="102"/>
      <c r="J27" s="102"/>
      <c r="K27" s="102"/>
      <c r="L27" s="38"/>
      <c r="M27" s="41"/>
      <c r="N27" s="41"/>
      <c r="O27" s="41"/>
      <c r="P27" s="41"/>
      <c r="Q27" s="41"/>
      <c r="R27" s="41"/>
      <c r="S27" s="41"/>
      <c r="T27" s="41" t="s">
        <v>181</v>
      </c>
      <c r="U27" s="29"/>
    </row>
    <row r="28" spans="2:21">
      <c r="B28" s="102"/>
      <c r="C28" s="102"/>
      <c r="D28" s="102"/>
      <c r="E28" s="34">
        <v>250</v>
      </c>
      <c r="F28" s="108"/>
      <c r="G28" s="102"/>
      <c r="H28" s="102"/>
      <c r="I28" s="102"/>
      <c r="J28" s="102"/>
      <c r="K28" s="102"/>
      <c r="L28" s="38"/>
      <c r="M28" s="41"/>
      <c r="N28" s="41"/>
      <c r="O28" s="41"/>
      <c r="P28" s="41"/>
      <c r="Q28" s="41"/>
      <c r="R28" s="41"/>
      <c r="S28" s="41"/>
      <c r="T28" s="41" t="s">
        <v>181</v>
      </c>
      <c r="U28" s="29"/>
    </row>
    <row r="29" spans="2:21">
      <c r="B29" s="102"/>
      <c r="C29" s="102"/>
      <c r="D29" s="102"/>
      <c r="E29" s="34">
        <v>300</v>
      </c>
      <c r="F29" s="108"/>
      <c r="G29" s="102"/>
      <c r="H29" s="102"/>
      <c r="I29" s="102"/>
      <c r="J29" s="102"/>
      <c r="K29" s="102"/>
      <c r="L29" s="38"/>
      <c r="M29" s="41"/>
      <c r="N29" s="41"/>
      <c r="O29" s="41"/>
      <c r="P29" s="41"/>
      <c r="Q29" s="41"/>
      <c r="R29" s="41"/>
      <c r="S29" s="41"/>
      <c r="T29" s="41" t="s">
        <v>181</v>
      </c>
      <c r="U29" s="29"/>
    </row>
    <row r="30" spans="2:21">
      <c r="B30" s="102"/>
      <c r="C30" s="102"/>
      <c r="D30" s="102"/>
      <c r="E30" s="34">
        <v>400</v>
      </c>
      <c r="F30" s="108"/>
      <c r="G30" s="102"/>
      <c r="H30" s="102"/>
      <c r="I30" s="102"/>
      <c r="J30" s="102"/>
      <c r="K30" s="102"/>
      <c r="L30" s="38"/>
      <c r="M30" s="41"/>
      <c r="N30" s="41"/>
      <c r="O30" s="41"/>
      <c r="P30" s="41"/>
      <c r="Q30" s="41"/>
      <c r="R30" s="41"/>
      <c r="S30" s="41"/>
      <c r="T30" s="41" t="s">
        <v>181</v>
      </c>
      <c r="U30" s="29"/>
    </row>
    <row r="31" spans="2:21">
      <c r="B31" s="102"/>
      <c r="C31" s="102"/>
      <c r="D31" s="102"/>
      <c r="E31" s="34">
        <v>500</v>
      </c>
      <c r="F31" s="108"/>
      <c r="G31" s="102"/>
      <c r="H31" s="102"/>
      <c r="I31" s="102"/>
      <c r="J31" s="102"/>
      <c r="K31" s="102"/>
      <c r="L31" s="38"/>
      <c r="M31" s="41"/>
      <c r="N31" s="41"/>
      <c r="O31" s="41"/>
      <c r="P31" s="41"/>
      <c r="Q31" s="41"/>
      <c r="R31" s="41"/>
      <c r="S31" s="41"/>
      <c r="T31" s="41" t="s">
        <v>181</v>
      </c>
      <c r="U31" s="29"/>
    </row>
    <row r="32" spans="2:21">
      <c r="B32" s="102"/>
      <c r="C32" s="102"/>
      <c r="D32" s="102"/>
      <c r="E32" s="34">
        <v>600</v>
      </c>
      <c r="F32" s="108"/>
      <c r="G32" s="102"/>
      <c r="H32" s="102"/>
      <c r="I32" s="102"/>
      <c r="J32" s="102"/>
      <c r="K32" s="102"/>
      <c r="L32" s="38"/>
      <c r="M32" s="41"/>
      <c r="N32" s="41"/>
      <c r="O32" s="41"/>
      <c r="P32" s="41"/>
      <c r="Q32" s="41"/>
      <c r="R32" s="41"/>
      <c r="S32" s="41"/>
      <c r="T32" s="41" t="s">
        <v>181</v>
      </c>
      <c r="U32" s="29"/>
    </row>
    <row r="33" spans="2:21">
      <c r="B33" s="102"/>
      <c r="C33" s="102"/>
      <c r="D33" s="102"/>
      <c r="E33" s="34">
        <v>700</v>
      </c>
      <c r="F33" s="108"/>
      <c r="G33" s="102"/>
      <c r="H33" s="102"/>
      <c r="I33" s="102"/>
      <c r="J33" s="102"/>
      <c r="K33" s="102"/>
      <c r="L33" s="38"/>
      <c r="M33" s="41"/>
      <c r="N33" s="41"/>
      <c r="O33" s="41"/>
      <c r="P33" s="41"/>
      <c r="Q33" s="41"/>
      <c r="R33" s="41"/>
      <c r="S33" s="41"/>
      <c r="T33" s="41" t="s">
        <v>181</v>
      </c>
      <c r="U33" s="29"/>
    </row>
    <row r="34" spans="2:21">
      <c r="B34" s="102"/>
      <c r="C34" s="102"/>
      <c r="D34" s="102"/>
      <c r="E34" s="34">
        <v>800</v>
      </c>
      <c r="F34" s="108"/>
      <c r="G34" s="102"/>
      <c r="H34" s="102"/>
      <c r="I34" s="102"/>
      <c r="J34" s="102"/>
      <c r="K34" s="102"/>
      <c r="L34" s="38"/>
      <c r="M34" s="41"/>
      <c r="N34" s="41"/>
      <c r="O34" s="41"/>
      <c r="P34" s="41"/>
      <c r="Q34" s="41"/>
      <c r="R34" s="41"/>
      <c r="S34" s="41"/>
      <c r="T34" s="41" t="s">
        <v>181</v>
      </c>
      <c r="U34" s="29"/>
    </row>
    <row r="35" spans="2:21">
      <c r="B35" s="102"/>
      <c r="C35" s="102"/>
      <c r="D35" s="102"/>
      <c r="E35" s="34">
        <v>900</v>
      </c>
      <c r="F35" s="108"/>
      <c r="G35" s="102"/>
      <c r="H35" s="102"/>
      <c r="I35" s="102"/>
      <c r="J35" s="102"/>
      <c r="K35" s="102"/>
      <c r="L35" s="38"/>
      <c r="M35" s="41"/>
      <c r="N35" s="41"/>
      <c r="O35" s="41"/>
      <c r="P35" s="41"/>
      <c r="Q35" s="41"/>
      <c r="R35" s="41"/>
      <c r="S35" s="41"/>
      <c r="T35" s="41" t="s">
        <v>181</v>
      </c>
      <c r="U35" s="29"/>
    </row>
    <row r="36" spans="2:21" ht="16" thickBot="1">
      <c r="B36" s="103"/>
      <c r="C36" s="103"/>
      <c r="D36" s="103"/>
      <c r="E36" s="35">
        <v>1000</v>
      </c>
      <c r="F36" s="109"/>
      <c r="G36" s="103"/>
      <c r="H36" s="103"/>
      <c r="I36" s="103"/>
      <c r="J36" s="103"/>
      <c r="K36" s="103"/>
      <c r="L36" s="39"/>
      <c r="M36" s="42"/>
      <c r="N36" s="42"/>
      <c r="O36" s="42"/>
      <c r="P36" s="42"/>
      <c r="Q36" s="42"/>
      <c r="R36" s="42"/>
      <c r="S36" s="42"/>
      <c r="T36" s="42" t="s">
        <v>180</v>
      </c>
      <c r="U36" s="29"/>
    </row>
    <row r="37" spans="2:21" ht="33" thickBot="1">
      <c r="B37" s="47" t="s">
        <v>162</v>
      </c>
      <c r="C37" s="32" t="s">
        <v>73</v>
      </c>
      <c r="D37" s="32" t="s">
        <v>74</v>
      </c>
      <c r="E37" s="32"/>
      <c r="F37" s="36" t="s">
        <v>76</v>
      </c>
      <c r="G37" s="32">
        <v>3</v>
      </c>
      <c r="H37" s="32">
        <v>3.8</v>
      </c>
      <c r="I37" s="32">
        <v>3.57</v>
      </c>
      <c r="J37" s="32">
        <v>3.67</v>
      </c>
      <c r="K37" s="61">
        <v>3.68</v>
      </c>
      <c r="L37" s="32">
        <v>3.98</v>
      </c>
      <c r="M37" s="32">
        <v>3.63</v>
      </c>
      <c r="N37" s="32">
        <v>3.8</v>
      </c>
      <c r="O37" s="61">
        <f>AVERAGE(L37,M37,N37)</f>
        <v>3.8033333333333332</v>
      </c>
      <c r="P37" s="44"/>
      <c r="Q37" s="44"/>
      <c r="R37" s="44"/>
      <c r="S37" s="44"/>
      <c r="T37" s="52" t="s">
        <v>182</v>
      </c>
    </row>
    <row r="38" spans="2:21">
      <c r="T38" s="1"/>
    </row>
    <row r="39" spans="2:21">
      <c r="T39" s="1"/>
    </row>
    <row r="40" spans="2:21">
      <c r="T40" s="1"/>
    </row>
    <row r="41" spans="2:21">
      <c r="T41" s="1"/>
    </row>
    <row r="42" spans="2:21">
      <c r="T42" s="1"/>
    </row>
    <row r="43" spans="2:21">
      <c r="T43" s="1"/>
    </row>
    <row r="44" spans="2:21">
      <c r="T44" s="1"/>
    </row>
    <row r="45" spans="2:21">
      <c r="T45" s="1"/>
    </row>
    <row r="46" spans="2:21">
      <c r="T46" s="1"/>
    </row>
    <row r="47" spans="2:21">
      <c r="T47" s="1"/>
    </row>
    <row r="48" spans="2:21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20:20">
      <c r="T65" s="1"/>
    </row>
    <row r="66" spans="20:20">
      <c r="T66" s="1"/>
    </row>
    <row r="67" spans="20:20">
      <c r="T67" s="1"/>
    </row>
    <row r="68" spans="20:20">
      <c r="T68" s="1"/>
    </row>
    <row r="69" spans="20:20">
      <c r="T69" s="1"/>
    </row>
    <row r="70" spans="20:20">
      <c r="T70" s="1"/>
    </row>
    <row r="71" spans="20:20">
      <c r="T71" s="1"/>
    </row>
    <row r="72" spans="20:20">
      <c r="T72" s="1"/>
    </row>
  </sheetData>
  <mergeCells count="24">
    <mergeCell ref="B10:B22"/>
    <mergeCell ref="B24:B36"/>
    <mergeCell ref="C24:C36"/>
    <mergeCell ref="D24:D36"/>
    <mergeCell ref="F24:F36"/>
    <mergeCell ref="G24:G36"/>
    <mergeCell ref="C10:C22"/>
    <mergeCell ref="D10:D22"/>
    <mergeCell ref="F10:F22"/>
    <mergeCell ref="G10:G22"/>
    <mergeCell ref="H10:H22"/>
    <mergeCell ref="I10:I22"/>
    <mergeCell ref="J10:J22"/>
    <mergeCell ref="K10:K22"/>
    <mergeCell ref="H24:H36"/>
    <mergeCell ref="I24:I36"/>
    <mergeCell ref="J24:J36"/>
    <mergeCell ref="K24:K36"/>
    <mergeCell ref="C4:E4"/>
    <mergeCell ref="C3:E3"/>
    <mergeCell ref="G3:I3"/>
    <mergeCell ref="J3:L3"/>
    <mergeCell ref="J4:L4"/>
    <mergeCell ref="G4:I4"/>
  </mergeCells>
  <pageMargins left="0.25" right="0.25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7957-3577-442A-B248-4C691AEDEFE2}">
  <dimension ref="B4:I7"/>
  <sheetViews>
    <sheetView workbookViewId="0">
      <selection activeCell="B15" sqref="B15"/>
    </sheetView>
  </sheetViews>
  <sheetFormatPr baseColWidth="10" defaultColWidth="8.83203125" defaultRowHeight="15"/>
  <cols>
    <col min="6" max="6" width="11.5" bestFit="1" customWidth="1"/>
  </cols>
  <sheetData>
    <row r="4" spans="2:9">
      <c r="B4" t="s">
        <v>107</v>
      </c>
    </row>
    <row r="5" spans="2:9" ht="48">
      <c r="B5" s="112" t="s">
        <v>36</v>
      </c>
      <c r="C5" s="112"/>
      <c r="D5" s="54" t="s">
        <v>109</v>
      </c>
      <c r="E5" s="55" t="s">
        <v>70</v>
      </c>
      <c r="F5" s="55" t="s">
        <v>112</v>
      </c>
      <c r="G5" s="55" t="s">
        <v>113</v>
      </c>
      <c r="H5" s="111" t="s">
        <v>114</v>
      </c>
      <c r="I5" s="112"/>
    </row>
    <row r="6" spans="2:9">
      <c r="B6" t="s">
        <v>108</v>
      </c>
      <c r="D6">
        <v>500</v>
      </c>
      <c r="E6" s="26" t="s">
        <v>75</v>
      </c>
      <c r="F6" t="s">
        <v>110</v>
      </c>
      <c r="G6">
        <v>2</v>
      </c>
      <c r="H6">
        <v>2</v>
      </c>
      <c r="I6">
        <v>98</v>
      </c>
    </row>
    <row r="7" spans="2:9">
      <c r="B7" t="s">
        <v>73</v>
      </c>
      <c r="D7">
        <v>500</v>
      </c>
      <c r="E7" s="26" t="s">
        <v>76</v>
      </c>
      <c r="F7" t="s">
        <v>111</v>
      </c>
      <c r="G7">
        <v>2</v>
      </c>
      <c r="H7">
        <v>2</v>
      </c>
      <c r="I7">
        <v>198</v>
      </c>
    </row>
  </sheetData>
  <mergeCells count="2">
    <mergeCell ref="H5:I5"/>
    <mergeCell ref="B5:C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D822-6581-4ED8-83B8-6479A83C90A0}">
  <dimension ref="A1:U34"/>
  <sheetViews>
    <sheetView tabSelected="1" workbookViewId="0">
      <selection activeCell="B44" sqref="B44"/>
    </sheetView>
  </sheetViews>
  <sheetFormatPr baseColWidth="10" defaultColWidth="8.83203125" defaultRowHeight="15"/>
  <cols>
    <col min="1" max="1" width="11" bestFit="1" customWidth="1"/>
    <col min="2" max="2" width="12.1640625" customWidth="1"/>
    <col min="3" max="3" width="12.1640625" bestFit="1" customWidth="1"/>
    <col min="4" max="4" width="12.33203125" customWidth="1"/>
    <col min="5" max="5" width="11.5" customWidth="1"/>
    <col min="9" max="9" width="11.6640625" customWidth="1"/>
    <col min="10" max="10" width="9.5" customWidth="1"/>
    <col min="11" max="11" width="8.83203125" customWidth="1"/>
    <col min="12" max="12" width="8.5" customWidth="1"/>
    <col min="13" max="13" width="11.83203125" customWidth="1"/>
    <col min="14" max="14" width="10.5" customWidth="1"/>
    <col min="15" max="15" width="8.83203125" customWidth="1"/>
    <col min="16" max="16" width="9.6640625" customWidth="1"/>
    <col min="17" max="17" width="11.33203125" bestFit="1" customWidth="1"/>
    <col min="18" max="18" width="8.1640625" bestFit="1" customWidth="1"/>
    <col min="19" max="19" width="10" bestFit="1" customWidth="1"/>
    <col min="20" max="20" width="6.6640625" bestFit="1" customWidth="1"/>
    <col min="21" max="21" width="11" customWidth="1"/>
  </cols>
  <sheetData>
    <row r="1" spans="1:21" ht="69" thickBot="1">
      <c r="A1" s="24" t="s">
        <v>64</v>
      </c>
      <c r="B1" s="25" t="s">
        <v>65</v>
      </c>
      <c r="C1" s="24" t="s">
        <v>115</v>
      </c>
      <c r="D1" s="24" t="s">
        <v>89</v>
      </c>
      <c r="E1" s="24" t="s">
        <v>90</v>
      </c>
      <c r="F1" s="24" t="s">
        <v>91</v>
      </c>
      <c r="G1" s="24" t="s">
        <v>92</v>
      </c>
      <c r="H1" s="24" t="s">
        <v>93</v>
      </c>
      <c r="I1" s="24" t="s">
        <v>94</v>
      </c>
      <c r="J1" s="24" t="s">
        <v>98</v>
      </c>
      <c r="K1" s="24" t="s">
        <v>95</v>
      </c>
      <c r="L1" s="24" t="s">
        <v>96</v>
      </c>
      <c r="M1" s="24" t="s">
        <v>97</v>
      </c>
      <c r="N1" s="24" t="s">
        <v>99</v>
      </c>
      <c r="O1" s="24" t="s">
        <v>100</v>
      </c>
      <c r="P1" s="24" t="s">
        <v>101</v>
      </c>
      <c r="Q1" s="24" t="s">
        <v>102</v>
      </c>
      <c r="R1" s="24" t="s">
        <v>103</v>
      </c>
      <c r="S1" s="24" t="s">
        <v>104</v>
      </c>
      <c r="T1" s="24" t="s">
        <v>105</v>
      </c>
      <c r="U1" s="24" t="s">
        <v>106</v>
      </c>
    </row>
    <row r="2" spans="1:21" ht="16" thickTop="1">
      <c r="A2" t="s">
        <v>87</v>
      </c>
      <c r="B2">
        <v>1</v>
      </c>
      <c r="C2" s="121">
        <v>0.1</v>
      </c>
      <c r="D2">
        <v>0.13700000000000001</v>
      </c>
    </row>
    <row r="3" spans="1:21">
      <c r="A3" t="s">
        <v>87</v>
      </c>
      <c r="B3">
        <v>2</v>
      </c>
      <c r="C3" s="121">
        <v>0.1</v>
      </c>
      <c r="D3">
        <v>0.13100000000000001</v>
      </c>
    </row>
    <row r="4" spans="1:21">
      <c r="A4" t="s">
        <v>87</v>
      </c>
      <c r="B4">
        <v>3</v>
      </c>
      <c r="C4" s="121">
        <v>0.1</v>
      </c>
      <c r="D4">
        <v>0.13900000000000001</v>
      </c>
    </row>
    <row r="5" spans="1:21">
      <c r="A5" t="s">
        <v>88</v>
      </c>
      <c r="B5">
        <v>1</v>
      </c>
      <c r="C5">
        <v>0.2</v>
      </c>
      <c r="D5">
        <v>0.219</v>
      </c>
    </row>
    <row r="6" spans="1:21">
      <c r="A6" t="s">
        <v>88</v>
      </c>
      <c r="B6">
        <v>2</v>
      </c>
      <c r="C6">
        <v>0.2</v>
      </c>
      <c r="D6">
        <v>0.224</v>
      </c>
    </row>
    <row r="7" spans="1:21">
      <c r="A7" t="s">
        <v>88</v>
      </c>
      <c r="B7">
        <v>3</v>
      </c>
      <c r="C7">
        <v>0.2</v>
      </c>
      <c r="D7">
        <v>0.20399999999999999</v>
      </c>
    </row>
    <row r="8" spans="1:21">
      <c r="A8" t="s">
        <v>186</v>
      </c>
      <c r="B8">
        <v>1</v>
      </c>
      <c r="C8">
        <v>0.3</v>
      </c>
      <c r="D8">
        <v>0.36</v>
      </c>
    </row>
    <row r="9" spans="1:21">
      <c r="A9" t="s">
        <v>186</v>
      </c>
      <c r="B9">
        <v>2</v>
      </c>
      <c r="C9">
        <v>0.3</v>
      </c>
      <c r="D9">
        <v>0.34</v>
      </c>
    </row>
    <row r="10" spans="1:21">
      <c r="A10" t="s">
        <v>186</v>
      </c>
      <c r="B10">
        <v>3</v>
      </c>
      <c r="C10">
        <v>0.3</v>
      </c>
      <c r="D10">
        <v>0.34799999999999998</v>
      </c>
    </row>
    <row r="11" spans="1:21">
      <c r="A11" t="s">
        <v>187</v>
      </c>
      <c r="B11">
        <v>1</v>
      </c>
      <c r="C11">
        <v>0.6</v>
      </c>
      <c r="D11">
        <v>0.63400000000000001</v>
      </c>
    </row>
    <row r="12" spans="1:21">
      <c r="A12" t="s">
        <v>187</v>
      </c>
      <c r="B12">
        <v>2</v>
      </c>
      <c r="C12">
        <v>0.6</v>
      </c>
      <c r="D12">
        <v>0.63</v>
      </c>
    </row>
    <row r="13" spans="1:21">
      <c r="A13" t="s">
        <v>187</v>
      </c>
      <c r="B13">
        <v>3</v>
      </c>
      <c r="C13">
        <v>0.6</v>
      </c>
      <c r="D13">
        <v>0.65400000000000003</v>
      </c>
    </row>
    <row r="14" spans="1:21">
      <c r="A14" t="s">
        <v>188</v>
      </c>
      <c r="B14">
        <v>1</v>
      </c>
      <c r="C14">
        <v>1.2</v>
      </c>
      <c r="D14">
        <v>1.24</v>
      </c>
    </row>
    <row r="15" spans="1:21">
      <c r="A15" t="s">
        <v>188</v>
      </c>
      <c r="B15">
        <v>2</v>
      </c>
      <c r="C15">
        <v>1.2</v>
      </c>
      <c r="D15">
        <v>1.23</v>
      </c>
    </row>
    <row r="16" spans="1:21">
      <c r="A16" t="s">
        <v>188</v>
      </c>
      <c r="B16">
        <v>3</v>
      </c>
      <c r="C16">
        <v>1.2</v>
      </c>
      <c r="D16">
        <v>1.24</v>
      </c>
    </row>
    <row r="17" spans="1:4">
      <c r="A17" t="s">
        <v>189</v>
      </c>
      <c r="B17">
        <v>1</v>
      </c>
      <c r="C17">
        <v>2.5</v>
      </c>
      <c r="D17">
        <v>2.5</v>
      </c>
    </row>
    <row r="18" spans="1:4">
      <c r="A18" t="s">
        <v>189</v>
      </c>
      <c r="B18">
        <v>2</v>
      </c>
      <c r="C18">
        <v>2.5</v>
      </c>
      <c r="D18">
        <v>2.42</v>
      </c>
    </row>
    <row r="19" spans="1:4">
      <c r="A19" t="s">
        <v>189</v>
      </c>
      <c r="B19">
        <v>3</v>
      </c>
      <c r="C19">
        <v>2.5</v>
      </c>
      <c r="D19">
        <v>2.2799999999999998</v>
      </c>
    </row>
    <row r="20" spans="1:4">
      <c r="A20" t="s">
        <v>190</v>
      </c>
      <c r="B20">
        <v>1</v>
      </c>
      <c r="C20">
        <v>5</v>
      </c>
      <c r="D20">
        <v>5.32</v>
      </c>
    </row>
    <row r="21" spans="1:4">
      <c r="A21" t="s">
        <v>190</v>
      </c>
      <c r="B21">
        <v>2</v>
      </c>
      <c r="C21">
        <v>5</v>
      </c>
      <c r="D21">
        <v>4.5599999999999996</v>
      </c>
    </row>
    <row r="22" spans="1:4">
      <c r="A22" t="s">
        <v>190</v>
      </c>
      <c r="B22">
        <v>3</v>
      </c>
      <c r="C22">
        <v>5</v>
      </c>
      <c r="D22">
        <v>4.5599999999999996</v>
      </c>
    </row>
    <row r="23" spans="1:4">
      <c r="A23" t="s">
        <v>191</v>
      </c>
      <c r="B23">
        <v>1</v>
      </c>
      <c r="C23">
        <v>10</v>
      </c>
      <c r="D23">
        <v>10.1</v>
      </c>
    </row>
    <row r="24" spans="1:4">
      <c r="A24" t="s">
        <v>191</v>
      </c>
      <c r="B24">
        <v>2</v>
      </c>
      <c r="C24">
        <v>10</v>
      </c>
      <c r="D24">
        <v>9.32</v>
      </c>
    </row>
    <row r="25" spans="1:4">
      <c r="A25" t="s">
        <v>191</v>
      </c>
      <c r="B25">
        <v>3</v>
      </c>
      <c r="C25">
        <v>10</v>
      </c>
      <c r="D25">
        <v>9.44</v>
      </c>
    </row>
    <row r="26" spans="1:4">
      <c r="A26" t="s">
        <v>192</v>
      </c>
      <c r="B26">
        <v>1</v>
      </c>
      <c r="C26">
        <v>20</v>
      </c>
      <c r="D26">
        <v>21.8</v>
      </c>
    </row>
    <row r="27" spans="1:4">
      <c r="A27" t="s">
        <v>192</v>
      </c>
      <c r="B27">
        <v>2</v>
      </c>
      <c r="C27">
        <v>20</v>
      </c>
      <c r="D27">
        <v>19.7</v>
      </c>
    </row>
    <row r="28" spans="1:4">
      <c r="A28" t="s">
        <v>192</v>
      </c>
      <c r="B28">
        <v>3</v>
      </c>
      <c r="C28">
        <v>20</v>
      </c>
      <c r="D28">
        <v>20</v>
      </c>
    </row>
    <row r="29" spans="1:4">
      <c r="A29" t="s">
        <v>193</v>
      </c>
      <c r="B29">
        <v>1</v>
      </c>
      <c r="C29">
        <v>40</v>
      </c>
      <c r="D29">
        <v>41.6</v>
      </c>
    </row>
    <row r="30" spans="1:4">
      <c r="A30" t="s">
        <v>193</v>
      </c>
      <c r="B30">
        <v>2</v>
      </c>
      <c r="C30">
        <v>40</v>
      </c>
      <c r="D30">
        <v>42.6</v>
      </c>
    </row>
    <row r="31" spans="1:4">
      <c r="A31" t="s">
        <v>193</v>
      </c>
      <c r="B31">
        <v>3</v>
      </c>
      <c r="C31">
        <v>40</v>
      </c>
      <c r="D31">
        <v>38.6</v>
      </c>
    </row>
    <row r="32" spans="1:4">
      <c r="A32" t="s">
        <v>194</v>
      </c>
      <c r="B32">
        <v>1</v>
      </c>
      <c r="C32">
        <v>50</v>
      </c>
      <c r="D32">
        <v>51.2</v>
      </c>
    </row>
    <row r="33" spans="1:4">
      <c r="A33" t="s">
        <v>194</v>
      </c>
      <c r="B33">
        <v>2</v>
      </c>
      <c r="C33">
        <v>50</v>
      </c>
      <c r="D33">
        <v>47.4</v>
      </c>
    </row>
    <row r="34" spans="1:4">
      <c r="A34" t="s">
        <v>194</v>
      </c>
      <c r="B34">
        <v>3</v>
      </c>
      <c r="C34">
        <v>50</v>
      </c>
      <c r="D34">
        <v>48.4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5905-D041-407B-98F2-A3095AB2E7F1}">
  <dimension ref="A1:Y163"/>
  <sheetViews>
    <sheetView workbookViewId="0">
      <selection activeCell="E21" sqref="E21"/>
    </sheetView>
  </sheetViews>
  <sheetFormatPr baseColWidth="10" defaultColWidth="8.83203125" defaultRowHeight="15"/>
  <cols>
    <col min="1" max="1" width="10.5" bestFit="1" customWidth="1"/>
    <col min="2" max="2" width="12.1640625" customWidth="1"/>
    <col min="3" max="3" width="11.1640625" customWidth="1"/>
    <col min="5" max="5" width="11" customWidth="1"/>
  </cols>
  <sheetData>
    <row r="1" spans="1:25" ht="86" thickBot="1">
      <c r="A1" s="122" t="s">
        <v>64</v>
      </c>
      <c r="B1" s="123" t="s">
        <v>65</v>
      </c>
      <c r="C1" s="122" t="s">
        <v>115</v>
      </c>
      <c r="D1" s="122" t="s">
        <v>89</v>
      </c>
      <c r="E1" s="122" t="s">
        <v>90</v>
      </c>
      <c r="F1" s="122" t="s">
        <v>91</v>
      </c>
      <c r="G1" s="122" t="s">
        <v>116</v>
      </c>
      <c r="H1" s="122" t="s">
        <v>92</v>
      </c>
      <c r="I1" s="122" t="s">
        <v>93</v>
      </c>
      <c r="J1" s="122" t="s">
        <v>94</v>
      </c>
      <c r="K1" s="122" t="s">
        <v>98</v>
      </c>
      <c r="L1" s="122" t="s">
        <v>117</v>
      </c>
      <c r="M1" s="122" t="s">
        <v>95</v>
      </c>
      <c r="N1" s="122" t="s">
        <v>118</v>
      </c>
      <c r="O1" s="122" t="s">
        <v>97</v>
      </c>
      <c r="P1" s="122" t="s">
        <v>99</v>
      </c>
      <c r="Q1" s="122" t="s">
        <v>119</v>
      </c>
      <c r="R1" s="122" t="s">
        <v>100</v>
      </c>
      <c r="S1" s="122" t="s">
        <v>120</v>
      </c>
      <c r="T1" s="122" t="s">
        <v>102</v>
      </c>
      <c r="U1" s="122" t="s">
        <v>103</v>
      </c>
      <c r="V1" s="122" t="s">
        <v>121</v>
      </c>
      <c r="W1" s="122" t="s">
        <v>104</v>
      </c>
      <c r="X1" s="122" t="s">
        <v>105</v>
      </c>
      <c r="Y1" s="122" t="s">
        <v>122</v>
      </c>
    </row>
    <row r="2" spans="1:25">
      <c r="A2" s="124" t="s">
        <v>149</v>
      </c>
      <c r="B2" s="125">
        <v>1</v>
      </c>
      <c r="C2" s="125">
        <v>5</v>
      </c>
      <c r="D2" s="125">
        <v>4.62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6"/>
    </row>
    <row r="3" spans="1:25">
      <c r="A3" s="127" t="s">
        <v>149</v>
      </c>
      <c r="B3" s="1">
        <v>2</v>
      </c>
      <c r="C3" s="1">
        <v>5</v>
      </c>
      <c r="D3" s="1">
        <v>4.62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28"/>
    </row>
    <row r="4" spans="1:25">
      <c r="A4" s="127" t="s">
        <v>149</v>
      </c>
      <c r="B4" s="1">
        <v>3</v>
      </c>
      <c r="C4" s="1">
        <v>5</v>
      </c>
      <c r="D4" s="1">
        <v>4.46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28"/>
    </row>
    <row r="5" spans="1:25">
      <c r="A5" s="127" t="s">
        <v>201</v>
      </c>
      <c r="B5" s="1">
        <v>1</v>
      </c>
      <c r="C5" s="1">
        <v>10</v>
      </c>
      <c r="D5" s="1">
        <v>9.1999999999999993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28"/>
    </row>
    <row r="6" spans="1:25">
      <c r="A6" s="127" t="s">
        <v>201</v>
      </c>
      <c r="B6" s="1">
        <v>2</v>
      </c>
      <c r="C6" s="1">
        <v>10</v>
      </c>
      <c r="D6" s="1">
        <v>9.52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28"/>
    </row>
    <row r="7" spans="1:25">
      <c r="A7" s="127" t="s">
        <v>201</v>
      </c>
      <c r="B7" s="1">
        <v>3</v>
      </c>
      <c r="C7" s="1">
        <v>10</v>
      </c>
      <c r="D7" s="1">
        <v>9.26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28"/>
    </row>
    <row r="8" spans="1:25">
      <c r="A8" s="127" t="s">
        <v>150</v>
      </c>
      <c r="B8" s="1">
        <v>1</v>
      </c>
      <c r="C8" s="1">
        <v>20</v>
      </c>
      <c r="D8" s="1">
        <v>18.899999999999999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28"/>
    </row>
    <row r="9" spans="1:25">
      <c r="A9" s="127" t="s">
        <v>150</v>
      </c>
      <c r="B9" s="1">
        <v>2</v>
      </c>
      <c r="C9" s="1">
        <v>20</v>
      </c>
      <c r="D9" s="1">
        <v>18.600000000000001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28"/>
    </row>
    <row r="10" spans="1:25">
      <c r="A10" s="127" t="s">
        <v>150</v>
      </c>
      <c r="B10" s="1">
        <v>3</v>
      </c>
      <c r="C10" s="1">
        <v>20</v>
      </c>
      <c r="D10" s="1">
        <v>19.100000000000001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28"/>
    </row>
    <row r="11" spans="1:25">
      <c r="A11" s="127" t="s">
        <v>123</v>
      </c>
      <c r="B11" s="1">
        <v>1</v>
      </c>
      <c r="C11" s="1">
        <v>40</v>
      </c>
      <c r="D11" s="1">
        <v>38.4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28"/>
    </row>
    <row r="12" spans="1:25">
      <c r="A12" s="127" t="s">
        <v>123</v>
      </c>
      <c r="B12" s="1">
        <v>2</v>
      </c>
      <c r="C12" s="1">
        <v>40</v>
      </c>
      <c r="D12" s="1">
        <v>38.200000000000003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28"/>
    </row>
    <row r="13" spans="1:25" ht="16" thickBot="1">
      <c r="A13" s="129" t="s">
        <v>123</v>
      </c>
      <c r="B13" s="130">
        <v>3</v>
      </c>
      <c r="C13" s="130">
        <v>40</v>
      </c>
      <c r="D13" s="130">
        <v>37.799999999999997</v>
      </c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1"/>
    </row>
    <row r="14" spans="1:25">
      <c r="A14" t="s">
        <v>167</v>
      </c>
      <c r="B14">
        <v>1</v>
      </c>
      <c r="C14">
        <v>5</v>
      </c>
    </row>
    <row r="15" spans="1:25">
      <c r="A15" t="s">
        <v>167</v>
      </c>
      <c r="B15">
        <v>2</v>
      </c>
      <c r="C15">
        <v>5</v>
      </c>
    </row>
    <row r="16" spans="1:25">
      <c r="A16" t="s">
        <v>167</v>
      </c>
      <c r="B16">
        <v>3</v>
      </c>
      <c r="C16">
        <v>5</v>
      </c>
    </row>
    <row r="17" spans="1:3">
      <c r="A17" t="s">
        <v>168</v>
      </c>
      <c r="B17">
        <v>1</v>
      </c>
      <c r="C17">
        <v>5</v>
      </c>
    </row>
    <row r="18" spans="1:3">
      <c r="A18" t="s">
        <v>168</v>
      </c>
      <c r="B18">
        <v>2</v>
      </c>
      <c r="C18">
        <v>5</v>
      </c>
    </row>
    <row r="19" spans="1:3">
      <c r="A19" t="s">
        <v>168</v>
      </c>
      <c r="B19">
        <v>3</v>
      </c>
      <c r="C19">
        <v>5</v>
      </c>
    </row>
    <row r="20" spans="1:3">
      <c r="A20" t="s">
        <v>169</v>
      </c>
      <c r="B20">
        <v>1</v>
      </c>
      <c r="C20">
        <v>5</v>
      </c>
    </row>
    <row r="21" spans="1:3">
      <c r="A21" t="s">
        <v>169</v>
      </c>
      <c r="B21">
        <v>2</v>
      </c>
      <c r="C21">
        <v>5</v>
      </c>
    </row>
    <row r="22" spans="1:3">
      <c r="A22" t="s">
        <v>169</v>
      </c>
      <c r="B22">
        <v>3</v>
      </c>
      <c r="C22">
        <v>5</v>
      </c>
    </row>
    <row r="23" spans="1:3">
      <c r="A23" t="s">
        <v>170</v>
      </c>
      <c r="B23">
        <v>1</v>
      </c>
      <c r="C23">
        <v>5</v>
      </c>
    </row>
    <row r="24" spans="1:3">
      <c r="A24" t="s">
        <v>170</v>
      </c>
      <c r="B24">
        <v>2</v>
      </c>
      <c r="C24">
        <v>5</v>
      </c>
    </row>
    <row r="25" spans="1:3">
      <c r="A25" t="s">
        <v>170</v>
      </c>
      <c r="B25">
        <v>3</v>
      </c>
      <c r="C25">
        <v>5</v>
      </c>
    </row>
    <row r="26" spans="1:3">
      <c r="A26" t="s">
        <v>171</v>
      </c>
      <c r="B26">
        <v>1</v>
      </c>
      <c r="C26">
        <v>5</v>
      </c>
    </row>
    <row r="27" spans="1:3">
      <c r="A27" t="s">
        <v>171</v>
      </c>
      <c r="B27">
        <v>2</v>
      </c>
      <c r="C27">
        <v>5</v>
      </c>
    </row>
    <row r="28" spans="1:3">
      <c r="A28" t="s">
        <v>171</v>
      </c>
      <c r="B28">
        <v>3</v>
      </c>
      <c r="C28">
        <v>5</v>
      </c>
    </row>
    <row r="29" spans="1:3">
      <c r="A29" t="s">
        <v>172</v>
      </c>
      <c r="B29">
        <v>1</v>
      </c>
      <c r="C29">
        <v>5</v>
      </c>
    </row>
    <row r="30" spans="1:3">
      <c r="A30" t="s">
        <v>172</v>
      </c>
      <c r="B30">
        <v>2</v>
      </c>
      <c r="C30">
        <v>5</v>
      </c>
    </row>
    <row r="31" spans="1:3">
      <c r="A31" t="s">
        <v>172</v>
      </c>
      <c r="B31">
        <v>3</v>
      </c>
      <c r="C31">
        <v>5</v>
      </c>
    </row>
    <row r="32" spans="1:3">
      <c r="A32" t="s">
        <v>173</v>
      </c>
      <c r="B32">
        <v>1</v>
      </c>
      <c r="C32">
        <v>5</v>
      </c>
    </row>
    <row r="33" spans="1:3">
      <c r="A33" t="s">
        <v>173</v>
      </c>
      <c r="B33">
        <v>2</v>
      </c>
      <c r="C33">
        <v>5</v>
      </c>
    </row>
    <row r="34" spans="1:3">
      <c r="A34" t="s">
        <v>173</v>
      </c>
      <c r="B34">
        <v>3</v>
      </c>
      <c r="C34">
        <v>5</v>
      </c>
    </row>
    <row r="35" spans="1:3">
      <c r="A35" t="s">
        <v>174</v>
      </c>
      <c r="B35">
        <v>1</v>
      </c>
      <c r="C35">
        <v>5</v>
      </c>
    </row>
    <row r="36" spans="1:3">
      <c r="A36" t="s">
        <v>174</v>
      </c>
      <c r="B36">
        <v>2</v>
      </c>
      <c r="C36">
        <v>5</v>
      </c>
    </row>
    <row r="37" spans="1:3">
      <c r="A37" t="s">
        <v>174</v>
      </c>
      <c r="B37">
        <v>3</v>
      </c>
      <c r="C37">
        <v>5</v>
      </c>
    </row>
    <row r="38" spans="1:3">
      <c r="A38" t="s">
        <v>175</v>
      </c>
      <c r="B38">
        <v>1</v>
      </c>
      <c r="C38">
        <v>5</v>
      </c>
    </row>
    <row r="39" spans="1:3">
      <c r="A39" t="s">
        <v>175</v>
      </c>
      <c r="B39">
        <v>2</v>
      </c>
      <c r="C39">
        <v>5</v>
      </c>
    </row>
    <row r="40" spans="1:3">
      <c r="A40" t="s">
        <v>175</v>
      </c>
      <c r="B40">
        <v>3</v>
      </c>
      <c r="C40">
        <v>5</v>
      </c>
    </row>
    <row r="41" spans="1:3">
      <c r="A41" t="s">
        <v>176</v>
      </c>
      <c r="B41">
        <v>1</v>
      </c>
      <c r="C41">
        <v>5</v>
      </c>
    </row>
    <row r="42" spans="1:3">
      <c r="A42" t="s">
        <v>176</v>
      </c>
      <c r="B42">
        <v>2</v>
      </c>
      <c r="C42">
        <v>5</v>
      </c>
    </row>
    <row r="43" spans="1:3">
      <c r="A43" t="s">
        <v>176</v>
      </c>
      <c r="B43">
        <v>3</v>
      </c>
      <c r="C43">
        <v>5</v>
      </c>
    </row>
    <row r="44" spans="1:3">
      <c r="A44" t="s">
        <v>177</v>
      </c>
      <c r="B44">
        <v>1</v>
      </c>
      <c r="C44">
        <v>5</v>
      </c>
    </row>
    <row r="45" spans="1:3">
      <c r="A45" t="s">
        <v>177</v>
      </c>
      <c r="B45">
        <v>2</v>
      </c>
      <c r="C45">
        <v>5</v>
      </c>
    </row>
    <row r="46" spans="1:3">
      <c r="A46" t="s">
        <v>177</v>
      </c>
      <c r="B46">
        <v>3</v>
      </c>
      <c r="C46">
        <v>5</v>
      </c>
    </row>
    <row r="47" spans="1:3">
      <c r="A47" t="s">
        <v>178</v>
      </c>
      <c r="B47">
        <v>1</v>
      </c>
      <c r="C47">
        <v>5</v>
      </c>
    </row>
    <row r="48" spans="1:3">
      <c r="A48" t="s">
        <v>178</v>
      </c>
      <c r="B48">
        <v>2</v>
      </c>
      <c r="C48">
        <v>5</v>
      </c>
    </row>
    <row r="49" spans="1:3">
      <c r="A49" t="s">
        <v>178</v>
      </c>
      <c r="B49">
        <v>3</v>
      </c>
      <c r="C49">
        <v>5</v>
      </c>
    </row>
    <row r="50" spans="1:3">
      <c r="A50" t="s">
        <v>179</v>
      </c>
      <c r="B50">
        <v>1</v>
      </c>
      <c r="C50">
        <v>5</v>
      </c>
    </row>
    <row r="51" spans="1:3">
      <c r="A51" t="s">
        <v>179</v>
      </c>
      <c r="B51">
        <v>2</v>
      </c>
      <c r="C51">
        <v>5</v>
      </c>
    </row>
    <row r="52" spans="1:3">
      <c r="A52" t="s">
        <v>179</v>
      </c>
      <c r="B52">
        <v>3</v>
      </c>
      <c r="C52">
        <v>5</v>
      </c>
    </row>
    <row r="53" spans="1:3">
      <c r="A53" t="s">
        <v>124</v>
      </c>
      <c r="B53">
        <v>1</v>
      </c>
      <c r="C53">
        <v>10</v>
      </c>
    </row>
    <row r="54" spans="1:3">
      <c r="A54" t="s">
        <v>124</v>
      </c>
      <c r="B54">
        <v>2</v>
      </c>
      <c r="C54">
        <v>10</v>
      </c>
    </row>
    <row r="55" spans="1:3">
      <c r="A55" t="s">
        <v>124</v>
      </c>
      <c r="B55">
        <v>3</v>
      </c>
      <c r="C55">
        <v>10</v>
      </c>
    </row>
    <row r="56" spans="1:3">
      <c r="A56" t="s">
        <v>125</v>
      </c>
      <c r="B56">
        <v>1</v>
      </c>
      <c r="C56">
        <v>10</v>
      </c>
    </row>
    <row r="57" spans="1:3">
      <c r="A57" t="s">
        <v>125</v>
      </c>
      <c r="B57">
        <v>2</v>
      </c>
      <c r="C57">
        <v>10</v>
      </c>
    </row>
    <row r="58" spans="1:3">
      <c r="A58" t="s">
        <v>125</v>
      </c>
      <c r="B58">
        <v>3</v>
      </c>
      <c r="C58">
        <v>10</v>
      </c>
    </row>
    <row r="59" spans="1:3">
      <c r="A59" t="s">
        <v>126</v>
      </c>
      <c r="B59">
        <v>1</v>
      </c>
      <c r="C59">
        <v>10</v>
      </c>
    </row>
    <row r="60" spans="1:3">
      <c r="A60" t="s">
        <v>126</v>
      </c>
      <c r="B60">
        <v>2</v>
      </c>
      <c r="C60">
        <v>10</v>
      </c>
    </row>
    <row r="61" spans="1:3">
      <c r="A61" t="s">
        <v>126</v>
      </c>
      <c r="B61">
        <v>3</v>
      </c>
      <c r="C61">
        <v>10</v>
      </c>
    </row>
    <row r="62" spans="1:3">
      <c r="A62" t="s">
        <v>127</v>
      </c>
      <c r="B62">
        <v>1</v>
      </c>
      <c r="C62">
        <v>10</v>
      </c>
    </row>
    <row r="63" spans="1:3">
      <c r="A63" t="s">
        <v>127</v>
      </c>
      <c r="B63">
        <v>2</v>
      </c>
      <c r="C63">
        <v>10</v>
      </c>
    </row>
    <row r="64" spans="1:3">
      <c r="A64" t="s">
        <v>127</v>
      </c>
      <c r="B64">
        <v>3</v>
      </c>
      <c r="C64">
        <v>10</v>
      </c>
    </row>
    <row r="65" spans="1:3">
      <c r="A65" t="s">
        <v>128</v>
      </c>
      <c r="B65">
        <v>1</v>
      </c>
      <c r="C65">
        <v>10</v>
      </c>
    </row>
    <row r="66" spans="1:3">
      <c r="A66" t="s">
        <v>128</v>
      </c>
      <c r="B66">
        <v>2</v>
      </c>
      <c r="C66">
        <v>10</v>
      </c>
    </row>
    <row r="67" spans="1:3">
      <c r="A67" t="s">
        <v>128</v>
      </c>
      <c r="B67">
        <v>3</v>
      </c>
      <c r="C67">
        <v>10</v>
      </c>
    </row>
    <row r="68" spans="1:3">
      <c r="A68" t="s">
        <v>129</v>
      </c>
      <c r="B68">
        <v>1</v>
      </c>
      <c r="C68">
        <v>10</v>
      </c>
    </row>
    <row r="69" spans="1:3">
      <c r="A69" t="s">
        <v>129</v>
      </c>
      <c r="B69">
        <v>2</v>
      </c>
      <c r="C69">
        <v>10</v>
      </c>
    </row>
    <row r="70" spans="1:3">
      <c r="A70" t="s">
        <v>129</v>
      </c>
      <c r="B70">
        <v>3</v>
      </c>
      <c r="C70">
        <v>10</v>
      </c>
    </row>
    <row r="71" spans="1:3">
      <c r="A71" t="s">
        <v>130</v>
      </c>
      <c r="B71">
        <v>1</v>
      </c>
      <c r="C71">
        <v>10</v>
      </c>
    </row>
    <row r="72" spans="1:3">
      <c r="A72" t="s">
        <v>130</v>
      </c>
      <c r="B72">
        <v>2</v>
      </c>
      <c r="C72">
        <v>10</v>
      </c>
    </row>
    <row r="73" spans="1:3">
      <c r="A73" t="s">
        <v>130</v>
      </c>
      <c r="B73">
        <v>3</v>
      </c>
      <c r="C73">
        <v>10</v>
      </c>
    </row>
    <row r="74" spans="1:3">
      <c r="A74" t="s">
        <v>131</v>
      </c>
      <c r="B74">
        <v>1</v>
      </c>
      <c r="C74">
        <v>10</v>
      </c>
    </row>
    <row r="75" spans="1:3">
      <c r="A75" t="s">
        <v>131</v>
      </c>
      <c r="B75">
        <v>2</v>
      </c>
      <c r="C75">
        <v>10</v>
      </c>
    </row>
    <row r="76" spans="1:3">
      <c r="A76" t="s">
        <v>131</v>
      </c>
      <c r="B76">
        <v>3</v>
      </c>
      <c r="C76">
        <v>10</v>
      </c>
    </row>
    <row r="77" spans="1:3">
      <c r="A77" t="s">
        <v>132</v>
      </c>
      <c r="B77">
        <v>1</v>
      </c>
      <c r="C77">
        <v>10</v>
      </c>
    </row>
    <row r="78" spans="1:3">
      <c r="A78" t="s">
        <v>132</v>
      </c>
      <c r="B78">
        <v>2</v>
      </c>
      <c r="C78">
        <v>10</v>
      </c>
    </row>
    <row r="79" spans="1:3">
      <c r="A79" t="s">
        <v>132</v>
      </c>
      <c r="B79">
        <v>3</v>
      </c>
      <c r="C79">
        <v>10</v>
      </c>
    </row>
    <row r="80" spans="1:3">
      <c r="A80" t="s">
        <v>133</v>
      </c>
      <c r="B80">
        <v>1</v>
      </c>
      <c r="C80">
        <v>10</v>
      </c>
    </row>
    <row r="81" spans="1:3">
      <c r="A81" t="s">
        <v>133</v>
      </c>
      <c r="B81">
        <v>2</v>
      </c>
      <c r="C81">
        <v>10</v>
      </c>
    </row>
    <row r="82" spans="1:3">
      <c r="A82" t="s">
        <v>133</v>
      </c>
      <c r="B82">
        <v>3</v>
      </c>
      <c r="C82">
        <v>10</v>
      </c>
    </row>
    <row r="83" spans="1:3">
      <c r="A83" t="s">
        <v>134</v>
      </c>
      <c r="B83">
        <v>1</v>
      </c>
      <c r="C83">
        <v>10</v>
      </c>
    </row>
    <row r="84" spans="1:3">
      <c r="A84" t="s">
        <v>134</v>
      </c>
      <c r="B84">
        <v>2</v>
      </c>
      <c r="C84">
        <v>10</v>
      </c>
    </row>
    <row r="85" spans="1:3">
      <c r="A85" t="s">
        <v>134</v>
      </c>
      <c r="B85">
        <v>3</v>
      </c>
      <c r="C85">
        <v>10</v>
      </c>
    </row>
    <row r="86" spans="1:3">
      <c r="A86" t="s">
        <v>135</v>
      </c>
      <c r="B86">
        <v>1</v>
      </c>
      <c r="C86">
        <v>10</v>
      </c>
    </row>
    <row r="87" spans="1:3">
      <c r="A87" t="s">
        <v>135</v>
      </c>
      <c r="B87">
        <v>2</v>
      </c>
      <c r="C87">
        <v>10</v>
      </c>
    </row>
    <row r="88" spans="1:3">
      <c r="A88" t="s">
        <v>135</v>
      </c>
      <c r="B88">
        <v>3</v>
      </c>
      <c r="C88">
        <v>10</v>
      </c>
    </row>
    <row r="89" spans="1:3">
      <c r="A89" t="s">
        <v>136</v>
      </c>
      <c r="B89">
        <v>1</v>
      </c>
      <c r="C89">
        <v>10</v>
      </c>
    </row>
    <row r="90" spans="1:3">
      <c r="A90" t="s">
        <v>136</v>
      </c>
      <c r="B90">
        <v>2</v>
      </c>
      <c r="C90">
        <v>10</v>
      </c>
    </row>
    <row r="91" spans="1:3">
      <c r="A91" t="s">
        <v>136</v>
      </c>
      <c r="B91">
        <v>3</v>
      </c>
      <c r="C91">
        <v>10</v>
      </c>
    </row>
    <row r="92" spans="1:3">
      <c r="A92" t="s">
        <v>202</v>
      </c>
      <c r="B92">
        <v>1</v>
      </c>
      <c r="C92">
        <v>20</v>
      </c>
    </row>
    <row r="93" spans="1:3">
      <c r="A93" t="s">
        <v>202</v>
      </c>
      <c r="B93">
        <v>2</v>
      </c>
      <c r="C93">
        <v>20</v>
      </c>
    </row>
    <row r="94" spans="1:3">
      <c r="A94" t="s">
        <v>202</v>
      </c>
      <c r="B94">
        <v>3</v>
      </c>
      <c r="C94">
        <v>20</v>
      </c>
    </row>
    <row r="95" spans="1:3">
      <c r="A95" t="s">
        <v>204</v>
      </c>
      <c r="B95">
        <v>1</v>
      </c>
      <c r="C95">
        <v>20</v>
      </c>
    </row>
    <row r="96" spans="1:3">
      <c r="A96" t="s">
        <v>204</v>
      </c>
      <c r="B96">
        <v>2</v>
      </c>
      <c r="C96">
        <v>20</v>
      </c>
    </row>
    <row r="97" spans="1:3">
      <c r="A97" t="s">
        <v>204</v>
      </c>
      <c r="B97">
        <v>3</v>
      </c>
      <c r="C97">
        <v>20</v>
      </c>
    </row>
    <row r="98" spans="1:3">
      <c r="A98" t="s">
        <v>203</v>
      </c>
      <c r="B98">
        <v>1</v>
      </c>
      <c r="C98">
        <v>20</v>
      </c>
    </row>
    <row r="99" spans="1:3">
      <c r="A99" t="s">
        <v>203</v>
      </c>
      <c r="B99">
        <v>2</v>
      </c>
      <c r="C99">
        <v>20</v>
      </c>
    </row>
    <row r="100" spans="1:3">
      <c r="A100" t="s">
        <v>203</v>
      </c>
      <c r="B100">
        <v>3</v>
      </c>
      <c r="C100">
        <v>20</v>
      </c>
    </row>
    <row r="101" spans="1:3">
      <c r="A101" t="s">
        <v>205</v>
      </c>
      <c r="B101">
        <v>1</v>
      </c>
      <c r="C101">
        <v>20</v>
      </c>
    </row>
    <row r="102" spans="1:3">
      <c r="A102" t="s">
        <v>205</v>
      </c>
      <c r="B102">
        <v>2</v>
      </c>
      <c r="C102">
        <v>20</v>
      </c>
    </row>
    <row r="103" spans="1:3">
      <c r="A103" t="s">
        <v>205</v>
      </c>
      <c r="B103">
        <v>3</v>
      </c>
      <c r="C103">
        <v>20</v>
      </c>
    </row>
    <row r="104" spans="1:3">
      <c r="A104" t="s">
        <v>206</v>
      </c>
      <c r="B104">
        <v>1</v>
      </c>
      <c r="C104">
        <v>20</v>
      </c>
    </row>
    <row r="105" spans="1:3">
      <c r="A105" t="s">
        <v>206</v>
      </c>
      <c r="B105">
        <v>2</v>
      </c>
      <c r="C105">
        <v>20</v>
      </c>
    </row>
    <row r="106" spans="1:3">
      <c r="A106" t="s">
        <v>206</v>
      </c>
      <c r="B106">
        <v>3</v>
      </c>
      <c r="C106">
        <v>20</v>
      </c>
    </row>
    <row r="107" spans="1:3">
      <c r="A107" t="s">
        <v>207</v>
      </c>
      <c r="B107">
        <v>1</v>
      </c>
      <c r="C107">
        <v>20</v>
      </c>
    </row>
    <row r="108" spans="1:3">
      <c r="A108" t="s">
        <v>207</v>
      </c>
      <c r="B108">
        <v>2</v>
      </c>
      <c r="C108">
        <v>20</v>
      </c>
    </row>
    <row r="109" spans="1:3">
      <c r="A109" t="s">
        <v>207</v>
      </c>
      <c r="B109">
        <v>3</v>
      </c>
      <c r="C109">
        <v>20</v>
      </c>
    </row>
    <row r="110" spans="1:3">
      <c r="A110" t="s">
        <v>208</v>
      </c>
      <c r="B110">
        <v>1</v>
      </c>
      <c r="C110">
        <v>20</v>
      </c>
    </row>
    <row r="111" spans="1:3">
      <c r="A111" t="s">
        <v>208</v>
      </c>
      <c r="B111">
        <v>2</v>
      </c>
      <c r="C111">
        <v>20</v>
      </c>
    </row>
    <row r="112" spans="1:3">
      <c r="A112" t="s">
        <v>208</v>
      </c>
      <c r="B112">
        <v>3</v>
      </c>
      <c r="C112">
        <v>20</v>
      </c>
    </row>
    <row r="113" spans="1:3">
      <c r="A113" t="s">
        <v>209</v>
      </c>
      <c r="B113">
        <v>1</v>
      </c>
      <c r="C113">
        <v>20</v>
      </c>
    </row>
    <row r="114" spans="1:3">
      <c r="A114" t="s">
        <v>209</v>
      </c>
      <c r="B114">
        <v>2</v>
      </c>
      <c r="C114">
        <v>20</v>
      </c>
    </row>
    <row r="115" spans="1:3">
      <c r="A115" t="s">
        <v>209</v>
      </c>
      <c r="B115">
        <v>3</v>
      </c>
      <c r="C115">
        <v>20</v>
      </c>
    </row>
    <row r="116" spans="1:3">
      <c r="A116" t="s">
        <v>210</v>
      </c>
      <c r="B116">
        <v>1</v>
      </c>
      <c r="C116">
        <v>20</v>
      </c>
    </row>
    <row r="117" spans="1:3">
      <c r="A117" t="s">
        <v>210</v>
      </c>
      <c r="B117">
        <v>2</v>
      </c>
      <c r="C117">
        <v>20</v>
      </c>
    </row>
    <row r="118" spans="1:3">
      <c r="A118" t="s">
        <v>210</v>
      </c>
      <c r="B118">
        <v>3</v>
      </c>
      <c r="C118">
        <v>20</v>
      </c>
    </row>
    <row r="119" spans="1:3">
      <c r="A119" t="s">
        <v>211</v>
      </c>
      <c r="B119">
        <v>1</v>
      </c>
      <c r="C119">
        <v>20</v>
      </c>
    </row>
    <row r="120" spans="1:3">
      <c r="A120" t="s">
        <v>211</v>
      </c>
      <c r="B120">
        <v>2</v>
      </c>
      <c r="C120">
        <v>20</v>
      </c>
    </row>
    <row r="121" spans="1:3">
      <c r="A121" t="s">
        <v>211</v>
      </c>
      <c r="B121">
        <v>3</v>
      </c>
      <c r="C121">
        <v>20</v>
      </c>
    </row>
    <row r="122" spans="1:3">
      <c r="A122" t="s">
        <v>212</v>
      </c>
      <c r="B122">
        <v>1</v>
      </c>
      <c r="C122">
        <v>20</v>
      </c>
    </row>
    <row r="123" spans="1:3">
      <c r="A123" t="s">
        <v>212</v>
      </c>
      <c r="B123">
        <v>2</v>
      </c>
      <c r="C123">
        <v>20</v>
      </c>
    </row>
    <row r="124" spans="1:3">
      <c r="A124" t="s">
        <v>212</v>
      </c>
      <c r="B124">
        <v>3</v>
      </c>
      <c r="C124">
        <v>20</v>
      </c>
    </row>
    <row r="125" spans="1:3">
      <c r="A125" t="s">
        <v>213</v>
      </c>
      <c r="B125">
        <v>1</v>
      </c>
      <c r="C125">
        <v>20</v>
      </c>
    </row>
    <row r="126" spans="1:3">
      <c r="A126" t="s">
        <v>213</v>
      </c>
      <c r="B126">
        <v>2</v>
      </c>
      <c r="C126">
        <v>20</v>
      </c>
    </row>
    <row r="127" spans="1:3">
      <c r="A127" t="s">
        <v>213</v>
      </c>
      <c r="B127">
        <v>3</v>
      </c>
      <c r="C127">
        <v>20</v>
      </c>
    </row>
    <row r="128" spans="1:3">
      <c r="A128" t="s">
        <v>214</v>
      </c>
      <c r="B128">
        <v>1</v>
      </c>
      <c r="C128">
        <v>40</v>
      </c>
    </row>
    <row r="129" spans="1:3">
      <c r="A129" t="s">
        <v>214</v>
      </c>
      <c r="B129">
        <v>2</v>
      </c>
      <c r="C129">
        <v>40</v>
      </c>
    </row>
    <row r="130" spans="1:3">
      <c r="A130" t="s">
        <v>214</v>
      </c>
      <c r="B130">
        <v>3</v>
      </c>
      <c r="C130">
        <v>40</v>
      </c>
    </row>
    <row r="131" spans="1:3">
      <c r="A131" t="s">
        <v>215</v>
      </c>
      <c r="B131">
        <v>1</v>
      </c>
      <c r="C131">
        <v>40</v>
      </c>
    </row>
    <row r="132" spans="1:3">
      <c r="A132" t="s">
        <v>215</v>
      </c>
      <c r="B132">
        <v>2</v>
      </c>
      <c r="C132">
        <v>40</v>
      </c>
    </row>
    <row r="133" spans="1:3">
      <c r="A133" t="s">
        <v>215</v>
      </c>
      <c r="B133">
        <v>3</v>
      </c>
      <c r="C133">
        <v>40</v>
      </c>
    </row>
    <row r="134" spans="1:3">
      <c r="A134" t="s">
        <v>216</v>
      </c>
      <c r="B134">
        <v>1</v>
      </c>
      <c r="C134">
        <v>40</v>
      </c>
    </row>
    <row r="135" spans="1:3">
      <c r="A135" t="s">
        <v>216</v>
      </c>
      <c r="B135">
        <v>2</v>
      </c>
      <c r="C135">
        <v>40</v>
      </c>
    </row>
    <row r="136" spans="1:3">
      <c r="A136" t="s">
        <v>216</v>
      </c>
      <c r="B136">
        <v>3</v>
      </c>
      <c r="C136">
        <v>40</v>
      </c>
    </row>
    <row r="137" spans="1:3">
      <c r="A137" t="s">
        <v>217</v>
      </c>
      <c r="B137">
        <v>1</v>
      </c>
      <c r="C137">
        <v>40</v>
      </c>
    </row>
    <row r="138" spans="1:3">
      <c r="A138" t="s">
        <v>217</v>
      </c>
      <c r="B138">
        <v>2</v>
      </c>
      <c r="C138">
        <v>40</v>
      </c>
    </row>
    <row r="139" spans="1:3">
      <c r="A139" t="s">
        <v>217</v>
      </c>
      <c r="B139">
        <v>3</v>
      </c>
      <c r="C139">
        <v>40</v>
      </c>
    </row>
    <row r="140" spans="1:3">
      <c r="A140" t="s">
        <v>218</v>
      </c>
      <c r="B140">
        <v>1</v>
      </c>
      <c r="C140">
        <v>40</v>
      </c>
    </row>
    <row r="141" spans="1:3">
      <c r="A141" t="s">
        <v>218</v>
      </c>
      <c r="B141">
        <v>2</v>
      </c>
      <c r="C141">
        <v>40</v>
      </c>
    </row>
    <row r="142" spans="1:3">
      <c r="A142" t="s">
        <v>218</v>
      </c>
      <c r="B142">
        <v>3</v>
      </c>
      <c r="C142">
        <v>40</v>
      </c>
    </row>
    <row r="143" spans="1:3">
      <c r="A143" t="s">
        <v>219</v>
      </c>
      <c r="B143">
        <v>1</v>
      </c>
      <c r="C143">
        <v>40</v>
      </c>
    </row>
    <row r="144" spans="1:3">
      <c r="A144" t="s">
        <v>219</v>
      </c>
      <c r="B144">
        <v>2</v>
      </c>
      <c r="C144">
        <v>40</v>
      </c>
    </row>
    <row r="145" spans="1:3">
      <c r="A145" t="s">
        <v>219</v>
      </c>
      <c r="B145">
        <v>3</v>
      </c>
      <c r="C145">
        <v>40</v>
      </c>
    </row>
    <row r="146" spans="1:3">
      <c r="A146" t="s">
        <v>220</v>
      </c>
      <c r="B146">
        <v>1</v>
      </c>
      <c r="C146">
        <v>40</v>
      </c>
    </row>
    <row r="147" spans="1:3">
      <c r="A147" t="s">
        <v>220</v>
      </c>
      <c r="B147">
        <v>2</v>
      </c>
      <c r="C147">
        <v>40</v>
      </c>
    </row>
    <row r="148" spans="1:3">
      <c r="A148" t="s">
        <v>220</v>
      </c>
      <c r="B148">
        <v>3</v>
      </c>
      <c r="C148">
        <v>40</v>
      </c>
    </row>
    <row r="149" spans="1:3">
      <c r="A149" t="s">
        <v>221</v>
      </c>
      <c r="B149">
        <v>1</v>
      </c>
      <c r="C149">
        <v>40</v>
      </c>
    </row>
    <row r="150" spans="1:3">
      <c r="A150" t="s">
        <v>221</v>
      </c>
      <c r="B150">
        <v>2</v>
      </c>
      <c r="C150">
        <v>40</v>
      </c>
    </row>
    <row r="151" spans="1:3">
      <c r="A151" t="s">
        <v>221</v>
      </c>
      <c r="B151">
        <v>3</v>
      </c>
      <c r="C151">
        <v>40</v>
      </c>
    </row>
    <row r="152" spans="1:3">
      <c r="A152" t="s">
        <v>222</v>
      </c>
      <c r="B152">
        <v>1</v>
      </c>
      <c r="C152">
        <v>40</v>
      </c>
    </row>
    <row r="153" spans="1:3">
      <c r="A153" t="s">
        <v>222</v>
      </c>
      <c r="B153">
        <v>2</v>
      </c>
      <c r="C153">
        <v>40</v>
      </c>
    </row>
    <row r="154" spans="1:3">
      <c r="A154" t="s">
        <v>222</v>
      </c>
      <c r="B154">
        <v>3</v>
      </c>
      <c r="C154">
        <v>40</v>
      </c>
    </row>
    <row r="155" spans="1:3">
      <c r="A155" t="s">
        <v>223</v>
      </c>
      <c r="B155">
        <v>1</v>
      </c>
      <c r="C155">
        <v>40</v>
      </c>
    </row>
    <row r="156" spans="1:3">
      <c r="A156" t="s">
        <v>223</v>
      </c>
      <c r="B156">
        <v>2</v>
      </c>
      <c r="C156">
        <v>40</v>
      </c>
    </row>
    <row r="157" spans="1:3">
      <c r="A157" t="s">
        <v>223</v>
      </c>
      <c r="B157">
        <v>3</v>
      </c>
      <c r="C157">
        <v>40</v>
      </c>
    </row>
    <row r="158" spans="1:3">
      <c r="A158" t="s">
        <v>224</v>
      </c>
      <c r="B158">
        <v>1</v>
      </c>
      <c r="C158">
        <v>40</v>
      </c>
    </row>
    <row r="159" spans="1:3">
      <c r="A159" t="s">
        <v>224</v>
      </c>
      <c r="B159">
        <v>2</v>
      </c>
      <c r="C159">
        <v>40</v>
      </c>
    </row>
    <row r="160" spans="1:3">
      <c r="A160" t="s">
        <v>224</v>
      </c>
      <c r="B160">
        <v>3</v>
      </c>
      <c r="C160">
        <v>40</v>
      </c>
    </row>
    <row r="161" spans="1:3">
      <c r="A161" t="s">
        <v>225</v>
      </c>
      <c r="B161">
        <v>1</v>
      </c>
      <c r="C161">
        <v>40</v>
      </c>
    </row>
    <row r="162" spans="1:3">
      <c r="A162" t="s">
        <v>225</v>
      </c>
      <c r="B162">
        <v>2</v>
      </c>
      <c r="C162">
        <v>40</v>
      </c>
    </row>
    <row r="163" spans="1:3">
      <c r="A163" t="s">
        <v>225</v>
      </c>
      <c r="B163">
        <v>3</v>
      </c>
      <c r="C163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8830-FDB1-46D0-B19B-5213A77C1BB4}">
  <dimension ref="A1:N15"/>
  <sheetViews>
    <sheetView workbookViewId="0">
      <selection activeCell="L21" sqref="L21"/>
    </sheetView>
  </sheetViews>
  <sheetFormatPr baseColWidth="10" defaultColWidth="8.83203125" defaultRowHeight="15"/>
  <cols>
    <col min="3" max="3" width="12.6640625" customWidth="1"/>
    <col min="4" max="4" width="10.33203125" bestFit="1" customWidth="1"/>
    <col min="5" max="5" width="10.83203125" customWidth="1"/>
    <col min="6" max="6" width="10.1640625" customWidth="1"/>
    <col min="7" max="7" width="10.5" bestFit="1" customWidth="1"/>
    <col min="10" max="10" width="11.5" bestFit="1" customWidth="1"/>
    <col min="11" max="11" width="10.33203125" bestFit="1" customWidth="1"/>
    <col min="12" max="12" width="10" customWidth="1"/>
    <col min="13" max="14" width="10.1640625" customWidth="1"/>
  </cols>
  <sheetData>
    <row r="1" spans="1:14">
      <c r="A1" s="17"/>
      <c r="B1" s="17"/>
      <c r="C1" s="17"/>
      <c r="D1" s="17"/>
      <c r="E1" s="17"/>
      <c r="F1" s="116" t="s">
        <v>60</v>
      </c>
      <c r="G1" s="117"/>
      <c r="H1" s="117"/>
      <c r="I1" s="117"/>
      <c r="J1" s="117"/>
      <c r="K1" s="117"/>
    </row>
    <row r="2" spans="1:14">
      <c r="F2" s="117" t="s">
        <v>61</v>
      </c>
      <c r="G2" s="117"/>
      <c r="H2" s="117"/>
      <c r="I2" s="117"/>
      <c r="J2" s="117"/>
      <c r="K2" s="117"/>
    </row>
    <row r="3" spans="1:14">
      <c r="C3" t="s">
        <v>45</v>
      </c>
      <c r="J3" t="s">
        <v>46</v>
      </c>
    </row>
    <row r="4" spans="1:14">
      <c r="C4" s="118" t="s">
        <v>42</v>
      </c>
      <c r="D4" s="119"/>
      <c r="E4" s="119"/>
      <c r="F4" s="119"/>
      <c r="G4" s="6" t="s">
        <v>43</v>
      </c>
      <c r="J4" s="118" t="s">
        <v>43</v>
      </c>
      <c r="K4" s="119"/>
      <c r="L4" s="119"/>
      <c r="M4" s="119"/>
      <c r="N4" s="120"/>
    </row>
    <row r="5" spans="1:14">
      <c r="C5" s="7" t="s">
        <v>37</v>
      </c>
      <c r="D5" s="8" t="s">
        <v>38</v>
      </c>
      <c r="E5" s="8" t="s">
        <v>39</v>
      </c>
      <c r="F5" s="8" t="s">
        <v>40</v>
      </c>
      <c r="G5" s="9" t="s">
        <v>41</v>
      </c>
      <c r="J5" s="7" t="s">
        <v>37</v>
      </c>
      <c r="K5" s="8" t="s">
        <v>38</v>
      </c>
      <c r="L5" s="8" t="s">
        <v>39</v>
      </c>
      <c r="M5" s="8" t="s">
        <v>40</v>
      </c>
      <c r="N5" s="9" t="s">
        <v>41</v>
      </c>
    </row>
    <row r="6" spans="1:14">
      <c r="C6" s="10">
        <v>28</v>
      </c>
      <c r="D6" s="11">
        <v>29</v>
      </c>
      <c r="E6" s="11">
        <v>30</v>
      </c>
      <c r="F6" s="11">
        <v>31</v>
      </c>
      <c r="G6" s="12">
        <v>1</v>
      </c>
      <c r="J6" s="10">
        <v>4</v>
      </c>
      <c r="K6" s="11">
        <v>5</v>
      </c>
      <c r="L6" s="11">
        <v>6</v>
      </c>
      <c r="M6" s="11">
        <v>7</v>
      </c>
      <c r="N6" s="12">
        <v>8</v>
      </c>
    </row>
    <row r="7" spans="1:14" ht="57" customHeight="1">
      <c r="C7" s="5" t="s">
        <v>183</v>
      </c>
      <c r="D7" s="5" t="s">
        <v>44</v>
      </c>
      <c r="E7" s="28" t="s">
        <v>138</v>
      </c>
      <c r="F7" s="27" t="s">
        <v>137</v>
      </c>
      <c r="G7" s="16" t="s">
        <v>59</v>
      </c>
      <c r="J7" s="13" t="s">
        <v>58</v>
      </c>
      <c r="K7" s="5" t="s">
        <v>47</v>
      </c>
      <c r="L7" s="14" t="s">
        <v>48</v>
      </c>
      <c r="M7" s="5" t="s">
        <v>49</v>
      </c>
      <c r="N7" s="14" t="s">
        <v>50</v>
      </c>
    </row>
    <row r="11" spans="1:14">
      <c r="C11" t="s">
        <v>51</v>
      </c>
      <c r="J11" t="s">
        <v>52</v>
      </c>
    </row>
    <row r="12" spans="1:14">
      <c r="C12" s="118" t="s">
        <v>43</v>
      </c>
      <c r="D12" s="119"/>
      <c r="E12" s="119"/>
      <c r="F12" s="119"/>
      <c r="G12" s="120"/>
      <c r="J12" s="118" t="s">
        <v>43</v>
      </c>
      <c r="K12" s="119"/>
      <c r="L12" s="119"/>
      <c r="M12" s="119"/>
      <c r="N12" s="120"/>
    </row>
    <row r="13" spans="1:14">
      <c r="C13" s="7" t="s">
        <v>37</v>
      </c>
      <c r="D13" s="8" t="s">
        <v>38</v>
      </c>
      <c r="E13" s="8" t="s">
        <v>39</v>
      </c>
      <c r="F13" s="8" t="s">
        <v>40</v>
      </c>
      <c r="G13" s="9" t="s">
        <v>41</v>
      </c>
      <c r="J13" s="7" t="s">
        <v>37</v>
      </c>
      <c r="K13" s="8" t="s">
        <v>38</v>
      </c>
      <c r="L13" s="8" t="s">
        <v>39</v>
      </c>
      <c r="M13" s="8" t="s">
        <v>40</v>
      </c>
      <c r="N13" s="9" t="s">
        <v>41</v>
      </c>
    </row>
    <row r="14" spans="1:14">
      <c r="C14" s="10">
        <v>11</v>
      </c>
      <c r="D14" s="11">
        <v>12</v>
      </c>
      <c r="E14" s="11">
        <v>13</v>
      </c>
      <c r="F14" s="11">
        <v>14</v>
      </c>
      <c r="G14" s="12">
        <v>15</v>
      </c>
      <c r="J14" s="10">
        <v>18</v>
      </c>
      <c r="K14" s="11">
        <v>19</v>
      </c>
      <c r="L14" s="11">
        <v>20</v>
      </c>
      <c r="M14" s="11">
        <v>21</v>
      </c>
      <c r="N14" s="12">
        <v>22</v>
      </c>
    </row>
    <row r="15" spans="1:14" ht="57.75" customHeight="1">
      <c r="C15" s="14" t="s">
        <v>184</v>
      </c>
      <c r="D15" s="5" t="s">
        <v>53</v>
      </c>
      <c r="E15" s="14" t="s">
        <v>54</v>
      </c>
      <c r="F15" s="5" t="s">
        <v>55</v>
      </c>
      <c r="G15" s="14" t="s">
        <v>56</v>
      </c>
      <c r="J15" s="113" t="s">
        <v>62</v>
      </c>
      <c r="K15" s="115"/>
      <c r="L15" s="113" t="s">
        <v>185</v>
      </c>
      <c r="M15" s="114"/>
      <c r="N15" s="14" t="s">
        <v>57</v>
      </c>
    </row>
  </sheetData>
  <mergeCells count="8">
    <mergeCell ref="L15:M15"/>
    <mergeCell ref="J15:K15"/>
    <mergeCell ref="F1:K1"/>
    <mergeCell ref="F2:K2"/>
    <mergeCell ref="C4:F4"/>
    <mergeCell ref="J4:N4"/>
    <mergeCell ref="C12:G12"/>
    <mergeCell ref="J12:N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641D4E2B67541A1981336897373A7" ma:contentTypeVersion="10" ma:contentTypeDescription="Create a new document." ma:contentTypeScope="" ma:versionID="42391bd59a8f9f11464d9f56bf180675">
  <xsd:schema xmlns:xsd="http://www.w3.org/2001/XMLSchema" xmlns:xs="http://www.w3.org/2001/XMLSchema" xmlns:p="http://schemas.microsoft.com/office/2006/metadata/properties" xmlns:ns3="571c3887-81fb-4f2d-87af-8c7fc6adfc68" targetNamespace="http://schemas.microsoft.com/office/2006/metadata/properties" ma:root="true" ma:fieldsID="685b010f4180631421c55dd9d285dbaa" ns3:_="">
    <xsd:import namespace="571c3887-81fb-4f2d-87af-8c7fc6adfc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c3887-81fb-4f2d-87af-8c7fc6adfc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7248F6-7F18-4DEE-A96C-89E6C5C21436}">
  <ds:schemaRefs>
    <ds:schemaRef ds:uri="http://purl.org/dc/dcmitype/"/>
    <ds:schemaRef ds:uri="http://schemas.microsoft.com/office/2006/documentManagement/types"/>
    <ds:schemaRef ds:uri="http://purl.org/dc/elements/1.1/"/>
    <ds:schemaRef ds:uri="571c3887-81fb-4f2d-87af-8c7fc6adfc68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CAE4162-7B83-41E8-A44F-F61A838FE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1c3887-81fb-4f2d-87af-8c7fc6adfc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FBE6AA-1A84-4665-82F8-23D81A803E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Setup</vt:lpstr>
      <vt:lpstr>Integrity Test</vt:lpstr>
      <vt:lpstr>Dilutions</vt:lpstr>
      <vt:lpstr>Fragment Dataset</vt:lpstr>
      <vt:lpstr>Ladder Dataset</vt:lpstr>
      <vt:lpstr>Time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RYKALINA,VERA (Agilent DEU)</dc:creator>
  <cp:lastModifiedBy>Microsoft Office User</cp:lastModifiedBy>
  <cp:lastPrinted>2019-10-29T09:07:40Z</cp:lastPrinted>
  <dcterms:created xsi:type="dcterms:W3CDTF">2019-10-24T08:43:04Z</dcterms:created>
  <dcterms:modified xsi:type="dcterms:W3CDTF">2019-11-04T12:00:31Z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0x0101002F0641D4E2B67541A1981336897373A7</vt:lpwstr>
  </property>
</Properties>
</file>