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ash Verma\Documents\Dissertation\Research\"/>
    </mc:Choice>
  </mc:AlternateContent>
  <xr:revisionPtr revIDLastSave="0" documentId="13_ncr:1_{A516DCA8-4424-4B78-86A4-D3F38DD568CB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T101" i="1"/>
  <c r="S101" i="1"/>
  <c r="R101" i="1"/>
  <c r="Q101" i="1"/>
  <c r="P101" i="1"/>
  <c r="O101" i="1"/>
  <c r="N101" i="1"/>
  <c r="M101" i="1"/>
  <c r="L101" i="1"/>
  <c r="T100" i="1"/>
  <c r="S100" i="1"/>
  <c r="R100" i="1"/>
  <c r="Q100" i="1"/>
  <c r="P100" i="1"/>
  <c r="O100" i="1"/>
  <c r="N100" i="1"/>
  <c r="M100" i="1"/>
  <c r="L100" i="1"/>
  <c r="T99" i="1"/>
  <c r="S99" i="1"/>
  <c r="R99" i="1"/>
  <c r="Q99" i="1"/>
  <c r="P99" i="1"/>
  <c r="O99" i="1"/>
  <c r="N99" i="1"/>
  <c r="M99" i="1"/>
  <c r="L99" i="1"/>
  <c r="T98" i="1"/>
  <c r="S98" i="1"/>
  <c r="R98" i="1"/>
  <c r="Q98" i="1"/>
  <c r="P98" i="1"/>
  <c r="O98" i="1"/>
  <c r="N98" i="1"/>
  <c r="M98" i="1"/>
  <c r="L98" i="1"/>
  <c r="T97" i="1"/>
  <c r="S97" i="1"/>
  <c r="R97" i="1"/>
  <c r="Q97" i="1"/>
  <c r="P97" i="1"/>
  <c r="O97" i="1"/>
  <c r="N97" i="1"/>
  <c r="M97" i="1"/>
  <c r="L97" i="1"/>
  <c r="T96" i="1"/>
  <c r="S96" i="1"/>
  <c r="R96" i="1"/>
  <c r="Q96" i="1"/>
  <c r="P96" i="1"/>
  <c r="O96" i="1"/>
  <c r="N96" i="1"/>
  <c r="M96" i="1"/>
  <c r="L96" i="1"/>
  <c r="T95" i="1"/>
  <c r="S95" i="1"/>
  <c r="R95" i="1"/>
  <c r="Q95" i="1"/>
  <c r="P95" i="1"/>
  <c r="O95" i="1"/>
  <c r="N95" i="1"/>
  <c r="M95" i="1"/>
  <c r="L95" i="1"/>
  <c r="T94" i="1"/>
  <c r="S94" i="1"/>
  <c r="R94" i="1"/>
  <c r="Q94" i="1"/>
  <c r="P94" i="1"/>
  <c r="O94" i="1"/>
  <c r="N94" i="1"/>
  <c r="M94" i="1"/>
  <c r="L94" i="1"/>
  <c r="T93" i="1"/>
  <c r="S93" i="1"/>
  <c r="R93" i="1"/>
  <c r="Q93" i="1"/>
  <c r="P93" i="1"/>
  <c r="O93" i="1"/>
  <c r="N93" i="1"/>
  <c r="M93" i="1"/>
  <c r="L93" i="1"/>
  <c r="T92" i="1"/>
  <c r="S92" i="1"/>
  <c r="R92" i="1"/>
  <c r="Q92" i="1"/>
  <c r="P92" i="1"/>
  <c r="O92" i="1"/>
  <c r="N92" i="1"/>
  <c r="M92" i="1"/>
  <c r="L92" i="1"/>
  <c r="T91" i="1"/>
  <c r="S91" i="1"/>
  <c r="R91" i="1"/>
  <c r="Q91" i="1"/>
  <c r="P91" i="1"/>
  <c r="O91" i="1"/>
  <c r="N91" i="1"/>
  <c r="M91" i="1"/>
  <c r="L91" i="1"/>
  <c r="T90" i="1"/>
  <c r="S90" i="1"/>
  <c r="R90" i="1"/>
  <c r="Q90" i="1"/>
  <c r="P90" i="1"/>
  <c r="O90" i="1"/>
  <c r="N90" i="1"/>
  <c r="M90" i="1"/>
  <c r="L90" i="1"/>
  <c r="T89" i="1"/>
  <c r="S89" i="1"/>
  <c r="R89" i="1"/>
  <c r="Q89" i="1"/>
  <c r="P89" i="1"/>
  <c r="O89" i="1"/>
  <c r="N89" i="1"/>
  <c r="M89" i="1"/>
  <c r="L89" i="1"/>
  <c r="T88" i="1"/>
  <c r="S88" i="1"/>
  <c r="R88" i="1"/>
  <c r="Q88" i="1"/>
  <c r="P88" i="1"/>
  <c r="O88" i="1"/>
  <c r="N88" i="1"/>
  <c r="M88" i="1"/>
  <c r="L88" i="1"/>
  <c r="T87" i="1"/>
  <c r="S87" i="1"/>
  <c r="R87" i="1"/>
  <c r="Q87" i="1"/>
  <c r="P87" i="1"/>
  <c r="O87" i="1"/>
  <c r="N87" i="1"/>
  <c r="M87" i="1"/>
  <c r="L87" i="1"/>
  <c r="T86" i="1"/>
  <c r="S86" i="1"/>
  <c r="R86" i="1"/>
  <c r="Q86" i="1"/>
  <c r="P86" i="1"/>
  <c r="O86" i="1"/>
  <c r="N86" i="1"/>
  <c r="M86" i="1"/>
  <c r="L86" i="1"/>
  <c r="T85" i="1"/>
  <c r="S85" i="1"/>
  <c r="R85" i="1"/>
  <c r="Q85" i="1"/>
  <c r="P85" i="1"/>
  <c r="O85" i="1"/>
  <c r="N85" i="1"/>
  <c r="M85" i="1"/>
  <c r="L85" i="1"/>
  <c r="T84" i="1"/>
  <c r="S84" i="1"/>
  <c r="R84" i="1"/>
  <c r="Q84" i="1"/>
  <c r="P84" i="1"/>
  <c r="O84" i="1"/>
  <c r="N84" i="1"/>
  <c r="M84" i="1"/>
  <c r="L84" i="1"/>
  <c r="T83" i="1"/>
  <c r="S83" i="1"/>
  <c r="R83" i="1"/>
  <c r="Q83" i="1"/>
  <c r="P83" i="1"/>
  <c r="O83" i="1"/>
  <c r="N83" i="1"/>
  <c r="M83" i="1"/>
  <c r="L83" i="1"/>
  <c r="T82" i="1"/>
  <c r="S82" i="1"/>
  <c r="R82" i="1"/>
  <c r="Q82" i="1"/>
  <c r="P82" i="1"/>
  <c r="O82" i="1"/>
  <c r="N82" i="1"/>
  <c r="M82" i="1"/>
  <c r="L82" i="1"/>
  <c r="T81" i="1"/>
  <c r="S81" i="1"/>
  <c r="R81" i="1"/>
  <c r="Q81" i="1"/>
  <c r="P81" i="1"/>
  <c r="O81" i="1"/>
  <c r="N81" i="1"/>
  <c r="M81" i="1"/>
  <c r="L81" i="1"/>
  <c r="T80" i="1"/>
  <c r="S80" i="1"/>
  <c r="R80" i="1"/>
  <c r="Q80" i="1"/>
  <c r="P80" i="1"/>
  <c r="O80" i="1"/>
  <c r="N80" i="1"/>
  <c r="M80" i="1"/>
  <c r="L80" i="1"/>
  <c r="T79" i="1"/>
  <c r="S79" i="1"/>
  <c r="R79" i="1"/>
  <c r="Q79" i="1"/>
  <c r="P79" i="1"/>
  <c r="O79" i="1"/>
  <c r="N79" i="1"/>
  <c r="M79" i="1"/>
  <c r="L79" i="1"/>
  <c r="T78" i="1"/>
  <c r="S78" i="1"/>
  <c r="R78" i="1"/>
  <c r="Q78" i="1"/>
  <c r="P78" i="1"/>
  <c r="O78" i="1"/>
  <c r="N78" i="1"/>
  <c r="M78" i="1"/>
  <c r="L78" i="1"/>
  <c r="T77" i="1"/>
  <c r="S77" i="1"/>
  <c r="R77" i="1"/>
  <c r="Q77" i="1"/>
  <c r="P77" i="1"/>
  <c r="O77" i="1"/>
  <c r="N77" i="1"/>
  <c r="M77" i="1"/>
  <c r="L77" i="1"/>
  <c r="T76" i="1"/>
  <c r="S76" i="1"/>
  <c r="R76" i="1"/>
  <c r="Q76" i="1"/>
  <c r="P76" i="1"/>
  <c r="O76" i="1"/>
  <c r="N76" i="1"/>
  <c r="M76" i="1"/>
  <c r="L76" i="1"/>
  <c r="T75" i="1"/>
  <c r="S75" i="1"/>
  <c r="R75" i="1"/>
  <c r="Q75" i="1"/>
  <c r="P75" i="1"/>
  <c r="O75" i="1"/>
  <c r="N75" i="1"/>
  <c r="M75" i="1"/>
  <c r="L75" i="1"/>
  <c r="T74" i="1"/>
  <c r="S74" i="1"/>
  <c r="R74" i="1"/>
  <c r="Q74" i="1"/>
  <c r="P74" i="1"/>
  <c r="O74" i="1"/>
  <c r="N74" i="1"/>
  <c r="M74" i="1"/>
  <c r="L74" i="1"/>
  <c r="T73" i="1"/>
  <c r="S73" i="1"/>
  <c r="R73" i="1"/>
  <c r="Q73" i="1"/>
  <c r="P73" i="1"/>
  <c r="O73" i="1"/>
  <c r="N73" i="1"/>
  <c r="M73" i="1"/>
  <c r="L73" i="1"/>
  <c r="T72" i="1"/>
  <c r="S72" i="1"/>
  <c r="R72" i="1"/>
  <c r="Q72" i="1"/>
  <c r="P72" i="1"/>
  <c r="O72" i="1"/>
  <c r="N72" i="1"/>
  <c r="M72" i="1"/>
  <c r="L72" i="1"/>
  <c r="T71" i="1"/>
  <c r="S71" i="1"/>
  <c r="R71" i="1"/>
  <c r="Q71" i="1"/>
  <c r="P71" i="1"/>
  <c r="O71" i="1"/>
  <c r="N71" i="1"/>
  <c r="M71" i="1"/>
  <c r="L71" i="1"/>
  <c r="T70" i="1"/>
  <c r="S70" i="1"/>
  <c r="R70" i="1"/>
  <c r="Q70" i="1"/>
  <c r="P70" i="1"/>
  <c r="O70" i="1"/>
  <c r="N70" i="1"/>
  <c r="M70" i="1"/>
  <c r="L70" i="1"/>
  <c r="T69" i="1"/>
  <c r="S69" i="1"/>
  <c r="R69" i="1"/>
  <c r="Q69" i="1"/>
  <c r="P69" i="1"/>
  <c r="O69" i="1"/>
  <c r="N69" i="1"/>
  <c r="M69" i="1"/>
  <c r="L69" i="1"/>
  <c r="T68" i="1"/>
  <c r="S68" i="1"/>
  <c r="R68" i="1"/>
  <c r="Q68" i="1"/>
  <c r="P68" i="1"/>
  <c r="O68" i="1"/>
  <c r="N68" i="1"/>
  <c r="M68" i="1"/>
  <c r="L68" i="1"/>
  <c r="T67" i="1"/>
  <c r="S67" i="1"/>
  <c r="R67" i="1"/>
  <c r="Q67" i="1"/>
  <c r="P67" i="1"/>
  <c r="O67" i="1"/>
  <c r="N67" i="1"/>
  <c r="M67" i="1"/>
  <c r="L67" i="1"/>
  <c r="T66" i="1"/>
  <c r="S66" i="1"/>
  <c r="R66" i="1"/>
  <c r="Q66" i="1"/>
  <c r="P66" i="1"/>
  <c r="O66" i="1"/>
  <c r="N66" i="1"/>
  <c r="M66" i="1"/>
  <c r="L66" i="1"/>
  <c r="T65" i="1"/>
  <c r="S65" i="1"/>
  <c r="R65" i="1"/>
  <c r="Q65" i="1"/>
  <c r="P65" i="1"/>
  <c r="O65" i="1"/>
  <c r="N65" i="1"/>
  <c r="M65" i="1"/>
  <c r="L65" i="1"/>
  <c r="T64" i="1"/>
  <c r="S64" i="1"/>
  <c r="R64" i="1"/>
  <c r="Q64" i="1"/>
  <c r="P64" i="1"/>
  <c r="O64" i="1"/>
  <c r="N64" i="1"/>
  <c r="M64" i="1"/>
  <c r="L64" i="1"/>
  <c r="T63" i="1"/>
  <c r="S63" i="1"/>
  <c r="R63" i="1"/>
  <c r="Q63" i="1"/>
  <c r="P63" i="1"/>
  <c r="O63" i="1"/>
  <c r="N63" i="1"/>
  <c r="M63" i="1"/>
  <c r="L63" i="1"/>
  <c r="T62" i="1"/>
  <c r="S62" i="1"/>
  <c r="R62" i="1"/>
  <c r="Q62" i="1"/>
  <c r="P62" i="1"/>
  <c r="O62" i="1"/>
  <c r="N62" i="1"/>
  <c r="M62" i="1"/>
  <c r="L62" i="1"/>
  <c r="T61" i="1"/>
  <c r="S61" i="1"/>
  <c r="R61" i="1"/>
  <c r="Q61" i="1"/>
  <c r="P61" i="1"/>
  <c r="O61" i="1"/>
  <c r="N61" i="1"/>
  <c r="M61" i="1"/>
  <c r="L61" i="1"/>
  <c r="T60" i="1"/>
  <c r="S60" i="1"/>
  <c r="R60" i="1"/>
  <c r="Q60" i="1"/>
  <c r="P60" i="1"/>
  <c r="O60" i="1"/>
  <c r="N60" i="1"/>
  <c r="M60" i="1"/>
  <c r="L60" i="1"/>
  <c r="T59" i="1"/>
  <c r="S59" i="1"/>
  <c r="R59" i="1"/>
  <c r="Q59" i="1"/>
  <c r="P59" i="1"/>
  <c r="O59" i="1"/>
  <c r="N59" i="1"/>
  <c r="M59" i="1"/>
  <c r="L59" i="1"/>
  <c r="T58" i="1"/>
  <c r="S58" i="1"/>
  <c r="R58" i="1"/>
  <c r="Q58" i="1"/>
  <c r="P58" i="1"/>
  <c r="O58" i="1"/>
  <c r="N58" i="1"/>
  <c r="M58" i="1"/>
  <c r="L58" i="1"/>
  <c r="T57" i="1"/>
  <c r="S57" i="1"/>
  <c r="R57" i="1"/>
  <c r="Q57" i="1"/>
  <c r="P57" i="1"/>
  <c r="O57" i="1"/>
  <c r="N57" i="1"/>
  <c r="M57" i="1"/>
  <c r="L57" i="1"/>
  <c r="T56" i="1"/>
  <c r="S56" i="1"/>
  <c r="R56" i="1"/>
  <c r="Q56" i="1"/>
  <c r="P56" i="1"/>
  <c r="O56" i="1"/>
  <c r="N56" i="1"/>
  <c r="M56" i="1"/>
  <c r="L56" i="1"/>
  <c r="T55" i="1"/>
  <c r="S55" i="1"/>
  <c r="R55" i="1"/>
  <c r="Q55" i="1"/>
  <c r="P55" i="1"/>
  <c r="O55" i="1"/>
  <c r="N55" i="1"/>
  <c r="M55" i="1"/>
  <c r="L55" i="1"/>
  <c r="T54" i="1"/>
  <c r="S54" i="1"/>
  <c r="R54" i="1"/>
  <c r="Q54" i="1"/>
  <c r="P54" i="1"/>
  <c r="O54" i="1"/>
  <c r="N54" i="1"/>
  <c r="M54" i="1"/>
  <c r="L54" i="1"/>
  <c r="T53" i="1"/>
  <c r="S53" i="1"/>
  <c r="R53" i="1"/>
  <c r="Q53" i="1"/>
  <c r="P53" i="1"/>
  <c r="O53" i="1"/>
  <c r="N53" i="1"/>
  <c r="M53" i="1"/>
  <c r="L53" i="1"/>
  <c r="T52" i="1"/>
  <c r="S52" i="1"/>
  <c r="R52" i="1"/>
  <c r="Q52" i="1"/>
  <c r="P52" i="1"/>
  <c r="O52" i="1"/>
  <c r="N52" i="1"/>
  <c r="M52" i="1"/>
  <c r="L52" i="1"/>
  <c r="T51" i="1"/>
  <c r="S51" i="1"/>
  <c r="R51" i="1"/>
  <c r="Q51" i="1"/>
  <c r="P51" i="1"/>
  <c r="O51" i="1"/>
  <c r="N51" i="1"/>
  <c r="M51" i="1"/>
  <c r="L51" i="1"/>
  <c r="T50" i="1"/>
  <c r="S50" i="1"/>
  <c r="R50" i="1"/>
  <c r="Q50" i="1"/>
  <c r="P50" i="1"/>
  <c r="O50" i="1"/>
  <c r="N50" i="1"/>
  <c r="M50" i="1"/>
  <c r="L50" i="1"/>
  <c r="T49" i="1"/>
  <c r="S49" i="1"/>
  <c r="R49" i="1"/>
  <c r="Q49" i="1"/>
  <c r="P49" i="1"/>
  <c r="O49" i="1"/>
  <c r="N49" i="1"/>
  <c r="M49" i="1"/>
  <c r="L49" i="1"/>
  <c r="T48" i="1"/>
  <c r="S48" i="1"/>
  <c r="R48" i="1"/>
  <c r="Q48" i="1"/>
  <c r="P48" i="1"/>
  <c r="O48" i="1"/>
  <c r="N48" i="1"/>
  <c r="M48" i="1"/>
  <c r="L48" i="1"/>
  <c r="T47" i="1"/>
  <c r="S47" i="1"/>
  <c r="R47" i="1"/>
  <c r="Q47" i="1"/>
  <c r="P47" i="1"/>
  <c r="O47" i="1"/>
  <c r="N47" i="1"/>
  <c r="M47" i="1"/>
  <c r="L47" i="1"/>
  <c r="T46" i="1"/>
  <c r="S46" i="1"/>
  <c r="R46" i="1"/>
  <c r="Q46" i="1"/>
  <c r="P46" i="1"/>
  <c r="O46" i="1"/>
  <c r="N46" i="1"/>
  <c r="M46" i="1"/>
  <c r="L46" i="1"/>
  <c r="T45" i="1"/>
  <c r="S45" i="1"/>
  <c r="R45" i="1"/>
  <c r="Q45" i="1"/>
  <c r="P45" i="1"/>
  <c r="O45" i="1"/>
  <c r="N45" i="1"/>
  <c r="M45" i="1"/>
  <c r="L45" i="1"/>
  <c r="T44" i="1"/>
  <c r="S44" i="1"/>
  <c r="R44" i="1"/>
  <c r="Q44" i="1"/>
  <c r="P44" i="1"/>
  <c r="O44" i="1"/>
  <c r="N44" i="1"/>
  <c r="M44" i="1"/>
  <c r="L44" i="1"/>
  <c r="T43" i="1"/>
  <c r="S43" i="1"/>
  <c r="R43" i="1"/>
  <c r="Q43" i="1"/>
  <c r="P43" i="1"/>
  <c r="O43" i="1"/>
  <c r="N43" i="1"/>
  <c r="M43" i="1"/>
  <c r="L43" i="1"/>
  <c r="T42" i="1"/>
  <c r="S42" i="1"/>
  <c r="R42" i="1"/>
  <c r="Q42" i="1"/>
  <c r="P42" i="1"/>
  <c r="O42" i="1"/>
  <c r="N42" i="1"/>
  <c r="M42" i="1"/>
  <c r="L42" i="1"/>
  <c r="T41" i="1"/>
  <c r="S41" i="1"/>
  <c r="R41" i="1"/>
  <c r="Q41" i="1"/>
  <c r="P41" i="1"/>
  <c r="O41" i="1"/>
  <c r="N41" i="1"/>
  <c r="M41" i="1"/>
  <c r="L41" i="1"/>
  <c r="T40" i="1"/>
  <c r="S40" i="1"/>
  <c r="R40" i="1"/>
  <c r="Q40" i="1"/>
  <c r="P40" i="1"/>
  <c r="O40" i="1"/>
  <c r="N40" i="1"/>
  <c r="M40" i="1"/>
  <c r="L40" i="1"/>
  <c r="T39" i="1"/>
  <c r="S39" i="1"/>
  <c r="R39" i="1"/>
  <c r="Q39" i="1"/>
  <c r="P39" i="1"/>
  <c r="O39" i="1"/>
  <c r="N39" i="1"/>
  <c r="M39" i="1"/>
  <c r="L39" i="1"/>
  <c r="T38" i="1"/>
  <c r="S38" i="1"/>
  <c r="R38" i="1"/>
  <c r="Q38" i="1"/>
  <c r="P38" i="1"/>
  <c r="O38" i="1"/>
  <c r="N38" i="1"/>
  <c r="M38" i="1"/>
  <c r="L38" i="1"/>
  <c r="T37" i="1"/>
  <c r="S37" i="1"/>
  <c r="R37" i="1"/>
  <c r="Q37" i="1"/>
  <c r="P37" i="1"/>
  <c r="O37" i="1"/>
  <c r="N37" i="1"/>
  <c r="M37" i="1"/>
  <c r="L37" i="1"/>
  <c r="T36" i="1"/>
  <c r="S36" i="1"/>
  <c r="R36" i="1"/>
  <c r="Q36" i="1"/>
  <c r="P36" i="1"/>
  <c r="O36" i="1"/>
  <c r="N36" i="1"/>
  <c r="M36" i="1"/>
  <c r="L36" i="1"/>
  <c r="T35" i="1"/>
  <c r="S35" i="1"/>
  <c r="R35" i="1"/>
  <c r="Q35" i="1"/>
  <c r="P35" i="1"/>
  <c r="O35" i="1"/>
  <c r="N35" i="1"/>
  <c r="M35" i="1"/>
  <c r="L35" i="1"/>
  <c r="T34" i="1"/>
  <c r="S34" i="1"/>
  <c r="R34" i="1"/>
  <c r="Q34" i="1"/>
  <c r="P34" i="1"/>
  <c r="O34" i="1"/>
  <c r="N34" i="1"/>
  <c r="M34" i="1"/>
  <c r="L34" i="1"/>
  <c r="T33" i="1"/>
  <c r="S33" i="1"/>
  <c r="R33" i="1"/>
  <c r="Q33" i="1"/>
  <c r="P33" i="1"/>
  <c r="O33" i="1"/>
  <c r="N33" i="1"/>
  <c r="M33" i="1"/>
  <c r="L33" i="1"/>
  <c r="T32" i="1"/>
  <c r="S32" i="1"/>
  <c r="R32" i="1"/>
  <c r="Q32" i="1"/>
  <c r="P32" i="1"/>
  <c r="O32" i="1"/>
  <c r="N32" i="1"/>
  <c r="M32" i="1"/>
  <c r="L32" i="1"/>
  <c r="T31" i="1"/>
  <c r="S31" i="1"/>
  <c r="R31" i="1"/>
  <c r="Q31" i="1"/>
  <c r="P31" i="1"/>
  <c r="O31" i="1"/>
  <c r="N31" i="1"/>
  <c r="M31" i="1"/>
  <c r="L31" i="1"/>
  <c r="T30" i="1"/>
  <c r="S30" i="1"/>
  <c r="R30" i="1"/>
  <c r="Q30" i="1"/>
  <c r="P30" i="1"/>
  <c r="O30" i="1"/>
  <c r="N30" i="1"/>
  <c r="M30" i="1"/>
  <c r="L30" i="1"/>
  <c r="T29" i="1"/>
  <c r="S29" i="1"/>
  <c r="R29" i="1"/>
  <c r="Q29" i="1"/>
  <c r="P29" i="1"/>
  <c r="O29" i="1"/>
  <c r="N29" i="1"/>
  <c r="M29" i="1"/>
  <c r="L29" i="1"/>
  <c r="T28" i="1"/>
  <c r="S28" i="1"/>
  <c r="R28" i="1"/>
  <c r="Q28" i="1"/>
  <c r="P28" i="1"/>
  <c r="O28" i="1"/>
  <c r="N28" i="1"/>
  <c r="M28" i="1"/>
  <c r="L28" i="1"/>
  <c r="T27" i="1"/>
  <c r="S27" i="1"/>
  <c r="R27" i="1"/>
  <c r="Q27" i="1"/>
  <c r="P27" i="1"/>
  <c r="O27" i="1"/>
  <c r="N27" i="1"/>
  <c r="M27" i="1"/>
  <c r="L27" i="1"/>
  <c r="T26" i="1"/>
  <c r="S26" i="1"/>
  <c r="R26" i="1"/>
  <c r="Q26" i="1"/>
  <c r="P26" i="1"/>
  <c r="O26" i="1"/>
  <c r="N26" i="1"/>
  <c r="M26" i="1"/>
  <c r="L26" i="1"/>
  <c r="T25" i="1"/>
  <c r="S25" i="1"/>
  <c r="R25" i="1"/>
  <c r="Q25" i="1"/>
  <c r="P25" i="1"/>
  <c r="O25" i="1"/>
  <c r="N25" i="1"/>
  <c r="M25" i="1"/>
  <c r="L25" i="1"/>
  <c r="T24" i="1"/>
  <c r="S24" i="1"/>
  <c r="R24" i="1"/>
  <c r="Q24" i="1"/>
  <c r="P24" i="1"/>
  <c r="O24" i="1"/>
  <c r="N24" i="1"/>
  <c r="M24" i="1"/>
  <c r="L24" i="1"/>
  <c r="T23" i="1"/>
  <c r="S23" i="1"/>
  <c r="R23" i="1"/>
  <c r="Q23" i="1"/>
  <c r="P23" i="1"/>
  <c r="O23" i="1"/>
  <c r="N23" i="1"/>
  <c r="M23" i="1"/>
  <c r="L23" i="1"/>
  <c r="T22" i="1"/>
  <c r="S22" i="1"/>
  <c r="R22" i="1"/>
  <c r="Q22" i="1"/>
  <c r="P22" i="1"/>
  <c r="O22" i="1"/>
  <c r="N22" i="1"/>
  <c r="M22" i="1"/>
  <c r="L22" i="1"/>
  <c r="T21" i="1"/>
  <c r="S21" i="1"/>
  <c r="R21" i="1"/>
  <c r="Q21" i="1"/>
  <c r="P21" i="1"/>
  <c r="O21" i="1"/>
  <c r="N21" i="1"/>
  <c r="M21" i="1"/>
  <c r="L21" i="1"/>
  <c r="T20" i="1"/>
  <c r="S20" i="1"/>
  <c r="R20" i="1"/>
  <c r="Q20" i="1"/>
  <c r="P20" i="1"/>
  <c r="O20" i="1"/>
  <c r="N20" i="1"/>
  <c r="M20" i="1"/>
  <c r="L20" i="1"/>
  <c r="T19" i="1"/>
  <c r="S19" i="1"/>
  <c r="R19" i="1"/>
  <c r="Q19" i="1"/>
  <c r="P19" i="1"/>
  <c r="O19" i="1"/>
  <c r="N19" i="1"/>
  <c r="M19" i="1"/>
  <c r="L19" i="1"/>
  <c r="T18" i="1"/>
  <c r="S18" i="1"/>
  <c r="R18" i="1"/>
  <c r="Q18" i="1"/>
  <c r="P18" i="1"/>
  <c r="O18" i="1"/>
  <c r="N18" i="1"/>
  <c r="M18" i="1"/>
  <c r="L18" i="1"/>
  <c r="T17" i="1"/>
  <c r="S17" i="1"/>
  <c r="R17" i="1"/>
  <c r="Q17" i="1"/>
  <c r="P17" i="1"/>
  <c r="O17" i="1"/>
  <c r="N17" i="1"/>
  <c r="M17" i="1"/>
  <c r="L17" i="1"/>
  <c r="T16" i="1"/>
  <c r="S16" i="1"/>
  <c r="R16" i="1"/>
  <c r="Q16" i="1"/>
  <c r="P16" i="1"/>
  <c r="O16" i="1"/>
  <c r="N16" i="1"/>
  <c r="M16" i="1"/>
  <c r="L16" i="1"/>
  <c r="T15" i="1"/>
  <c r="S15" i="1"/>
  <c r="R15" i="1"/>
  <c r="Q15" i="1"/>
  <c r="P15" i="1"/>
  <c r="O15" i="1"/>
  <c r="N15" i="1"/>
  <c r="M15" i="1"/>
  <c r="L15" i="1"/>
  <c r="T14" i="1"/>
  <c r="S14" i="1"/>
  <c r="R14" i="1"/>
  <c r="Q14" i="1"/>
  <c r="P14" i="1"/>
  <c r="O14" i="1"/>
  <c r="N14" i="1"/>
  <c r="M14" i="1"/>
  <c r="L14" i="1"/>
  <c r="T13" i="1"/>
  <c r="S13" i="1"/>
  <c r="R13" i="1"/>
  <c r="Q13" i="1"/>
  <c r="P13" i="1"/>
  <c r="O13" i="1"/>
  <c r="N13" i="1"/>
  <c r="M13" i="1"/>
  <c r="L13" i="1"/>
  <c r="T12" i="1"/>
  <c r="S12" i="1"/>
  <c r="R12" i="1"/>
  <c r="Q12" i="1"/>
  <c r="P12" i="1"/>
  <c r="O12" i="1"/>
  <c r="N12" i="1"/>
  <c r="M12" i="1"/>
  <c r="L12" i="1"/>
  <c r="T11" i="1"/>
  <c r="S11" i="1"/>
  <c r="R11" i="1"/>
  <c r="Q11" i="1"/>
  <c r="P11" i="1"/>
  <c r="O11" i="1"/>
  <c r="N11" i="1"/>
  <c r="M11" i="1"/>
  <c r="L11" i="1"/>
  <c r="T10" i="1"/>
  <c r="S10" i="1"/>
  <c r="R10" i="1"/>
  <c r="Q10" i="1"/>
  <c r="P10" i="1"/>
  <c r="O10" i="1"/>
  <c r="N10" i="1"/>
  <c r="M10" i="1"/>
  <c r="L10" i="1"/>
  <c r="T9" i="1"/>
  <c r="S9" i="1"/>
  <c r="R9" i="1"/>
  <c r="Q9" i="1"/>
  <c r="P9" i="1"/>
  <c r="O9" i="1"/>
  <c r="N9" i="1"/>
  <c r="M9" i="1"/>
  <c r="L9" i="1"/>
  <c r="T8" i="1"/>
  <c r="S8" i="1"/>
  <c r="R8" i="1"/>
  <c r="Q8" i="1"/>
  <c r="P8" i="1"/>
  <c r="O8" i="1"/>
  <c r="N8" i="1"/>
  <c r="M8" i="1"/>
  <c r="L8" i="1"/>
  <c r="T7" i="1"/>
  <c r="S7" i="1"/>
  <c r="R7" i="1"/>
  <c r="Q7" i="1"/>
  <c r="P7" i="1"/>
  <c r="O7" i="1"/>
  <c r="N7" i="1"/>
  <c r="M7" i="1"/>
  <c r="L7" i="1"/>
  <c r="T6" i="1"/>
  <c r="S6" i="1"/>
  <c r="R6" i="1"/>
  <c r="Q6" i="1"/>
  <c r="P6" i="1"/>
  <c r="O6" i="1"/>
  <c r="N6" i="1"/>
  <c r="M6" i="1"/>
  <c r="L6" i="1"/>
  <c r="T5" i="1"/>
  <c r="S5" i="1"/>
  <c r="R5" i="1"/>
  <c r="Q5" i="1"/>
  <c r="P5" i="1"/>
  <c r="O5" i="1"/>
  <c r="N5" i="1"/>
  <c r="M5" i="1"/>
  <c r="L5" i="1"/>
  <c r="T4" i="1"/>
  <c r="S4" i="1"/>
  <c r="R4" i="1"/>
  <c r="Q4" i="1"/>
  <c r="P4" i="1"/>
  <c r="O4" i="1"/>
  <c r="N4" i="1"/>
  <c r="M4" i="1"/>
  <c r="L4" i="1"/>
  <c r="T3" i="1"/>
  <c r="S3" i="1"/>
  <c r="R3" i="1"/>
  <c r="Q3" i="1"/>
  <c r="P3" i="1"/>
  <c r="O3" i="1"/>
  <c r="N3" i="1"/>
  <c r="M3" i="1"/>
  <c r="L3" i="1"/>
  <c r="T2" i="1"/>
  <c r="S2" i="1"/>
  <c r="R2" i="1"/>
  <c r="Q2" i="1"/>
  <c r="P2" i="1"/>
  <c r="O2" i="1"/>
  <c r="N2" i="1"/>
  <c r="M2" i="1"/>
  <c r="J108" i="1"/>
  <c r="I108" i="1"/>
  <c r="H108" i="1"/>
  <c r="G108" i="1"/>
  <c r="F108" i="1"/>
  <c r="E108" i="1"/>
  <c r="D108" i="1"/>
  <c r="C108" i="1"/>
  <c r="B108" i="1"/>
  <c r="J107" i="1"/>
  <c r="I107" i="1"/>
  <c r="H107" i="1"/>
  <c r="G107" i="1"/>
  <c r="F107" i="1"/>
  <c r="E107" i="1"/>
  <c r="D107" i="1"/>
  <c r="C107" i="1"/>
  <c r="B107" i="1"/>
  <c r="J106" i="1"/>
  <c r="I106" i="1"/>
  <c r="H106" i="1"/>
  <c r="G106" i="1"/>
  <c r="F106" i="1"/>
  <c r="E106" i="1"/>
  <c r="D106" i="1"/>
  <c r="C106" i="1"/>
  <c r="B106" i="1"/>
  <c r="J105" i="1"/>
  <c r="I105" i="1"/>
  <c r="H105" i="1"/>
  <c r="G105" i="1"/>
  <c r="F105" i="1"/>
  <c r="E105" i="1"/>
  <c r="D105" i="1"/>
  <c r="C105" i="1"/>
  <c r="B105" i="1"/>
  <c r="J104" i="1"/>
  <c r="I104" i="1"/>
  <c r="H104" i="1"/>
  <c r="G104" i="1"/>
  <c r="F104" i="1"/>
  <c r="E104" i="1"/>
  <c r="D104" i="1"/>
  <c r="C104" i="1"/>
  <c r="B104" i="1"/>
  <c r="J103" i="1"/>
  <c r="I103" i="1"/>
  <c r="H103" i="1"/>
  <c r="G103" i="1"/>
  <c r="F103" i="1"/>
  <c r="E103" i="1"/>
  <c r="D103" i="1"/>
  <c r="C103" i="1"/>
  <c r="B103" i="1"/>
</calcChain>
</file>

<file path=xl/sharedStrings.xml><?xml version="1.0" encoding="utf-8"?>
<sst xmlns="http://schemas.openxmlformats.org/spreadsheetml/2006/main" count="125" uniqueCount="125">
  <si>
    <t>File</t>
  </si>
  <si>
    <t>n1.png</t>
  </si>
  <si>
    <t>n10.png</t>
  </si>
  <si>
    <t>n100.png</t>
  </si>
  <si>
    <t>n11.png</t>
  </si>
  <si>
    <t>n12.png</t>
  </si>
  <si>
    <t>n13.png</t>
  </si>
  <si>
    <t>n14.png</t>
  </si>
  <si>
    <t>n15.png</t>
  </si>
  <si>
    <t>n16.png</t>
  </si>
  <si>
    <t>n17.png</t>
  </si>
  <si>
    <t>n18.png</t>
  </si>
  <si>
    <t>n19.png</t>
  </si>
  <si>
    <t>n2.png</t>
  </si>
  <si>
    <t>n20.png</t>
  </si>
  <si>
    <t>n21.png</t>
  </si>
  <si>
    <t>n22.png</t>
  </si>
  <si>
    <t>n23.png</t>
  </si>
  <si>
    <t>n24.png</t>
  </si>
  <si>
    <t>n25.png</t>
  </si>
  <si>
    <t>n26.png</t>
  </si>
  <si>
    <t>n27.png</t>
  </si>
  <si>
    <t>n28.png</t>
  </si>
  <si>
    <t>n29.png</t>
  </si>
  <si>
    <t>n3.png</t>
  </si>
  <si>
    <t>n30.png</t>
  </si>
  <si>
    <t>n31.png</t>
  </si>
  <si>
    <t>n32.png</t>
  </si>
  <si>
    <t>n33.png</t>
  </si>
  <si>
    <t>n34.png</t>
  </si>
  <si>
    <t>n35.png</t>
  </si>
  <si>
    <t>n36.png</t>
  </si>
  <si>
    <t>n37.png</t>
  </si>
  <si>
    <t>n38.png</t>
  </si>
  <si>
    <t>n39.png</t>
  </si>
  <si>
    <t>n4.png</t>
  </si>
  <si>
    <t>n40.png</t>
  </si>
  <si>
    <t>n41.png</t>
  </si>
  <si>
    <t>n42.png</t>
  </si>
  <si>
    <t>n43.png</t>
  </si>
  <si>
    <t>n44.png</t>
  </si>
  <si>
    <t>n45.png</t>
  </si>
  <si>
    <t>n46.png</t>
  </si>
  <si>
    <t>n47.png</t>
  </si>
  <si>
    <t>n48.png</t>
  </si>
  <si>
    <t>n49.png</t>
  </si>
  <si>
    <t>n5.png</t>
  </si>
  <si>
    <t>n50.png</t>
  </si>
  <si>
    <t>n51.png</t>
  </si>
  <si>
    <t>n52.png</t>
  </si>
  <si>
    <t>n53.png</t>
  </si>
  <si>
    <t>n54.png</t>
  </si>
  <si>
    <t>n55.png</t>
  </si>
  <si>
    <t>n56.png</t>
  </si>
  <si>
    <t>n57.png</t>
  </si>
  <si>
    <t>n58.png</t>
  </si>
  <si>
    <t>n59.png</t>
  </si>
  <si>
    <t>n6.png</t>
  </si>
  <si>
    <t>n60.png</t>
  </si>
  <si>
    <t>n61.png</t>
  </si>
  <si>
    <t>n62.png</t>
  </si>
  <si>
    <t>n63.png</t>
  </si>
  <si>
    <t>n64.png</t>
  </si>
  <si>
    <t>n65.png</t>
  </si>
  <si>
    <t>n66.png</t>
  </si>
  <si>
    <t>n67.png</t>
  </si>
  <si>
    <t>n68.png</t>
  </si>
  <si>
    <t>n69.png</t>
  </si>
  <si>
    <t>n7.png</t>
  </si>
  <si>
    <t>n70.png</t>
  </si>
  <si>
    <t>n71.png</t>
  </si>
  <si>
    <t>n72.png</t>
  </si>
  <si>
    <t>n73.png</t>
  </si>
  <si>
    <t>n74.png</t>
  </si>
  <si>
    <t>n75.png</t>
  </si>
  <si>
    <t>n76.png</t>
  </si>
  <si>
    <t>n77.png</t>
  </si>
  <si>
    <t>n78.png</t>
  </si>
  <si>
    <t>n79.png</t>
  </si>
  <si>
    <t>n8.png</t>
  </si>
  <si>
    <t>n80.png</t>
  </si>
  <si>
    <t>n81.png</t>
  </si>
  <si>
    <t>n82.png</t>
  </si>
  <si>
    <t>n83.png</t>
  </si>
  <si>
    <t>n84.png</t>
  </si>
  <si>
    <t>n85.png</t>
  </si>
  <si>
    <t>n86.png</t>
  </si>
  <si>
    <t>n87.png</t>
  </si>
  <si>
    <t>n88.png</t>
  </si>
  <si>
    <t>n89.png</t>
  </si>
  <si>
    <t>n9.png</t>
  </si>
  <si>
    <t>n90.png</t>
  </si>
  <si>
    <t>n91.png</t>
  </si>
  <si>
    <t>n92.png</t>
  </si>
  <si>
    <t>n93.png</t>
  </si>
  <si>
    <t>n94.png</t>
  </si>
  <si>
    <t>n95.png</t>
  </si>
  <si>
    <t>n96.png</t>
  </si>
  <si>
    <t>n97.png</t>
  </si>
  <si>
    <t>n98.png</t>
  </si>
  <si>
    <t>n99.png</t>
  </si>
  <si>
    <t>Z00</t>
  </si>
  <si>
    <t>Z11</t>
  </si>
  <si>
    <t>Z20</t>
  </si>
  <si>
    <t>Z22</t>
  </si>
  <si>
    <t>Z31</t>
  </si>
  <si>
    <t>Z33</t>
  </si>
  <si>
    <t>Z40</t>
  </si>
  <si>
    <t>Z42</t>
  </si>
  <si>
    <t>Z44</t>
  </si>
  <si>
    <t>Average</t>
  </si>
  <si>
    <t>Stad Dev</t>
  </si>
  <si>
    <t>Skew</t>
  </si>
  <si>
    <t>Kurtosis</t>
  </si>
  <si>
    <t>Max</t>
  </si>
  <si>
    <t>Min</t>
  </si>
  <si>
    <t>z00</t>
  </si>
  <si>
    <t>z11</t>
  </si>
  <si>
    <t>z20</t>
  </si>
  <si>
    <t>z22</t>
  </si>
  <si>
    <t>z31</t>
  </si>
  <si>
    <t>z33</t>
  </si>
  <si>
    <t>z40</t>
  </si>
  <si>
    <t>z42</t>
  </si>
  <si>
    <t>z44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</si>
</sst>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4">
    <font>
      <sz val="11"/>
      <name val="Calibri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" fillId="0" borderId="2"/>
  </cellStyleXfs>
  <cellXfs count="6">
    <xf numFmtId="0" fontId="0" fillId="0" borderId="0" xfId="0"/>
    <xf numFmtId="49" fontId="0" fillId="0" borderId="1" xfId="0" applyNumberFormat="1" applyBorder="1"/>
    <xf numFmtId="0" fontId="2" fillId="0" borderId="0" xfId="0" applyFont="1" applyAlignment="1">
      <alignment horizontal="center"/>
    </xf>
    <xf numFmtId="0" fontId="3" fillId="0" borderId="0" xfId="0" applyFont="1"/>
    <xf numFmtId="164" fontId="0" fillId="0" borderId="0" xfId="0" applyNumberFormat="1"/>
    <xf numFmtId="49" fontId="3" fillId="0" borderId="1" xfId="0" applyNumberFormat="1" applyFont="1" applyBorder="1"/>
  </cellXfs>
  <cellStyles count="2">
    <cellStyle name="Normal" xfId="0" builtinId="0"/>
    <cellStyle name="Normal 2" xfId="1" xr:uid="{095CE299-1F54-4135-B7D7-F9568CB766D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8"/>
  <sheetViews>
    <sheetView tabSelected="1" workbookViewId="0">
      <selection activeCell="K3" sqref="K3"/>
    </sheetView>
  </sheetViews>
  <sheetFormatPr defaultRowHeight="15"/>
  <cols>
    <col min="1" max="1" width="9.140625" customWidth="1"/>
    <col min="2" max="2" width="7.7109375" customWidth="1"/>
    <col min="3" max="3" width="6.7109375" customWidth="1"/>
    <col min="4" max="4" width="7.7109375" customWidth="1"/>
    <col min="5" max="10" width="6.7109375" customWidth="1"/>
    <col min="12" max="12" width="10.5703125" bestFit="1" customWidth="1"/>
  </cols>
  <sheetData>
    <row r="1" spans="1:20">
      <c r="A1" s="5" t="s">
        <v>0</v>
      </c>
      <c r="B1" s="5" t="s">
        <v>101</v>
      </c>
      <c r="C1" s="5" t="s">
        <v>102</v>
      </c>
      <c r="D1" s="5" t="s">
        <v>103</v>
      </c>
      <c r="E1" s="5" t="s">
        <v>104</v>
      </c>
      <c r="F1" s="5" t="s">
        <v>105</v>
      </c>
      <c r="G1" s="5" t="s">
        <v>106</v>
      </c>
      <c r="H1" s="5" t="s">
        <v>107</v>
      </c>
      <c r="I1" s="5" t="s">
        <v>108</v>
      </c>
      <c r="J1" s="5" t="s">
        <v>109</v>
      </c>
      <c r="L1" s="3" t="s">
        <v>116</v>
      </c>
      <c r="M1" s="3" t="s">
        <v>117</v>
      </c>
      <c r="N1" s="3" t="s">
        <v>118</v>
      </c>
      <c r="O1" s="3" t="s">
        <v>119</v>
      </c>
      <c r="P1" s="3" t="s">
        <v>120</v>
      </c>
      <c r="Q1" s="3" t="s">
        <v>121</v>
      </c>
      <c r="R1" s="3" t="s">
        <v>122</v>
      </c>
      <c r="S1" s="3" t="s">
        <v>123</v>
      </c>
      <c r="T1" s="3" t="s">
        <v>124</v>
      </c>
    </row>
    <row r="2" spans="1:20">
      <c r="A2" s="1" t="s">
        <v>1</v>
      </c>
      <c r="B2">
        <v>183.279</v>
      </c>
      <c r="C2">
        <v>7.4560000000000004</v>
      </c>
      <c r="D2">
        <v>252.583</v>
      </c>
      <c r="E2">
        <v>4.6929999999999996</v>
      </c>
      <c r="F2">
        <v>9.3260000000000005</v>
      </c>
      <c r="G2">
        <v>2.1709999999999998</v>
      </c>
      <c r="H2">
        <v>0.72899999999999998</v>
      </c>
      <c r="I2">
        <v>7.9509999999999996</v>
      </c>
      <c r="J2">
        <v>19.734000000000002</v>
      </c>
      <c r="L2" s="4">
        <f>(B2-B$103)/B$104</f>
        <v>0.7757916298362707</v>
      </c>
      <c r="M2">
        <f>(C2-C$103)/C$104</f>
        <v>5.656402520780688E-2</v>
      </c>
      <c r="N2">
        <f t="shared" ref="N2:T17" si="0">(D2-D$103)/D$104</f>
        <v>0.76774938537876192</v>
      </c>
      <c r="O2">
        <f t="shared" si="0"/>
        <v>0.12257033155627646</v>
      </c>
      <c r="P2">
        <f t="shared" si="0"/>
        <v>-0.40436626088922417</v>
      </c>
      <c r="Q2">
        <f t="shared" si="0"/>
        <v>-0.54853283246438311</v>
      </c>
      <c r="R2">
        <f t="shared" si="0"/>
        <v>-1.5106139296704686</v>
      </c>
      <c r="S2">
        <f t="shared" si="0"/>
        <v>-0.12922186784751644</v>
      </c>
      <c r="T2">
        <f t="shared" si="0"/>
        <v>-0.18192358042028905</v>
      </c>
    </row>
    <row r="3" spans="1:20">
      <c r="A3" s="1" t="s">
        <v>2</v>
      </c>
      <c r="B3">
        <v>135.56899999999999</v>
      </c>
      <c r="C3">
        <v>10.223000000000001</v>
      </c>
      <c r="D3">
        <v>193.31700000000001</v>
      </c>
      <c r="E3">
        <v>3.96</v>
      </c>
      <c r="F3">
        <v>10.215999999999999</v>
      </c>
      <c r="G3">
        <v>7.7930000000000001</v>
      </c>
      <c r="H3">
        <v>9.1129999999999995</v>
      </c>
      <c r="I3">
        <v>14.728999999999999</v>
      </c>
      <c r="J3">
        <v>14.276999999999999</v>
      </c>
      <c r="L3">
        <f>(B3-B$103)/B$104</f>
        <v>-1.0150418821701119</v>
      </c>
      <c r="M3">
        <f t="shared" ref="M3:T66" si="1">(C3-C$103)/C$104</f>
        <v>0.59579798817077489</v>
      </c>
      <c r="N3">
        <f t="shared" si="0"/>
        <v>-0.77895730654627948</v>
      </c>
      <c r="O3">
        <f t="shared" si="0"/>
        <v>-0.11632578903176495</v>
      </c>
      <c r="P3">
        <f t="shared" si="0"/>
        <v>-0.31698454349076849</v>
      </c>
      <c r="Q3">
        <f t="shared" si="0"/>
        <v>1.3904476976464422</v>
      </c>
      <c r="R3">
        <f t="shared" si="0"/>
        <v>-1.1146422712539064</v>
      </c>
      <c r="S3">
        <f t="shared" si="0"/>
        <v>0.84481736689238351</v>
      </c>
      <c r="T3">
        <f t="shared" si="0"/>
        <v>-0.7272715945234397</v>
      </c>
    </row>
    <row r="4" spans="1:20">
      <c r="A4" s="1" t="s">
        <v>3</v>
      </c>
      <c r="B4">
        <v>162.23699999999999</v>
      </c>
      <c r="C4">
        <v>5.726</v>
      </c>
      <c r="D4">
        <v>233.92699999999999</v>
      </c>
      <c r="E4">
        <v>1.8360000000000001</v>
      </c>
      <c r="F4">
        <v>14.842000000000001</v>
      </c>
      <c r="G4">
        <v>0.63</v>
      </c>
      <c r="H4">
        <v>10.757999999999999</v>
      </c>
      <c r="I4">
        <v>2.2469999999999999</v>
      </c>
      <c r="J4">
        <v>13.161</v>
      </c>
      <c r="L4">
        <f t="shared" ref="L4:T66" si="2">(B4-B$103)/B$104</f>
        <v>-1.4036891640113699E-2</v>
      </c>
      <c r="M4">
        <f t="shared" si="1"/>
        <v>-0.28057900187059387</v>
      </c>
      <c r="N4">
        <f t="shared" si="0"/>
        <v>0.28087056709250025</v>
      </c>
      <c r="O4">
        <f t="shared" si="0"/>
        <v>-0.80857048225004613</v>
      </c>
      <c r="P4">
        <f t="shared" si="0"/>
        <v>0.1372040235713175</v>
      </c>
      <c r="Q4">
        <f t="shared" si="0"/>
        <v>-1.0800107757053616</v>
      </c>
      <c r="R4">
        <f t="shared" si="0"/>
        <v>-1.0369498358894926</v>
      </c>
      <c r="S4">
        <f t="shared" si="0"/>
        <v>-0.94892086385760632</v>
      </c>
      <c r="T4">
        <f t="shared" si="0"/>
        <v>-0.83879961060170904</v>
      </c>
    </row>
    <row r="5" spans="1:20">
      <c r="A5" s="1" t="s">
        <v>4</v>
      </c>
      <c r="B5">
        <v>115.795</v>
      </c>
      <c r="C5">
        <v>11.185</v>
      </c>
      <c r="D5">
        <v>166.65899999999999</v>
      </c>
      <c r="E5">
        <v>3.8050000000000002</v>
      </c>
      <c r="F5">
        <v>13.98</v>
      </c>
      <c r="G5">
        <v>6.7949999999999999</v>
      </c>
      <c r="H5">
        <v>24.728999999999999</v>
      </c>
      <c r="I5">
        <v>1.429</v>
      </c>
      <c r="J5">
        <v>14.371</v>
      </c>
      <c r="L5">
        <f t="shared" si="2"/>
        <v>-1.7572749961171708</v>
      </c>
      <c r="M5">
        <f t="shared" si="1"/>
        <v>0.78327289686986246</v>
      </c>
      <c r="N5">
        <f t="shared" si="0"/>
        <v>-1.4746699747428471</v>
      </c>
      <c r="O5">
        <f t="shared" si="0"/>
        <v>-0.16684270402650764</v>
      </c>
      <c r="P5">
        <f t="shared" si="0"/>
        <v>5.2571393911240098E-2</v>
      </c>
      <c r="Q5">
        <f t="shared" si="0"/>
        <v>1.0462458888505324</v>
      </c>
      <c r="R5">
        <f t="shared" si="0"/>
        <v>-0.37710727389786697</v>
      </c>
      <c r="S5">
        <f t="shared" si="0"/>
        <v>-1.0664723678436254</v>
      </c>
      <c r="T5">
        <f t="shared" si="0"/>
        <v>-0.71787765768530587</v>
      </c>
    </row>
    <row r="6" spans="1:20">
      <c r="A6" s="1" t="s">
        <v>5</v>
      </c>
      <c r="B6">
        <v>142.06100000000001</v>
      </c>
      <c r="C6">
        <v>9.8140000000000001</v>
      </c>
      <c r="D6">
        <v>220.191</v>
      </c>
      <c r="E6">
        <v>2.87</v>
      </c>
      <c r="F6">
        <v>2.6819999999999999</v>
      </c>
      <c r="G6">
        <v>5.9649999999999999</v>
      </c>
      <c r="H6">
        <v>39.628999999999998</v>
      </c>
      <c r="I6">
        <v>1.012</v>
      </c>
      <c r="J6">
        <v>16.994</v>
      </c>
      <c r="L6">
        <f t="shared" si="2"/>
        <v>-0.77135940134962422</v>
      </c>
      <c r="M6">
        <f t="shared" si="1"/>
        <v>0.5160919199192916</v>
      </c>
      <c r="N6">
        <f t="shared" si="0"/>
        <v>-7.7607533678301852E-2</v>
      </c>
      <c r="O6">
        <f t="shared" si="0"/>
        <v>-0.47157377189802036</v>
      </c>
      <c r="P6">
        <f t="shared" si="0"/>
        <v>-1.0566855085244378</v>
      </c>
      <c r="Q6">
        <f t="shared" si="0"/>
        <v>0.75998586750724095</v>
      </c>
      <c r="R6">
        <f t="shared" si="0"/>
        <v>0.32661144156095639</v>
      </c>
      <c r="S6">
        <f t="shared" si="0"/>
        <v>-1.1263977677973787</v>
      </c>
      <c r="T6">
        <f t="shared" si="0"/>
        <v>-0.4557468457020617</v>
      </c>
    </row>
    <row r="7" spans="1:20">
      <c r="A7" s="1" t="s">
        <v>6</v>
      </c>
      <c r="B7">
        <v>152.90799999999999</v>
      </c>
      <c r="C7">
        <v>5.9649999999999999</v>
      </c>
      <c r="D7">
        <v>244.20500000000001</v>
      </c>
      <c r="E7">
        <v>7.226</v>
      </c>
      <c r="F7">
        <v>3.51</v>
      </c>
      <c r="G7">
        <v>5.8940000000000001</v>
      </c>
      <c r="H7">
        <v>50.604999999999997</v>
      </c>
      <c r="I7">
        <v>12.273999999999999</v>
      </c>
      <c r="J7">
        <v>15.067</v>
      </c>
      <c r="L7">
        <f>(B7-B$103)/B$104</f>
        <v>-0.36420846643591237</v>
      </c>
      <c r="M7">
        <f t="shared" si="1"/>
        <v>-0.2340025952395316</v>
      </c>
      <c r="N7">
        <f t="shared" si="0"/>
        <v>0.54910279770711246</v>
      </c>
      <c r="O7">
        <f t="shared" si="0"/>
        <v>0.94811449724455654</v>
      </c>
      <c r="P7">
        <f t="shared" si="0"/>
        <v>-0.97539105683239136</v>
      </c>
      <c r="Q7">
        <f t="shared" si="0"/>
        <v>0.73549856447667028</v>
      </c>
      <c r="R7">
        <f t="shared" si="0"/>
        <v>0.84500181880095937</v>
      </c>
      <c r="S7">
        <f t="shared" si="0"/>
        <v>0.49201914893923293</v>
      </c>
      <c r="T7">
        <f t="shared" si="0"/>
        <v>-0.64832255088380453</v>
      </c>
    </row>
    <row r="8" spans="1:20">
      <c r="A8" s="1" t="s">
        <v>7</v>
      </c>
      <c r="B8">
        <v>155.839</v>
      </c>
      <c r="C8">
        <v>9.3010000000000002</v>
      </c>
      <c r="D8">
        <v>246.24299999999999</v>
      </c>
      <c r="E8">
        <v>4.32</v>
      </c>
      <c r="F8">
        <v>29.204999999999998</v>
      </c>
      <c r="G8">
        <v>5.5709999999999997</v>
      </c>
      <c r="H8">
        <v>48.756999999999998</v>
      </c>
      <c r="I8">
        <v>5.2789999999999999</v>
      </c>
      <c r="J8">
        <v>17.823</v>
      </c>
      <c r="L8">
        <f t="shared" si="2"/>
        <v>-0.25419100628729097</v>
      </c>
      <c r="M8">
        <f t="shared" si="1"/>
        <v>0.41611829397060984</v>
      </c>
      <c r="N8">
        <f t="shared" si="0"/>
        <v>0.6022899241901416</v>
      </c>
      <c r="O8">
        <f t="shared" si="0"/>
        <v>1.0038199882828379E-3</v>
      </c>
      <c r="P8">
        <f t="shared" si="0"/>
        <v>1.5473878516544861</v>
      </c>
      <c r="Q8">
        <f t="shared" si="0"/>
        <v>0.62409858026717235</v>
      </c>
      <c r="R8">
        <f t="shared" si="0"/>
        <v>0.75772180630646913</v>
      </c>
      <c r="S8">
        <f t="shared" si="0"/>
        <v>-0.5132042867358334</v>
      </c>
      <c r="T8">
        <f t="shared" si="0"/>
        <v>-0.37290031762958376</v>
      </c>
    </row>
    <row r="9" spans="1:20">
      <c r="A9" s="1" t="s">
        <v>8</v>
      </c>
      <c r="B9">
        <v>174.006</v>
      </c>
      <c r="C9">
        <v>5.3319999999999999</v>
      </c>
      <c r="D9">
        <v>279.77999999999997</v>
      </c>
      <c r="E9">
        <v>3.8809999999999998</v>
      </c>
      <c r="F9">
        <v>14.022</v>
      </c>
      <c r="G9">
        <v>9.7479999999999993</v>
      </c>
      <c r="H9">
        <v>66.197000000000003</v>
      </c>
      <c r="I9">
        <v>3.0190000000000001</v>
      </c>
      <c r="J9">
        <v>21.331</v>
      </c>
      <c r="L9">
        <f t="shared" si="2"/>
        <v>0.42772206042031646</v>
      </c>
      <c r="M9">
        <f t="shared" si="1"/>
        <v>-0.3573618646849811</v>
      </c>
      <c r="N9">
        <f t="shared" si="0"/>
        <v>1.4775287175470424</v>
      </c>
      <c r="O9">
        <f t="shared" si="0"/>
        <v>-0.14207311990005325</v>
      </c>
      <c r="P9">
        <f t="shared" si="0"/>
        <v>5.669502551880766E-2</v>
      </c>
      <c r="Q9">
        <f t="shared" si="0"/>
        <v>2.0647107599670864</v>
      </c>
      <c r="R9">
        <f t="shared" si="0"/>
        <v>1.5814033095012265</v>
      </c>
      <c r="S9">
        <f t="shared" si="0"/>
        <v>-0.83797983564586198</v>
      </c>
      <c r="T9">
        <f t="shared" si="0"/>
        <v>-2.2326589670292732E-2</v>
      </c>
    </row>
    <row r="10" spans="1:20">
      <c r="A10" s="1" t="s">
        <v>9</v>
      </c>
      <c r="B10">
        <v>165.25</v>
      </c>
      <c r="C10">
        <v>3.5880000000000001</v>
      </c>
      <c r="D10">
        <v>256.46800000000002</v>
      </c>
      <c r="E10">
        <v>10.391</v>
      </c>
      <c r="F10">
        <v>12.16</v>
      </c>
      <c r="G10">
        <v>10.045999999999999</v>
      </c>
      <c r="H10">
        <v>51.274000000000001</v>
      </c>
      <c r="I10">
        <v>15.912000000000001</v>
      </c>
      <c r="J10">
        <v>20.155999999999999</v>
      </c>
      <c r="L10">
        <f t="shared" si="2"/>
        <v>9.9058504957564769E-2</v>
      </c>
      <c r="M10">
        <f t="shared" si="1"/>
        <v>-0.69723321683800454</v>
      </c>
      <c r="N10">
        <f t="shared" si="0"/>
        <v>0.8691389763437134</v>
      </c>
      <c r="O10">
        <f t="shared" si="0"/>
        <v>1.9796373098791424</v>
      </c>
      <c r="P10">
        <f t="shared" si="0"/>
        <v>-0.12611930908335489</v>
      </c>
      <c r="Q10">
        <f t="shared" si="0"/>
        <v>2.1674884543770871</v>
      </c>
      <c r="R10">
        <f t="shared" si="0"/>
        <v>0.87659831683062084</v>
      </c>
      <c r="S10">
        <f t="shared" si="0"/>
        <v>1.0148215590873235</v>
      </c>
      <c r="T10">
        <f t="shared" si="0"/>
        <v>-0.13975080014696528</v>
      </c>
    </row>
    <row r="11" spans="1:20">
      <c r="A11" s="1" t="s">
        <v>10</v>
      </c>
      <c r="B11">
        <v>150.60400000000001</v>
      </c>
      <c r="C11">
        <v>3.47</v>
      </c>
      <c r="D11">
        <v>237.35300000000001</v>
      </c>
      <c r="E11">
        <v>6.7949999999999999</v>
      </c>
      <c r="F11">
        <v>11.946999999999999</v>
      </c>
      <c r="G11">
        <v>7.5030000000000001</v>
      </c>
      <c r="H11">
        <v>55.951999999999998</v>
      </c>
      <c r="I11">
        <v>11.635</v>
      </c>
      <c r="J11">
        <v>19.690999999999999</v>
      </c>
      <c r="L11">
        <f t="shared" si="2"/>
        <v>-0.45069097349235038</v>
      </c>
      <c r="M11">
        <f t="shared" si="1"/>
        <v>-0.72022909960982606</v>
      </c>
      <c r="N11">
        <f t="shared" si="0"/>
        <v>0.37028131063070457</v>
      </c>
      <c r="O11">
        <f t="shared" si="0"/>
        <v>0.80764488200111051</v>
      </c>
      <c r="P11">
        <f t="shared" si="0"/>
        <v>-0.14703201223601911</v>
      </c>
      <c r="Q11">
        <f t="shared" si="0"/>
        <v>1.2904291359722799</v>
      </c>
      <c r="R11">
        <f t="shared" si="0"/>
        <v>1.097537655818297</v>
      </c>
      <c r="S11">
        <f t="shared" si="0"/>
        <v>0.40019101807484886</v>
      </c>
      <c r="T11">
        <f t="shared" si="0"/>
        <v>-0.18622080684624417</v>
      </c>
    </row>
    <row r="12" spans="1:20">
      <c r="A12" s="1" t="s">
        <v>11</v>
      </c>
      <c r="B12">
        <v>163.94399999999999</v>
      </c>
      <c r="C12">
        <v>6.5670000000000002</v>
      </c>
      <c r="D12">
        <v>255.16399999999999</v>
      </c>
      <c r="E12">
        <v>3.9359999999999999</v>
      </c>
      <c r="F12">
        <v>21.8</v>
      </c>
      <c r="G12">
        <v>8.1340000000000003</v>
      </c>
      <c r="H12">
        <v>45.61</v>
      </c>
      <c r="I12">
        <v>2.0939999999999999</v>
      </c>
      <c r="J12">
        <v>17.309000000000001</v>
      </c>
      <c r="L12">
        <f t="shared" si="2"/>
        <v>5.0036736634773815E-2</v>
      </c>
      <c r="M12">
        <f t="shared" si="1"/>
        <v>-0.11668461703074702</v>
      </c>
      <c r="N12">
        <f t="shared" si="0"/>
        <v>0.83510756666075359</v>
      </c>
      <c r="O12">
        <f t="shared" si="0"/>
        <v>-0.1241477629664348</v>
      </c>
      <c r="P12">
        <f t="shared" si="0"/>
        <v>0.82035232655834589</v>
      </c>
      <c r="Q12">
        <f t="shared" si="0"/>
        <v>1.5080557305115776</v>
      </c>
      <c r="R12">
        <f t="shared" si="0"/>
        <v>0.60909074606828684</v>
      </c>
      <c r="S12">
        <f t="shared" si="0"/>
        <v>-0.97090788110682513</v>
      </c>
      <c r="T12">
        <f t="shared" si="0"/>
        <v>-0.42426716374448553</v>
      </c>
    </row>
    <row r="13" spans="1:20">
      <c r="A13" s="1" t="s">
        <v>12</v>
      </c>
      <c r="B13">
        <v>152.18100000000001</v>
      </c>
      <c r="C13">
        <v>12.337999999999999</v>
      </c>
      <c r="D13">
        <v>236.20400000000001</v>
      </c>
      <c r="E13">
        <v>1.998</v>
      </c>
      <c r="F13">
        <v>9.7539999999999996</v>
      </c>
      <c r="G13">
        <v>15.505000000000001</v>
      </c>
      <c r="H13">
        <v>52.218000000000004</v>
      </c>
      <c r="I13">
        <v>6.4290000000000003</v>
      </c>
      <c r="J13">
        <v>19.059999999999999</v>
      </c>
      <c r="L13">
        <f t="shared" si="2"/>
        <v>-0.39149700056352915</v>
      </c>
      <c r="M13">
        <f t="shared" si="1"/>
        <v>1.0079699548013048</v>
      </c>
      <c r="N13">
        <f t="shared" si="0"/>
        <v>0.34029504550361866</v>
      </c>
      <c r="O13">
        <f t="shared" si="0"/>
        <v>-0.75577215819102472</v>
      </c>
      <c r="P13">
        <f t="shared" si="0"/>
        <v>-0.3623444911740118</v>
      </c>
      <c r="Q13">
        <f t="shared" si="0"/>
        <v>4.0502516549951944</v>
      </c>
      <c r="R13">
        <f t="shared" si="0"/>
        <v>0.92118291195767665</v>
      </c>
      <c r="S13">
        <f t="shared" si="0"/>
        <v>-0.34794239237896041</v>
      </c>
      <c r="T13">
        <f t="shared" si="0"/>
        <v>-0.24928010625967426</v>
      </c>
    </row>
    <row r="14" spans="1:20">
      <c r="A14" s="1" t="s">
        <v>13</v>
      </c>
      <c r="B14">
        <v>181.01400000000001</v>
      </c>
      <c r="C14">
        <v>4.516</v>
      </c>
      <c r="D14">
        <v>239.971</v>
      </c>
      <c r="E14">
        <v>3.2280000000000002</v>
      </c>
      <c r="F14">
        <v>8.7210000000000001</v>
      </c>
      <c r="G14">
        <v>1.8069999999999999</v>
      </c>
      <c r="H14">
        <v>18.885999999999999</v>
      </c>
      <c r="I14">
        <v>8.86</v>
      </c>
      <c r="J14">
        <v>20.536000000000001</v>
      </c>
      <c r="L14">
        <f t="shared" si="2"/>
        <v>0.6907730193836521</v>
      </c>
      <c r="M14">
        <f t="shared" si="1"/>
        <v>-0.51638424046300124</v>
      </c>
      <c r="N14">
        <f t="shared" si="0"/>
        <v>0.43860510706474348</v>
      </c>
      <c r="O14">
        <f t="shared" si="0"/>
        <v>-0.35489599403919514</v>
      </c>
      <c r="P14">
        <f t="shared" si="0"/>
        <v>-0.4637661923791857</v>
      </c>
      <c r="Q14">
        <f t="shared" si="0"/>
        <v>-0.67407337194505557</v>
      </c>
      <c r="R14">
        <f t="shared" si="0"/>
        <v>-0.65306891513450493</v>
      </c>
      <c r="S14">
        <f t="shared" si="0"/>
        <v>1.4068816919596498E-3</v>
      </c>
      <c r="T14">
        <f t="shared" si="0"/>
        <v>-0.10177531080131776</v>
      </c>
    </row>
    <row r="15" spans="1:20">
      <c r="A15" s="1" t="s">
        <v>14</v>
      </c>
      <c r="B15">
        <v>189.30199999999999</v>
      </c>
      <c r="C15">
        <v>10.215</v>
      </c>
      <c r="D15">
        <v>289.90499999999997</v>
      </c>
      <c r="E15">
        <v>4.907</v>
      </c>
      <c r="F15">
        <v>15.068</v>
      </c>
      <c r="G15">
        <v>5.51</v>
      </c>
      <c r="H15">
        <v>42.436999999999998</v>
      </c>
      <c r="I15">
        <v>4.9379999999999997</v>
      </c>
      <c r="J15">
        <v>19.956</v>
      </c>
      <c r="L15">
        <f t="shared" si="2"/>
        <v>1.0018698156005641</v>
      </c>
      <c r="M15">
        <f t="shared" si="1"/>
        <v>0.59423894527099019</v>
      </c>
      <c r="N15">
        <f t="shared" si="0"/>
        <v>1.7417679990194053</v>
      </c>
      <c r="O15">
        <f t="shared" si="0"/>
        <v>0.19231626580708272</v>
      </c>
      <c r="P15">
        <f t="shared" si="0"/>
        <v>0.15939308888822865</v>
      </c>
      <c r="Q15">
        <f t="shared" si="0"/>
        <v>0.60306019315640036</v>
      </c>
      <c r="R15">
        <f t="shared" si="0"/>
        <v>0.45923172028635073</v>
      </c>
      <c r="S15">
        <f t="shared" si="0"/>
        <v>-0.56220803106252359</v>
      </c>
      <c r="T15">
        <f t="shared" si="0"/>
        <v>-0.15973789980256903</v>
      </c>
    </row>
    <row r="16" spans="1:20">
      <c r="A16" s="1" t="s">
        <v>15</v>
      </c>
      <c r="B16">
        <v>164.63499999999999</v>
      </c>
      <c r="C16">
        <v>13.619</v>
      </c>
      <c r="D16">
        <v>247.96700000000001</v>
      </c>
      <c r="E16">
        <v>2.2400000000000002</v>
      </c>
      <c r="F16">
        <v>25.986999999999998</v>
      </c>
      <c r="G16">
        <v>11.773999999999999</v>
      </c>
      <c r="H16">
        <v>34.749000000000002</v>
      </c>
      <c r="I16">
        <v>8.2289999999999992</v>
      </c>
      <c r="J16">
        <v>20.062999999999999</v>
      </c>
      <c r="L16">
        <f t="shared" si="2"/>
        <v>7.597398158963474E-2</v>
      </c>
      <c r="M16">
        <f t="shared" si="1"/>
        <v>1.2576116991293</v>
      </c>
      <c r="N16">
        <f t="shared" si="0"/>
        <v>0.64728237073417705</v>
      </c>
      <c r="O16">
        <f t="shared" si="0"/>
        <v>-0.67690058768310379</v>
      </c>
      <c r="P16">
        <f t="shared" si="0"/>
        <v>1.2314391251508563</v>
      </c>
      <c r="Q16">
        <f t="shared" si="0"/>
        <v>2.7634611253183015</v>
      </c>
      <c r="R16">
        <f t="shared" si="0"/>
        <v>9.6131754887194276E-2</v>
      </c>
      <c r="S16">
        <f t="shared" si="0"/>
        <v>-8.9271601211681123E-2</v>
      </c>
      <c r="T16">
        <f t="shared" si="0"/>
        <v>-0.14904480148682106</v>
      </c>
    </row>
    <row r="17" spans="1:20">
      <c r="A17" s="1" t="s">
        <v>16</v>
      </c>
      <c r="B17">
        <v>153.81899999999999</v>
      </c>
      <c r="C17">
        <v>7.0179999999999998</v>
      </c>
      <c r="D17">
        <v>244.86799999999999</v>
      </c>
      <c r="E17">
        <v>6.7140000000000004</v>
      </c>
      <c r="F17">
        <v>2.8580000000000001</v>
      </c>
      <c r="G17">
        <v>5.415</v>
      </c>
      <c r="H17">
        <v>49.843000000000004</v>
      </c>
      <c r="I17">
        <v>8.3339999999999996</v>
      </c>
      <c r="J17">
        <v>13.33</v>
      </c>
      <c r="L17">
        <f t="shared" si="2"/>
        <v>-0.33001334320309289</v>
      </c>
      <c r="M17">
        <f t="shared" si="1"/>
        <v>-2.8793573555395253E-2</v>
      </c>
      <c r="N17">
        <f t="shared" si="0"/>
        <v>0.56640557732352448</v>
      </c>
      <c r="O17">
        <f t="shared" si="0"/>
        <v>0.78124571997159997</v>
      </c>
      <c r="P17">
        <f t="shared" si="0"/>
        <v>-1.0394055284546309</v>
      </c>
      <c r="Q17">
        <f t="shared" si="0"/>
        <v>0.57029549191831286</v>
      </c>
      <c r="R17">
        <f t="shared" si="0"/>
        <v>0.80901298248017961</v>
      </c>
      <c r="S17">
        <f t="shared" si="0"/>
        <v>-7.4182471726923091E-2</v>
      </c>
      <c r="T17">
        <f t="shared" si="0"/>
        <v>-0.82191051139272375</v>
      </c>
    </row>
    <row r="18" spans="1:20">
      <c r="A18" s="1" t="s">
        <v>17</v>
      </c>
      <c r="B18">
        <v>165.351</v>
      </c>
      <c r="C18">
        <v>7.8940000000000001</v>
      </c>
      <c r="D18">
        <v>270.84899999999999</v>
      </c>
      <c r="E18">
        <v>5.3730000000000002</v>
      </c>
      <c r="F18">
        <v>9.6059999999999999</v>
      </c>
      <c r="G18">
        <v>3.3719999999999999</v>
      </c>
      <c r="H18">
        <v>69.762</v>
      </c>
      <c r="I18">
        <v>9.9350000000000005</v>
      </c>
      <c r="J18">
        <v>13.545999999999999</v>
      </c>
      <c r="L18">
        <f t="shared" si="2"/>
        <v>0.1028496218033548</v>
      </c>
      <c r="M18">
        <f t="shared" si="1"/>
        <v>0.14192162397100885</v>
      </c>
      <c r="N18">
        <f t="shared" si="1"/>
        <v>1.24445009800831</v>
      </c>
      <c r="O18">
        <f t="shared" si="1"/>
        <v>0.34419292637192228</v>
      </c>
      <c r="P18">
        <f t="shared" si="1"/>
        <v>-0.37687538350544036</v>
      </c>
      <c r="Q18">
        <f t="shared" si="1"/>
        <v>-0.1343180304965601</v>
      </c>
      <c r="R18">
        <f t="shared" si="1"/>
        <v>1.7497762773274481</v>
      </c>
      <c r="S18">
        <f t="shared" si="1"/>
        <v>0.1558908264168628</v>
      </c>
      <c r="T18">
        <f t="shared" si="1"/>
        <v>-0.80032444376467171</v>
      </c>
    </row>
    <row r="19" spans="1:20">
      <c r="A19" s="1" t="s">
        <v>18</v>
      </c>
      <c r="B19">
        <v>170.40799999999999</v>
      </c>
      <c r="C19">
        <v>13.552</v>
      </c>
      <c r="D19">
        <v>273.267</v>
      </c>
      <c r="E19">
        <v>0.67400000000000004</v>
      </c>
      <c r="F19">
        <v>20.442</v>
      </c>
      <c r="G19">
        <v>8.1690000000000005</v>
      </c>
      <c r="H19">
        <v>60.570999999999998</v>
      </c>
      <c r="I19">
        <v>13.522</v>
      </c>
      <c r="J19">
        <v>15.96</v>
      </c>
      <c r="L19">
        <f t="shared" si="2"/>
        <v>0.29266821476533877</v>
      </c>
      <c r="M19">
        <f t="shared" si="1"/>
        <v>1.2445547148436047</v>
      </c>
      <c r="N19">
        <f t="shared" si="1"/>
        <v>1.3075543530799323</v>
      </c>
      <c r="O19">
        <f t="shared" si="1"/>
        <v>-1.1872843869203114</v>
      </c>
      <c r="P19">
        <f t="shared" si="1"/>
        <v>0.68702157124699426</v>
      </c>
      <c r="Q19">
        <f t="shared" si="1"/>
        <v>1.5201269362308729</v>
      </c>
      <c r="R19">
        <f t="shared" si="1"/>
        <v>1.3156904576105322</v>
      </c>
      <c r="S19">
        <f t="shared" si="1"/>
        <v>0.67136423081521346</v>
      </c>
      <c r="T19">
        <f t="shared" si="1"/>
        <v>-0.5590801509215334</v>
      </c>
    </row>
    <row r="20" spans="1:20">
      <c r="A20" s="1" t="s">
        <v>19</v>
      </c>
      <c r="B20">
        <v>165.23500000000001</v>
      </c>
      <c r="C20">
        <v>15.47</v>
      </c>
      <c r="D20">
        <v>264.39299999999997</v>
      </c>
      <c r="E20">
        <v>7.6230000000000002</v>
      </c>
      <c r="F20">
        <v>16.507000000000001</v>
      </c>
      <c r="G20">
        <v>4.8949999999999996</v>
      </c>
      <c r="H20">
        <v>57.337000000000003</v>
      </c>
      <c r="I20">
        <v>13.129</v>
      </c>
      <c r="J20">
        <v>15.678000000000001</v>
      </c>
      <c r="L20">
        <f t="shared" si="2"/>
        <v>9.8495467802249922E-2</v>
      </c>
      <c r="M20">
        <f t="shared" si="1"/>
        <v>1.6183352500669412</v>
      </c>
      <c r="N20">
        <f t="shared" si="1"/>
        <v>1.0759633028294875</v>
      </c>
      <c r="O20">
        <f t="shared" si="1"/>
        <v>1.0775029827472202</v>
      </c>
      <c r="P20">
        <f t="shared" si="1"/>
        <v>0.30067656229988937</v>
      </c>
      <c r="Q20">
        <f t="shared" si="1"/>
        <v>0.39095186408878069</v>
      </c>
      <c r="R20">
        <f t="shared" si="1"/>
        <v>1.1629504357451745</v>
      </c>
      <c r="S20">
        <f t="shared" si="1"/>
        <v>0.61488777474369072</v>
      </c>
      <c r="T20">
        <f t="shared" si="1"/>
        <v>-0.58726196143593479</v>
      </c>
    </row>
    <row r="21" spans="1:20">
      <c r="A21" s="1" t="s">
        <v>20</v>
      </c>
      <c r="B21">
        <v>142.53899999999999</v>
      </c>
      <c r="C21">
        <v>9.9079999999999995</v>
      </c>
      <c r="D21">
        <v>219.15199999999999</v>
      </c>
      <c r="E21">
        <v>6.8810000000000002</v>
      </c>
      <c r="F21">
        <v>6.1139999999999999</v>
      </c>
      <c r="G21">
        <v>7.8070000000000004</v>
      </c>
      <c r="H21">
        <v>42.445</v>
      </c>
      <c r="I21">
        <v>13.462</v>
      </c>
      <c r="J21">
        <v>16.077999999999999</v>
      </c>
      <c r="L21">
        <f t="shared" si="2"/>
        <v>-0.75341728400024222</v>
      </c>
      <c r="M21">
        <f t="shared" si="1"/>
        <v>0.53441067399175957</v>
      </c>
      <c r="N21">
        <f t="shared" si="1"/>
        <v>-0.10472305105605878</v>
      </c>
      <c r="O21">
        <f t="shared" si="1"/>
        <v>0.83567362193367756</v>
      </c>
      <c r="P21">
        <f t="shared" si="1"/>
        <v>-0.71972589716320168</v>
      </c>
      <c r="Q21">
        <f t="shared" si="1"/>
        <v>1.3952761799341602</v>
      </c>
      <c r="R21">
        <f t="shared" si="1"/>
        <v>0.45960955583827506</v>
      </c>
      <c r="S21">
        <f t="shared" si="1"/>
        <v>0.66274187110963745</v>
      </c>
      <c r="T21">
        <f t="shared" si="1"/>
        <v>-0.5472877621247273</v>
      </c>
    </row>
    <row r="22" spans="1:20">
      <c r="A22" s="1" t="s">
        <v>21</v>
      </c>
      <c r="B22">
        <v>120.21299999999999</v>
      </c>
      <c r="C22">
        <v>4.8140000000000001</v>
      </c>
      <c r="D22">
        <v>189.143</v>
      </c>
      <c r="E22">
        <v>3.585</v>
      </c>
      <c r="F22">
        <v>12.22</v>
      </c>
      <c r="G22">
        <v>0.68600000000000005</v>
      </c>
      <c r="H22">
        <v>45.314</v>
      </c>
      <c r="I22">
        <v>5.024</v>
      </c>
      <c r="J22">
        <v>8.7010000000000005</v>
      </c>
      <c r="L22">
        <f t="shared" si="2"/>
        <v>-1.591441785971621</v>
      </c>
      <c r="M22">
        <f t="shared" si="1"/>
        <v>-0.45830989244602816</v>
      </c>
      <c r="N22">
        <f t="shared" si="1"/>
        <v>-0.88788913477992326</v>
      </c>
      <c r="O22">
        <f t="shared" si="1"/>
        <v>-0.23854413176098127</v>
      </c>
      <c r="P22">
        <f t="shared" si="1"/>
        <v>-0.12022840678682974</v>
      </c>
      <c r="Q22">
        <f t="shared" si="1"/>
        <v>-1.060696846554489</v>
      </c>
      <c r="R22">
        <f t="shared" si="1"/>
        <v>0.59511083064709147</v>
      </c>
      <c r="S22">
        <f t="shared" si="1"/>
        <v>-0.54984931548453131</v>
      </c>
      <c r="T22">
        <f t="shared" si="1"/>
        <v>-1.2845119329216743</v>
      </c>
    </row>
    <row r="23" spans="1:20">
      <c r="A23" s="1" t="s">
        <v>22</v>
      </c>
      <c r="B23">
        <v>149.80699999999999</v>
      </c>
      <c r="C23">
        <v>2.7770000000000001</v>
      </c>
      <c r="D23">
        <v>234.52699999999999</v>
      </c>
      <c r="E23">
        <v>1.6890000000000001</v>
      </c>
      <c r="F23">
        <v>3.976</v>
      </c>
      <c r="G23">
        <v>2.661</v>
      </c>
      <c r="H23">
        <v>48.58</v>
      </c>
      <c r="I23">
        <v>2.4449999999999998</v>
      </c>
      <c r="J23">
        <v>10.997</v>
      </c>
      <c r="L23">
        <f t="shared" si="2"/>
        <v>-0.48060701434477404</v>
      </c>
      <c r="M23">
        <f t="shared" si="1"/>
        <v>-0.8552811908036595</v>
      </c>
      <c r="N23">
        <f t="shared" si="1"/>
        <v>0.29652919117975118</v>
      </c>
      <c r="O23">
        <f t="shared" si="1"/>
        <v>-0.856480072599899</v>
      </c>
      <c r="P23">
        <f t="shared" si="1"/>
        <v>-0.92963838232937968</v>
      </c>
      <c r="Q23">
        <f t="shared" si="1"/>
        <v>-0.37953595239424714</v>
      </c>
      <c r="R23">
        <f t="shared" si="1"/>
        <v>0.7493621947201462</v>
      </c>
      <c r="S23">
        <f t="shared" si="1"/>
        <v>-0.92046707682920559</v>
      </c>
      <c r="T23">
        <f t="shared" si="1"/>
        <v>-1.0550600288753424</v>
      </c>
    </row>
    <row r="24" spans="1:20">
      <c r="A24" s="1" t="s">
        <v>23</v>
      </c>
      <c r="B24">
        <v>157.83099999999999</v>
      </c>
      <c r="C24">
        <v>8.4740000000000002</v>
      </c>
      <c r="D24">
        <v>238.11500000000001</v>
      </c>
      <c r="E24">
        <v>8.4559999999999995</v>
      </c>
      <c r="F24">
        <v>15.398999999999999</v>
      </c>
      <c r="G24">
        <v>3.976</v>
      </c>
      <c r="H24">
        <v>23.059000000000001</v>
      </c>
      <c r="I24">
        <v>15.127000000000001</v>
      </c>
      <c r="J24">
        <v>9.4030000000000005</v>
      </c>
      <c r="L24">
        <f t="shared" si="2"/>
        <v>-0.17941967206141177</v>
      </c>
      <c r="M24">
        <f t="shared" si="1"/>
        <v>0.25495223420538593</v>
      </c>
      <c r="N24">
        <f t="shared" si="1"/>
        <v>0.39016776322151348</v>
      </c>
      <c r="O24">
        <f t="shared" si="1"/>
        <v>1.348990661396386</v>
      </c>
      <c r="P24">
        <f t="shared" si="1"/>
        <v>0.19189123322405879</v>
      </c>
      <c r="Q24">
        <f t="shared" si="1"/>
        <v>7.3996491059280967E-2</v>
      </c>
      <c r="R24">
        <f t="shared" si="1"/>
        <v>-0.45598044536204374</v>
      </c>
      <c r="S24">
        <f t="shared" si="1"/>
        <v>0.9020123529393711</v>
      </c>
      <c r="T24">
        <f t="shared" si="1"/>
        <v>-1.2143572131305049</v>
      </c>
    </row>
    <row r="25" spans="1:20">
      <c r="A25" s="1" t="s">
        <v>24</v>
      </c>
      <c r="B25">
        <v>129.54300000000001</v>
      </c>
      <c r="C25">
        <v>1.018</v>
      </c>
      <c r="D25">
        <v>175.512</v>
      </c>
      <c r="E25">
        <v>3.8780000000000001</v>
      </c>
      <c r="F25">
        <v>9.9480000000000004</v>
      </c>
      <c r="G25">
        <v>2.5529999999999999</v>
      </c>
      <c r="H25">
        <v>2.5099999999999998</v>
      </c>
      <c r="I25">
        <v>7.9530000000000003</v>
      </c>
      <c r="J25">
        <v>18.077000000000002</v>
      </c>
      <c r="L25">
        <f t="shared" si="2"/>
        <v>-1.2412326753654679</v>
      </c>
      <c r="M25">
        <f t="shared" si="1"/>
        <v>-1.1980757483937789</v>
      </c>
      <c r="N25">
        <f t="shared" si="1"/>
        <v>-1.2436269763354566</v>
      </c>
      <c r="O25">
        <f t="shared" si="1"/>
        <v>-0.14305086664188688</v>
      </c>
      <c r="P25">
        <f t="shared" si="1"/>
        <v>-0.34329724041524717</v>
      </c>
      <c r="Q25">
        <f t="shared" si="1"/>
        <v>-0.41678424432807304</v>
      </c>
      <c r="R25">
        <f t="shared" si="1"/>
        <v>-1.4264982899233434</v>
      </c>
      <c r="S25">
        <f t="shared" si="1"/>
        <v>-0.12893445585733049</v>
      </c>
      <c r="T25">
        <f t="shared" si="1"/>
        <v>-0.34751670106696675</v>
      </c>
    </row>
    <row r="26" spans="1:20">
      <c r="A26" s="1" t="s">
        <v>25</v>
      </c>
      <c r="B26">
        <v>129.511</v>
      </c>
      <c r="C26">
        <v>2.0009999999999999</v>
      </c>
      <c r="D26">
        <v>199.33500000000001</v>
      </c>
      <c r="E26">
        <v>5.0309999999999997</v>
      </c>
      <c r="F26">
        <v>3.5590000000000002</v>
      </c>
      <c r="G26">
        <v>0.72699999999999998</v>
      </c>
      <c r="H26">
        <v>24.785</v>
      </c>
      <c r="I26">
        <v>9.8360000000000003</v>
      </c>
      <c r="J26">
        <v>4.57</v>
      </c>
      <c r="L26">
        <f t="shared" si="2"/>
        <v>-1.2424338212968076</v>
      </c>
      <c r="M26">
        <f t="shared" si="1"/>
        <v>-1.0065083520827571</v>
      </c>
      <c r="N26">
        <f t="shared" si="1"/>
        <v>-0.62190130695115065</v>
      </c>
      <c r="O26">
        <f t="shared" si="1"/>
        <v>0.23272979780287681</v>
      </c>
      <c r="P26">
        <f t="shared" si="1"/>
        <v>-0.97058015329022929</v>
      </c>
      <c r="Q26">
        <f t="shared" si="1"/>
        <v>-1.0465562912833144</v>
      </c>
      <c r="R26">
        <f t="shared" si="1"/>
        <v>-0.37446242503439753</v>
      </c>
      <c r="S26">
        <f t="shared" si="1"/>
        <v>0.14166393290266241</v>
      </c>
      <c r="T26">
        <f t="shared" si="1"/>
        <v>-1.6973454763081715</v>
      </c>
    </row>
    <row r="27" spans="1:20">
      <c r="A27" s="1" t="s">
        <v>26</v>
      </c>
      <c r="B27">
        <v>191.702</v>
      </c>
      <c r="C27">
        <v>15.201000000000001</v>
      </c>
      <c r="D27">
        <v>203.16300000000001</v>
      </c>
      <c r="E27">
        <v>8.8970000000000002</v>
      </c>
      <c r="F27">
        <v>29.161000000000001</v>
      </c>
      <c r="G27">
        <v>5.1870000000000003</v>
      </c>
      <c r="H27">
        <v>96.566000000000003</v>
      </c>
      <c r="I27">
        <v>22.515999999999998</v>
      </c>
      <c r="J27">
        <v>44.021999999999998</v>
      </c>
      <c r="L27">
        <f t="shared" si="2"/>
        <v>1.0919557604510215</v>
      </c>
      <c r="M27">
        <f t="shared" si="1"/>
        <v>1.5659124325616876</v>
      </c>
      <c r="N27">
        <f t="shared" si="1"/>
        <v>-0.52199928527448847</v>
      </c>
      <c r="O27">
        <f t="shared" si="1"/>
        <v>1.4927194324459445</v>
      </c>
      <c r="P27">
        <f t="shared" si="1"/>
        <v>1.5430678566370348</v>
      </c>
      <c r="Q27">
        <f t="shared" si="1"/>
        <v>0.49166020894690277</v>
      </c>
      <c r="R27">
        <f t="shared" si="1"/>
        <v>3.0157142940494821</v>
      </c>
      <c r="S27">
        <f t="shared" si="1"/>
        <v>1.9638559506810529</v>
      </c>
      <c r="T27">
        <f t="shared" si="1"/>
        <v>2.2453098017562394</v>
      </c>
    </row>
    <row r="28" spans="1:20">
      <c r="A28" s="1" t="s">
        <v>27</v>
      </c>
      <c r="B28">
        <v>202.654</v>
      </c>
      <c r="C28">
        <v>16.170000000000002</v>
      </c>
      <c r="D28">
        <v>258.38200000000001</v>
      </c>
      <c r="E28">
        <v>3.2349999999999999</v>
      </c>
      <c r="F28">
        <v>30.408000000000001</v>
      </c>
      <c r="G28">
        <v>5.2809999999999997</v>
      </c>
      <c r="H28">
        <v>29.545999999999999</v>
      </c>
      <c r="I28">
        <v>11.673</v>
      </c>
      <c r="J28">
        <v>27.29</v>
      </c>
      <c r="L28">
        <f t="shared" si="2"/>
        <v>1.5030479554519416</v>
      </c>
      <c r="M28">
        <f t="shared" si="1"/>
        <v>1.7547515037980868</v>
      </c>
      <c r="N28">
        <f t="shared" si="1"/>
        <v>0.91908998718204415</v>
      </c>
      <c r="O28">
        <f t="shared" si="1"/>
        <v>-0.35261458497491655</v>
      </c>
      <c r="P28">
        <f t="shared" si="1"/>
        <v>1.665500442699815</v>
      </c>
      <c r="Q28">
        <f t="shared" si="1"/>
        <v>0.52408001859301023</v>
      </c>
      <c r="R28">
        <f t="shared" si="1"/>
        <v>-0.14960304219550777</v>
      </c>
      <c r="S28">
        <f t="shared" si="1"/>
        <v>0.40565184588838032</v>
      </c>
      <c r="T28">
        <f t="shared" si="1"/>
        <v>0.57318904456842323</v>
      </c>
    </row>
    <row r="29" spans="1:20">
      <c r="A29" s="1" t="s">
        <v>28</v>
      </c>
      <c r="B29">
        <v>171.29900000000001</v>
      </c>
      <c r="C29">
        <v>3.419</v>
      </c>
      <c r="D29">
        <v>210.61699999999999</v>
      </c>
      <c r="E29">
        <v>5.4420000000000002</v>
      </c>
      <c r="F29">
        <v>3.0880000000000001</v>
      </c>
      <c r="G29">
        <v>3.919</v>
      </c>
      <c r="H29">
        <v>37.098999999999997</v>
      </c>
      <c r="I29">
        <v>14.831</v>
      </c>
      <c r="J29">
        <v>27.675999999999998</v>
      </c>
      <c r="L29">
        <f t="shared" si="2"/>
        <v>0.32611262179107176</v>
      </c>
      <c r="M29">
        <f t="shared" si="1"/>
        <v>-0.73016799809595245</v>
      </c>
      <c r="N29">
        <f t="shared" si="1"/>
        <v>-0.32746697869720587</v>
      </c>
      <c r="O29">
        <f t="shared" si="1"/>
        <v>0.36668110143409804</v>
      </c>
      <c r="P29">
        <f t="shared" si="1"/>
        <v>-1.0168237363179513</v>
      </c>
      <c r="Q29">
        <f t="shared" si="1"/>
        <v>5.433767031642843E-2</v>
      </c>
      <c r="R29">
        <f t="shared" si="1"/>
        <v>0.20712094826492791</v>
      </c>
      <c r="S29">
        <f t="shared" si="1"/>
        <v>0.85947537839186272</v>
      </c>
      <c r="T29">
        <f t="shared" si="1"/>
        <v>0.61176414690373859</v>
      </c>
    </row>
    <row r="30" spans="1:20">
      <c r="A30" s="1" t="s">
        <v>29</v>
      </c>
      <c r="B30">
        <v>215.05799999999999</v>
      </c>
      <c r="C30">
        <v>2.5350000000000001</v>
      </c>
      <c r="D30">
        <v>260.78699999999998</v>
      </c>
      <c r="E30">
        <v>2.73</v>
      </c>
      <c r="F30">
        <v>2.6760000000000002</v>
      </c>
      <c r="G30">
        <v>0.88700000000000001</v>
      </c>
      <c r="H30">
        <v>57.963000000000001</v>
      </c>
      <c r="I30">
        <v>4.3680000000000003</v>
      </c>
      <c r="J30">
        <v>34.466000000000001</v>
      </c>
      <c r="L30">
        <f t="shared" si="2"/>
        <v>1.9686421470873883</v>
      </c>
      <c r="M30">
        <f t="shared" si="1"/>
        <v>-0.90244223852214089</v>
      </c>
      <c r="N30">
        <f t="shared" si="1"/>
        <v>0.98185497206510841</v>
      </c>
      <c r="O30">
        <f t="shared" si="1"/>
        <v>-0.51720195318359452</v>
      </c>
      <c r="P30">
        <f t="shared" si="1"/>
        <v>-1.0572745987540904</v>
      </c>
      <c r="Q30">
        <f t="shared" si="1"/>
        <v>-0.99137363656653521</v>
      </c>
      <c r="R30">
        <f t="shared" si="1"/>
        <v>1.1925160676832429</v>
      </c>
      <c r="S30">
        <f t="shared" si="1"/>
        <v>-0.6441204482654953</v>
      </c>
      <c r="T30">
        <f t="shared" si="1"/>
        <v>1.2903261802114887</v>
      </c>
    </row>
    <row r="31" spans="1:20">
      <c r="A31" s="1" t="s">
        <v>30</v>
      </c>
      <c r="B31">
        <v>183.887</v>
      </c>
      <c r="C31">
        <v>7.0350000000000001</v>
      </c>
      <c r="D31">
        <v>236.22</v>
      </c>
      <c r="E31">
        <v>4.758</v>
      </c>
      <c r="F31">
        <v>16.149000000000001</v>
      </c>
      <c r="G31">
        <v>5.5869999999999997</v>
      </c>
      <c r="H31">
        <v>17.370999999999999</v>
      </c>
      <c r="I31">
        <v>10.510999999999999</v>
      </c>
      <c r="J31">
        <v>26.305</v>
      </c>
      <c r="L31">
        <f t="shared" si="2"/>
        <v>0.79861340253172008</v>
      </c>
      <c r="M31">
        <f t="shared" si="1"/>
        <v>-2.5480607393353099E-2</v>
      </c>
      <c r="N31">
        <f t="shared" si="1"/>
        <v>0.34071260881261178</v>
      </c>
      <c r="O31">
        <f t="shared" si="1"/>
        <v>0.14375484429600743</v>
      </c>
      <c r="P31">
        <f t="shared" si="1"/>
        <v>0.26552751193062279</v>
      </c>
      <c r="Q31">
        <f t="shared" si="1"/>
        <v>0.62961684573885024</v>
      </c>
      <c r="R31">
        <f t="shared" si="1"/>
        <v>-0.72462152278015046</v>
      </c>
      <c r="S31">
        <f t="shared" si="1"/>
        <v>0.23866547959039203</v>
      </c>
      <c r="T31">
        <f t="shared" si="1"/>
        <v>0.47475257876457444</v>
      </c>
    </row>
    <row r="32" spans="1:20">
      <c r="A32" s="1" t="s">
        <v>31</v>
      </c>
      <c r="B32">
        <v>207.41900000000001</v>
      </c>
      <c r="C32">
        <v>2.5339999999999998</v>
      </c>
      <c r="D32">
        <v>248.30600000000001</v>
      </c>
      <c r="E32">
        <v>0.27700000000000002</v>
      </c>
      <c r="F32">
        <v>5.8339999999999996</v>
      </c>
      <c r="G32">
        <v>3.7709999999999999</v>
      </c>
      <c r="H32">
        <v>61.067</v>
      </c>
      <c r="I32">
        <v>0.41299999999999998</v>
      </c>
      <c r="J32">
        <v>35.247999999999998</v>
      </c>
      <c r="L32">
        <f t="shared" si="2"/>
        <v>1.6819060917904542</v>
      </c>
      <c r="M32">
        <f t="shared" si="1"/>
        <v>-0.90263711888461406</v>
      </c>
      <c r="N32">
        <f t="shared" si="1"/>
        <v>0.65612949334347381</v>
      </c>
      <c r="O32">
        <f t="shared" si="1"/>
        <v>-1.3166728724229748</v>
      </c>
      <c r="P32">
        <f t="shared" si="1"/>
        <v>-0.74721677454698554</v>
      </c>
      <c r="Q32">
        <f t="shared" si="1"/>
        <v>3.2937147034077336E-3</v>
      </c>
      <c r="R32">
        <f t="shared" si="1"/>
        <v>1.3391162618298327</v>
      </c>
      <c r="S32">
        <f t="shared" si="1"/>
        <v>-1.2124776588580455</v>
      </c>
      <c r="T32">
        <f t="shared" si="1"/>
        <v>1.3684757398648995</v>
      </c>
    </row>
    <row r="33" spans="1:20">
      <c r="A33" s="1" t="s">
        <v>32</v>
      </c>
      <c r="B33">
        <v>175.24199999999999</v>
      </c>
      <c r="C33">
        <v>24.122</v>
      </c>
      <c r="D33">
        <v>205.404</v>
      </c>
      <c r="E33">
        <v>4.0259999999999998</v>
      </c>
      <c r="F33">
        <v>46.996000000000002</v>
      </c>
      <c r="G33">
        <v>3.3260000000000001</v>
      </c>
      <c r="H33">
        <v>53.014000000000003</v>
      </c>
      <c r="I33">
        <v>10.327999999999999</v>
      </c>
      <c r="J33">
        <v>32.198</v>
      </c>
      <c r="L33">
        <f t="shared" si="2"/>
        <v>0.47411632201830162</v>
      </c>
      <c r="M33">
        <f t="shared" si="1"/>
        <v>3.3044401461838908</v>
      </c>
      <c r="N33">
        <f t="shared" si="1"/>
        <v>-0.4635143243086059</v>
      </c>
      <c r="O33">
        <f t="shared" si="1"/>
        <v>-9.4815360711422922E-2</v>
      </c>
      <c r="P33">
        <f t="shared" si="1"/>
        <v>3.2941385642791237</v>
      </c>
      <c r="Q33">
        <f t="shared" si="1"/>
        <v>-0.15018304372763405</v>
      </c>
      <c r="R33">
        <f t="shared" si="1"/>
        <v>0.95877754937413462</v>
      </c>
      <c r="S33">
        <f t="shared" si="1"/>
        <v>0.21236728248838532</v>
      </c>
      <c r="T33">
        <f t="shared" si="1"/>
        <v>1.0636724701169413</v>
      </c>
    </row>
    <row r="34" spans="1:20">
      <c r="A34" s="1" t="s">
        <v>33</v>
      </c>
      <c r="B34">
        <v>183.04900000000001</v>
      </c>
      <c r="C34">
        <v>11.808</v>
      </c>
      <c r="D34">
        <v>211.24299999999999</v>
      </c>
      <c r="E34">
        <v>1.2</v>
      </c>
      <c r="F34">
        <v>23.312000000000001</v>
      </c>
      <c r="G34">
        <v>1.256</v>
      </c>
      <c r="H34">
        <v>61.448</v>
      </c>
      <c r="I34">
        <v>4.1660000000000004</v>
      </c>
      <c r="J34">
        <v>34.304000000000002</v>
      </c>
      <c r="L34">
        <f t="shared" si="2"/>
        <v>0.76715839345476899</v>
      </c>
      <c r="M34">
        <f t="shared" si="1"/>
        <v>0.90468336269058114</v>
      </c>
      <c r="N34">
        <f t="shared" si="1"/>
        <v>-0.31112981423284042</v>
      </c>
      <c r="O34">
        <f t="shared" si="1"/>
        <v>-1.0158527915187971</v>
      </c>
      <c r="P34">
        <f t="shared" si="1"/>
        <v>0.96880306443077868</v>
      </c>
      <c r="Q34">
        <f t="shared" si="1"/>
        <v>-0.86410863912596336</v>
      </c>
      <c r="R34">
        <f t="shared" si="1"/>
        <v>1.3571106799902228</v>
      </c>
      <c r="S34">
        <f t="shared" si="1"/>
        <v>-0.67314905927426782</v>
      </c>
      <c r="T34">
        <f t="shared" si="1"/>
        <v>1.2741366294904497</v>
      </c>
    </row>
    <row r="35" spans="1:20">
      <c r="A35" s="1" t="s">
        <v>34</v>
      </c>
      <c r="B35">
        <v>179.643</v>
      </c>
      <c r="C35">
        <v>4.62</v>
      </c>
      <c r="D35">
        <v>226.893</v>
      </c>
      <c r="E35">
        <v>1.395</v>
      </c>
      <c r="F35">
        <v>2.9359999999999999</v>
      </c>
      <c r="G35">
        <v>3.2290000000000001</v>
      </c>
      <c r="H35">
        <v>28.379000000000001</v>
      </c>
      <c r="I35">
        <v>6.0659999999999998</v>
      </c>
      <c r="J35">
        <v>26.484999999999999</v>
      </c>
      <c r="L35">
        <f t="shared" si="2"/>
        <v>0.63931142338782809</v>
      </c>
      <c r="M35">
        <f t="shared" si="1"/>
        <v>-0.49611668276580256</v>
      </c>
      <c r="N35">
        <f t="shared" si="1"/>
        <v>9.7299297376293128E-2</v>
      </c>
      <c r="O35">
        <f t="shared" si="1"/>
        <v>-0.95229925329960463</v>
      </c>
      <c r="P35">
        <f t="shared" si="1"/>
        <v>-1.0317473554691483</v>
      </c>
      <c r="Q35">
        <f t="shared" si="1"/>
        <v>-0.18363752814968134</v>
      </c>
      <c r="R35">
        <f t="shared" si="1"/>
        <v>-0.20471980333245041</v>
      </c>
      <c r="S35">
        <f t="shared" si="1"/>
        <v>-0.40010766859769514</v>
      </c>
      <c r="T35">
        <f t="shared" si="1"/>
        <v>0.4927409684546179</v>
      </c>
    </row>
    <row r="36" spans="1:20">
      <c r="A36" s="1" t="s">
        <v>35</v>
      </c>
      <c r="B36">
        <v>134.59399999999999</v>
      </c>
      <c r="C36">
        <v>3.8340000000000001</v>
      </c>
      <c r="D36">
        <v>195.79599999999999</v>
      </c>
      <c r="E36">
        <v>4.4569999999999999</v>
      </c>
      <c r="F36">
        <v>7.4630000000000001</v>
      </c>
      <c r="G36">
        <v>2.15</v>
      </c>
      <c r="H36">
        <v>31.582000000000001</v>
      </c>
      <c r="I36">
        <v>7.6779999999999999</v>
      </c>
      <c r="J36">
        <v>17.423999999999999</v>
      </c>
      <c r="L36">
        <f t="shared" si="2"/>
        <v>-1.0516392972656099</v>
      </c>
      <c r="M36">
        <f t="shared" si="1"/>
        <v>-0.6492926476696308</v>
      </c>
      <c r="N36">
        <f t="shared" si="1"/>
        <v>-0.71426109135912064</v>
      </c>
      <c r="O36">
        <f t="shared" si="1"/>
        <v>4.5654254532023063E-2</v>
      </c>
      <c r="P36">
        <f t="shared" si="1"/>
        <v>-0.58727877719632882</v>
      </c>
      <c r="Q36">
        <f t="shared" si="1"/>
        <v>-0.55577555589596039</v>
      </c>
      <c r="R36">
        <f t="shared" si="1"/>
        <v>-5.3443894230798664E-2</v>
      </c>
      <c r="S36">
        <f t="shared" si="1"/>
        <v>-0.1684536045078871</v>
      </c>
      <c r="T36">
        <f t="shared" si="1"/>
        <v>-0.4127745814425135</v>
      </c>
    </row>
    <row r="37" spans="1:20">
      <c r="A37" s="1" t="s">
        <v>36</v>
      </c>
      <c r="B37">
        <v>195.16900000000001</v>
      </c>
      <c r="C37">
        <v>1.2649999999999999</v>
      </c>
      <c r="D37">
        <v>237.501</v>
      </c>
      <c r="E37">
        <v>2.137</v>
      </c>
      <c r="F37">
        <v>1.1719999999999999</v>
      </c>
      <c r="G37">
        <v>3.18</v>
      </c>
      <c r="H37">
        <v>44.582999999999998</v>
      </c>
      <c r="I37">
        <v>6.4880000000000004</v>
      </c>
      <c r="J37">
        <v>31.484999999999999</v>
      </c>
      <c r="L37">
        <f t="shared" si="2"/>
        <v>1.2220924149495784</v>
      </c>
      <c r="M37">
        <f t="shared" si="1"/>
        <v>-1.1499402988629321</v>
      </c>
      <c r="N37">
        <f t="shared" si="1"/>
        <v>0.37414377123889309</v>
      </c>
      <c r="O37">
        <f t="shared" si="1"/>
        <v>-0.71046989248606196</v>
      </c>
      <c r="P37">
        <f t="shared" si="1"/>
        <v>-1.2049398829869864</v>
      </c>
      <c r="Q37">
        <f t="shared" si="1"/>
        <v>-0.20053721615669493</v>
      </c>
      <c r="R37">
        <f t="shared" si="1"/>
        <v>0.56058610709001755</v>
      </c>
      <c r="S37">
        <f t="shared" si="1"/>
        <v>-0.33946373866847734</v>
      </c>
      <c r="T37">
        <f t="shared" si="1"/>
        <v>0.99241845984471355</v>
      </c>
    </row>
    <row r="38" spans="1:20">
      <c r="A38" s="1" t="s">
        <v>37</v>
      </c>
      <c r="B38">
        <v>182.96899999999999</v>
      </c>
      <c r="C38">
        <v>4.4020000000000001</v>
      </c>
      <c r="D38">
        <v>213.56100000000001</v>
      </c>
      <c r="E38">
        <v>2.3530000000000002</v>
      </c>
      <c r="F38">
        <v>4.9989999999999997</v>
      </c>
      <c r="G38">
        <v>4.9240000000000004</v>
      </c>
      <c r="H38">
        <v>56.531999999999996</v>
      </c>
      <c r="I38">
        <v>8.4979999999999993</v>
      </c>
      <c r="J38">
        <v>35.628</v>
      </c>
      <c r="L38">
        <f t="shared" si="2"/>
        <v>0.76415552862641989</v>
      </c>
      <c r="M38">
        <f t="shared" si="1"/>
        <v>-0.53860060178493052</v>
      </c>
      <c r="N38">
        <f t="shared" si="1"/>
        <v>-0.25063532984242659</v>
      </c>
      <c r="O38">
        <f t="shared" si="1"/>
        <v>-0.64007212707403327</v>
      </c>
      <c r="P38">
        <f t="shared" si="1"/>
        <v>-0.82919849817362656</v>
      </c>
      <c r="Q38">
        <f t="shared" si="1"/>
        <v>0.40095372025619719</v>
      </c>
      <c r="R38">
        <f t="shared" si="1"/>
        <v>1.1249307333328014</v>
      </c>
      <c r="S38">
        <f t="shared" si="1"/>
        <v>-5.061468853168212E-2</v>
      </c>
      <c r="T38">
        <f t="shared" si="1"/>
        <v>1.4064512292105469</v>
      </c>
    </row>
    <row r="39" spans="1:20">
      <c r="A39" s="1" t="s">
        <v>38</v>
      </c>
      <c r="B39">
        <v>194.64599999999999</v>
      </c>
      <c r="C39">
        <v>8.2769999999999992</v>
      </c>
      <c r="D39">
        <v>231.74600000000001</v>
      </c>
      <c r="E39">
        <v>2.17</v>
      </c>
      <c r="F39">
        <v>10.355</v>
      </c>
      <c r="G39">
        <v>3.0419999999999998</v>
      </c>
      <c r="H39">
        <v>58.128</v>
      </c>
      <c r="I39">
        <v>4.1029999999999998</v>
      </c>
      <c r="J39">
        <v>32.259</v>
      </c>
      <c r="L39">
        <f t="shared" si="2"/>
        <v>1.2024611861342487</v>
      </c>
      <c r="M39">
        <f t="shared" si="1"/>
        <v>0.21656080279819218</v>
      </c>
      <c r="N39">
        <f t="shared" si="1"/>
        <v>0.22395146853534284</v>
      </c>
      <c r="O39">
        <f t="shared" si="1"/>
        <v>-0.69971467832589096</v>
      </c>
      <c r="P39">
        <f t="shared" si="1"/>
        <v>-0.30333728650381853</v>
      </c>
      <c r="Q39">
        <f t="shared" si="1"/>
        <v>-0.24813225584991699</v>
      </c>
      <c r="R39">
        <f t="shared" si="1"/>
        <v>1.2003089259416797</v>
      </c>
      <c r="S39">
        <f t="shared" si="1"/>
        <v>-0.68220253696512267</v>
      </c>
      <c r="T39">
        <f t="shared" si="1"/>
        <v>1.0697685355119004</v>
      </c>
    </row>
    <row r="40" spans="1:20">
      <c r="A40" s="1" t="s">
        <v>39</v>
      </c>
      <c r="B40">
        <v>190.51599999999999</v>
      </c>
      <c r="C40">
        <v>2.6419999999999999</v>
      </c>
      <c r="D40">
        <v>244.83699999999999</v>
      </c>
      <c r="E40">
        <v>2.2949999999999999</v>
      </c>
      <c r="F40">
        <v>3.6389999999999998</v>
      </c>
      <c r="G40">
        <v>3.569</v>
      </c>
      <c r="H40">
        <v>23.706</v>
      </c>
      <c r="I40">
        <v>7.2140000000000004</v>
      </c>
      <c r="J40">
        <v>27.661000000000001</v>
      </c>
      <c r="L40">
        <f t="shared" si="2"/>
        <v>1.0474382893707537</v>
      </c>
      <c r="M40">
        <f t="shared" si="1"/>
        <v>-0.88159003973752303</v>
      </c>
      <c r="N40">
        <f t="shared" si="1"/>
        <v>0.56559654841234974</v>
      </c>
      <c r="O40">
        <f t="shared" si="1"/>
        <v>-0.6589752307494855</v>
      </c>
      <c r="P40">
        <f t="shared" si="1"/>
        <v>-0.96272561689486247</v>
      </c>
      <c r="Q40">
        <f t="shared" si="1"/>
        <v>-6.6374386876525845E-2</v>
      </c>
      <c r="R40">
        <f t="shared" si="1"/>
        <v>-0.42542299510017412</v>
      </c>
      <c r="S40">
        <f t="shared" si="1"/>
        <v>-0.23513318623100796</v>
      </c>
      <c r="T40">
        <f t="shared" si="1"/>
        <v>0.61026511442956854</v>
      </c>
    </row>
    <row r="41" spans="1:20">
      <c r="A41" s="1" t="s">
        <v>40</v>
      </c>
      <c r="B41">
        <v>185.87299999999999</v>
      </c>
      <c r="C41">
        <v>2.173</v>
      </c>
      <c r="D41">
        <v>228.958</v>
      </c>
      <c r="E41">
        <v>3.585</v>
      </c>
      <c r="F41">
        <v>5.3869999999999996</v>
      </c>
      <c r="G41">
        <v>2.0840000000000001</v>
      </c>
      <c r="H41">
        <v>33.558999999999997</v>
      </c>
      <c r="I41">
        <v>5.7670000000000003</v>
      </c>
      <c r="J41">
        <v>29.477</v>
      </c>
      <c r="L41">
        <f t="shared" si="2"/>
        <v>0.87315952189547308</v>
      </c>
      <c r="M41">
        <f t="shared" si="1"/>
        <v>-0.97298892973739004</v>
      </c>
      <c r="N41">
        <f t="shared" si="1"/>
        <v>0.15119106194324902</v>
      </c>
      <c r="O41">
        <f t="shared" si="1"/>
        <v>-0.23854413176098127</v>
      </c>
      <c r="P41">
        <f t="shared" si="1"/>
        <v>-0.79110399665609765</v>
      </c>
      <c r="Q41">
        <f t="shared" si="1"/>
        <v>-0.57853840096663167</v>
      </c>
      <c r="R41">
        <f t="shared" si="1"/>
        <v>3.9928716538469231E-2</v>
      </c>
      <c r="S41">
        <f t="shared" si="1"/>
        <v>-0.44307576113048203</v>
      </c>
      <c r="T41">
        <f t="shared" si="1"/>
        <v>0.79174797930245122</v>
      </c>
    </row>
    <row r="42" spans="1:20">
      <c r="A42" s="1" t="s">
        <v>41</v>
      </c>
      <c r="B42">
        <v>172.328</v>
      </c>
      <c r="C42">
        <v>10.504</v>
      </c>
      <c r="D42">
        <v>186.53700000000001</v>
      </c>
      <c r="E42">
        <v>2.4940000000000002</v>
      </c>
      <c r="F42">
        <v>17.420999999999999</v>
      </c>
      <c r="G42">
        <v>3.3479999999999999</v>
      </c>
      <c r="H42">
        <v>93.911000000000001</v>
      </c>
      <c r="I42">
        <v>5.5609999999999999</v>
      </c>
      <c r="J42">
        <v>30.504000000000001</v>
      </c>
      <c r="L42">
        <f t="shared" si="2"/>
        <v>0.36473697064570521</v>
      </c>
      <c r="M42">
        <f t="shared" si="1"/>
        <v>0.65055937002570563</v>
      </c>
      <c r="N42">
        <f t="shared" si="1"/>
        <v>-0.95589975873221711</v>
      </c>
      <c r="O42">
        <f t="shared" si="1"/>
        <v>-0.59411803020784792</v>
      </c>
      <c r="P42">
        <f t="shared" si="1"/>
        <v>0.39041464061695497</v>
      </c>
      <c r="Q42">
        <f t="shared" si="1"/>
        <v>-0.14259542870407699</v>
      </c>
      <c r="R42">
        <f t="shared" si="1"/>
        <v>2.8903201202546378</v>
      </c>
      <c r="S42">
        <f t="shared" si="1"/>
        <v>-0.47267919611962633</v>
      </c>
      <c r="T42">
        <f t="shared" si="1"/>
        <v>0.89438173603397697</v>
      </c>
    </row>
    <row r="43" spans="1:20">
      <c r="A43" s="1" t="s">
        <v>42</v>
      </c>
      <c r="B43">
        <v>198.012</v>
      </c>
      <c r="C43">
        <v>10.039999999999999</v>
      </c>
      <c r="D43">
        <v>238.107</v>
      </c>
      <c r="E43">
        <v>8.8249999999999993</v>
      </c>
      <c r="F43">
        <v>23.414000000000001</v>
      </c>
      <c r="G43">
        <v>2.8050000000000002</v>
      </c>
      <c r="H43">
        <v>58.905999999999999</v>
      </c>
      <c r="I43">
        <v>22.521000000000001</v>
      </c>
      <c r="J43">
        <v>33.406999999999996</v>
      </c>
      <c r="L43">
        <f t="shared" si="2"/>
        <v>1.3288067237870156</v>
      </c>
      <c r="M43">
        <f t="shared" si="1"/>
        <v>0.56013488183820392</v>
      </c>
      <c r="N43">
        <f t="shared" si="1"/>
        <v>0.38995898156701658</v>
      </c>
      <c r="O43">
        <f t="shared" si="1"/>
        <v>1.4692535106419347</v>
      </c>
      <c r="P43">
        <f t="shared" si="1"/>
        <v>0.97881759833487147</v>
      </c>
      <c r="Q43">
        <f t="shared" si="1"/>
        <v>-0.3298715631491459</v>
      </c>
      <c r="R43">
        <f t="shared" si="1"/>
        <v>1.2370534333663081</v>
      </c>
      <c r="S43">
        <f t="shared" si="1"/>
        <v>1.9645744806565177</v>
      </c>
      <c r="T43">
        <f t="shared" si="1"/>
        <v>1.184494487535066</v>
      </c>
    </row>
    <row r="44" spans="1:20">
      <c r="A44" s="1" t="s">
        <v>43</v>
      </c>
      <c r="B44">
        <v>152.839</v>
      </c>
      <c r="C44">
        <v>21.067</v>
      </c>
      <c r="D44">
        <v>208.084</v>
      </c>
      <c r="E44">
        <v>4.2750000000000004</v>
      </c>
      <c r="F44">
        <v>45.457999999999998</v>
      </c>
      <c r="G44">
        <v>3.3180000000000001</v>
      </c>
      <c r="H44">
        <v>17.228999999999999</v>
      </c>
      <c r="I44">
        <v>9.86</v>
      </c>
      <c r="J44">
        <v>12.185</v>
      </c>
      <c r="L44">
        <f t="shared" si="2"/>
        <v>-0.3667984373503626</v>
      </c>
      <c r="M44">
        <f t="shared" si="1"/>
        <v>2.7090806388286808</v>
      </c>
      <c r="N44">
        <f t="shared" si="1"/>
        <v>-0.39357247005221735</v>
      </c>
      <c r="O44">
        <f t="shared" si="1"/>
        <v>-1.36623811392231E-2</v>
      </c>
      <c r="P44">
        <f t="shared" si="1"/>
        <v>3.1431351020781961</v>
      </c>
      <c r="Q44">
        <f t="shared" si="1"/>
        <v>-0.152942176463473</v>
      </c>
      <c r="R44">
        <f t="shared" si="1"/>
        <v>-0.73132810382680491</v>
      </c>
      <c r="S44">
        <f t="shared" si="1"/>
        <v>0.14511287678489268</v>
      </c>
      <c r="T44">
        <f t="shared" si="1"/>
        <v>-0.93633665692105561</v>
      </c>
    </row>
    <row r="45" spans="1:20">
      <c r="A45" s="1" t="s">
        <v>44</v>
      </c>
      <c r="B45">
        <v>167.91200000000001</v>
      </c>
      <c r="C45">
        <v>15.231999999999999</v>
      </c>
      <c r="D45">
        <v>252.47200000000001</v>
      </c>
      <c r="E45">
        <v>1.571</v>
      </c>
      <c r="F45">
        <v>26.256</v>
      </c>
      <c r="G45">
        <v>3.7320000000000002</v>
      </c>
      <c r="H45">
        <v>29.911000000000001</v>
      </c>
      <c r="I45">
        <v>3.343</v>
      </c>
      <c r="J45">
        <v>11.962</v>
      </c>
      <c r="L45">
        <f t="shared" si="2"/>
        <v>0.19897883212086387</v>
      </c>
      <c r="M45">
        <f t="shared" si="1"/>
        <v>1.5719537237983523</v>
      </c>
      <c r="N45">
        <f t="shared" si="1"/>
        <v>0.7648525399226207</v>
      </c>
      <c r="O45">
        <f t="shared" si="1"/>
        <v>-0.89493811111202592</v>
      </c>
      <c r="P45">
        <f t="shared" si="1"/>
        <v>1.2578500037802773</v>
      </c>
      <c r="Q45">
        <f t="shared" si="1"/>
        <v>-1.0157057383807065E-2</v>
      </c>
      <c r="R45">
        <f t="shared" si="1"/>
        <v>-0.13236429513896603</v>
      </c>
      <c r="S45">
        <f t="shared" si="1"/>
        <v>-0.79141909323575177</v>
      </c>
      <c r="T45">
        <f t="shared" si="1"/>
        <v>-0.95862227303705394</v>
      </c>
    </row>
    <row r="46" spans="1:20">
      <c r="A46" s="1" t="s">
        <v>45</v>
      </c>
      <c r="B46">
        <v>169.05600000000001</v>
      </c>
      <c r="C46">
        <v>2.0270000000000001</v>
      </c>
      <c r="D46">
        <v>245.65700000000001</v>
      </c>
      <c r="E46">
        <v>8.24</v>
      </c>
      <c r="F46">
        <v>10.023</v>
      </c>
      <c r="G46">
        <v>3.7909999999999999</v>
      </c>
      <c r="H46">
        <v>10.484</v>
      </c>
      <c r="I46">
        <v>17.863</v>
      </c>
      <c r="J46">
        <v>10.342000000000001</v>
      </c>
      <c r="L46">
        <f t="shared" si="2"/>
        <v>0.24191979916624873</v>
      </c>
      <c r="M46">
        <f t="shared" si="1"/>
        <v>-1.0014414626584573</v>
      </c>
      <c r="N46">
        <f t="shared" si="1"/>
        <v>0.58699666799826011</v>
      </c>
      <c r="O46">
        <f t="shared" si="1"/>
        <v>1.2785928959843575</v>
      </c>
      <c r="P46">
        <f t="shared" si="1"/>
        <v>-0.33593361254459086</v>
      </c>
      <c r="Q46">
        <f t="shared" si="1"/>
        <v>1.0191546543005124E-2</v>
      </c>
      <c r="R46">
        <f t="shared" si="1"/>
        <v>-1.0498907035428964</v>
      </c>
      <c r="S46">
        <f t="shared" si="1"/>
        <v>1.2951919555136358</v>
      </c>
      <c r="T46">
        <f t="shared" si="1"/>
        <v>-1.1205177802474449</v>
      </c>
    </row>
    <row r="47" spans="1:20">
      <c r="A47" s="1" t="s">
        <v>46</v>
      </c>
      <c r="B47">
        <v>127.70399999999999</v>
      </c>
      <c r="C47">
        <v>3.093</v>
      </c>
      <c r="D47">
        <v>172.88300000000001</v>
      </c>
      <c r="E47">
        <v>4.125</v>
      </c>
      <c r="F47">
        <v>2.9569999999999999</v>
      </c>
      <c r="G47">
        <v>1.75</v>
      </c>
      <c r="H47">
        <v>9.7260000000000009</v>
      </c>
      <c r="I47">
        <v>8.65</v>
      </c>
      <c r="J47">
        <v>22.87</v>
      </c>
      <c r="L47">
        <f t="shared" si="2"/>
        <v>-1.3102610306071312</v>
      </c>
      <c r="M47">
        <f t="shared" si="1"/>
        <v>-0.79369899626217122</v>
      </c>
      <c r="N47">
        <f t="shared" si="1"/>
        <v>-1.3122378475444285</v>
      </c>
      <c r="O47">
        <f t="shared" si="1"/>
        <v>-6.2549718230909754E-2</v>
      </c>
      <c r="P47">
        <f t="shared" si="1"/>
        <v>-1.0296855396653646</v>
      </c>
      <c r="Q47">
        <f t="shared" si="1"/>
        <v>-0.69373219268790809</v>
      </c>
      <c r="R47">
        <f t="shared" si="1"/>
        <v>-1.0856906220877145</v>
      </c>
      <c r="S47">
        <f t="shared" si="1"/>
        <v>-2.8771377277556152E-2</v>
      </c>
      <c r="T47">
        <f t="shared" si="1"/>
        <v>0.13147414217957887</v>
      </c>
    </row>
    <row r="48" spans="1:20">
      <c r="A48" s="1" t="s">
        <v>47</v>
      </c>
      <c r="B48">
        <v>71.278000000000006</v>
      </c>
      <c r="C48">
        <v>10.952</v>
      </c>
      <c r="D48">
        <v>86.372</v>
      </c>
      <c r="E48">
        <v>8.34</v>
      </c>
      <c r="F48">
        <v>20.952999999999999</v>
      </c>
      <c r="G48">
        <v>2.4209999999999998</v>
      </c>
      <c r="H48">
        <v>5.9080000000000004</v>
      </c>
      <c r="I48">
        <v>21.451000000000001</v>
      </c>
      <c r="J48">
        <v>11.472</v>
      </c>
      <c r="L48">
        <f t="shared" si="2"/>
        <v>-3.4282566656620905</v>
      </c>
      <c r="M48">
        <f t="shared" si="2"/>
        <v>0.73786577241363838</v>
      </c>
      <c r="N48">
        <f t="shared" si="2"/>
        <v>-3.5699765615647321</v>
      </c>
      <c r="O48">
        <f t="shared" si="2"/>
        <v>1.3111844540454818</v>
      </c>
      <c r="P48">
        <f t="shared" si="2"/>
        <v>0.73719242247239969</v>
      </c>
      <c r="Q48">
        <f t="shared" si="2"/>
        <v>-0.46230993446941582</v>
      </c>
      <c r="R48">
        <f t="shared" si="2"/>
        <v>-1.2660126392435391</v>
      </c>
      <c r="S48">
        <f t="shared" si="2"/>
        <v>1.8108090659070795</v>
      </c>
      <c r="T48">
        <f t="shared" si="2"/>
        <v>-1.0075906671932833</v>
      </c>
    </row>
    <row r="49" spans="1:20">
      <c r="A49" s="1" t="s">
        <v>48</v>
      </c>
      <c r="B49">
        <v>116.994</v>
      </c>
      <c r="C49">
        <v>6.97</v>
      </c>
      <c r="D49">
        <v>133.935</v>
      </c>
      <c r="E49">
        <v>8.7569999999999997</v>
      </c>
      <c r="F49">
        <v>20.381</v>
      </c>
      <c r="G49">
        <v>2.2549999999999999</v>
      </c>
      <c r="H49">
        <v>63.228000000000002</v>
      </c>
      <c r="I49">
        <v>20.013999999999999</v>
      </c>
      <c r="J49">
        <v>14.375</v>
      </c>
      <c r="L49">
        <f t="shared" si="2"/>
        <v>-1.7122695595022965</v>
      </c>
      <c r="M49">
        <f t="shared" si="2"/>
        <v>-3.8147830954102332E-2</v>
      </c>
      <c r="N49">
        <f t="shared" si="2"/>
        <v>-2.3286913324615233</v>
      </c>
      <c r="O49">
        <f t="shared" si="2"/>
        <v>1.4470912511603704</v>
      </c>
      <c r="P49">
        <f t="shared" si="2"/>
        <v>0.68103248724552712</v>
      </c>
      <c r="Q49">
        <f t="shared" si="2"/>
        <v>-0.5195619387380741</v>
      </c>
      <c r="R49">
        <f t="shared" si="2"/>
        <v>1.4411790902933574</v>
      </c>
      <c r="S49">
        <f t="shared" si="2"/>
        <v>1.6043035509585346</v>
      </c>
      <c r="T49">
        <f t="shared" si="2"/>
        <v>-0.71747791569219377</v>
      </c>
    </row>
    <row r="50" spans="1:20">
      <c r="A50" s="1" t="s">
        <v>49</v>
      </c>
      <c r="B50">
        <v>175.709</v>
      </c>
      <c r="C50">
        <v>5.6580000000000004</v>
      </c>
      <c r="D50">
        <v>247.17400000000001</v>
      </c>
      <c r="E50">
        <v>1.427</v>
      </c>
      <c r="F50">
        <v>13.993</v>
      </c>
      <c r="G50">
        <v>0.64700000000000002</v>
      </c>
      <c r="H50">
        <v>12.842000000000001</v>
      </c>
      <c r="I50">
        <v>1.0660000000000001</v>
      </c>
      <c r="J50">
        <v>17.712</v>
      </c>
      <c r="L50">
        <f t="shared" si="2"/>
        <v>0.49164554545378691</v>
      </c>
      <c r="M50">
        <f t="shared" si="2"/>
        <v>-0.29383086651876211</v>
      </c>
      <c r="N50">
        <f t="shared" si="2"/>
        <v>0.6265868892321933</v>
      </c>
      <c r="O50">
        <f t="shared" si="2"/>
        <v>-0.94186995472004487</v>
      </c>
      <c r="P50">
        <f t="shared" si="2"/>
        <v>5.3847756075487196E-2</v>
      </c>
      <c r="Q50">
        <f t="shared" si="2"/>
        <v>-1.0741476186417038</v>
      </c>
      <c r="R50">
        <f t="shared" si="2"/>
        <v>-0.93852367461323838</v>
      </c>
      <c r="S50">
        <f t="shared" si="2"/>
        <v>-1.1186376440623602</v>
      </c>
      <c r="T50">
        <f t="shared" si="2"/>
        <v>-0.38399315793844396</v>
      </c>
    </row>
    <row r="51" spans="1:20">
      <c r="A51" s="1" t="s">
        <v>50</v>
      </c>
      <c r="B51">
        <v>210.45400000000001</v>
      </c>
      <c r="C51">
        <v>6.742</v>
      </c>
      <c r="D51">
        <v>302.82</v>
      </c>
      <c r="E51">
        <v>7.2160000000000002</v>
      </c>
      <c r="F51">
        <v>12.125999999999999</v>
      </c>
      <c r="G51">
        <v>2.6110000000000002</v>
      </c>
      <c r="H51">
        <v>22.827999999999999</v>
      </c>
      <c r="I51">
        <v>15.348000000000001</v>
      </c>
      <c r="J51">
        <v>18.916</v>
      </c>
      <c r="L51">
        <f t="shared" si="2"/>
        <v>1.7958272762159282</v>
      </c>
      <c r="M51">
        <f t="shared" si="2"/>
        <v>-8.2580553597960862E-2</v>
      </c>
      <c r="N51">
        <f t="shared" si="2"/>
        <v>2.0788198824974859</v>
      </c>
      <c r="O51">
        <f t="shared" si="2"/>
        <v>0.94485534143844419</v>
      </c>
      <c r="P51">
        <f t="shared" si="2"/>
        <v>-0.12945748705138585</v>
      </c>
      <c r="Q51">
        <f t="shared" si="2"/>
        <v>-0.39678053199324054</v>
      </c>
      <c r="R51">
        <f t="shared" si="2"/>
        <v>-0.46689044692385512</v>
      </c>
      <c r="S51">
        <f t="shared" si="2"/>
        <v>0.93377137785490927</v>
      </c>
      <c r="T51">
        <f t="shared" si="2"/>
        <v>-0.26367081801170883</v>
      </c>
    </row>
    <row r="52" spans="1:20">
      <c r="A52" s="1" t="s">
        <v>51</v>
      </c>
      <c r="B52">
        <v>171.97200000000001</v>
      </c>
      <c r="C52">
        <v>2.0459999999999998</v>
      </c>
      <c r="D52">
        <v>248.80199999999999</v>
      </c>
      <c r="E52">
        <v>10.726000000000001</v>
      </c>
      <c r="F52">
        <v>5.8869999999999996</v>
      </c>
      <c r="G52">
        <v>0.91</v>
      </c>
      <c r="H52">
        <v>28.853999999999999</v>
      </c>
      <c r="I52">
        <v>24.341999999999999</v>
      </c>
      <c r="J52">
        <v>16.152000000000001</v>
      </c>
      <c r="L52">
        <f t="shared" si="2"/>
        <v>0.35137422215955422</v>
      </c>
      <c r="M52">
        <f t="shared" si="2"/>
        <v>-0.99773873577146921</v>
      </c>
      <c r="N52">
        <f t="shared" si="2"/>
        <v>0.66907395592226759</v>
      </c>
      <c r="O52">
        <f t="shared" si="2"/>
        <v>2.0888190293839091</v>
      </c>
      <c r="P52">
        <f t="shared" si="2"/>
        <v>-0.74201314418505504</v>
      </c>
      <c r="Q52">
        <f t="shared" si="2"/>
        <v>-0.98344112995099819</v>
      </c>
      <c r="R52">
        <f t="shared" si="2"/>
        <v>-0.1822858174369511</v>
      </c>
      <c r="S52">
        <f t="shared" si="2"/>
        <v>2.2262630977207487</v>
      </c>
      <c r="T52">
        <f t="shared" si="2"/>
        <v>-0.53989253525215364</v>
      </c>
    </row>
    <row r="53" spans="1:20">
      <c r="A53" s="1" t="s">
        <v>52</v>
      </c>
      <c r="B53">
        <v>180.696</v>
      </c>
      <c r="C53">
        <v>2.5670000000000002</v>
      </c>
      <c r="D53">
        <v>249.16800000000001</v>
      </c>
      <c r="E53">
        <v>3.1419999999999999</v>
      </c>
      <c r="F53">
        <v>4.91</v>
      </c>
      <c r="G53">
        <v>0.79700000000000004</v>
      </c>
      <c r="H53">
        <v>10.59</v>
      </c>
      <c r="I53">
        <v>5.4939999999999998</v>
      </c>
      <c r="J53">
        <v>20.535</v>
      </c>
      <c r="L53">
        <f t="shared" si="2"/>
        <v>0.67883663169096609</v>
      </c>
      <c r="M53">
        <f t="shared" si="2"/>
        <v>-0.89620606692300286</v>
      </c>
      <c r="N53">
        <f t="shared" si="2"/>
        <v>0.6786257166154912</v>
      </c>
      <c r="O53">
        <f t="shared" si="2"/>
        <v>-0.38292473397176219</v>
      </c>
      <c r="P53">
        <f t="shared" si="2"/>
        <v>-0.83793666991347215</v>
      </c>
      <c r="Q53">
        <f t="shared" si="2"/>
        <v>-1.0224138798447233</v>
      </c>
      <c r="R53">
        <f t="shared" si="2"/>
        <v>-1.0448843824799008</v>
      </c>
      <c r="S53">
        <f t="shared" si="2"/>
        <v>-0.48230749779085286</v>
      </c>
      <c r="T53">
        <f t="shared" si="2"/>
        <v>-0.10187524629959591</v>
      </c>
    </row>
    <row r="54" spans="1:20">
      <c r="A54" s="1" t="s">
        <v>53</v>
      </c>
      <c r="B54">
        <v>154.24799999999999</v>
      </c>
      <c r="C54">
        <v>9.84</v>
      </c>
      <c r="D54">
        <v>209.20599999999999</v>
      </c>
      <c r="E54">
        <v>4.87</v>
      </c>
      <c r="F54">
        <v>22.725000000000001</v>
      </c>
      <c r="G54">
        <v>1.0249999999999999</v>
      </c>
      <c r="H54">
        <v>3.8919999999999999</v>
      </c>
      <c r="I54">
        <v>11.488</v>
      </c>
      <c r="J54">
        <v>15.907</v>
      </c>
      <c r="L54">
        <f t="shared" si="2"/>
        <v>-0.31391048056107357</v>
      </c>
      <c r="M54">
        <f t="shared" si="2"/>
        <v>0.52115880934359127</v>
      </c>
      <c r="N54">
        <f t="shared" si="2"/>
        <v>-0.36429084300905817</v>
      </c>
      <c r="O54">
        <f t="shared" si="2"/>
        <v>0.18025738932446675</v>
      </c>
      <c r="P54">
        <f t="shared" si="2"/>
        <v>0.91117040362977475</v>
      </c>
      <c r="Q54">
        <f t="shared" si="2"/>
        <v>-0.94377859687331334</v>
      </c>
      <c r="R54">
        <f t="shared" si="2"/>
        <v>-1.3612271983284376</v>
      </c>
      <c r="S54">
        <f t="shared" si="2"/>
        <v>0.37906623679618762</v>
      </c>
      <c r="T54">
        <f t="shared" si="2"/>
        <v>-0.56437673233026842</v>
      </c>
    </row>
    <row r="55" spans="1:20">
      <c r="A55" s="1" t="s">
        <v>54</v>
      </c>
      <c r="B55">
        <v>164.917</v>
      </c>
      <c r="C55">
        <v>8.5109999999999992</v>
      </c>
      <c r="D55">
        <v>217.33</v>
      </c>
      <c r="E55">
        <v>2.9609999999999999</v>
      </c>
      <c r="F55">
        <v>17.358000000000001</v>
      </c>
      <c r="G55">
        <v>2.3639999999999999</v>
      </c>
      <c r="H55">
        <v>19.16</v>
      </c>
      <c r="I55">
        <v>5.6550000000000002</v>
      </c>
      <c r="J55">
        <v>19.486999999999998</v>
      </c>
      <c r="L55">
        <f t="shared" si="2"/>
        <v>8.6559080109563868E-2</v>
      </c>
      <c r="M55">
        <f t="shared" si="2"/>
        <v>0.26216280761688915</v>
      </c>
      <c r="N55">
        <f t="shared" si="2"/>
        <v>-0.15227307286767736</v>
      </c>
      <c r="O55">
        <f t="shared" si="2"/>
        <v>-0.44191545406239729</v>
      </c>
      <c r="P55">
        <f t="shared" si="2"/>
        <v>0.38422919320560373</v>
      </c>
      <c r="Q55">
        <f t="shared" si="2"/>
        <v>-0.48196875521226834</v>
      </c>
      <c r="R55">
        <f t="shared" si="2"/>
        <v>-0.64012804748110097</v>
      </c>
      <c r="S55">
        <f t="shared" si="2"/>
        <v>-0.45917083258089059</v>
      </c>
      <c r="T55">
        <f t="shared" si="2"/>
        <v>-0.20660764849496013</v>
      </c>
    </row>
    <row r="56" spans="1:20">
      <c r="A56" s="1" t="s">
        <v>55</v>
      </c>
      <c r="B56">
        <v>135.13300000000001</v>
      </c>
      <c r="C56">
        <v>0.78800000000000003</v>
      </c>
      <c r="D56">
        <v>178.38800000000001</v>
      </c>
      <c r="E56">
        <v>4.8369999999999997</v>
      </c>
      <c r="F56">
        <v>4.6840000000000002</v>
      </c>
      <c r="G56">
        <v>1.726</v>
      </c>
      <c r="H56">
        <v>1.2410000000000001</v>
      </c>
      <c r="I56">
        <v>10.852</v>
      </c>
      <c r="J56">
        <v>16.422000000000001</v>
      </c>
      <c r="L56">
        <f t="shared" si="2"/>
        <v>-1.0314074954846109</v>
      </c>
      <c r="M56">
        <f t="shared" si="2"/>
        <v>-1.2428982317625836</v>
      </c>
      <c r="N56">
        <f t="shared" si="2"/>
        <v>-1.1685699715438995</v>
      </c>
      <c r="O56">
        <f t="shared" si="2"/>
        <v>0.16950217516429558</v>
      </c>
      <c r="P56">
        <f t="shared" si="2"/>
        <v>-0.86012573523038349</v>
      </c>
      <c r="Q56">
        <f t="shared" si="2"/>
        <v>-0.70200959089542492</v>
      </c>
      <c r="R56">
        <f t="shared" si="2"/>
        <v>-1.4864324543473197</v>
      </c>
      <c r="S56">
        <f t="shared" si="2"/>
        <v>0.28766922391708233</v>
      </c>
      <c r="T56">
        <f t="shared" si="2"/>
        <v>-0.51290995071708856</v>
      </c>
    </row>
    <row r="57" spans="1:20">
      <c r="A57" s="1" t="s">
        <v>56</v>
      </c>
      <c r="B57">
        <v>215.154</v>
      </c>
      <c r="C57">
        <v>2.5990000000000002</v>
      </c>
      <c r="D57">
        <v>302.14699999999999</v>
      </c>
      <c r="E57">
        <v>6.07</v>
      </c>
      <c r="F57">
        <v>15.105</v>
      </c>
      <c r="G57">
        <v>3.8140000000000001</v>
      </c>
      <c r="H57">
        <v>12.414</v>
      </c>
      <c r="I57">
        <v>13.571999999999999</v>
      </c>
      <c r="J57">
        <v>22.202000000000002</v>
      </c>
      <c r="L57">
        <f t="shared" si="2"/>
        <v>1.9722455848814067</v>
      </c>
      <c r="M57">
        <f t="shared" si="2"/>
        <v>-0.88996989532386483</v>
      </c>
      <c r="N57">
        <f t="shared" si="2"/>
        <v>2.0612561258129527</v>
      </c>
      <c r="O57">
        <f t="shared" si="2"/>
        <v>0.57135608605795907</v>
      </c>
      <c r="P57">
        <f t="shared" si="2"/>
        <v>0.16302581197108587</v>
      </c>
      <c r="Q57">
        <f t="shared" si="2"/>
        <v>1.8124053158542163E-2</v>
      </c>
      <c r="R57">
        <f t="shared" si="2"/>
        <v>-0.95873787664118304</v>
      </c>
      <c r="S57">
        <f t="shared" si="2"/>
        <v>0.67854953056986</v>
      </c>
      <c r="T57">
        <f t="shared" si="2"/>
        <v>6.4717229329862153E-2</v>
      </c>
    </row>
    <row r="58" spans="1:20">
      <c r="A58" s="1" t="s">
        <v>57</v>
      </c>
      <c r="B58">
        <v>119.289</v>
      </c>
      <c r="C58">
        <v>7.79</v>
      </c>
      <c r="D58">
        <v>155.71600000000001</v>
      </c>
      <c r="E58">
        <v>3.4329999999999998</v>
      </c>
      <c r="F58">
        <v>13.797000000000001</v>
      </c>
      <c r="G58">
        <v>8.65</v>
      </c>
      <c r="H58">
        <v>14.452999999999999</v>
      </c>
      <c r="I58">
        <v>1.6439999999999999</v>
      </c>
      <c r="J58">
        <v>17.396999999999998</v>
      </c>
      <c r="L58">
        <f t="shared" si="2"/>
        <v>-1.6261248747390469</v>
      </c>
      <c r="M58">
        <f t="shared" si="2"/>
        <v>0.12165406627381017</v>
      </c>
      <c r="N58">
        <f t="shared" si="2"/>
        <v>-1.7602571803874951</v>
      </c>
      <c r="O58">
        <f t="shared" si="2"/>
        <v>-0.28808330001389032</v>
      </c>
      <c r="P58">
        <f t="shared" si="2"/>
        <v>3.4604141906838533E-2</v>
      </c>
      <c r="Q58">
        <f t="shared" si="2"/>
        <v>1.6860197919731901</v>
      </c>
      <c r="R58">
        <f t="shared" si="2"/>
        <v>-0.86243704034450253</v>
      </c>
      <c r="S58">
        <f t="shared" si="2"/>
        <v>-1.0355755788986449</v>
      </c>
      <c r="T58">
        <f t="shared" si="2"/>
        <v>-0.41547283989602013</v>
      </c>
    </row>
    <row r="59" spans="1:20">
      <c r="A59" s="1" t="s">
        <v>58</v>
      </c>
      <c r="B59">
        <v>132.79</v>
      </c>
      <c r="C59">
        <v>4.077</v>
      </c>
      <c r="D59">
        <v>176.92</v>
      </c>
      <c r="E59">
        <v>2.6840000000000002</v>
      </c>
      <c r="F59">
        <v>10.821999999999999</v>
      </c>
      <c r="G59">
        <v>1.7170000000000001</v>
      </c>
      <c r="H59">
        <v>17.420999999999999</v>
      </c>
      <c r="I59">
        <v>10.388999999999999</v>
      </c>
      <c r="J59">
        <v>11.757</v>
      </c>
      <c r="L59">
        <f t="shared" si="2"/>
        <v>-1.1193538991448704</v>
      </c>
      <c r="M59">
        <f t="shared" si="2"/>
        <v>-0.60193671958867634</v>
      </c>
      <c r="N59">
        <f t="shared" si="2"/>
        <v>-1.2068814051440411</v>
      </c>
      <c r="O59">
        <f t="shared" si="2"/>
        <v>-0.5321940698917117</v>
      </c>
      <c r="P59">
        <f t="shared" si="2"/>
        <v>-0.25748643029586493</v>
      </c>
      <c r="Q59">
        <f t="shared" si="2"/>
        <v>-0.70511361522324367</v>
      </c>
      <c r="R59">
        <f t="shared" si="2"/>
        <v>-0.72226005058062415</v>
      </c>
      <c r="S59">
        <f t="shared" si="2"/>
        <v>0.22113334818905422</v>
      </c>
      <c r="T59">
        <f t="shared" si="2"/>
        <v>-0.97910905018404792</v>
      </c>
    </row>
    <row r="60" spans="1:20">
      <c r="A60" s="1" t="s">
        <v>59</v>
      </c>
      <c r="B60">
        <v>169.04499999999999</v>
      </c>
      <c r="C60">
        <v>13.686999999999999</v>
      </c>
      <c r="D60">
        <v>218.54300000000001</v>
      </c>
      <c r="E60">
        <v>9.7720000000000002</v>
      </c>
      <c r="F60">
        <v>26.591000000000001</v>
      </c>
      <c r="G60">
        <v>2.9489999999999998</v>
      </c>
      <c r="H60">
        <v>39.381</v>
      </c>
      <c r="I60">
        <v>15.092000000000001</v>
      </c>
      <c r="J60">
        <v>18.062999999999999</v>
      </c>
      <c r="L60">
        <f t="shared" si="2"/>
        <v>0.24150690525234988</v>
      </c>
      <c r="M60">
        <f t="shared" si="2"/>
        <v>1.2708635637774681</v>
      </c>
      <c r="N60">
        <f t="shared" si="2"/>
        <v>-0.12061655450461815</v>
      </c>
      <c r="O60">
        <f t="shared" si="2"/>
        <v>1.7778955654807826</v>
      </c>
      <c r="P60">
        <f t="shared" si="2"/>
        <v>1.290740874935876</v>
      </c>
      <c r="Q60">
        <f t="shared" si="2"/>
        <v>-0.28020717390404482</v>
      </c>
      <c r="R60">
        <f t="shared" si="2"/>
        <v>0.31489853945130625</v>
      </c>
      <c r="S60">
        <f t="shared" si="2"/>
        <v>0.89698264311111842</v>
      </c>
      <c r="T60">
        <f t="shared" si="2"/>
        <v>-0.34891579804285933</v>
      </c>
    </row>
    <row r="61" spans="1:20">
      <c r="A61" s="1" t="s">
        <v>60</v>
      </c>
      <c r="B61">
        <v>150.55500000000001</v>
      </c>
      <c r="C61">
        <v>4.5149999999999997</v>
      </c>
      <c r="D61">
        <v>209.54499999999999</v>
      </c>
      <c r="E61">
        <v>4.7679999999999998</v>
      </c>
      <c r="F61">
        <v>6.8570000000000002</v>
      </c>
      <c r="G61">
        <v>0.66800000000000004</v>
      </c>
      <c r="H61">
        <v>4.8639999999999999</v>
      </c>
      <c r="I61">
        <v>11.382</v>
      </c>
      <c r="J61">
        <v>13.669</v>
      </c>
      <c r="L61">
        <f t="shared" si="2"/>
        <v>-0.45253022819971417</v>
      </c>
      <c r="M61">
        <f t="shared" si="2"/>
        <v>-0.51657912082547441</v>
      </c>
      <c r="N61">
        <f t="shared" si="2"/>
        <v>-0.3554437203997613</v>
      </c>
      <c r="O61">
        <f t="shared" si="2"/>
        <v>0.14701400010211979</v>
      </c>
      <c r="P61">
        <f t="shared" si="2"/>
        <v>-0.64677689039123243</v>
      </c>
      <c r="Q61">
        <f t="shared" si="2"/>
        <v>-1.0669048952101265</v>
      </c>
      <c r="R61">
        <f t="shared" si="2"/>
        <v>-1.3153201787696474</v>
      </c>
      <c r="S61">
        <f t="shared" si="2"/>
        <v>0.36383340131633674</v>
      </c>
      <c r="T61">
        <f t="shared" si="2"/>
        <v>-0.78803237747647525</v>
      </c>
    </row>
    <row r="62" spans="1:20">
      <c r="A62" s="1" t="s">
        <v>61</v>
      </c>
      <c r="B62">
        <v>71.968000000000004</v>
      </c>
      <c r="C62">
        <v>12.872</v>
      </c>
      <c r="D62">
        <v>85.786000000000001</v>
      </c>
      <c r="E62">
        <v>12.382</v>
      </c>
      <c r="F62">
        <v>23.471</v>
      </c>
      <c r="G62">
        <v>6.3710000000000004</v>
      </c>
      <c r="H62">
        <v>8.3650000000000002</v>
      </c>
      <c r="I62">
        <v>22.172000000000001</v>
      </c>
      <c r="J62">
        <v>13.779</v>
      </c>
      <c r="L62">
        <f t="shared" si="2"/>
        <v>-3.402356956517584</v>
      </c>
      <c r="M62">
        <f t="shared" si="2"/>
        <v>1.1120360683619213</v>
      </c>
      <c r="N62">
        <f t="shared" si="2"/>
        <v>-3.5852698177566134</v>
      </c>
      <c r="O62">
        <f t="shared" si="2"/>
        <v>2.6285352308761283</v>
      </c>
      <c r="P62">
        <f t="shared" si="2"/>
        <v>0.98441395551657018</v>
      </c>
      <c r="Q62">
        <f t="shared" si="2"/>
        <v>0.90001185385106808</v>
      </c>
      <c r="R62">
        <f t="shared" si="2"/>
        <v>-1.1499698953588189</v>
      </c>
      <c r="S62">
        <f t="shared" si="2"/>
        <v>1.9144210883690842</v>
      </c>
      <c r="T62">
        <f t="shared" si="2"/>
        <v>-0.77703947266589324</v>
      </c>
    </row>
    <row r="63" spans="1:20">
      <c r="A63" s="1" t="s">
        <v>62</v>
      </c>
      <c r="B63">
        <v>174.98099999999999</v>
      </c>
      <c r="C63">
        <v>5.984</v>
      </c>
      <c r="D63">
        <v>250.46600000000001</v>
      </c>
      <c r="E63">
        <v>0.66300000000000003</v>
      </c>
      <c r="F63">
        <v>10.433999999999999</v>
      </c>
      <c r="G63">
        <v>0.90800000000000003</v>
      </c>
      <c r="H63">
        <v>13.337999999999999</v>
      </c>
      <c r="I63">
        <v>1.2909999999999999</v>
      </c>
      <c r="J63">
        <v>14.041</v>
      </c>
      <c r="L63">
        <f t="shared" si="2"/>
        <v>0.46431947551581454</v>
      </c>
      <c r="M63">
        <f t="shared" si="2"/>
        <v>-0.23029986835254335</v>
      </c>
      <c r="N63">
        <f t="shared" si="2"/>
        <v>0.71250054005757779</v>
      </c>
      <c r="O63">
        <f t="shared" si="2"/>
        <v>-1.1908694583070349</v>
      </c>
      <c r="P63">
        <f t="shared" si="2"/>
        <v>-0.29558093181339395</v>
      </c>
      <c r="Q63">
        <f t="shared" si="2"/>
        <v>-0.98413091313495804</v>
      </c>
      <c r="R63">
        <f t="shared" si="2"/>
        <v>-0.91509787039393786</v>
      </c>
      <c r="S63">
        <f t="shared" si="2"/>
        <v>-1.0863037951664503</v>
      </c>
      <c r="T63">
        <f t="shared" si="2"/>
        <v>-0.75085637211705214</v>
      </c>
    </row>
    <row r="64" spans="1:20">
      <c r="A64" s="1" t="s">
        <v>63</v>
      </c>
      <c r="B64">
        <v>184.37700000000001</v>
      </c>
      <c r="C64">
        <v>0.91800000000000004</v>
      </c>
      <c r="D64">
        <v>256.05799999999999</v>
      </c>
      <c r="E64">
        <v>3.5430000000000001</v>
      </c>
      <c r="F64">
        <v>2.077</v>
      </c>
      <c r="G64">
        <v>0.755</v>
      </c>
      <c r="H64">
        <v>13.843999999999999</v>
      </c>
      <c r="I64">
        <v>6.1639999999999997</v>
      </c>
      <c r="J64">
        <v>13.348000000000001</v>
      </c>
      <c r="L64">
        <f t="shared" si="2"/>
        <v>0.81700594960535544</v>
      </c>
      <c r="M64">
        <f t="shared" si="2"/>
        <v>-1.2175637846410854</v>
      </c>
      <c r="N64">
        <f t="shared" si="2"/>
        <v>0.85843891655075788</v>
      </c>
      <c r="O64">
        <f t="shared" si="2"/>
        <v>-0.25223258614665345</v>
      </c>
      <c r="P64">
        <f t="shared" si="2"/>
        <v>-1.1160854400143994</v>
      </c>
      <c r="Q64">
        <f t="shared" si="2"/>
        <v>-1.0368993267078781</v>
      </c>
      <c r="R64">
        <f t="shared" si="2"/>
        <v>-0.89119977173473219</v>
      </c>
      <c r="S64">
        <f t="shared" si="2"/>
        <v>-0.38602448107858772</v>
      </c>
      <c r="T64">
        <f t="shared" si="2"/>
        <v>-0.82011167242371941</v>
      </c>
    </row>
    <row r="65" spans="1:20">
      <c r="A65" s="1" t="s">
        <v>64</v>
      </c>
      <c r="B65">
        <v>114.586</v>
      </c>
      <c r="C65">
        <v>1.6839999999999999</v>
      </c>
      <c r="D65">
        <v>164.28399999999999</v>
      </c>
      <c r="E65">
        <v>4.0049999999999999</v>
      </c>
      <c r="F65">
        <v>7.4770000000000003</v>
      </c>
      <c r="G65">
        <v>1.4239999999999999</v>
      </c>
      <c r="H65">
        <v>13.247999999999999</v>
      </c>
      <c r="I65">
        <v>7.0110000000000001</v>
      </c>
      <c r="J65">
        <v>8.9670000000000005</v>
      </c>
      <c r="L65">
        <f t="shared" si="2"/>
        <v>-1.8026557908355889</v>
      </c>
      <c r="M65">
        <f t="shared" si="2"/>
        <v>-1.0682854269867184</v>
      </c>
      <c r="N65">
        <f t="shared" si="2"/>
        <v>-1.5366520284215495</v>
      </c>
      <c r="O65">
        <f t="shared" si="2"/>
        <v>-0.10165958790425901</v>
      </c>
      <c r="P65">
        <f t="shared" si="2"/>
        <v>-0.58590423332713959</v>
      </c>
      <c r="Q65">
        <f t="shared" si="2"/>
        <v>-0.80616685167334545</v>
      </c>
      <c r="R65">
        <f t="shared" si="2"/>
        <v>-0.91934852035308534</v>
      </c>
      <c r="S65">
        <f t="shared" si="2"/>
        <v>-0.2643055032348734</v>
      </c>
      <c r="T65">
        <f t="shared" si="2"/>
        <v>-1.2579290903797211</v>
      </c>
    </row>
    <row r="66" spans="1:20">
      <c r="A66" s="1" t="s">
        <v>65</v>
      </c>
      <c r="B66">
        <v>165.852</v>
      </c>
      <c r="C66">
        <v>5.508</v>
      </c>
      <c r="D66">
        <v>254.45500000000001</v>
      </c>
      <c r="E66">
        <v>1.8720000000000001</v>
      </c>
      <c r="F66">
        <v>20.382000000000001</v>
      </c>
      <c r="G66">
        <v>1.1639999999999999</v>
      </c>
      <c r="H66">
        <v>29.015000000000001</v>
      </c>
      <c r="I66">
        <v>4.4320000000000004</v>
      </c>
      <c r="J66">
        <v>13.183999999999999</v>
      </c>
      <c r="L66">
        <f t="shared" si="2"/>
        <v>0.12165506279088795</v>
      </c>
      <c r="M66">
        <f t="shared" si="2"/>
        <v>-0.32306292088972177</v>
      </c>
      <c r="N66">
        <f t="shared" si="2"/>
        <v>0.81660429253098576</v>
      </c>
      <c r="O66">
        <f t="shared" si="2"/>
        <v>-0.79683752134804153</v>
      </c>
      <c r="P66">
        <f t="shared" si="2"/>
        <v>0.68113066895046925</v>
      </c>
      <c r="Q66">
        <f t="shared" si="2"/>
        <v>-0.89583866558811154</v>
      </c>
      <c r="R66">
        <f t="shared" si="2"/>
        <v>-0.17468187695447651</v>
      </c>
      <c r="S66">
        <f t="shared" si="2"/>
        <v>-0.63492326457954762</v>
      </c>
      <c r="T66">
        <f t="shared" si="2"/>
        <v>-0.83650109414131468</v>
      </c>
    </row>
    <row r="67" spans="1:20">
      <c r="A67" s="1" t="s">
        <v>66</v>
      </c>
      <c r="B67">
        <v>167.791</v>
      </c>
      <c r="C67">
        <v>7.7130000000000001</v>
      </c>
      <c r="D67">
        <v>217.23699999999999</v>
      </c>
      <c r="E67">
        <v>3.407</v>
      </c>
      <c r="F67">
        <v>13.13</v>
      </c>
      <c r="G67">
        <v>0.90500000000000003</v>
      </c>
      <c r="H67">
        <v>22.678000000000001</v>
      </c>
      <c r="I67">
        <v>9.15</v>
      </c>
      <c r="J67">
        <v>19.100999999999999</v>
      </c>
      <c r="L67">
        <f t="shared" ref="L67:T101" si="3">(B67-B$103)/B$104</f>
        <v>0.19443699906798631</v>
      </c>
      <c r="M67">
        <f t="shared" si="3"/>
        <v>0.10664827836338425</v>
      </c>
      <c r="N67">
        <f t="shared" si="3"/>
        <v>-0.15470015960120173</v>
      </c>
      <c r="O67">
        <f t="shared" si="3"/>
        <v>-0.29655710510978261</v>
      </c>
      <c r="P67">
        <f t="shared" si="3"/>
        <v>-3.0883055289532238E-2</v>
      </c>
      <c r="Q67">
        <f t="shared" si="3"/>
        <v>-0.98516558791089748</v>
      </c>
      <c r="R67">
        <f t="shared" si="3"/>
        <v>-0.47397486352243384</v>
      </c>
      <c r="S67">
        <f t="shared" si="3"/>
        <v>4.308162026891036E-2</v>
      </c>
      <c r="T67">
        <f t="shared" si="3"/>
        <v>-0.24518275083027544</v>
      </c>
    </row>
    <row r="68" spans="1:20">
      <c r="A68" s="1" t="s">
        <v>67</v>
      </c>
      <c r="B68">
        <v>164.83699999999999</v>
      </c>
      <c r="C68">
        <v>6.0720000000000001</v>
      </c>
      <c r="D68">
        <v>251.97900000000001</v>
      </c>
      <c r="E68">
        <v>1.7569999999999999</v>
      </c>
      <c r="F68">
        <v>9.0419999999999998</v>
      </c>
      <c r="G68">
        <v>2.0489999999999999</v>
      </c>
      <c r="H68">
        <v>29.864000000000001</v>
      </c>
      <c r="I68">
        <v>4.6509999999999998</v>
      </c>
      <c r="J68">
        <v>13.218999999999999</v>
      </c>
      <c r="L68">
        <f t="shared" si="3"/>
        <v>8.3556215281214832E-2</v>
      </c>
      <c r="M68">
        <f t="shared" si="3"/>
        <v>-0.21315039645491371</v>
      </c>
      <c r="N68">
        <f t="shared" si="3"/>
        <v>0.75198637046426287</v>
      </c>
      <c r="O68">
        <f t="shared" si="3"/>
        <v>-0.83431781311833464</v>
      </c>
      <c r="P68">
        <f t="shared" si="3"/>
        <v>-0.43224986509277641</v>
      </c>
      <c r="Q68">
        <f t="shared" si="3"/>
        <v>-0.5906096066859271</v>
      </c>
      <c r="R68">
        <f t="shared" si="3"/>
        <v>-0.13458407900652072</v>
      </c>
      <c r="S68">
        <f t="shared" si="3"/>
        <v>-0.60345165165419534</v>
      </c>
      <c r="T68">
        <f t="shared" si="3"/>
        <v>-0.83300335170158391</v>
      </c>
    </row>
    <row r="69" spans="1:20">
      <c r="A69" s="1" t="s">
        <v>68</v>
      </c>
      <c r="B69">
        <v>130.16200000000001</v>
      </c>
      <c r="C69">
        <v>8.7729999999999997</v>
      </c>
      <c r="D69">
        <v>184.239</v>
      </c>
      <c r="E69">
        <v>5.1319999999999997</v>
      </c>
      <c r="F69">
        <v>2.198</v>
      </c>
      <c r="G69">
        <v>10.228</v>
      </c>
      <c r="H69">
        <v>18.117999999999999</v>
      </c>
      <c r="I69">
        <v>4.4619999999999997</v>
      </c>
      <c r="J69">
        <v>16.058</v>
      </c>
      <c r="L69">
        <f t="shared" si="3"/>
        <v>-1.2179980087561206</v>
      </c>
      <c r="M69">
        <f t="shared" si="3"/>
        <v>0.31322146258483197</v>
      </c>
      <c r="N69">
        <f t="shared" si="3"/>
        <v>-1.0158722889863889</v>
      </c>
      <c r="O69">
        <f t="shared" si="3"/>
        <v>0.26564727144461242</v>
      </c>
      <c r="P69">
        <f t="shared" si="3"/>
        <v>-1.104205453716407</v>
      </c>
      <c r="Q69">
        <f t="shared" si="3"/>
        <v>2.2302587241174234</v>
      </c>
      <c r="R69">
        <f t="shared" si="3"/>
        <v>-0.68934112811922821</v>
      </c>
      <c r="S69">
        <f t="shared" si="3"/>
        <v>-0.63061208472675978</v>
      </c>
      <c r="T69">
        <f t="shared" si="3"/>
        <v>-0.54928647209028758</v>
      </c>
    </row>
    <row r="70" spans="1:20">
      <c r="A70" s="1" t="s">
        <v>69</v>
      </c>
      <c r="B70">
        <v>170.69300000000001</v>
      </c>
      <c r="C70">
        <v>1.923</v>
      </c>
      <c r="D70">
        <v>221.09899999999999</v>
      </c>
      <c r="E70">
        <v>2.2330000000000001</v>
      </c>
      <c r="F70">
        <v>3.0019999999999998</v>
      </c>
      <c r="G70">
        <v>0.77400000000000002</v>
      </c>
      <c r="H70">
        <v>21.513999999999999</v>
      </c>
      <c r="I70">
        <v>3.056</v>
      </c>
      <c r="J70">
        <v>20.986000000000001</v>
      </c>
      <c r="L70">
        <f t="shared" si="3"/>
        <v>0.30336592071633151</v>
      </c>
      <c r="M70">
        <f t="shared" si="3"/>
        <v>-1.021709020355656</v>
      </c>
      <c r="N70">
        <f t="shared" si="3"/>
        <v>-5.3910815892928822E-2</v>
      </c>
      <c r="O70">
        <f t="shared" si="3"/>
        <v>-0.67918199674738255</v>
      </c>
      <c r="P70">
        <f t="shared" si="3"/>
        <v>-1.0252673629429705</v>
      </c>
      <c r="Q70">
        <f t="shared" si="3"/>
        <v>-1.0303463864602604</v>
      </c>
      <c r="R70">
        <f t="shared" si="3"/>
        <v>-0.52894993632740506</v>
      </c>
      <c r="S70">
        <f t="shared" si="3"/>
        <v>-0.83266271382742352</v>
      </c>
      <c r="T70">
        <f t="shared" si="3"/>
        <v>-5.6804336576209216E-2</v>
      </c>
    </row>
    <row r="71" spans="1:20">
      <c r="A71" s="1" t="s">
        <v>70</v>
      </c>
      <c r="B71">
        <v>166.39</v>
      </c>
      <c r="C71">
        <v>11.282999999999999</v>
      </c>
      <c r="D71">
        <v>213.26</v>
      </c>
      <c r="E71">
        <v>15.381</v>
      </c>
      <c r="F71">
        <v>20.818000000000001</v>
      </c>
      <c r="G71">
        <v>3.81</v>
      </c>
      <c r="H71">
        <v>23.783000000000001</v>
      </c>
      <c r="I71">
        <v>32.838999999999999</v>
      </c>
      <c r="J71">
        <v>20.385000000000002</v>
      </c>
      <c r="L71">
        <f t="shared" si="3"/>
        <v>0.14184932876153147</v>
      </c>
      <c r="M71">
        <f t="shared" si="3"/>
        <v>0.80237117239222244</v>
      </c>
      <c r="N71">
        <f t="shared" si="3"/>
        <v>-0.25849073959286467</v>
      </c>
      <c r="O71">
        <f t="shared" si="3"/>
        <v>3.6059560571292479</v>
      </c>
      <c r="P71">
        <f t="shared" si="3"/>
        <v>0.72393789230521843</v>
      </c>
      <c r="Q71">
        <f t="shared" si="3"/>
        <v>1.6744486790622685E-2</v>
      </c>
      <c r="R71">
        <f t="shared" si="3"/>
        <v>-0.4217863279129036</v>
      </c>
      <c r="S71">
        <f t="shared" si="3"/>
        <v>3.4473329380254003</v>
      </c>
      <c r="T71">
        <f t="shared" si="3"/>
        <v>-0.11686557104129863</v>
      </c>
    </row>
    <row r="72" spans="1:20">
      <c r="A72" s="1" t="s">
        <v>71</v>
      </c>
      <c r="B72">
        <v>182.572</v>
      </c>
      <c r="C72">
        <v>9.3030000000000008</v>
      </c>
      <c r="D72">
        <v>271.06700000000001</v>
      </c>
      <c r="E72">
        <v>1.9530000000000001</v>
      </c>
      <c r="F72">
        <v>24.234999999999999</v>
      </c>
      <c r="G72">
        <v>1.8049999999999999</v>
      </c>
      <c r="H72">
        <v>22.779</v>
      </c>
      <c r="I72">
        <v>4.2649999999999997</v>
      </c>
      <c r="J72">
        <v>14.272</v>
      </c>
      <c r="L72">
        <f t="shared" si="3"/>
        <v>0.74925381191574036</v>
      </c>
      <c r="M72">
        <f t="shared" si="3"/>
        <v>0.41650805469555607</v>
      </c>
      <c r="N72">
        <f t="shared" si="3"/>
        <v>1.2501393980933451</v>
      </c>
      <c r="O72">
        <f t="shared" si="3"/>
        <v>-0.77043835931853066</v>
      </c>
      <c r="P72">
        <f t="shared" si="3"/>
        <v>1.0594247780923232</v>
      </c>
      <c r="Q72">
        <f t="shared" si="3"/>
        <v>-0.6747631551290153</v>
      </c>
      <c r="R72">
        <f t="shared" si="3"/>
        <v>-0.46920468967939083</v>
      </c>
      <c r="S72">
        <f t="shared" si="3"/>
        <v>-0.65892216576006757</v>
      </c>
      <c r="T72">
        <f t="shared" si="3"/>
        <v>-0.72777127201482972</v>
      </c>
    </row>
    <row r="73" spans="1:20">
      <c r="A73" s="1" t="s">
        <v>72</v>
      </c>
      <c r="B73">
        <v>155.41900000000001</v>
      </c>
      <c r="C73">
        <v>4.407</v>
      </c>
      <c r="D73">
        <v>242.41800000000001</v>
      </c>
      <c r="E73">
        <v>4.5250000000000004</v>
      </c>
      <c r="F73">
        <v>11.964</v>
      </c>
      <c r="G73">
        <v>1.917</v>
      </c>
      <c r="H73">
        <v>40.198</v>
      </c>
      <c r="I73">
        <v>11.301</v>
      </c>
      <c r="J73">
        <v>10.513</v>
      </c>
      <c r="L73">
        <f t="shared" si="3"/>
        <v>-0.26995604663612055</v>
      </c>
      <c r="M73">
        <f t="shared" si="3"/>
        <v>-0.53762619997256522</v>
      </c>
      <c r="N73">
        <f t="shared" si="3"/>
        <v>0.50246619563391604</v>
      </c>
      <c r="O73">
        <f t="shared" si="3"/>
        <v>6.7816514013587792E-2</v>
      </c>
      <c r="P73">
        <f t="shared" si="3"/>
        <v>-0.14536292325200356</v>
      </c>
      <c r="Q73">
        <f t="shared" si="3"/>
        <v>-0.63613529682726988</v>
      </c>
      <c r="R73">
        <f t="shared" si="3"/>
        <v>0.35348499519156523</v>
      </c>
      <c r="S73">
        <f t="shared" si="3"/>
        <v>0.35219321571380924</v>
      </c>
      <c r="T73">
        <f t="shared" si="3"/>
        <v>-1.1034288100419036</v>
      </c>
    </row>
    <row r="74" spans="1:20">
      <c r="A74" s="1" t="s">
        <v>73</v>
      </c>
      <c r="B74">
        <v>156.4</v>
      </c>
      <c r="C74">
        <v>1.7490000000000001</v>
      </c>
      <c r="D74">
        <v>243.78200000000001</v>
      </c>
      <c r="E74">
        <v>0.14899999999999999</v>
      </c>
      <c r="F74">
        <v>0.35099999999999998</v>
      </c>
      <c r="G74">
        <v>2.077</v>
      </c>
      <c r="H74">
        <v>52.820999999999998</v>
      </c>
      <c r="I74">
        <v>1.0760000000000001</v>
      </c>
      <c r="J74">
        <v>12.451000000000001</v>
      </c>
      <c r="L74">
        <f t="shared" si="3"/>
        <v>-0.2331334166784963</v>
      </c>
      <c r="M74">
        <f t="shared" si="3"/>
        <v>-1.0556182034259693</v>
      </c>
      <c r="N74">
        <f t="shared" si="3"/>
        <v>0.53806346772560043</v>
      </c>
      <c r="O74">
        <f t="shared" si="3"/>
        <v>-1.3583900667412141</v>
      </c>
      <c r="P74">
        <f t="shared" si="3"/>
        <v>-1.2855470627444383</v>
      </c>
      <c r="Q74">
        <f t="shared" si="3"/>
        <v>-0.5809526421104908</v>
      </c>
      <c r="R74">
        <f t="shared" si="3"/>
        <v>0.94966226668396303</v>
      </c>
      <c r="S74">
        <f t="shared" si="3"/>
        <v>-1.1172005841114308</v>
      </c>
      <c r="T74">
        <f t="shared" si="3"/>
        <v>-0.90975381437910252</v>
      </c>
    </row>
    <row r="75" spans="1:20">
      <c r="A75" s="1" t="s">
        <v>74</v>
      </c>
      <c r="B75">
        <v>149.24600000000001</v>
      </c>
      <c r="C75">
        <v>5.2679999999999998</v>
      </c>
      <c r="D75">
        <v>226.286</v>
      </c>
      <c r="E75">
        <v>2.4950000000000001</v>
      </c>
      <c r="F75">
        <v>10.505000000000001</v>
      </c>
      <c r="G75">
        <v>2.008</v>
      </c>
      <c r="H75">
        <v>40.487000000000002</v>
      </c>
      <c r="I75">
        <v>6.3479999999999999</v>
      </c>
      <c r="J75">
        <v>14.513999999999999</v>
      </c>
      <c r="L75">
        <f t="shared" si="3"/>
        <v>-0.5016646039535676</v>
      </c>
      <c r="M75">
        <f t="shared" si="3"/>
        <v>-0.36983420788325716</v>
      </c>
      <c r="N75">
        <f t="shared" si="3"/>
        <v>8.1457989341357437E-2</v>
      </c>
      <c r="O75">
        <f t="shared" si="3"/>
        <v>-0.59379211462723669</v>
      </c>
      <c r="P75">
        <f t="shared" si="3"/>
        <v>-0.28861003076250574</v>
      </c>
      <c r="Q75">
        <f t="shared" si="3"/>
        <v>-0.60475016195710174</v>
      </c>
      <c r="R75">
        <f t="shared" si="3"/>
        <v>0.36713430450482709</v>
      </c>
      <c r="S75">
        <f t="shared" si="3"/>
        <v>-0.35958257798148802</v>
      </c>
      <c r="T75">
        <f t="shared" si="3"/>
        <v>-0.70358688143154924</v>
      </c>
    </row>
    <row r="76" spans="1:20">
      <c r="A76" s="1" t="s">
        <v>75</v>
      </c>
      <c r="B76">
        <v>132.334</v>
      </c>
      <c r="C76">
        <v>1.4730000000000001</v>
      </c>
      <c r="D76">
        <v>172.12799999999999</v>
      </c>
      <c r="E76">
        <v>1.496</v>
      </c>
      <c r="F76">
        <v>4.8079999999999998</v>
      </c>
      <c r="G76">
        <v>0.82299999999999995</v>
      </c>
      <c r="H76">
        <v>13.420999999999999</v>
      </c>
      <c r="I76">
        <v>4.4160000000000004</v>
      </c>
      <c r="J76">
        <v>31.387</v>
      </c>
      <c r="L76">
        <f t="shared" si="3"/>
        <v>-1.136470228666457</v>
      </c>
      <c r="M76">
        <f t="shared" si="3"/>
        <v>-1.109405183468535</v>
      </c>
      <c r="N76">
        <f t="shared" si="3"/>
        <v>-1.3319416161875535</v>
      </c>
      <c r="O76">
        <f t="shared" si="3"/>
        <v>-0.91938177965786905</v>
      </c>
      <c r="P76">
        <f t="shared" si="3"/>
        <v>-0.84795120381756495</v>
      </c>
      <c r="Q76">
        <f t="shared" si="3"/>
        <v>-1.0134466984532469</v>
      </c>
      <c r="R76">
        <f t="shared" si="3"/>
        <v>-0.91117782654272439</v>
      </c>
      <c r="S76">
        <f t="shared" si="3"/>
        <v>-0.63722256050103454</v>
      </c>
      <c r="T76">
        <f t="shared" si="3"/>
        <v>0.98262478101346773</v>
      </c>
    </row>
    <row r="77" spans="1:20">
      <c r="A77" s="1" t="s">
        <v>76</v>
      </c>
      <c r="B77">
        <v>204.596</v>
      </c>
      <c r="C77">
        <v>11.933999999999999</v>
      </c>
      <c r="D77">
        <v>231.05199999999999</v>
      </c>
      <c r="E77">
        <v>11.904</v>
      </c>
      <c r="F77">
        <v>23.204000000000001</v>
      </c>
      <c r="G77">
        <v>5.15</v>
      </c>
      <c r="H77">
        <v>70.063000000000002</v>
      </c>
      <c r="I77">
        <v>25.291</v>
      </c>
      <c r="J77">
        <v>42.933</v>
      </c>
      <c r="L77">
        <f t="shared" si="3"/>
        <v>1.5759424991601036</v>
      </c>
      <c r="M77">
        <f t="shared" si="3"/>
        <v>0.92923828836218703</v>
      </c>
      <c r="N77">
        <f t="shared" si="3"/>
        <v>0.20583966000775528</v>
      </c>
      <c r="O77">
        <f t="shared" si="3"/>
        <v>2.4727475833439541</v>
      </c>
      <c r="P77">
        <f t="shared" si="3"/>
        <v>0.95819944029703352</v>
      </c>
      <c r="Q77">
        <f t="shared" si="3"/>
        <v>0.4788992200436476</v>
      </c>
      <c r="R77">
        <f t="shared" si="3"/>
        <v>1.7639923399685964</v>
      </c>
      <c r="S77">
        <f t="shared" si="3"/>
        <v>2.3626400870639421</v>
      </c>
      <c r="T77">
        <f t="shared" si="3"/>
        <v>2.1364800441314769</v>
      </c>
    </row>
    <row r="78" spans="1:20">
      <c r="A78" s="1" t="s">
        <v>77</v>
      </c>
      <c r="B78">
        <v>167.83799999999999</v>
      </c>
      <c r="C78">
        <v>6.2110000000000003</v>
      </c>
      <c r="D78">
        <v>187.26900000000001</v>
      </c>
      <c r="E78">
        <v>2.8</v>
      </c>
      <c r="F78">
        <v>9.4789999999999992</v>
      </c>
      <c r="G78">
        <v>2.802</v>
      </c>
      <c r="H78">
        <v>56.878</v>
      </c>
      <c r="I78">
        <v>8.0559999999999992</v>
      </c>
      <c r="J78">
        <v>38.234000000000002</v>
      </c>
      <c r="L78">
        <f t="shared" si="3"/>
        <v>0.196201182154641</v>
      </c>
      <c r="M78">
        <f t="shared" si="3"/>
        <v>-0.18606202607115777</v>
      </c>
      <c r="N78">
        <f t="shared" si="3"/>
        <v>-0.93679623734577078</v>
      </c>
      <c r="O78">
        <f t="shared" si="3"/>
        <v>-0.49438786254080752</v>
      </c>
      <c r="P78">
        <f t="shared" si="3"/>
        <v>-0.38934446003308526</v>
      </c>
      <c r="Q78">
        <f t="shared" si="3"/>
        <v>-0.33090623792508556</v>
      </c>
      <c r="R78">
        <f t="shared" si="3"/>
        <v>1.1412721209535233</v>
      </c>
      <c r="S78">
        <f t="shared" si="3"/>
        <v>-0.11413273836275854</v>
      </c>
      <c r="T78">
        <f t="shared" si="3"/>
        <v>1.6668831377230648</v>
      </c>
    </row>
    <row r="79" spans="1:20">
      <c r="A79" s="1" t="s">
        <v>78</v>
      </c>
      <c r="B79">
        <v>170.08199999999999</v>
      </c>
      <c r="C79">
        <v>5.5880000000000001</v>
      </c>
      <c r="D79">
        <v>225.64500000000001</v>
      </c>
      <c r="E79">
        <v>0.99</v>
      </c>
      <c r="F79">
        <v>13.629</v>
      </c>
      <c r="G79">
        <v>1.75</v>
      </c>
      <c r="H79">
        <v>10.209</v>
      </c>
      <c r="I79">
        <v>1.762</v>
      </c>
      <c r="J79">
        <v>34.186999999999998</v>
      </c>
      <c r="L79">
        <f t="shared" si="3"/>
        <v>0.28043154058981856</v>
      </c>
      <c r="M79">
        <f t="shared" si="3"/>
        <v>-0.30747249189187664</v>
      </c>
      <c r="N79">
        <f t="shared" si="3"/>
        <v>6.4729359274811049E-2</v>
      </c>
      <c r="O79">
        <f t="shared" si="3"/>
        <v>-1.0842950634471582</v>
      </c>
      <c r="P79">
        <f t="shared" si="3"/>
        <v>1.8109615476568128E-2</v>
      </c>
      <c r="Q79">
        <f t="shared" si="3"/>
        <v>-0.69373219268790809</v>
      </c>
      <c r="R79">
        <f t="shared" si="3"/>
        <v>-1.0628788006402909</v>
      </c>
      <c r="S79">
        <f t="shared" si="3"/>
        <v>-1.0186182714776788</v>
      </c>
      <c r="T79">
        <f t="shared" si="3"/>
        <v>1.2624441761919212</v>
      </c>
    </row>
    <row r="80" spans="1:20">
      <c r="A80" s="1" t="s">
        <v>79</v>
      </c>
      <c r="B80">
        <v>144.21100000000001</v>
      </c>
      <c r="C80">
        <v>4.7439999999999998</v>
      </c>
      <c r="D80">
        <v>211.19900000000001</v>
      </c>
      <c r="E80">
        <v>4.1619999999999999</v>
      </c>
      <c r="F80">
        <v>19.664999999999999</v>
      </c>
      <c r="G80">
        <v>9.3770000000000007</v>
      </c>
      <c r="H80">
        <v>42.63</v>
      </c>
      <c r="I80">
        <v>3.4340000000000002</v>
      </c>
      <c r="J80">
        <v>19.2</v>
      </c>
      <c r="L80">
        <f t="shared" si="3"/>
        <v>-0.69065740908775608</v>
      </c>
      <c r="M80">
        <f t="shared" si="3"/>
        <v>-0.47195151781914269</v>
      </c>
      <c r="N80">
        <f t="shared" si="3"/>
        <v>-0.31227811333257172</v>
      </c>
      <c r="O80">
        <f t="shared" si="3"/>
        <v>-5.0490841748293762E-2</v>
      </c>
      <c r="P80">
        <f t="shared" si="3"/>
        <v>0.61073438650699396</v>
      </c>
      <c r="Q80">
        <f t="shared" si="3"/>
        <v>1.9367559793425551</v>
      </c>
      <c r="R80">
        <f t="shared" si="3"/>
        <v>0.46834700297652232</v>
      </c>
      <c r="S80">
        <f t="shared" si="3"/>
        <v>-0.77834184768229486</v>
      </c>
      <c r="T80">
        <f t="shared" si="3"/>
        <v>-0.23528913650075153</v>
      </c>
    </row>
    <row r="81" spans="1:20">
      <c r="A81" s="1" t="s">
        <v>80</v>
      </c>
      <c r="B81">
        <v>153.88999999999999</v>
      </c>
      <c r="C81">
        <v>10.436999999999999</v>
      </c>
      <c r="D81">
        <v>198.92500000000001</v>
      </c>
      <c r="E81">
        <v>5.2489999999999997</v>
      </c>
      <c r="F81">
        <v>22.295999999999999</v>
      </c>
      <c r="G81">
        <v>1.998</v>
      </c>
      <c r="H81">
        <v>2.3889999999999998</v>
      </c>
      <c r="I81">
        <v>14.86</v>
      </c>
      <c r="J81">
        <v>32.926000000000002</v>
      </c>
      <c r="L81">
        <f t="shared" si="3"/>
        <v>-0.32734830066793363</v>
      </c>
      <c r="M81">
        <f t="shared" si="3"/>
        <v>0.63750238574001039</v>
      </c>
      <c r="N81">
        <f t="shared" si="3"/>
        <v>-0.6326013667441055</v>
      </c>
      <c r="O81">
        <f t="shared" si="3"/>
        <v>0.30377939437612789</v>
      </c>
      <c r="P81">
        <f t="shared" si="3"/>
        <v>0.86905045220962007</v>
      </c>
      <c r="Q81">
        <f t="shared" si="3"/>
        <v>-0.60819907787690042</v>
      </c>
      <c r="R81">
        <f t="shared" si="3"/>
        <v>-1.4322130526461969</v>
      </c>
      <c r="S81">
        <f t="shared" si="3"/>
        <v>0.86364285224955772</v>
      </c>
      <c r="T81">
        <f t="shared" si="3"/>
        <v>1.1364255128633394</v>
      </c>
    </row>
    <row r="82" spans="1:20">
      <c r="A82" s="1" t="s">
        <v>81</v>
      </c>
      <c r="B82">
        <v>198.88</v>
      </c>
      <c r="C82">
        <v>10.406000000000001</v>
      </c>
      <c r="D82">
        <v>249.01</v>
      </c>
      <c r="E82">
        <v>2.3929999999999998</v>
      </c>
      <c r="F82">
        <v>16.321000000000002</v>
      </c>
      <c r="G82">
        <v>1.7549999999999999</v>
      </c>
      <c r="H82">
        <v>8.4870000000000001</v>
      </c>
      <c r="I82">
        <v>3.069</v>
      </c>
      <c r="J82">
        <v>40.395000000000003</v>
      </c>
      <c r="L82">
        <f t="shared" si="3"/>
        <v>1.3613878071745975</v>
      </c>
      <c r="M82">
        <f t="shared" si="3"/>
        <v>0.63146109450334564</v>
      </c>
      <c r="N82">
        <f t="shared" si="3"/>
        <v>0.67450227893918135</v>
      </c>
      <c r="O82">
        <f t="shared" si="3"/>
        <v>-0.62703550384958362</v>
      </c>
      <c r="P82">
        <f t="shared" si="3"/>
        <v>0.2824147651806615</v>
      </c>
      <c r="Q82">
        <f t="shared" si="3"/>
        <v>-0.69200773472800869</v>
      </c>
      <c r="R82">
        <f t="shared" si="3"/>
        <v>-1.144207903191975</v>
      </c>
      <c r="S82">
        <f t="shared" si="3"/>
        <v>-0.83079453589121544</v>
      </c>
      <c r="T82">
        <f t="shared" si="3"/>
        <v>1.8828437495018644</v>
      </c>
    </row>
    <row r="83" spans="1:20">
      <c r="A83" s="1" t="s">
        <v>82</v>
      </c>
      <c r="B83">
        <v>187.155</v>
      </c>
      <c r="C83">
        <v>0.90500000000000003</v>
      </c>
      <c r="D83">
        <v>230.96299999999999</v>
      </c>
      <c r="E83">
        <v>2.1800000000000002</v>
      </c>
      <c r="F83">
        <v>5.0010000000000003</v>
      </c>
      <c r="G83">
        <v>1.476</v>
      </c>
      <c r="H83">
        <v>25.55</v>
      </c>
      <c r="I83">
        <v>3.742</v>
      </c>
      <c r="J83">
        <v>35.765999999999998</v>
      </c>
      <c r="L83">
        <f t="shared" si="3"/>
        <v>0.92128043076975941</v>
      </c>
      <c r="M83">
        <f t="shared" si="3"/>
        <v>-1.2200972293532351</v>
      </c>
      <c r="N83">
        <f t="shared" si="3"/>
        <v>0.20351696410147974</v>
      </c>
      <c r="O83">
        <f t="shared" si="3"/>
        <v>-0.69645552251977838</v>
      </c>
      <c r="P83">
        <f t="shared" si="3"/>
        <v>-0.82900213476374252</v>
      </c>
      <c r="Q83">
        <f t="shared" si="3"/>
        <v>-0.78823248889039221</v>
      </c>
      <c r="R83">
        <f t="shared" si="3"/>
        <v>-0.33833190038164584</v>
      </c>
      <c r="S83">
        <f t="shared" si="3"/>
        <v>-0.73408040119367146</v>
      </c>
      <c r="T83">
        <f t="shared" si="3"/>
        <v>1.4202423279729133</v>
      </c>
    </row>
    <row r="84" spans="1:20">
      <c r="A84" s="1" t="s">
        <v>83</v>
      </c>
      <c r="B84">
        <v>163.4</v>
      </c>
      <c r="C84">
        <v>6.9210000000000003</v>
      </c>
      <c r="D84">
        <v>163.327</v>
      </c>
      <c r="E84">
        <v>7.0739999999999998</v>
      </c>
      <c r="F84">
        <v>10.78</v>
      </c>
      <c r="G84">
        <v>4.4160000000000004</v>
      </c>
      <c r="H84">
        <v>65.117999999999995</v>
      </c>
      <c r="I84">
        <v>12.146000000000001</v>
      </c>
      <c r="J84">
        <v>51.182000000000002</v>
      </c>
      <c r="L84">
        <f t="shared" si="3"/>
        <v>2.9617255802004142E-2</v>
      </c>
      <c r="M84">
        <f t="shared" si="3"/>
        <v>-4.7696968715282367E-2</v>
      </c>
      <c r="N84">
        <f t="shared" si="3"/>
        <v>-1.5616275338407148</v>
      </c>
      <c r="O84">
        <f t="shared" si="3"/>
        <v>0.89857532899164749</v>
      </c>
      <c r="P84">
        <f t="shared" si="3"/>
        <v>-0.26161006190343244</v>
      </c>
      <c r="Q84">
        <f t="shared" si="3"/>
        <v>0.22574879153042357</v>
      </c>
      <c r="R84">
        <f t="shared" si="3"/>
        <v>1.5304427394354496</v>
      </c>
      <c r="S84">
        <f t="shared" si="3"/>
        <v>0.47362478156733773</v>
      </c>
      <c r="T84">
        <f t="shared" si="3"/>
        <v>2.9608479694268568</v>
      </c>
    </row>
    <row r="85" spans="1:20">
      <c r="A85" s="1" t="s">
        <v>84</v>
      </c>
      <c r="B85">
        <v>183.64400000000001</v>
      </c>
      <c r="C85">
        <v>9.7140000000000004</v>
      </c>
      <c r="D85">
        <v>193.71700000000001</v>
      </c>
      <c r="E85">
        <v>4.1920000000000002</v>
      </c>
      <c r="F85">
        <v>18.603000000000002</v>
      </c>
      <c r="G85">
        <v>1.22</v>
      </c>
      <c r="H85">
        <v>54.218000000000004</v>
      </c>
      <c r="I85">
        <v>10.725</v>
      </c>
      <c r="J85">
        <v>56.4</v>
      </c>
      <c r="L85">
        <f t="shared" si="3"/>
        <v>0.78949220061561143</v>
      </c>
      <c r="M85">
        <f t="shared" si="3"/>
        <v>0.49660388367198532</v>
      </c>
      <c r="N85">
        <f t="shared" si="3"/>
        <v>-0.76851822382144519</v>
      </c>
      <c r="O85">
        <f t="shared" si="3"/>
        <v>-4.0713374329956371E-2</v>
      </c>
      <c r="P85">
        <f t="shared" si="3"/>
        <v>0.5064654158584998</v>
      </c>
      <c r="Q85">
        <f t="shared" si="3"/>
        <v>-0.87652473643723883</v>
      </c>
      <c r="R85">
        <f t="shared" si="3"/>
        <v>1.0156417999387268</v>
      </c>
      <c r="S85">
        <f t="shared" si="3"/>
        <v>0.26941856254027974</v>
      </c>
      <c r="T85">
        <f t="shared" si="3"/>
        <v>3.48231139944156</v>
      </c>
    </row>
    <row r="86" spans="1:20">
      <c r="A86" s="1" t="s">
        <v>85</v>
      </c>
      <c r="B86">
        <v>161.357</v>
      </c>
      <c r="C86">
        <v>8.0739999999999998</v>
      </c>
      <c r="D86">
        <v>196.91300000000001</v>
      </c>
      <c r="E86">
        <v>1.861</v>
      </c>
      <c r="F86">
        <v>15.147</v>
      </c>
      <c r="G86">
        <v>1.913</v>
      </c>
      <c r="H86">
        <v>22.952000000000002</v>
      </c>
      <c r="I86">
        <v>1.577</v>
      </c>
      <c r="J86">
        <v>30.212</v>
      </c>
      <c r="L86">
        <f t="shared" si="3"/>
        <v>-4.7068404751947873E-2</v>
      </c>
      <c r="M86">
        <f t="shared" si="3"/>
        <v>0.17700008921616031</v>
      </c>
      <c r="N86">
        <f t="shared" si="3"/>
        <v>-0.68510995285002096</v>
      </c>
      <c r="O86">
        <f t="shared" si="3"/>
        <v>-0.80042259273476524</v>
      </c>
      <c r="P86">
        <f t="shared" si="3"/>
        <v>0.16714944357865344</v>
      </c>
      <c r="Q86">
        <f t="shared" si="3"/>
        <v>-0.63751486319518935</v>
      </c>
      <c r="R86">
        <f t="shared" si="3"/>
        <v>-0.46103399586902993</v>
      </c>
      <c r="S86">
        <f t="shared" si="3"/>
        <v>-1.0452038805698716</v>
      </c>
      <c r="T86">
        <f t="shared" si="3"/>
        <v>0.86520057053679522</v>
      </c>
    </row>
    <row r="87" spans="1:20">
      <c r="A87" s="1" t="s">
        <v>86</v>
      </c>
      <c r="B87">
        <v>179.83099999999999</v>
      </c>
      <c r="C87">
        <v>7.1479999999999997</v>
      </c>
      <c r="D87">
        <v>277.459</v>
      </c>
      <c r="E87">
        <v>2.302</v>
      </c>
      <c r="F87">
        <v>18.664999999999999</v>
      </c>
      <c r="G87">
        <v>1.1779999999999999</v>
      </c>
      <c r="H87">
        <v>34.531999999999996</v>
      </c>
      <c r="I87">
        <v>6.3879999999999999</v>
      </c>
      <c r="J87">
        <v>5.0490000000000004</v>
      </c>
      <c r="L87">
        <f t="shared" si="3"/>
        <v>0.64636815573444684</v>
      </c>
      <c r="M87">
        <f t="shared" si="3"/>
        <v>-3.4591264338969586E-3</v>
      </c>
      <c r="N87">
        <f t="shared" si="3"/>
        <v>1.4169559400361935</v>
      </c>
      <c r="O87">
        <f t="shared" si="3"/>
        <v>-0.65669382168520674</v>
      </c>
      <c r="P87">
        <f t="shared" si="3"/>
        <v>0.51255268156490885</v>
      </c>
      <c r="Q87">
        <f t="shared" si="3"/>
        <v>-0.89101018330039328</v>
      </c>
      <c r="R87">
        <f t="shared" si="3"/>
        <v>8.5882965541250064E-2</v>
      </c>
      <c r="S87">
        <f t="shared" si="3"/>
        <v>-0.35383433817777071</v>
      </c>
      <c r="T87">
        <f t="shared" si="3"/>
        <v>-1.6494763726330002</v>
      </c>
    </row>
    <row r="88" spans="1:20">
      <c r="A88" s="1" t="s">
        <v>87</v>
      </c>
      <c r="B88">
        <v>146.64599999999999</v>
      </c>
      <c r="C88">
        <v>11.632</v>
      </c>
      <c r="D88">
        <v>226.45099999999999</v>
      </c>
      <c r="E88">
        <v>3.2719999999999998</v>
      </c>
      <c r="F88">
        <v>33.537999999999997</v>
      </c>
      <c r="G88">
        <v>1.4339999999999999</v>
      </c>
      <c r="H88">
        <v>24.92</v>
      </c>
      <c r="I88">
        <v>12.749000000000001</v>
      </c>
      <c r="J88">
        <v>3.9689999999999999</v>
      </c>
      <c r="L88">
        <f t="shared" si="3"/>
        <v>-0.59925771087489721</v>
      </c>
      <c r="M88">
        <f t="shared" si="3"/>
        <v>0.87038441889532181</v>
      </c>
      <c r="N88">
        <f t="shared" si="3"/>
        <v>8.576411096535129E-2</v>
      </c>
      <c r="O88">
        <f t="shared" si="3"/>
        <v>-0.34055570849230055</v>
      </c>
      <c r="P88">
        <f t="shared" si="3"/>
        <v>1.9728091791685411</v>
      </c>
      <c r="Q88">
        <f t="shared" si="3"/>
        <v>-0.80271793575354666</v>
      </c>
      <c r="R88">
        <f t="shared" si="3"/>
        <v>-0.36808645009567659</v>
      </c>
      <c r="S88">
        <f t="shared" si="3"/>
        <v>0.56027949660837628</v>
      </c>
      <c r="T88">
        <f t="shared" si="3"/>
        <v>-1.7574067107732607</v>
      </c>
    </row>
    <row r="89" spans="1:20">
      <c r="A89" s="1" t="s">
        <v>88</v>
      </c>
      <c r="B89">
        <v>163.13</v>
      </c>
      <c r="C89">
        <v>32.167999999999999</v>
      </c>
      <c r="D89">
        <v>268.70800000000003</v>
      </c>
      <c r="E89">
        <v>16.135999999999999</v>
      </c>
      <c r="F89">
        <v>58.945999999999998</v>
      </c>
      <c r="G89">
        <v>1.4359999999999999</v>
      </c>
      <c r="H89">
        <v>73.204999999999998</v>
      </c>
      <c r="I89">
        <v>39.000999999999998</v>
      </c>
      <c r="J89">
        <v>5.97</v>
      </c>
      <c r="L89">
        <f t="shared" si="3"/>
        <v>1.9482587006327313E-2</v>
      </c>
      <c r="M89">
        <f t="shared" si="3"/>
        <v>4.8724475426421634</v>
      </c>
      <c r="N89">
        <f t="shared" si="3"/>
        <v>1.1885749077236365</v>
      </c>
      <c r="O89">
        <f t="shared" si="3"/>
        <v>3.8520223204907365</v>
      </c>
      <c r="P89">
        <f t="shared" si="3"/>
        <v>4.4674099383370409</v>
      </c>
      <c r="Q89">
        <f t="shared" si="3"/>
        <v>-0.80202815256958704</v>
      </c>
      <c r="R89">
        <f t="shared" si="3"/>
        <v>1.912387252986826</v>
      </c>
      <c r="S89">
        <f t="shared" si="3"/>
        <v>4.3328492797880536</v>
      </c>
      <c r="T89">
        <f t="shared" si="3"/>
        <v>-1.5574357787189448</v>
      </c>
    </row>
    <row r="90" spans="1:20">
      <c r="A90" s="1" t="s">
        <v>89</v>
      </c>
      <c r="B90">
        <v>169.107</v>
      </c>
      <c r="C90">
        <v>5.931</v>
      </c>
      <c r="D90">
        <v>234.58</v>
      </c>
      <c r="E90">
        <v>1.855</v>
      </c>
      <c r="F90">
        <v>10.831</v>
      </c>
      <c r="G90">
        <v>5.3949999999999996</v>
      </c>
      <c r="H90">
        <v>30.736000000000001</v>
      </c>
      <c r="I90">
        <v>1.286</v>
      </c>
      <c r="J90">
        <v>30.995000000000001</v>
      </c>
      <c r="L90">
        <f t="shared" si="3"/>
        <v>0.24383412549432049</v>
      </c>
      <c r="M90">
        <f t="shared" si="3"/>
        <v>-0.24062852756361572</v>
      </c>
      <c r="N90">
        <f t="shared" si="3"/>
        <v>0.29791236964079237</v>
      </c>
      <c r="O90">
        <f t="shared" si="3"/>
        <v>-0.80237808621843265</v>
      </c>
      <c r="P90">
        <f t="shared" si="3"/>
        <v>-0.2566027949513861</v>
      </c>
      <c r="Q90">
        <f t="shared" si="3"/>
        <v>0.56339766007871528</v>
      </c>
      <c r="R90">
        <f t="shared" si="3"/>
        <v>-9.3400003846782875E-2</v>
      </c>
      <c r="S90">
        <f t="shared" si="3"/>
        <v>-1.0870223251419151</v>
      </c>
      <c r="T90">
        <f t="shared" si="3"/>
        <v>0.94345006568848433</v>
      </c>
    </row>
    <row r="91" spans="1:20">
      <c r="A91" s="1" t="s">
        <v>90</v>
      </c>
      <c r="B91">
        <v>111.01900000000001</v>
      </c>
      <c r="C91">
        <v>2.431</v>
      </c>
      <c r="D91">
        <v>152.583</v>
      </c>
      <c r="E91">
        <v>4.3819999999999997</v>
      </c>
      <c r="F91">
        <v>10.552</v>
      </c>
      <c r="G91">
        <v>8.6639999999999997</v>
      </c>
      <c r="H91">
        <v>6.7130000000000001</v>
      </c>
      <c r="I91">
        <v>4.9560000000000004</v>
      </c>
      <c r="J91">
        <v>14.516</v>
      </c>
      <c r="L91">
        <f t="shared" si="3"/>
        <v>-1.9365460263695808</v>
      </c>
      <c r="M91">
        <f t="shared" si="3"/>
        <v>-0.92270979621933957</v>
      </c>
      <c r="N91">
        <f t="shared" si="3"/>
        <v>-1.8420212958297584</v>
      </c>
      <c r="O91">
        <f t="shared" si="3"/>
        <v>2.1210585986179739E-2</v>
      </c>
      <c r="P91">
        <f t="shared" si="3"/>
        <v>-0.28399549063022783</v>
      </c>
      <c r="Q91">
        <f t="shared" si="3"/>
        <v>1.6908482742609081</v>
      </c>
      <c r="R91">
        <f t="shared" si="3"/>
        <v>-1.2279929368311664</v>
      </c>
      <c r="S91">
        <f t="shared" si="3"/>
        <v>-0.55962132315085067</v>
      </c>
      <c r="T91">
        <f t="shared" si="3"/>
        <v>-0.70338701043499308</v>
      </c>
    </row>
    <row r="92" spans="1:20">
      <c r="A92" s="1" t="s">
        <v>91</v>
      </c>
      <c r="B92">
        <v>157.327</v>
      </c>
      <c r="C92">
        <v>7.8579999999999997</v>
      </c>
      <c r="D92">
        <v>224.185</v>
      </c>
      <c r="E92">
        <v>1.3759999999999999</v>
      </c>
      <c r="F92">
        <v>2.339</v>
      </c>
      <c r="G92">
        <v>5.617</v>
      </c>
      <c r="H92">
        <v>31.318000000000001</v>
      </c>
      <c r="I92">
        <v>2.12</v>
      </c>
      <c r="J92">
        <v>26.465</v>
      </c>
      <c r="L92">
        <f t="shared" si="3"/>
        <v>-0.19833772048000745</v>
      </c>
      <c r="M92">
        <f t="shared" si="3"/>
        <v>0.13490593092197845</v>
      </c>
      <c r="N92">
        <f t="shared" si="3"/>
        <v>2.6626707329166447E-2</v>
      </c>
      <c r="O92">
        <f t="shared" si="3"/>
        <v>-0.95849164933121833</v>
      </c>
      <c r="P92">
        <f t="shared" si="3"/>
        <v>-1.090361833319573</v>
      </c>
      <c r="Q92">
        <f t="shared" si="3"/>
        <v>0.6399635934982465</v>
      </c>
      <c r="R92">
        <f t="shared" si="3"/>
        <v>-6.5912467444297254E-2</v>
      </c>
      <c r="S92">
        <f t="shared" si="3"/>
        <v>-0.96717152523440886</v>
      </c>
      <c r="T92">
        <f t="shared" si="3"/>
        <v>0.49074225848905756</v>
      </c>
    </row>
    <row r="93" spans="1:20">
      <c r="A93" s="1" t="s">
        <v>92</v>
      </c>
      <c r="B93">
        <v>136.82900000000001</v>
      </c>
      <c r="C93">
        <v>2.456</v>
      </c>
      <c r="D93">
        <v>189.03700000000001</v>
      </c>
      <c r="E93">
        <v>1.9930000000000001</v>
      </c>
      <c r="F93">
        <v>9.2279999999999998</v>
      </c>
      <c r="G93">
        <v>6.798</v>
      </c>
      <c r="H93">
        <v>15.459</v>
      </c>
      <c r="I93">
        <v>2.61</v>
      </c>
      <c r="J93">
        <v>25.798999999999999</v>
      </c>
      <c r="L93">
        <f t="shared" si="3"/>
        <v>-0.96774676112362112</v>
      </c>
      <c r="M93">
        <f t="shared" si="3"/>
        <v>-0.91783778715751296</v>
      </c>
      <c r="N93">
        <f t="shared" si="3"/>
        <v>-0.8906554917020042</v>
      </c>
      <c r="O93">
        <f t="shared" si="3"/>
        <v>-0.7574017360940809</v>
      </c>
      <c r="P93">
        <f t="shared" si="3"/>
        <v>-0.41398806797354859</v>
      </c>
      <c r="Q93">
        <f t="shared" si="3"/>
        <v>1.0472805636264721</v>
      </c>
      <c r="R93">
        <f t="shared" si="3"/>
        <v>-0.81492421969003426</v>
      </c>
      <c r="S93">
        <f t="shared" si="3"/>
        <v>-0.89675558763887175</v>
      </c>
      <c r="T93">
        <f t="shared" si="3"/>
        <v>0.42418521663589676</v>
      </c>
    </row>
    <row r="94" spans="1:20">
      <c r="A94" s="1" t="s">
        <v>93</v>
      </c>
      <c r="B94">
        <v>162.08099999999999</v>
      </c>
      <c r="C94">
        <v>3.2069999999999999</v>
      </c>
      <c r="D94">
        <v>231.15299999999999</v>
      </c>
      <c r="E94">
        <v>2.1920000000000002</v>
      </c>
      <c r="F94">
        <v>5.6420000000000003</v>
      </c>
      <c r="G94">
        <v>6.53</v>
      </c>
      <c r="H94">
        <v>26.789000000000001</v>
      </c>
      <c r="I94">
        <v>1.6830000000000001</v>
      </c>
      <c r="J94">
        <v>26.696000000000002</v>
      </c>
      <c r="L94">
        <f t="shared" si="3"/>
        <v>-1.9892478055393646E-2</v>
      </c>
      <c r="M94">
        <f t="shared" si="3"/>
        <v>-0.77148263494024194</v>
      </c>
      <c r="N94">
        <f t="shared" si="3"/>
        <v>0.20847552839577585</v>
      </c>
      <c r="O94">
        <f t="shared" si="3"/>
        <v>-0.69254453555244344</v>
      </c>
      <c r="P94">
        <f t="shared" si="3"/>
        <v>-0.76606766189586584</v>
      </c>
      <c r="Q94">
        <f t="shared" si="3"/>
        <v>0.95484961697586723</v>
      </c>
      <c r="R94">
        <f t="shared" si="3"/>
        <v>-0.27981461927738527</v>
      </c>
      <c r="S94">
        <f t="shared" si="3"/>
        <v>-1.0299710450900206</v>
      </c>
      <c r="T94">
        <f t="shared" si="3"/>
        <v>0.51382735859128015</v>
      </c>
    </row>
    <row r="95" spans="1:20">
      <c r="A95" s="1" t="s">
        <v>94</v>
      </c>
      <c r="B95">
        <v>153.18</v>
      </c>
      <c r="C95">
        <v>2.1240000000000001</v>
      </c>
      <c r="D95">
        <v>215.20699999999999</v>
      </c>
      <c r="E95">
        <v>3.2429999999999999</v>
      </c>
      <c r="F95">
        <v>8.61</v>
      </c>
      <c r="G95">
        <v>5.46</v>
      </c>
      <c r="H95">
        <v>23.167999999999999</v>
      </c>
      <c r="I95">
        <v>4.6280000000000001</v>
      </c>
      <c r="J95">
        <v>26.829000000000001</v>
      </c>
      <c r="L95">
        <f t="shared" si="3"/>
        <v>-0.35399872601952648</v>
      </c>
      <c r="M95">
        <f t="shared" si="3"/>
        <v>-0.98253806749857031</v>
      </c>
      <c r="N95">
        <f t="shared" si="3"/>
        <v>-0.20767850442973473</v>
      </c>
      <c r="O95">
        <f t="shared" ref="M95:T101" si="4">(E95-E$103)/E$104</f>
        <v>-0.3500072603300266</v>
      </c>
      <c r="P95">
        <f t="shared" si="4"/>
        <v>-0.47466436162775721</v>
      </c>
      <c r="Q95">
        <f t="shared" si="4"/>
        <v>0.58581561355740697</v>
      </c>
      <c r="R95">
        <f t="shared" si="4"/>
        <v>-0.45083243596707662</v>
      </c>
      <c r="S95">
        <f t="shared" si="4"/>
        <v>-0.60675688954133278</v>
      </c>
      <c r="T95">
        <f t="shared" si="4"/>
        <v>0.52711877986225653</v>
      </c>
    </row>
    <row r="96" spans="1:20">
      <c r="A96" s="1" t="s">
        <v>95</v>
      </c>
      <c r="B96">
        <v>161.559</v>
      </c>
      <c r="C96">
        <v>3.4060000000000001</v>
      </c>
      <c r="D96">
        <v>230.429</v>
      </c>
      <c r="E96">
        <v>4.173</v>
      </c>
      <c r="F96">
        <v>5.1310000000000002</v>
      </c>
      <c r="G96">
        <v>4.0430000000000001</v>
      </c>
      <c r="H96">
        <v>34.29</v>
      </c>
      <c r="I96">
        <v>7.0389999999999997</v>
      </c>
      <c r="J96">
        <v>29.178999999999998</v>
      </c>
      <c r="L96">
        <f t="shared" ref="L96:L101" si="5">(B96-B$103)/B$104</f>
        <v>-3.9486171060367781E-2</v>
      </c>
      <c r="M96">
        <f t="shared" si="4"/>
        <v>-0.73270144280810223</v>
      </c>
      <c r="N96">
        <f t="shared" si="4"/>
        <v>0.18958078866382644</v>
      </c>
      <c r="O96">
        <f t="shared" si="4"/>
        <v>-4.6905770361570044E-2</v>
      </c>
      <c r="P96">
        <f t="shared" si="4"/>
        <v>-0.81623851312127138</v>
      </c>
      <c r="Q96">
        <f t="shared" si="4"/>
        <v>9.7104227721932265E-2</v>
      </c>
      <c r="R96">
        <f t="shared" si="4"/>
        <v>7.4453440095543125E-2</v>
      </c>
      <c r="S96">
        <f t="shared" si="4"/>
        <v>-0.26028173537227134</v>
      </c>
      <c r="T96">
        <f t="shared" si="4"/>
        <v>0.76196720081560132</v>
      </c>
    </row>
    <row r="97" spans="1:20">
      <c r="A97" s="1" t="s">
        <v>96</v>
      </c>
      <c r="B97">
        <v>157.15899999999999</v>
      </c>
      <c r="C97">
        <v>4.1340000000000003</v>
      </c>
      <c r="D97">
        <v>220.64599999999999</v>
      </c>
      <c r="E97">
        <v>1.9670000000000001</v>
      </c>
      <c r="F97">
        <v>2.1560000000000001</v>
      </c>
      <c r="G97">
        <v>6.22</v>
      </c>
      <c r="H97">
        <v>24.667999999999999</v>
      </c>
      <c r="I97">
        <v>3.4220000000000002</v>
      </c>
      <c r="J97">
        <v>26.795999999999999</v>
      </c>
      <c r="L97">
        <f t="shared" si="5"/>
        <v>-0.20464373661953972</v>
      </c>
      <c r="M97">
        <f t="shared" si="4"/>
        <v>-0.59082853892771159</v>
      </c>
      <c r="N97">
        <f t="shared" si="4"/>
        <v>-6.5733077078803492E-2</v>
      </c>
      <c r="O97">
        <f t="shared" si="4"/>
        <v>-0.76587554118997336</v>
      </c>
      <c r="P97">
        <f t="shared" si="4"/>
        <v>-1.1083290853239747</v>
      </c>
      <c r="Q97">
        <f t="shared" si="4"/>
        <v>0.84793322346210753</v>
      </c>
      <c r="R97">
        <f t="shared" si="4"/>
        <v>-0.37998826998128904</v>
      </c>
      <c r="S97">
        <f t="shared" si="4"/>
        <v>-0.78006631962341</v>
      </c>
      <c r="T97">
        <f t="shared" si="4"/>
        <v>0.5238209084190818</v>
      </c>
    </row>
    <row r="98" spans="1:20">
      <c r="A98" s="1" t="s">
        <v>97</v>
      </c>
      <c r="B98">
        <v>166.75399999999999</v>
      </c>
      <c r="C98">
        <v>8.1110000000000007</v>
      </c>
      <c r="D98">
        <v>223.56899999999999</v>
      </c>
      <c r="E98">
        <v>2.2050000000000001</v>
      </c>
      <c r="F98">
        <v>13.45</v>
      </c>
      <c r="G98">
        <v>4.6029999999999998</v>
      </c>
      <c r="H98">
        <v>3.371</v>
      </c>
      <c r="I98">
        <v>6.0119999999999996</v>
      </c>
      <c r="J98">
        <v>26.373000000000001</v>
      </c>
      <c r="L98">
        <f t="shared" si="5"/>
        <v>0.15551236373051766</v>
      </c>
      <c r="M98">
        <f t="shared" si="4"/>
        <v>0.18421066262766383</v>
      </c>
      <c r="N98">
        <f t="shared" si="4"/>
        <v>1.0550519932921601E-2</v>
      </c>
      <c r="O98">
        <f t="shared" si="4"/>
        <v>-0.68830763300449738</v>
      </c>
      <c r="P98">
        <f t="shared" si="4"/>
        <v>5.3509029193486105E-4</v>
      </c>
      <c r="Q98">
        <f t="shared" si="4"/>
        <v>0.29024351923065894</v>
      </c>
      <c r="R98">
        <f t="shared" si="4"/>
        <v>-1.3858337386475013</v>
      </c>
      <c r="S98">
        <f t="shared" si="4"/>
        <v>-0.40786779233271359</v>
      </c>
      <c r="T98">
        <f t="shared" si="4"/>
        <v>0.48154819264747989</v>
      </c>
    </row>
    <row r="99" spans="1:20">
      <c r="A99" s="1" t="s">
        <v>98</v>
      </c>
      <c r="B99">
        <v>180.03100000000001</v>
      </c>
      <c r="C99">
        <v>3.2669999999999999</v>
      </c>
      <c r="D99">
        <v>229.536</v>
      </c>
      <c r="E99">
        <v>3.9660000000000002</v>
      </c>
      <c r="F99">
        <v>3.4969999999999999</v>
      </c>
      <c r="G99">
        <v>0.93300000000000005</v>
      </c>
      <c r="H99">
        <v>45.688000000000002</v>
      </c>
      <c r="I99">
        <v>6.6449999999999996</v>
      </c>
      <c r="J99">
        <v>22.504000000000001</v>
      </c>
      <c r="L99">
        <f t="shared" si="5"/>
        <v>0.65387531780531882</v>
      </c>
      <c r="M99">
        <f t="shared" si="4"/>
        <v>-0.75978981319185812</v>
      </c>
      <c r="N99">
        <f t="shared" si="4"/>
        <v>0.16627553648063434</v>
      </c>
      <c r="O99">
        <f t="shared" si="4"/>
        <v>-0.11437029554809741</v>
      </c>
      <c r="P99">
        <f t="shared" si="4"/>
        <v>-0.97666741899663856</v>
      </c>
      <c r="Q99">
        <f t="shared" si="4"/>
        <v>-0.97550862333546129</v>
      </c>
      <c r="R99">
        <f t="shared" si="4"/>
        <v>0.61277464269954796</v>
      </c>
      <c r="S99">
        <f t="shared" si="4"/>
        <v>-0.31690189743888697</v>
      </c>
      <c r="T99">
        <f t="shared" si="4"/>
        <v>9.4897749809823892E-2</v>
      </c>
    </row>
    <row r="100" spans="1:20">
      <c r="A100" s="1" t="s">
        <v>99</v>
      </c>
      <c r="B100">
        <v>200.09299999999999</v>
      </c>
      <c r="C100">
        <v>4.8460000000000001</v>
      </c>
      <c r="D100">
        <v>267.87099999999998</v>
      </c>
      <c r="E100">
        <v>1.268</v>
      </c>
      <c r="F100">
        <v>8.9689999999999994</v>
      </c>
      <c r="G100">
        <v>0.439</v>
      </c>
      <c r="H100">
        <v>10.417999999999999</v>
      </c>
      <c r="I100">
        <v>3.8740000000000001</v>
      </c>
      <c r="J100">
        <v>28.206</v>
      </c>
      <c r="L100">
        <f t="shared" si="5"/>
        <v>1.4069187451344325</v>
      </c>
      <c r="M100">
        <f t="shared" si="4"/>
        <v>-0.45207372084689013</v>
      </c>
      <c r="N100">
        <f t="shared" si="4"/>
        <v>1.1667311271219201</v>
      </c>
      <c r="O100">
        <f t="shared" si="4"/>
        <v>-0.99369053203723268</v>
      </c>
      <c r="P100">
        <f t="shared" si="4"/>
        <v>-0.43941712955354867</v>
      </c>
      <c r="Q100">
        <f t="shared" si="4"/>
        <v>-1.1458850697735166</v>
      </c>
      <c r="R100">
        <f t="shared" si="4"/>
        <v>-1.0530078468462711</v>
      </c>
      <c r="S100">
        <f t="shared" si="4"/>
        <v>-0.71511120984140419</v>
      </c>
      <c r="T100">
        <f t="shared" si="4"/>
        <v>0.66472996099108883</v>
      </c>
    </row>
    <row r="101" spans="1:20">
      <c r="A101" s="1" t="s">
        <v>100</v>
      </c>
      <c r="B101">
        <v>171.00299999999999</v>
      </c>
      <c r="C101">
        <v>7.0090000000000003</v>
      </c>
      <c r="D101">
        <v>220.17699999999999</v>
      </c>
      <c r="E101">
        <v>4.0839999999999996</v>
      </c>
      <c r="F101">
        <v>15.74</v>
      </c>
      <c r="G101">
        <v>0.72299999999999998</v>
      </c>
      <c r="H101">
        <v>20.481000000000002</v>
      </c>
      <c r="I101">
        <v>10.301</v>
      </c>
      <c r="J101">
        <v>25.321999999999999</v>
      </c>
      <c r="L101">
        <f t="shared" si="5"/>
        <v>0.31500202192618126</v>
      </c>
      <c r="M101">
        <f t="shared" si="4"/>
        <v>-3.054749681765272E-2</v>
      </c>
      <c r="N101">
        <f t="shared" si="4"/>
        <v>-7.7972901573671302E-2</v>
      </c>
      <c r="O101">
        <f t="shared" si="4"/>
        <v>-7.5912257035970848E-2</v>
      </c>
      <c r="P101">
        <f t="shared" si="4"/>
        <v>0.22537119460930993</v>
      </c>
      <c r="Q101">
        <f t="shared" si="4"/>
        <v>-1.0479358576512339</v>
      </c>
      <c r="R101">
        <f t="shared" si="4"/>
        <v>-0.5777379519696173</v>
      </c>
      <c r="S101">
        <f t="shared" si="4"/>
        <v>0.20848722062087624</v>
      </c>
      <c r="T101">
        <f t="shared" si="4"/>
        <v>0.37651598395728159</v>
      </c>
    </row>
    <row r="103" spans="1:20">
      <c r="A103" s="2" t="s">
        <v>110</v>
      </c>
      <c r="B103">
        <f>AVERAGE(B2:B101)</f>
        <v>162.61095999999995</v>
      </c>
      <c r="C103">
        <f t="shared" ref="C103:J103" si="6">AVERAGE(C2:C101)</f>
        <v>7.1657500000000001</v>
      </c>
      <c r="D103">
        <f t="shared" si="6"/>
        <v>223.16472999999999</v>
      </c>
      <c r="E103">
        <f t="shared" si="6"/>
        <v>4.3169199999999996</v>
      </c>
      <c r="F103">
        <f t="shared" si="6"/>
        <v>13.444549999999994</v>
      </c>
      <c r="G103">
        <f t="shared" si="6"/>
        <v>3.76145</v>
      </c>
      <c r="H103">
        <f t="shared" si="6"/>
        <v>32.713580000000007</v>
      </c>
      <c r="I103">
        <f t="shared" si="6"/>
        <v>8.8502100000000006</v>
      </c>
      <c r="J103">
        <f t="shared" si="6"/>
        <v>21.554410000000004</v>
      </c>
    </row>
    <row r="104" spans="1:20">
      <c r="A104" s="2" t="s">
        <v>111</v>
      </c>
      <c r="B104">
        <f>STDEV(B2:B101)</f>
        <v>26.641225820343017</v>
      </c>
      <c r="C104">
        <f t="shared" ref="C104:J104" si="7">STDEV(C2:C101)</f>
        <v>5.1313533457647296</v>
      </c>
      <c r="D104">
        <f t="shared" si="7"/>
        <v>38.317542886064025</v>
      </c>
      <c r="E104">
        <f t="shared" si="7"/>
        <v>3.0682792093723599</v>
      </c>
      <c r="F104">
        <f t="shared" si="7"/>
        <v>10.185196932461849</v>
      </c>
      <c r="G104">
        <f t="shared" si="7"/>
        <v>2.8994618113461237</v>
      </c>
      <c r="H104">
        <f t="shared" si="7"/>
        <v>21.173232532667864</v>
      </c>
      <c r="I104">
        <f t="shared" si="7"/>
        <v>6.958651929262321</v>
      </c>
      <c r="J104">
        <f t="shared" si="7"/>
        <v>10.006454335355533</v>
      </c>
    </row>
    <row r="105" spans="1:20">
      <c r="A105" s="2" t="s">
        <v>112</v>
      </c>
      <c r="B105">
        <f>SKEW(B2:B101)</f>
        <v>-0.76261555820733329</v>
      </c>
      <c r="C105">
        <f t="shared" ref="C105:J105" si="8">SKEW(C2:C101)</f>
        <v>1.7937960899989278</v>
      </c>
      <c r="D105">
        <f t="shared" si="8"/>
        <v>-0.97140081381892163</v>
      </c>
      <c r="E105">
        <f t="shared" si="8"/>
        <v>1.6123814481098211</v>
      </c>
      <c r="F105">
        <f t="shared" si="8"/>
        <v>1.6708255509286973</v>
      </c>
      <c r="G105">
        <f t="shared" si="8"/>
        <v>1.3205746445873157</v>
      </c>
      <c r="H105">
        <f t="shared" si="8"/>
        <v>0.62981614986562451</v>
      </c>
      <c r="I105">
        <f t="shared" si="8"/>
        <v>1.6682833217258881</v>
      </c>
      <c r="J105">
        <f t="shared" si="8"/>
        <v>0.8837329985857173</v>
      </c>
    </row>
    <row r="106" spans="1:20">
      <c r="A106" s="2" t="s">
        <v>113</v>
      </c>
      <c r="B106">
        <f>KURT(B2:B101)</f>
        <v>1.5270540457602313</v>
      </c>
      <c r="C106">
        <f t="shared" ref="C106:J106" si="9">KURT(C2:C101)</f>
        <v>5.5839827562291795</v>
      </c>
      <c r="D106">
        <f t="shared" si="9"/>
        <v>2.1357803786975986</v>
      </c>
      <c r="E106">
        <f t="shared" si="9"/>
        <v>3.0391260793734634</v>
      </c>
      <c r="F106">
        <f t="shared" si="9"/>
        <v>4.3352499572397587</v>
      </c>
      <c r="G106">
        <f t="shared" si="9"/>
        <v>2.0168324185535549</v>
      </c>
      <c r="H106">
        <f t="shared" si="9"/>
        <v>-5.4015151205972778E-2</v>
      </c>
      <c r="I106">
        <f t="shared" si="9"/>
        <v>3.8126507447880331</v>
      </c>
      <c r="J106">
        <f t="shared" si="9"/>
        <v>0.93546034845812409</v>
      </c>
    </row>
    <row r="107" spans="1:20">
      <c r="A107" s="2" t="s">
        <v>114</v>
      </c>
      <c r="B107">
        <f>MAX(B2:B101)</f>
        <v>215.154</v>
      </c>
      <c r="C107">
        <f t="shared" ref="C107:J107" si="10">MAX(C2:C101)</f>
        <v>32.167999999999999</v>
      </c>
      <c r="D107">
        <f t="shared" si="10"/>
        <v>302.82</v>
      </c>
      <c r="E107">
        <f t="shared" si="10"/>
        <v>16.135999999999999</v>
      </c>
      <c r="F107">
        <f t="shared" si="10"/>
        <v>58.945999999999998</v>
      </c>
      <c r="G107">
        <f t="shared" si="10"/>
        <v>15.505000000000001</v>
      </c>
      <c r="H107">
        <f t="shared" si="10"/>
        <v>96.566000000000003</v>
      </c>
      <c r="I107">
        <f t="shared" si="10"/>
        <v>39.000999999999998</v>
      </c>
      <c r="J107">
        <f t="shared" si="10"/>
        <v>56.4</v>
      </c>
    </row>
    <row r="108" spans="1:20">
      <c r="A108" s="2" t="s">
        <v>115</v>
      </c>
      <c r="B108">
        <f>MIN(B2:B101)</f>
        <v>71.278000000000006</v>
      </c>
      <c r="C108">
        <f t="shared" ref="C108:J108" si="11">MIN(C2:C101)</f>
        <v>0.78800000000000003</v>
      </c>
      <c r="D108">
        <f t="shared" si="11"/>
        <v>85.786000000000001</v>
      </c>
      <c r="E108">
        <f t="shared" si="11"/>
        <v>0.14899999999999999</v>
      </c>
      <c r="F108">
        <f t="shared" si="11"/>
        <v>0.35099999999999998</v>
      </c>
      <c r="G108">
        <f t="shared" si="11"/>
        <v>0.439</v>
      </c>
      <c r="H108">
        <f t="shared" si="11"/>
        <v>0.72899999999999998</v>
      </c>
      <c r="I108">
        <f t="shared" si="11"/>
        <v>0.41299999999999998</v>
      </c>
      <c r="J108">
        <f t="shared" si="11"/>
        <v>3.9689999999999999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Akash Verma</cp:lastModifiedBy>
  <dcterms:modified xsi:type="dcterms:W3CDTF">2020-03-22T22:54:44Z</dcterms:modified>
</cp:coreProperties>
</file>