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Verma\Documents\Dissertation\Research\"/>
    </mc:Choice>
  </mc:AlternateContent>
  <xr:revisionPtr revIDLastSave="0" documentId="13_ncr:1_{9017E8C0-E63D-45E4-B393-B58C0F9B71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T2" i="1"/>
  <c r="N2" i="1"/>
  <c r="O2" i="1"/>
  <c r="P2" i="1"/>
  <c r="Q2" i="1"/>
  <c r="R2" i="1"/>
  <c r="S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M2" i="1"/>
  <c r="L2" i="1"/>
  <c r="C128" i="1"/>
  <c r="D128" i="1"/>
  <c r="E128" i="1"/>
  <c r="F128" i="1"/>
  <c r="G128" i="1"/>
  <c r="H128" i="1"/>
  <c r="I128" i="1"/>
  <c r="J128" i="1"/>
  <c r="C127" i="1"/>
  <c r="D127" i="1"/>
  <c r="E127" i="1"/>
  <c r="F127" i="1"/>
  <c r="G127" i="1"/>
  <c r="H127" i="1"/>
  <c r="I127" i="1"/>
  <c r="J127" i="1"/>
  <c r="C126" i="1"/>
  <c r="D126" i="1"/>
  <c r="E126" i="1"/>
  <c r="F126" i="1"/>
  <c r="G126" i="1"/>
  <c r="H126" i="1"/>
  <c r="I126" i="1"/>
  <c r="J126" i="1"/>
  <c r="C125" i="1"/>
  <c r="D125" i="1"/>
  <c r="E125" i="1"/>
  <c r="F125" i="1"/>
  <c r="G125" i="1"/>
  <c r="H125" i="1"/>
  <c r="I125" i="1"/>
  <c r="J125" i="1"/>
  <c r="C124" i="1"/>
  <c r="D124" i="1"/>
  <c r="E124" i="1"/>
  <c r="F124" i="1"/>
  <c r="G124" i="1"/>
  <c r="H124" i="1"/>
  <c r="I124" i="1"/>
  <c r="J124" i="1"/>
  <c r="B128" i="1"/>
  <c r="B127" i="1"/>
  <c r="B126" i="1"/>
  <c r="B125" i="1"/>
  <c r="B124" i="1"/>
  <c r="C123" i="1"/>
  <c r="D123" i="1"/>
  <c r="E123" i="1"/>
  <c r="F123" i="1"/>
  <c r="G123" i="1"/>
  <c r="H123" i="1"/>
  <c r="I123" i="1"/>
  <c r="J123" i="1"/>
  <c r="B123" i="1"/>
</calcChain>
</file>

<file path=xl/sharedStrings.xml><?xml version="1.0" encoding="utf-8"?>
<sst xmlns="http://schemas.openxmlformats.org/spreadsheetml/2006/main" count="145" uniqueCount="145">
  <si>
    <t>File</t>
  </si>
  <si>
    <t>b1.png</t>
  </si>
  <si>
    <t>b10.png</t>
  </si>
  <si>
    <t>b100.png</t>
  </si>
  <si>
    <t>b101.png</t>
  </si>
  <si>
    <t>b102.png</t>
  </si>
  <si>
    <t>b103.png</t>
  </si>
  <si>
    <t>b104.png</t>
  </si>
  <si>
    <t>b105.png</t>
  </si>
  <si>
    <t>b106.png</t>
  </si>
  <si>
    <t>b107.png</t>
  </si>
  <si>
    <t>b108.png</t>
  </si>
  <si>
    <t>b109.png</t>
  </si>
  <si>
    <t>b11.png</t>
  </si>
  <si>
    <t>b110.png</t>
  </si>
  <si>
    <t>b111.png</t>
  </si>
  <si>
    <t>b112.png</t>
  </si>
  <si>
    <t>b113.png</t>
  </si>
  <si>
    <t>b114.png</t>
  </si>
  <si>
    <t>b115.png</t>
  </si>
  <si>
    <t>b116.png</t>
  </si>
  <si>
    <t>b117.png</t>
  </si>
  <si>
    <t>b118.png</t>
  </si>
  <si>
    <t>b119.png</t>
  </si>
  <si>
    <t>b12.png</t>
  </si>
  <si>
    <t>b120.png</t>
  </si>
  <si>
    <t>b13.png</t>
  </si>
  <si>
    <t>b14.png</t>
  </si>
  <si>
    <t>b15.png</t>
  </si>
  <si>
    <t>b16.png</t>
  </si>
  <si>
    <t>b17.png</t>
  </si>
  <si>
    <t>b18.png</t>
  </si>
  <si>
    <t>b19.png</t>
  </si>
  <si>
    <t>b2.png</t>
  </si>
  <si>
    <t>b20.png</t>
  </si>
  <si>
    <t>b21.png</t>
  </si>
  <si>
    <t>b22.png</t>
  </si>
  <si>
    <t>b23.png</t>
  </si>
  <si>
    <t>b24.png</t>
  </si>
  <si>
    <t>b25.png</t>
  </si>
  <si>
    <t>b26.png</t>
  </si>
  <si>
    <t>b27.png</t>
  </si>
  <si>
    <t>b28.png</t>
  </si>
  <si>
    <t>b29.png</t>
  </si>
  <si>
    <t>b3.png</t>
  </si>
  <si>
    <t>b30.png</t>
  </si>
  <si>
    <t>b31.png</t>
  </si>
  <si>
    <t>b32.png</t>
  </si>
  <si>
    <t>b33.png</t>
  </si>
  <si>
    <t>b34.png</t>
  </si>
  <si>
    <t>b35.png</t>
  </si>
  <si>
    <t>b36.png</t>
  </si>
  <si>
    <t>b37.png</t>
  </si>
  <si>
    <t>b38.png</t>
  </si>
  <si>
    <t>b39.png</t>
  </si>
  <si>
    <t>b4.png</t>
  </si>
  <si>
    <t>b40.png</t>
  </si>
  <si>
    <t>b41.png</t>
  </si>
  <si>
    <t>b42.png</t>
  </si>
  <si>
    <t>b43.png</t>
  </si>
  <si>
    <t>b44.png</t>
  </si>
  <si>
    <t>b45.png</t>
  </si>
  <si>
    <t>b46.png</t>
  </si>
  <si>
    <t>b47.png</t>
  </si>
  <si>
    <t>b48.png</t>
  </si>
  <si>
    <t>b49.png</t>
  </si>
  <si>
    <t>b5.png</t>
  </si>
  <si>
    <t>b50.png</t>
  </si>
  <si>
    <t>b51.png</t>
  </si>
  <si>
    <t>b52.png</t>
  </si>
  <si>
    <t>b53.png</t>
  </si>
  <si>
    <t>b54.png</t>
  </si>
  <si>
    <t>b55.png</t>
  </si>
  <si>
    <t>b56.png</t>
  </si>
  <si>
    <t>b57.png</t>
  </si>
  <si>
    <t>b58.png</t>
  </si>
  <si>
    <t>b59.png</t>
  </si>
  <si>
    <t>b6.png</t>
  </si>
  <si>
    <t>b60.png</t>
  </si>
  <si>
    <t>b61.png</t>
  </si>
  <si>
    <t>b62.png</t>
  </si>
  <si>
    <t>b63.png</t>
  </si>
  <si>
    <t>b64.png</t>
  </si>
  <si>
    <t>b65.png</t>
  </si>
  <si>
    <t>b66.png</t>
  </si>
  <si>
    <t>b67.png</t>
  </si>
  <si>
    <t>b68.png</t>
  </si>
  <si>
    <t>b69.png</t>
  </si>
  <si>
    <t>b7.png</t>
  </si>
  <si>
    <t>b70.png</t>
  </si>
  <si>
    <t>b71.png</t>
  </si>
  <si>
    <t>b72.png</t>
  </si>
  <si>
    <t>b73.png</t>
  </si>
  <si>
    <t>b74.png</t>
  </si>
  <si>
    <t>b75.png</t>
  </si>
  <si>
    <t>b76.png</t>
  </si>
  <si>
    <t>b77.png</t>
  </si>
  <si>
    <t>b78.png</t>
  </si>
  <si>
    <t>b79.png</t>
  </si>
  <si>
    <t>b8.png</t>
  </si>
  <si>
    <t>b80.png</t>
  </si>
  <si>
    <t>b81.png</t>
  </si>
  <si>
    <t>b82.png</t>
  </si>
  <si>
    <t>b83.png</t>
  </si>
  <si>
    <t>b84.png</t>
  </si>
  <si>
    <t>b85.png</t>
  </si>
  <si>
    <t>b86.png</t>
  </si>
  <si>
    <t>b87.png</t>
  </si>
  <si>
    <t>b88.png</t>
  </si>
  <si>
    <t>b89.png</t>
  </si>
  <si>
    <t>b9.png</t>
  </si>
  <si>
    <t>b90.png</t>
  </si>
  <si>
    <t>b91.png</t>
  </si>
  <si>
    <t>b92.png</t>
  </si>
  <si>
    <t>b93.png</t>
  </si>
  <si>
    <t>b94.png</t>
  </si>
  <si>
    <t>b95.png</t>
  </si>
  <si>
    <t>b96.png</t>
  </si>
  <si>
    <t>b97.png</t>
  </si>
  <si>
    <t>b98.png</t>
  </si>
  <si>
    <t>b99.png</t>
  </si>
  <si>
    <t>Z00</t>
  </si>
  <si>
    <t>Z11</t>
  </si>
  <si>
    <t>Z20</t>
  </si>
  <si>
    <t>Z22</t>
  </si>
  <si>
    <t>Z31</t>
  </si>
  <si>
    <t>Z33</t>
  </si>
  <si>
    <t>Z40</t>
  </si>
  <si>
    <t>Z42</t>
  </si>
  <si>
    <t>Z44</t>
  </si>
  <si>
    <t>Average</t>
  </si>
  <si>
    <t>Stad Dev</t>
  </si>
  <si>
    <t>Skew</t>
  </si>
  <si>
    <t>Kurtosis</t>
  </si>
  <si>
    <t>Max</t>
  </si>
  <si>
    <t>Min</t>
  </si>
  <si>
    <t>z00</t>
  </si>
  <si>
    <t>z11</t>
  </si>
  <si>
    <t>z20</t>
  </si>
  <si>
    <t>z22</t>
  </si>
  <si>
    <t>z31</t>
  </si>
  <si>
    <t>z33</t>
  </si>
  <si>
    <t>z40</t>
  </si>
  <si>
    <t>z42</t>
  </si>
  <si>
    <t>z44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</si>
</sst>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workbookViewId="0">
      <selection activeCell="K13" sqref="K13"/>
    </sheetView>
  </sheetViews>
  <sheetFormatPr defaultRowHeight="15"/>
  <cols>
    <col min="1" max="1" width="9.140625" customWidth="1"/>
    <col min="2" max="2" width="7.7109375" customWidth="1"/>
    <col min="3" max="3" width="6.7109375" customWidth="1"/>
    <col min="4" max="4" width="7.7109375" customWidth="1"/>
    <col min="5" max="5" width="6.7109375" customWidth="1"/>
    <col min="6" max="6" width="7.7109375" customWidth="1"/>
    <col min="7" max="7" width="6.7109375" customWidth="1"/>
    <col min="8" max="8" width="7.7109375" customWidth="1"/>
    <col min="9" max="10" width="6.7109375" customWidth="1"/>
  </cols>
  <sheetData>
    <row r="1" spans="1:20" s="4" customFormat="1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</row>
    <row r="2" spans="1:20">
      <c r="A2" s="1" t="s">
        <v>1</v>
      </c>
      <c r="B2">
        <v>242.749</v>
      </c>
      <c r="C2">
        <v>25.117000000000001</v>
      </c>
      <c r="D2">
        <v>255.96</v>
      </c>
      <c r="E2">
        <v>7.6630000000000003</v>
      </c>
      <c r="F2">
        <v>47.966000000000001</v>
      </c>
      <c r="G2">
        <v>4.3120000000000003</v>
      </c>
      <c r="H2">
        <v>116.10899999999999</v>
      </c>
      <c r="I2">
        <v>12.682</v>
      </c>
      <c r="J2">
        <v>61.353000000000002</v>
      </c>
      <c r="L2">
        <f>(B2-B$123)/B$124</f>
        <v>1.3082802440011876</v>
      </c>
      <c r="M2">
        <f>(C2-C$123)/C$124</f>
        <v>-2.7820096289202512E-3</v>
      </c>
      <c r="N2">
        <f t="shared" ref="N2:T17" si="0">(D2-D$123)/D$124</f>
        <v>0.99235854066804996</v>
      </c>
      <c r="O2">
        <f t="shared" si="0"/>
        <v>-0.46696820876491013</v>
      </c>
      <c r="P2">
        <f t="shared" si="0"/>
        <v>9.2515327983976575E-2</v>
      </c>
      <c r="Q2">
        <f t="shared" si="0"/>
        <v>-0.71312150322434753</v>
      </c>
      <c r="R2">
        <f t="shared" si="0"/>
        <v>0.85666604798138701</v>
      </c>
      <c r="S2">
        <f t="shared" si="0"/>
        <v>-0.76992060212409241</v>
      </c>
      <c r="T2">
        <f>(J2-J$123)/J$124</f>
        <v>1.043044154291435</v>
      </c>
    </row>
    <row r="3" spans="1:20">
      <c r="A3" s="1" t="s">
        <v>2</v>
      </c>
      <c r="B3">
        <v>262.05799999999999</v>
      </c>
      <c r="C3">
        <v>9.843</v>
      </c>
      <c r="D3">
        <v>280.14100000000002</v>
      </c>
      <c r="E3">
        <v>5.5170000000000003</v>
      </c>
      <c r="F3">
        <v>21.358000000000001</v>
      </c>
      <c r="G3">
        <v>15.71</v>
      </c>
      <c r="H3">
        <v>84.566000000000003</v>
      </c>
      <c r="I3">
        <v>20.754999999999999</v>
      </c>
      <c r="J3">
        <v>71.983000000000004</v>
      </c>
      <c r="L3">
        <f t="shared" ref="L3:L66" si="1">(B3-B$123)/B$124</f>
        <v>1.6710884596907827</v>
      </c>
      <c r="M3">
        <f t="shared" ref="M3:Q66" si="2">(C3-C$123)/C$124</f>
        <v>-0.86953193460851363</v>
      </c>
      <c r="N3">
        <f t="shared" si="0"/>
        <v>1.4110681253237811</v>
      </c>
      <c r="O3">
        <f t="shared" si="0"/>
        <v>-0.72773218197401945</v>
      </c>
      <c r="P3">
        <f t="shared" si="0"/>
        <v>-0.81957769028185767</v>
      </c>
      <c r="Q3">
        <f t="shared" si="0"/>
        <v>1.1567963429501038</v>
      </c>
      <c r="R3">
        <f t="shared" si="0"/>
        <v>0.21269492579711108</v>
      </c>
      <c r="S3">
        <f t="shared" si="0"/>
        <v>-0.28280449747246372</v>
      </c>
      <c r="T3">
        <f t="shared" ref="T3:T66" si="3">(J3-J$123)/J$124</f>
        <v>1.5475429563602872</v>
      </c>
    </row>
    <row r="4" spans="1:20">
      <c r="A4" s="1" t="s">
        <v>3</v>
      </c>
      <c r="B4">
        <v>82.808000000000007</v>
      </c>
      <c r="C4">
        <v>16.327000000000002</v>
      </c>
      <c r="D4">
        <v>159.67400000000001</v>
      </c>
      <c r="E4">
        <v>3.1909999999999998</v>
      </c>
      <c r="F4">
        <v>40.893000000000001</v>
      </c>
      <c r="G4">
        <v>2.9649999999999999</v>
      </c>
      <c r="H4">
        <v>93.671999999999997</v>
      </c>
      <c r="I4">
        <v>8.9469999999999992</v>
      </c>
      <c r="J4">
        <v>2.4390000000000001</v>
      </c>
      <c r="L4">
        <f t="shared" si="1"/>
        <v>-1.6969457555642755</v>
      </c>
      <c r="M4">
        <f t="shared" si="2"/>
        <v>-0.50158597981162445</v>
      </c>
      <c r="N4">
        <f t="shared" si="0"/>
        <v>-0.67489554593555279</v>
      </c>
      <c r="O4">
        <f t="shared" si="0"/>
        <v>-1.0103682498605007</v>
      </c>
      <c r="P4">
        <f t="shared" si="0"/>
        <v>-0.14993934422717217</v>
      </c>
      <c r="Q4">
        <f t="shared" si="0"/>
        <v>-0.93410582843903323</v>
      </c>
      <c r="R4">
        <f t="shared" si="0"/>
        <v>0.3985999138645116</v>
      </c>
      <c r="S4">
        <f t="shared" si="0"/>
        <v>-0.99528646993950598</v>
      </c>
      <c r="T4">
        <f t="shared" si="3"/>
        <v>-1.7530087549356907</v>
      </c>
    </row>
    <row r="5" spans="1:20">
      <c r="A5" s="1" t="s">
        <v>4</v>
      </c>
      <c r="B5">
        <v>152.292</v>
      </c>
      <c r="C5">
        <v>27.318999999999999</v>
      </c>
      <c r="D5">
        <v>171.54599999999999</v>
      </c>
      <c r="E5">
        <v>13.276999999999999</v>
      </c>
      <c r="F5">
        <v>40.914000000000001</v>
      </c>
      <c r="G5">
        <v>11.356999999999999</v>
      </c>
      <c r="H5">
        <v>45.503</v>
      </c>
      <c r="I5">
        <v>29.988</v>
      </c>
      <c r="J5">
        <v>22.779</v>
      </c>
      <c r="L5">
        <f t="shared" si="1"/>
        <v>-0.39136980347064942</v>
      </c>
      <c r="M5">
        <f t="shared" si="2"/>
        <v>0.12217434331104719</v>
      </c>
      <c r="N5">
        <f t="shared" si="0"/>
        <v>-0.46932422179540828</v>
      </c>
      <c r="O5">
        <f t="shared" si="0"/>
        <v>0.21519812189489404</v>
      </c>
      <c r="P5">
        <f t="shared" si="0"/>
        <v>-0.1492194872900261</v>
      </c>
      <c r="Q5">
        <f t="shared" si="0"/>
        <v>0.44265768841444941</v>
      </c>
      <c r="R5">
        <f t="shared" si="0"/>
        <v>-0.58480194976591016</v>
      </c>
      <c r="S5">
        <f t="shared" si="0"/>
        <v>0.27430475488087314</v>
      </c>
      <c r="T5">
        <f t="shared" si="3"/>
        <v>-0.7876742644295337</v>
      </c>
    </row>
    <row r="6" spans="1:20">
      <c r="A6" s="1" t="s">
        <v>5</v>
      </c>
      <c r="B6">
        <v>221.982</v>
      </c>
      <c r="C6">
        <v>7.9470000000000001</v>
      </c>
      <c r="D6">
        <v>209.43700000000001</v>
      </c>
      <c r="E6">
        <v>4.34</v>
      </c>
      <c r="F6">
        <v>7.2779999999999996</v>
      </c>
      <c r="G6">
        <v>4.1929999999999996</v>
      </c>
      <c r="H6">
        <v>132.303</v>
      </c>
      <c r="I6">
        <v>14.938000000000001</v>
      </c>
      <c r="J6">
        <v>60.046999999999997</v>
      </c>
      <c r="L6">
        <f t="shared" si="1"/>
        <v>0.91807680440173556</v>
      </c>
      <c r="M6">
        <f t="shared" si="2"/>
        <v>-0.97712378073666006</v>
      </c>
      <c r="N6">
        <f t="shared" si="0"/>
        <v>0.18678284045140994</v>
      </c>
      <c r="O6">
        <f t="shared" si="0"/>
        <v>-0.87075137883661125</v>
      </c>
      <c r="P6">
        <f t="shared" si="0"/>
        <v>-1.3022246271874105</v>
      </c>
      <c r="Q6">
        <f t="shared" si="0"/>
        <v>-0.73264424613492496</v>
      </c>
      <c r="R6">
        <f t="shared" si="0"/>
        <v>1.1872772248717325</v>
      </c>
      <c r="S6">
        <f t="shared" si="0"/>
        <v>-0.6337959976283567</v>
      </c>
      <c r="T6">
        <f t="shared" si="3"/>
        <v>0.98106151689708676</v>
      </c>
    </row>
    <row r="7" spans="1:20">
      <c r="A7" s="1" t="s">
        <v>6</v>
      </c>
      <c r="B7">
        <v>217.601</v>
      </c>
      <c r="C7">
        <v>22.135000000000002</v>
      </c>
      <c r="D7">
        <v>229.67500000000001</v>
      </c>
      <c r="E7">
        <v>8.4459999999999997</v>
      </c>
      <c r="F7">
        <v>26.46</v>
      </c>
      <c r="G7">
        <v>9.9410000000000007</v>
      </c>
      <c r="H7">
        <v>84.45</v>
      </c>
      <c r="I7">
        <v>16.471</v>
      </c>
      <c r="J7">
        <v>50.585000000000001</v>
      </c>
      <c r="L7">
        <f t="shared" si="1"/>
        <v>0.83575960553405126</v>
      </c>
      <c r="M7">
        <f t="shared" si="2"/>
        <v>-0.17200083091274548</v>
      </c>
      <c r="N7">
        <f t="shared" si="0"/>
        <v>0.53721684128936886</v>
      </c>
      <c r="O7">
        <f t="shared" si="0"/>
        <v>-0.37182459691834324</v>
      </c>
      <c r="P7">
        <f t="shared" si="0"/>
        <v>-0.64468673345713257</v>
      </c>
      <c r="Q7">
        <f t="shared" si="0"/>
        <v>0.21035345344489156</v>
      </c>
      <c r="R7">
        <f t="shared" si="0"/>
        <v>0.21032670938860917</v>
      </c>
      <c r="S7">
        <f t="shared" si="0"/>
        <v>-0.54129643260532356</v>
      </c>
      <c r="T7">
        <f t="shared" si="3"/>
        <v>0.53199588517785101</v>
      </c>
    </row>
    <row r="8" spans="1:20">
      <c r="A8" s="1" t="s">
        <v>7</v>
      </c>
      <c r="B8">
        <v>189.035</v>
      </c>
      <c r="C8">
        <v>3.2120000000000002</v>
      </c>
      <c r="D8">
        <v>173.40899999999999</v>
      </c>
      <c r="E8">
        <v>7.1520000000000001</v>
      </c>
      <c r="F8">
        <v>14.712999999999999</v>
      </c>
      <c r="G8">
        <v>2.37</v>
      </c>
      <c r="H8">
        <v>86.744</v>
      </c>
      <c r="I8">
        <v>10.702</v>
      </c>
      <c r="J8">
        <v>60.173000000000002</v>
      </c>
      <c r="L8">
        <f t="shared" si="1"/>
        <v>0.29901614448537062</v>
      </c>
      <c r="M8">
        <f t="shared" si="2"/>
        <v>-1.2458196622855913</v>
      </c>
      <c r="N8">
        <f t="shared" si="0"/>
        <v>-0.43706517724747285</v>
      </c>
      <c r="O8">
        <f t="shared" si="0"/>
        <v>-0.52906065532122648</v>
      </c>
      <c r="P8">
        <f t="shared" si="0"/>
        <v>-1.0473609925359342</v>
      </c>
      <c r="Q8">
        <f t="shared" si="0"/>
        <v>-1.0317195429919195</v>
      </c>
      <c r="R8">
        <f t="shared" si="0"/>
        <v>0.25716023043260394</v>
      </c>
      <c r="S8">
        <f t="shared" si="0"/>
        <v>-0.88939166458045626</v>
      </c>
      <c r="T8">
        <f t="shared" si="3"/>
        <v>0.9870414650683641</v>
      </c>
    </row>
    <row r="9" spans="1:20">
      <c r="A9" s="1" t="s">
        <v>8</v>
      </c>
      <c r="B9">
        <v>203.369</v>
      </c>
      <c r="C9">
        <v>23.611999999999998</v>
      </c>
      <c r="D9">
        <v>225.13900000000001</v>
      </c>
      <c r="E9">
        <v>9.0239999999999991</v>
      </c>
      <c r="F9">
        <v>38.110999999999997</v>
      </c>
      <c r="G9">
        <v>5.2729999999999997</v>
      </c>
      <c r="H9">
        <v>64.251000000000005</v>
      </c>
      <c r="I9">
        <v>17.687999999999999</v>
      </c>
      <c r="J9">
        <v>41.927999999999997</v>
      </c>
      <c r="L9">
        <f t="shared" si="1"/>
        <v>0.56834614415882123</v>
      </c>
      <c r="M9">
        <f t="shared" si="2"/>
        <v>-8.8185874830850997E-2</v>
      </c>
      <c r="N9">
        <f t="shared" si="0"/>
        <v>0.45867308065091733</v>
      </c>
      <c r="O9">
        <f t="shared" si="0"/>
        <v>-0.30159087067656087</v>
      </c>
      <c r="P9">
        <f t="shared" si="0"/>
        <v>-0.24530324894814159</v>
      </c>
      <c r="Q9">
        <f t="shared" si="0"/>
        <v>-0.55546304997170259</v>
      </c>
      <c r="R9">
        <f t="shared" si="0"/>
        <v>-0.20204918057113441</v>
      </c>
      <c r="S9">
        <f t="shared" si="0"/>
        <v>-0.46786396643896261</v>
      </c>
      <c r="T9">
        <f t="shared" si="3"/>
        <v>0.12113547788621853</v>
      </c>
    </row>
    <row r="10" spans="1:20">
      <c r="A10" s="1" t="s">
        <v>9</v>
      </c>
      <c r="B10">
        <v>148.352</v>
      </c>
      <c r="C10">
        <v>33.116</v>
      </c>
      <c r="D10">
        <v>168.35400000000001</v>
      </c>
      <c r="E10">
        <v>15.228999999999999</v>
      </c>
      <c r="F10">
        <v>78.795000000000002</v>
      </c>
      <c r="G10">
        <v>2.5179999999999998</v>
      </c>
      <c r="H10">
        <v>7.532</v>
      </c>
      <c r="I10">
        <v>25.481000000000002</v>
      </c>
      <c r="J10">
        <v>33.585999999999999</v>
      </c>
      <c r="L10">
        <f t="shared" si="1"/>
        <v>-0.46540079263720407</v>
      </c>
      <c r="M10">
        <f t="shared" si="2"/>
        <v>0.45113527791276925</v>
      </c>
      <c r="N10">
        <f t="shared" si="0"/>
        <v>-0.52459575705950345</v>
      </c>
      <c r="O10">
        <f t="shared" si="0"/>
        <v>0.45238883750728054</v>
      </c>
      <c r="P10">
        <f t="shared" si="0"/>
        <v>1.14929959061617</v>
      </c>
      <c r="Q10">
        <f t="shared" si="0"/>
        <v>-1.0074391568510335</v>
      </c>
      <c r="R10">
        <f t="shared" si="0"/>
        <v>-1.360004926035103</v>
      </c>
      <c r="S10">
        <f t="shared" si="0"/>
        <v>2.3572404915643522E-3</v>
      </c>
      <c r="T10">
        <f t="shared" si="3"/>
        <v>-0.27477505897722104</v>
      </c>
    </row>
    <row r="11" spans="1:20">
      <c r="A11" s="1" t="s">
        <v>10</v>
      </c>
      <c r="B11">
        <v>90.507999999999996</v>
      </c>
      <c r="C11">
        <v>6.5750000000000002</v>
      </c>
      <c r="D11">
        <v>122.161</v>
      </c>
      <c r="E11">
        <v>4.9580000000000002</v>
      </c>
      <c r="F11">
        <v>11.852</v>
      </c>
      <c r="G11">
        <v>1.9630000000000001</v>
      </c>
      <c r="H11">
        <v>40.302999999999997</v>
      </c>
      <c r="I11">
        <v>12.7</v>
      </c>
      <c r="J11">
        <v>23.007999999999999</v>
      </c>
      <c r="L11">
        <f t="shared" si="1"/>
        <v>-1.5522659036397906</v>
      </c>
      <c r="M11">
        <f t="shared" si="2"/>
        <v>-1.05498032761842</v>
      </c>
      <c r="N11">
        <f t="shared" si="0"/>
        <v>-1.3244572947958331</v>
      </c>
      <c r="O11">
        <f t="shared" si="0"/>
        <v>-0.79565718711096833</v>
      </c>
      <c r="P11">
        <f t="shared" si="0"/>
        <v>-1.1454329304966433</v>
      </c>
      <c r="Q11">
        <f t="shared" si="0"/>
        <v>-1.0984906048793561</v>
      </c>
      <c r="R11">
        <f t="shared" si="0"/>
        <v>-0.69096337497461691</v>
      </c>
      <c r="S11">
        <f t="shared" si="0"/>
        <v>-0.76883450155630739</v>
      </c>
      <c r="T11">
        <f t="shared" si="3"/>
        <v>-0.77680594592776819</v>
      </c>
    </row>
    <row r="12" spans="1:20">
      <c r="A12" s="1" t="s">
        <v>11</v>
      </c>
      <c r="B12">
        <v>223.71299999999999</v>
      </c>
      <c r="C12">
        <v>43.082000000000001</v>
      </c>
      <c r="D12">
        <v>199.54900000000001</v>
      </c>
      <c r="E12">
        <v>15.250999999999999</v>
      </c>
      <c r="F12">
        <v>72.81</v>
      </c>
      <c r="G12">
        <v>10.518000000000001</v>
      </c>
      <c r="H12">
        <v>104.983</v>
      </c>
      <c r="I12">
        <v>31.271000000000001</v>
      </c>
      <c r="J12">
        <v>70.918000000000006</v>
      </c>
      <c r="L12">
        <f t="shared" si="1"/>
        <v>0.9506015866980061</v>
      </c>
      <c r="M12">
        <f t="shared" si="2"/>
        <v>1.0166734311369821</v>
      </c>
      <c r="N12">
        <f t="shared" si="0"/>
        <v>1.556575376864785E-2</v>
      </c>
      <c r="O12">
        <f t="shared" si="0"/>
        <v>0.45506209352340377</v>
      </c>
      <c r="P12">
        <f t="shared" si="0"/>
        <v>0.94414036352954134</v>
      </c>
      <c r="Q12">
        <f t="shared" si="0"/>
        <v>0.30501414806172422</v>
      </c>
      <c r="R12">
        <f t="shared" si="0"/>
        <v>0.62952142935214284</v>
      </c>
      <c r="S12">
        <f t="shared" si="0"/>
        <v>0.35171958979577966</v>
      </c>
      <c r="T12">
        <f t="shared" si="3"/>
        <v>1.4969981563411596</v>
      </c>
    </row>
    <row r="13" spans="1:20">
      <c r="A13" s="1" t="s">
        <v>12</v>
      </c>
      <c r="B13">
        <v>195.41900000000001</v>
      </c>
      <c r="C13">
        <v>31.39</v>
      </c>
      <c r="D13">
        <v>249.95099999999999</v>
      </c>
      <c r="E13">
        <v>23.417000000000002</v>
      </c>
      <c r="F13">
        <v>51.567999999999998</v>
      </c>
      <c r="G13">
        <v>7.1269999999999998</v>
      </c>
      <c r="H13">
        <v>18.545999999999999</v>
      </c>
      <c r="I13">
        <v>52.726999999999997</v>
      </c>
      <c r="J13">
        <v>37.582000000000001</v>
      </c>
      <c r="L13">
        <f t="shared" si="1"/>
        <v>0.41896889444458035</v>
      </c>
      <c r="M13">
        <f t="shared" si="2"/>
        <v>0.35319038001341235</v>
      </c>
      <c r="N13">
        <f t="shared" si="0"/>
        <v>0.88830883659475712</v>
      </c>
      <c r="O13">
        <f t="shared" si="0"/>
        <v>1.4473261220535005</v>
      </c>
      <c r="P13">
        <f t="shared" si="0"/>
        <v>0.21598793215541118</v>
      </c>
      <c r="Q13">
        <f t="shared" si="0"/>
        <v>-0.25130199655817109</v>
      </c>
      <c r="R13">
        <f t="shared" si="0"/>
        <v>-1.1351468611795845</v>
      </c>
      <c r="S13">
        <f t="shared" si="0"/>
        <v>1.6463514665956489</v>
      </c>
      <c r="T13">
        <f t="shared" si="3"/>
        <v>-8.5125274116719288E-2</v>
      </c>
    </row>
    <row r="14" spans="1:20">
      <c r="A14" s="1" t="s">
        <v>13</v>
      </c>
      <c r="B14">
        <v>264.49700000000001</v>
      </c>
      <c r="C14">
        <v>25.571000000000002</v>
      </c>
      <c r="D14">
        <v>265.25799999999998</v>
      </c>
      <c r="E14">
        <v>21.126999999999999</v>
      </c>
      <c r="F14">
        <v>26.001999999999999</v>
      </c>
      <c r="G14">
        <v>17.155999999999999</v>
      </c>
      <c r="H14">
        <v>130.10599999999999</v>
      </c>
      <c r="I14">
        <v>43.314999999999998</v>
      </c>
      <c r="J14">
        <v>74.007999999999996</v>
      </c>
      <c r="L14">
        <f t="shared" si="1"/>
        <v>1.7169162725276428</v>
      </c>
      <c r="M14">
        <f t="shared" si="2"/>
        <v>2.2981016817376455E-2</v>
      </c>
      <c r="N14">
        <f t="shared" si="0"/>
        <v>1.1533593974617713</v>
      </c>
      <c r="O14">
        <f t="shared" si="0"/>
        <v>1.1690644731024935</v>
      </c>
      <c r="P14">
        <f t="shared" si="0"/>
        <v>-0.66038647046727061</v>
      </c>
      <c r="Q14">
        <f t="shared" si="0"/>
        <v>1.3940222778130844</v>
      </c>
      <c r="R14">
        <f t="shared" si="0"/>
        <v>1.1424240227210538</v>
      </c>
      <c r="S14">
        <f t="shared" si="0"/>
        <v>1.0784415474848934</v>
      </c>
      <c r="T14">
        <f t="shared" si="3"/>
        <v>1.6436492662558113</v>
      </c>
    </row>
    <row r="15" spans="1:20">
      <c r="A15" s="1" t="s">
        <v>14</v>
      </c>
      <c r="B15">
        <v>198.36</v>
      </c>
      <c r="C15">
        <v>8.9789999999999992</v>
      </c>
      <c r="D15">
        <v>295.875</v>
      </c>
      <c r="E15">
        <v>2.9060000000000001</v>
      </c>
      <c r="F15">
        <v>17.646999999999998</v>
      </c>
      <c r="G15">
        <v>4.2750000000000004</v>
      </c>
      <c r="H15">
        <v>123.465</v>
      </c>
      <c r="I15">
        <v>11.936</v>
      </c>
      <c r="J15">
        <v>34.304000000000002</v>
      </c>
      <c r="L15">
        <f t="shared" si="1"/>
        <v>0.47422908204327008</v>
      </c>
      <c r="M15">
        <f t="shared" si="2"/>
        <v>-0.9185611303124791</v>
      </c>
      <c r="N15">
        <f t="shared" si="0"/>
        <v>1.6835124661274397</v>
      </c>
      <c r="O15">
        <f t="shared" si="0"/>
        <v>-1.0449990664330058</v>
      </c>
      <c r="P15">
        <f t="shared" si="0"/>
        <v>-0.94678669474609822</v>
      </c>
      <c r="Q15">
        <f t="shared" si="0"/>
        <v>-0.71919159975956903</v>
      </c>
      <c r="R15">
        <f t="shared" si="0"/>
        <v>1.0068436333343191</v>
      </c>
      <c r="S15">
        <f t="shared" si="0"/>
        <v>-0.81493343676674268</v>
      </c>
      <c r="T15">
        <f t="shared" si="3"/>
        <v>-0.24069884638216579</v>
      </c>
    </row>
    <row r="16" spans="1:20">
      <c r="A16" s="1" t="s">
        <v>15</v>
      </c>
      <c r="B16">
        <v>175.86099999999999</v>
      </c>
      <c r="C16">
        <v>14.462</v>
      </c>
      <c r="D16">
        <v>231.34899999999999</v>
      </c>
      <c r="E16">
        <v>9.8290000000000006</v>
      </c>
      <c r="F16">
        <v>17.981999999999999</v>
      </c>
      <c r="G16">
        <v>4.2210000000000001</v>
      </c>
      <c r="H16">
        <v>35.533000000000001</v>
      </c>
      <c r="I16">
        <v>21.202000000000002</v>
      </c>
      <c r="J16">
        <v>28.173999999999999</v>
      </c>
      <c r="L16">
        <f t="shared" si="1"/>
        <v>5.1482070556387857E-2</v>
      </c>
      <c r="M16">
        <f t="shared" si="2"/>
        <v>-0.60741867655687409</v>
      </c>
      <c r="N16">
        <f t="shared" si="0"/>
        <v>0.56620322914403509</v>
      </c>
      <c r="O16">
        <f t="shared" si="0"/>
        <v>-0.20377400281387054</v>
      </c>
      <c r="P16">
        <f t="shared" si="0"/>
        <v>-0.93530326265353003</v>
      </c>
      <c r="Q16">
        <f t="shared" si="0"/>
        <v>-0.72805065956773019</v>
      </c>
      <c r="R16">
        <f t="shared" si="0"/>
        <v>-0.78834606694491127</v>
      </c>
      <c r="S16">
        <f t="shared" si="0"/>
        <v>-0.25583300003913295</v>
      </c>
      <c r="T16">
        <f t="shared" si="3"/>
        <v>-0.53162807090540798</v>
      </c>
    </row>
    <row r="17" spans="1:20">
      <c r="A17" s="1" t="s">
        <v>16</v>
      </c>
      <c r="B17">
        <v>124.154</v>
      </c>
      <c r="C17">
        <v>21.387</v>
      </c>
      <c r="D17">
        <v>153.691</v>
      </c>
      <c r="E17">
        <v>8.2439999999999998</v>
      </c>
      <c r="F17">
        <v>45.878</v>
      </c>
      <c r="G17">
        <v>2.0870000000000002</v>
      </c>
      <c r="H17">
        <v>17.622</v>
      </c>
      <c r="I17">
        <v>16.254999999999999</v>
      </c>
      <c r="J17">
        <v>22.507999999999999</v>
      </c>
      <c r="L17">
        <f t="shared" si="1"/>
        <v>-0.92007131950326793</v>
      </c>
      <c r="M17">
        <f t="shared" si="2"/>
        <v>-0.21444740311941934</v>
      </c>
      <c r="N17">
        <f t="shared" si="0"/>
        <v>-0.77849504326797248</v>
      </c>
      <c r="O17">
        <f t="shared" si="0"/>
        <v>-0.39636994761183819</v>
      </c>
      <c r="P17">
        <f t="shared" si="0"/>
        <v>2.0940981090596288E-2</v>
      </c>
      <c r="Q17">
        <f t="shared" si="0"/>
        <v>-1.0781475786532084</v>
      </c>
      <c r="R17">
        <f t="shared" si="0"/>
        <v>-1.154010929812824</v>
      </c>
      <c r="S17">
        <f t="shared" si="0"/>
        <v>-0.55432963941874513</v>
      </c>
      <c r="T17">
        <f t="shared" si="3"/>
        <v>-0.8005358989883915</v>
      </c>
    </row>
    <row r="18" spans="1:20">
      <c r="A18" s="1" t="s">
        <v>17</v>
      </c>
      <c r="B18">
        <v>150.03100000000001</v>
      </c>
      <c r="C18">
        <v>35.822000000000003</v>
      </c>
      <c r="D18">
        <v>134.905</v>
      </c>
      <c r="E18">
        <v>13.406000000000001</v>
      </c>
      <c r="F18">
        <v>67.549000000000007</v>
      </c>
      <c r="G18">
        <v>5.6150000000000002</v>
      </c>
      <c r="H18">
        <v>26.763000000000002</v>
      </c>
      <c r="I18">
        <v>40.439</v>
      </c>
      <c r="J18">
        <v>57.578000000000003</v>
      </c>
      <c r="L18">
        <f t="shared" si="1"/>
        <v>-0.43385306908120269</v>
      </c>
      <c r="M18">
        <f t="shared" si="2"/>
        <v>0.60469199501338355</v>
      </c>
      <c r="N18">
        <f t="shared" si="2"/>
        <v>-1.1037867291925647</v>
      </c>
      <c r="O18">
        <f t="shared" si="2"/>
        <v>0.23087312308034391</v>
      </c>
      <c r="P18">
        <f t="shared" si="2"/>
        <v>0.76379906132356756</v>
      </c>
      <c r="Q18">
        <f t="shared" si="2"/>
        <v>-0.49935567118668217</v>
      </c>
      <c r="R18">
        <f t="shared" ref="R18:S81" si="4">(H18-H$123)/H$124</f>
        <v>-0.96739139369113381</v>
      </c>
      <c r="S18">
        <f t="shared" si="4"/>
        <v>0.90490681232100345</v>
      </c>
      <c r="T18">
        <f t="shared" si="3"/>
        <v>0.86388300868372903</v>
      </c>
    </row>
    <row r="19" spans="1:20">
      <c r="A19" s="1" t="s">
        <v>18</v>
      </c>
      <c r="B19">
        <v>271.73700000000002</v>
      </c>
      <c r="C19">
        <v>2.48</v>
      </c>
      <c r="D19">
        <v>258.22300000000001</v>
      </c>
      <c r="E19">
        <v>7.5780000000000003</v>
      </c>
      <c r="F19">
        <v>6.1139999999999999</v>
      </c>
      <c r="G19">
        <v>10.686999999999999</v>
      </c>
      <c r="H19">
        <v>196.506</v>
      </c>
      <c r="I19">
        <v>14.926</v>
      </c>
      <c r="J19">
        <v>62.670999999999999</v>
      </c>
      <c r="L19">
        <f t="shared" si="1"/>
        <v>1.852952912518977</v>
      </c>
      <c r="M19">
        <f t="shared" si="2"/>
        <v>-1.287358286423673</v>
      </c>
      <c r="N19">
        <f t="shared" si="2"/>
        <v>1.0315438427678771</v>
      </c>
      <c r="O19">
        <f t="shared" si="2"/>
        <v>-0.47729669791811347</v>
      </c>
      <c r="P19">
        <f t="shared" si="2"/>
        <v>-1.3421252688463639</v>
      </c>
      <c r="Q19">
        <f t="shared" si="2"/>
        <v>0.33273972412800601</v>
      </c>
      <c r="R19">
        <f t="shared" si="4"/>
        <v>2.498023760001463</v>
      </c>
      <c r="S19">
        <f t="shared" si="4"/>
        <v>-0.63452006467354682</v>
      </c>
      <c r="T19">
        <f t="shared" si="3"/>
        <v>1.1055963105592381</v>
      </c>
    </row>
    <row r="20" spans="1:20">
      <c r="A20" s="1" t="s">
        <v>19</v>
      </c>
      <c r="B20">
        <v>179.673</v>
      </c>
      <c r="C20">
        <v>52.545000000000002</v>
      </c>
      <c r="D20">
        <v>157.95500000000001</v>
      </c>
      <c r="E20">
        <v>39.375999999999998</v>
      </c>
      <c r="F20">
        <v>106.788</v>
      </c>
      <c r="G20">
        <v>6.11</v>
      </c>
      <c r="H20">
        <v>119.34</v>
      </c>
      <c r="I20">
        <v>62.390999999999998</v>
      </c>
      <c r="J20">
        <v>57.158000000000001</v>
      </c>
      <c r="L20">
        <f t="shared" si="1"/>
        <v>0.12310799205458771</v>
      </c>
      <c r="M20">
        <f t="shared" si="2"/>
        <v>1.5536679669548354</v>
      </c>
      <c r="N20">
        <f t="shared" si="2"/>
        <v>-0.7046611377648071</v>
      </c>
      <c r="O20">
        <f t="shared" si="2"/>
        <v>3.3865303384766952</v>
      </c>
      <c r="P20">
        <f t="shared" si="2"/>
        <v>2.1088688878318758</v>
      </c>
      <c r="Q20">
        <f t="shared" si="2"/>
        <v>-0.4181476229452053</v>
      </c>
      <c r="R20">
        <f t="shared" si="4"/>
        <v>0.92262904122164324</v>
      </c>
      <c r="S20">
        <f t="shared" si="4"/>
        <v>2.2294667936553965</v>
      </c>
      <c r="T20">
        <f t="shared" si="3"/>
        <v>0.84394984811280538</v>
      </c>
    </row>
    <row r="21" spans="1:20">
      <c r="A21" s="1" t="s">
        <v>20</v>
      </c>
      <c r="B21">
        <v>193.31700000000001</v>
      </c>
      <c r="C21">
        <v>51.661999999999999</v>
      </c>
      <c r="D21">
        <v>148.35900000000001</v>
      </c>
      <c r="E21">
        <v>18.006</v>
      </c>
      <c r="F21">
        <v>78.900999999999996</v>
      </c>
      <c r="G21">
        <v>10.459</v>
      </c>
      <c r="H21">
        <v>120.843</v>
      </c>
      <c r="I21">
        <v>36.646000000000001</v>
      </c>
      <c r="J21">
        <v>68.369</v>
      </c>
      <c r="L21">
        <f t="shared" si="1"/>
        <v>0.37947317382831175</v>
      </c>
      <c r="M21">
        <f t="shared" si="2"/>
        <v>1.503560582919417</v>
      </c>
      <c r="N21">
        <f t="shared" si="2"/>
        <v>-0.87082205643468824</v>
      </c>
      <c r="O21">
        <f t="shared" si="2"/>
        <v>0.78982665372428751</v>
      </c>
      <c r="P21">
        <f t="shared" si="2"/>
        <v>1.1529331542036692</v>
      </c>
      <c r="Q21">
        <f t="shared" si="2"/>
        <v>0.29533480493799241</v>
      </c>
      <c r="R21">
        <f t="shared" si="4"/>
        <v>0.95331377623869828</v>
      </c>
      <c r="S21">
        <f t="shared" si="4"/>
        <v>0.6760412871205046</v>
      </c>
      <c r="T21">
        <f t="shared" si="3"/>
        <v>1.3760228556381016</v>
      </c>
    </row>
    <row r="22" spans="1:20">
      <c r="A22" s="1" t="s">
        <v>21</v>
      </c>
      <c r="B22">
        <v>252.12700000000001</v>
      </c>
      <c r="C22">
        <v>23.027999999999999</v>
      </c>
      <c r="D22">
        <v>221.35</v>
      </c>
      <c r="E22">
        <v>10.228</v>
      </c>
      <c r="F22">
        <v>34.798999999999999</v>
      </c>
      <c r="G22">
        <v>7.24</v>
      </c>
      <c r="H22">
        <v>153.595</v>
      </c>
      <c r="I22">
        <v>17.334</v>
      </c>
      <c r="J22">
        <v>77.834999999999994</v>
      </c>
      <c r="L22">
        <f t="shared" si="1"/>
        <v>1.4844890298905153</v>
      </c>
      <c r="M22">
        <f t="shared" si="2"/>
        <v>-0.12132597933445725</v>
      </c>
      <c r="N22">
        <f t="shared" si="2"/>
        <v>0.39306410599062325</v>
      </c>
      <c r="O22">
        <f t="shared" si="2"/>
        <v>-0.15529085961236336</v>
      </c>
      <c r="P22">
        <f t="shared" si="2"/>
        <v>-0.35883497160660677</v>
      </c>
      <c r="Q22">
        <f t="shared" si="2"/>
        <v>-0.2327635936262783</v>
      </c>
      <c r="R22">
        <f t="shared" si="4"/>
        <v>1.6219674297839985</v>
      </c>
      <c r="S22">
        <f t="shared" si="4"/>
        <v>-0.48922394427207005</v>
      </c>
      <c r="T22">
        <f t="shared" si="3"/>
        <v>1.8252783269818222</v>
      </c>
    </row>
    <row r="23" spans="1:20">
      <c r="A23" s="1" t="s">
        <v>22</v>
      </c>
      <c r="B23">
        <v>239.154</v>
      </c>
      <c r="C23">
        <v>45.593000000000004</v>
      </c>
      <c r="D23">
        <v>248.554</v>
      </c>
      <c r="E23">
        <v>18.457999999999998</v>
      </c>
      <c r="F23">
        <v>70.936999999999998</v>
      </c>
      <c r="G23">
        <v>6.6719999999999997</v>
      </c>
      <c r="H23">
        <v>60.734999999999999</v>
      </c>
      <c r="I23">
        <v>32.779000000000003</v>
      </c>
      <c r="J23">
        <v>68.34</v>
      </c>
      <c r="L23">
        <f t="shared" si="1"/>
        <v>1.2407316637844963</v>
      </c>
      <c r="M23">
        <f t="shared" si="2"/>
        <v>1.1591645311516319</v>
      </c>
      <c r="N23">
        <f t="shared" si="2"/>
        <v>0.86411888209477561</v>
      </c>
      <c r="O23">
        <f t="shared" si="2"/>
        <v>0.84474991369190966</v>
      </c>
      <c r="P23">
        <f t="shared" si="2"/>
        <v>0.87993598051646593</v>
      </c>
      <c r="Q23">
        <f t="shared" si="2"/>
        <v>-0.32594777827508414</v>
      </c>
      <c r="R23">
        <f t="shared" si="4"/>
        <v>-0.27383063653917544</v>
      </c>
      <c r="S23">
        <f t="shared" si="4"/>
        <v>0.44271068180800033</v>
      </c>
      <c r="T23">
        <f t="shared" si="3"/>
        <v>1.3746465183605856</v>
      </c>
    </row>
    <row r="24" spans="1:20">
      <c r="A24" s="1" t="s">
        <v>23</v>
      </c>
      <c r="B24">
        <v>220.595</v>
      </c>
      <c r="C24">
        <v>49.93</v>
      </c>
      <c r="D24">
        <v>259.45600000000002</v>
      </c>
      <c r="E24">
        <v>12.411</v>
      </c>
      <c r="F24">
        <v>91.646000000000001</v>
      </c>
      <c r="G24">
        <v>7.7569999999999997</v>
      </c>
      <c r="H24">
        <v>21.812000000000001</v>
      </c>
      <c r="I24">
        <v>30.221</v>
      </c>
      <c r="J24">
        <v>46.331000000000003</v>
      </c>
      <c r="L24">
        <f t="shared" si="1"/>
        <v>0.89201564146416923</v>
      </c>
      <c r="M24">
        <f t="shared" si="2"/>
        <v>1.405275204494338</v>
      </c>
      <c r="N24">
        <f t="shared" si="2"/>
        <v>1.0528940316715834</v>
      </c>
      <c r="O24">
        <f t="shared" si="2"/>
        <v>0.10996904416931685</v>
      </c>
      <c r="P24">
        <f t="shared" si="2"/>
        <v>1.5898177572477934</v>
      </c>
      <c r="Q24">
        <f t="shared" si="2"/>
        <v>-0.14794629879629143</v>
      </c>
      <c r="R24">
        <f t="shared" si="4"/>
        <v>-1.0684693198850392</v>
      </c>
      <c r="S24">
        <f t="shared" si="4"/>
        <v>0.28836372334164728</v>
      </c>
      <c r="T24">
        <f t="shared" si="3"/>
        <v>0.33010144453806783</v>
      </c>
    </row>
    <row r="25" spans="1:20">
      <c r="A25" s="1" t="s">
        <v>24</v>
      </c>
      <c r="B25">
        <v>252.68100000000001</v>
      </c>
      <c r="C25">
        <v>22.207999999999998</v>
      </c>
      <c r="D25">
        <v>246.15299999999999</v>
      </c>
      <c r="E25">
        <v>7.6219999999999999</v>
      </c>
      <c r="F25">
        <v>19.457000000000001</v>
      </c>
      <c r="G25">
        <v>13.42</v>
      </c>
      <c r="H25">
        <v>144.46700000000001</v>
      </c>
      <c r="I25">
        <v>17.571999999999999</v>
      </c>
      <c r="J25">
        <v>69.566999999999993</v>
      </c>
      <c r="L25">
        <f t="shared" si="1"/>
        <v>1.4948984633926148</v>
      </c>
      <c r="M25">
        <f t="shared" si="2"/>
        <v>-0.16785831784979488</v>
      </c>
      <c r="N25">
        <f t="shared" si="2"/>
        <v>0.82254402113954572</v>
      </c>
      <c r="O25">
        <f t="shared" si="2"/>
        <v>-0.47195018588586707</v>
      </c>
      <c r="P25">
        <f t="shared" si="2"/>
        <v>-0.88474188254446107</v>
      </c>
      <c r="Q25">
        <f t="shared" si="2"/>
        <v>0.78110658441882685</v>
      </c>
      <c r="R25">
        <f t="shared" si="4"/>
        <v>1.4356132972253306</v>
      </c>
      <c r="S25">
        <f t="shared" si="4"/>
        <v>-0.4748632812091334</v>
      </c>
      <c r="T25">
        <f t="shared" si="3"/>
        <v>1.4328798231713549</v>
      </c>
    </row>
    <row r="26" spans="1:20">
      <c r="A26" s="1" t="s">
        <v>25</v>
      </c>
      <c r="B26">
        <v>221.166</v>
      </c>
      <c r="C26">
        <v>32.570999999999998</v>
      </c>
      <c r="D26">
        <v>156.71199999999999</v>
      </c>
      <c r="E26">
        <v>3.9140000000000001</v>
      </c>
      <c r="F26">
        <v>38.151000000000003</v>
      </c>
      <c r="G26">
        <v>13.679</v>
      </c>
      <c r="H26">
        <v>198.45699999999999</v>
      </c>
      <c r="I26">
        <v>5.7320000000000002</v>
      </c>
      <c r="J26">
        <v>80.997</v>
      </c>
      <c r="L26">
        <f t="shared" si="1"/>
        <v>0.9027444980159719</v>
      </c>
      <c r="M26">
        <f t="shared" si="2"/>
        <v>0.42020829682635574</v>
      </c>
      <c r="N26">
        <f t="shared" si="2"/>
        <v>-0.72618448310731087</v>
      </c>
      <c r="O26">
        <f t="shared" si="2"/>
        <v>-0.92251533623972426</v>
      </c>
      <c r="P26">
        <f t="shared" si="2"/>
        <v>-0.24393209287738696</v>
      </c>
      <c r="Q26">
        <f t="shared" si="2"/>
        <v>0.82359726016537749</v>
      </c>
      <c r="R26">
        <f t="shared" si="4"/>
        <v>2.5378547101134217</v>
      </c>
      <c r="S26">
        <f t="shared" si="4"/>
        <v>-1.189276099130016</v>
      </c>
      <c r="T26">
        <f t="shared" si="3"/>
        <v>1.9753465501372045</v>
      </c>
    </row>
    <row r="27" spans="1:20">
      <c r="A27" s="1" t="s">
        <v>26</v>
      </c>
      <c r="B27">
        <v>210.505</v>
      </c>
      <c r="C27">
        <v>12.872999999999999</v>
      </c>
      <c r="D27">
        <v>229.15299999999999</v>
      </c>
      <c r="E27">
        <v>39.015000000000001</v>
      </c>
      <c r="F27">
        <v>50.685000000000002</v>
      </c>
      <c r="G27">
        <v>8.8420000000000005</v>
      </c>
      <c r="H27">
        <v>85.052999999999997</v>
      </c>
      <c r="I27">
        <v>84.314999999999998</v>
      </c>
      <c r="J27">
        <v>42.44</v>
      </c>
      <c r="L27">
        <f t="shared" si="1"/>
        <v>0.70242866666961667</v>
      </c>
      <c r="M27">
        <f t="shared" si="2"/>
        <v>-0.6975892691189125</v>
      </c>
      <c r="N27">
        <f t="shared" si="2"/>
        <v>0.52817807518414994</v>
      </c>
      <c r="O27">
        <f t="shared" si="2"/>
        <v>3.3426646374848556</v>
      </c>
      <c r="P27">
        <f t="shared" si="2"/>
        <v>0.18571966189350772</v>
      </c>
      <c r="Q27">
        <f t="shared" si="2"/>
        <v>3.0055180682501462E-2</v>
      </c>
      <c r="R27">
        <f t="shared" si="4"/>
        <v>0.22263735158108025</v>
      </c>
      <c r="S27">
        <f t="shared" si="4"/>
        <v>3.5523372852176789</v>
      </c>
      <c r="T27">
        <f t="shared" si="3"/>
        <v>0.14543494982029684</v>
      </c>
    </row>
    <row r="28" spans="1:20">
      <c r="A28" s="1" t="s">
        <v>27</v>
      </c>
      <c r="B28">
        <v>251.42500000000001</v>
      </c>
      <c r="C28">
        <v>14.635999999999999</v>
      </c>
      <c r="D28">
        <v>273.39400000000001</v>
      </c>
      <c r="E28">
        <v>21.795000000000002</v>
      </c>
      <c r="F28">
        <v>19.96</v>
      </c>
      <c r="G28">
        <v>28.649000000000001</v>
      </c>
      <c r="H28">
        <v>92.12</v>
      </c>
      <c r="I28">
        <v>50.527000000000001</v>
      </c>
      <c r="J28">
        <v>45.478999999999999</v>
      </c>
      <c r="L28">
        <f t="shared" si="1"/>
        <v>1.4712987368968806</v>
      </c>
      <c r="M28">
        <f t="shared" si="2"/>
        <v>-0.59754474131093671</v>
      </c>
      <c r="N28">
        <f t="shared" si="2"/>
        <v>1.2942394760672482</v>
      </c>
      <c r="O28">
        <f t="shared" si="2"/>
        <v>1.2502342466829621</v>
      </c>
      <c r="P28">
        <f t="shared" si="2"/>
        <v>-0.8674995949547244</v>
      </c>
      <c r="Q28">
        <f t="shared" si="2"/>
        <v>3.2795255069833749</v>
      </c>
      <c r="R28">
        <f t="shared" si="4"/>
        <v>0.36691481157145162</v>
      </c>
      <c r="S28">
        <f t="shared" si="4"/>
        <v>1.5136058416441338</v>
      </c>
      <c r="T28">
        <f t="shared" si="3"/>
        <v>0.28966560452276552</v>
      </c>
    </row>
    <row r="29" spans="1:20">
      <c r="A29" s="1" t="s">
        <v>28</v>
      </c>
      <c r="B29">
        <v>276.74400000000003</v>
      </c>
      <c r="C29">
        <v>77.575000000000003</v>
      </c>
      <c r="D29">
        <v>281.15800000000002</v>
      </c>
      <c r="E29">
        <v>16.251000000000001</v>
      </c>
      <c r="F29">
        <v>106.511</v>
      </c>
      <c r="G29">
        <v>21.047999999999998</v>
      </c>
      <c r="H29">
        <v>157.333</v>
      </c>
      <c r="I29">
        <v>43.418999999999997</v>
      </c>
      <c r="J29">
        <v>63.716999999999999</v>
      </c>
      <c r="L29">
        <f t="shared" si="1"/>
        <v>1.9470323954522104</v>
      </c>
      <c r="M29">
        <f t="shared" si="2"/>
        <v>2.9740392267583724</v>
      </c>
      <c r="N29">
        <f t="shared" si="2"/>
        <v>1.4286781351494657</v>
      </c>
      <c r="O29">
        <f t="shared" si="2"/>
        <v>0.57657373061991346</v>
      </c>
      <c r="P29">
        <f t="shared" si="2"/>
        <v>2.0993736320419014</v>
      </c>
      <c r="Q29">
        <f t="shared" si="2"/>
        <v>2.032530810653141</v>
      </c>
      <c r="R29">
        <f t="shared" si="4"/>
        <v>1.6982811619821034</v>
      </c>
      <c r="S29">
        <f t="shared" si="4"/>
        <v>1.084716795209874</v>
      </c>
      <c r="T29">
        <f t="shared" si="3"/>
        <v>1.1552393723620622</v>
      </c>
    </row>
    <row r="30" spans="1:20">
      <c r="A30" s="1" t="s">
        <v>29</v>
      </c>
      <c r="B30">
        <v>204.28200000000001</v>
      </c>
      <c r="C30">
        <v>38.871000000000002</v>
      </c>
      <c r="D30">
        <v>139.95699999999999</v>
      </c>
      <c r="E30">
        <v>14.271000000000001</v>
      </c>
      <c r="F30">
        <v>41.286999999999999</v>
      </c>
      <c r="G30">
        <v>19.102</v>
      </c>
      <c r="H30">
        <v>192.15600000000001</v>
      </c>
      <c r="I30">
        <v>31.606999999999999</v>
      </c>
      <c r="J30">
        <v>82.171999999999997</v>
      </c>
      <c r="L30">
        <f t="shared" si="1"/>
        <v>0.58550104088701038</v>
      </c>
      <c r="M30">
        <f t="shared" si="2"/>
        <v>0.77771284883443759</v>
      </c>
      <c r="N30">
        <f t="shared" si="2"/>
        <v>-1.0163080963121729</v>
      </c>
      <c r="O30">
        <f t="shared" si="2"/>
        <v>0.33598068916882468</v>
      </c>
      <c r="P30">
        <f t="shared" si="2"/>
        <v>-0.13643345693024128</v>
      </c>
      <c r="Q30">
        <f t="shared" si="2"/>
        <v>1.713276544233113</v>
      </c>
      <c r="R30">
        <f t="shared" si="4"/>
        <v>2.4092156446826412</v>
      </c>
      <c r="S30">
        <f t="shared" si="4"/>
        <v>0.37199346706110192</v>
      </c>
      <c r="T30">
        <f t="shared" si="3"/>
        <v>2.0311119398296693</v>
      </c>
    </row>
    <row r="31" spans="1:20">
      <c r="A31" s="1" t="s">
        <v>30</v>
      </c>
      <c r="B31">
        <v>198.87700000000001</v>
      </c>
      <c r="C31">
        <v>48.154000000000003</v>
      </c>
      <c r="D31">
        <v>171.84700000000001</v>
      </c>
      <c r="E31">
        <v>22.7</v>
      </c>
      <c r="F31">
        <v>62.603999999999999</v>
      </c>
      <c r="G31">
        <v>10.847</v>
      </c>
      <c r="H31">
        <v>157.815</v>
      </c>
      <c r="I31">
        <v>50.526000000000003</v>
      </c>
      <c r="J31">
        <v>59.926000000000002</v>
      </c>
      <c r="L31">
        <f t="shared" si="1"/>
        <v>0.48394330067248542</v>
      </c>
      <c r="M31">
        <f t="shared" si="2"/>
        <v>1.3044929688806315</v>
      </c>
      <c r="N31">
        <f t="shared" si="2"/>
        <v>-0.46411221298760952</v>
      </c>
      <c r="O31">
        <f t="shared" si="2"/>
        <v>1.3602022782553029</v>
      </c>
      <c r="P31">
        <f t="shared" si="2"/>
        <v>0.59428989207655325</v>
      </c>
      <c r="Q31">
        <f t="shared" si="2"/>
        <v>0.35898879022626118</v>
      </c>
      <c r="R31">
        <f t="shared" si="4"/>
        <v>1.7081215094726028</v>
      </c>
      <c r="S31">
        <f t="shared" si="4"/>
        <v>1.5135455027237015</v>
      </c>
      <c r="T31">
        <f t="shared" si="3"/>
        <v>0.97531886825641612</v>
      </c>
    </row>
    <row r="32" spans="1:20">
      <c r="A32" s="1" t="s">
        <v>31</v>
      </c>
      <c r="B32">
        <v>227.042</v>
      </c>
      <c r="C32">
        <v>68.242000000000004</v>
      </c>
      <c r="D32">
        <v>213.208</v>
      </c>
      <c r="E32">
        <v>36.746000000000002</v>
      </c>
      <c r="F32">
        <v>108.84699999999999</v>
      </c>
      <c r="G32">
        <v>14.178000000000001</v>
      </c>
      <c r="H32">
        <v>166.48</v>
      </c>
      <c r="I32">
        <v>80.427999999999997</v>
      </c>
      <c r="J32">
        <v>67.027000000000001</v>
      </c>
      <c r="L32">
        <f t="shared" si="1"/>
        <v>1.0131521356663973</v>
      </c>
      <c r="M32">
        <f t="shared" si="2"/>
        <v>2.4444217689978287</v>
      </c>
      <c r="N32">
        <f t="shared" si="2"/>
        <v>0.25208013352186842</v>
      </c>
      <c r="O32">
        <f t="shared" si="2"/>
        <v>3.0669547329128757</v>
      </c>
      <c r="P32">
        <f t="shared" si="2"/>
        <v>2.1794491465739587</v>
      </c>
      <c r="Q32">
        <f t="shared" si="2"/>
        <v>0.90546153505931082</v>
      </c>
      <c r="R32">
        <f t="shared" si="4"/>
        <v>1.8850231920559573</v>
      </c>
      <c r="S32">
        <f t="shared" si="4"/>
        <v>3.3177999014965245</v>
      </c>
      <c r="T32">
        <f t="shared" si="3"/>
        <v>1.3123316616233887</v>
      </c>
    </row>
    <row r="33" spans="1:20">
      <c r="A33" s="1" t="s">
        <v>32</v>
      </c>
      <c r="B33">
        <v>115.607</v>
      </c>
      <c r="C33">
        <v>33.098999999999997</v>
      </c>
      <c r="D33">
        <v>136.67599999999999</v>
      </c>
      <c r="E33">
        <v>6.6609999999999996</v>
      </c>
      <c r="F33">
        <v>58.466000000000001</v>
      </c>
      <c r="G33">
        <v>5.5039999999999996</v>
      </c>
      <c r="H33">
        <v>28.11</v>
      </c>
      <c r="I33">
        <v>14.632999999999999</v>
      </c>
      <c r="J33">
        <v>24.67</v>
      </c>
      <c r="L33">
        <f t="shared" si="1"/>
        <v>-1.0806659551394462</v>
      </c>
      <c r="M33">
        <f t="shared" si="2"/>
        <v>0.45017058308989016</v>
      </c>
      <c r="N33">
        <f t="shared" si="2"/>
        <v>-1.0731207238815645</v>
      </c>
      <c r="O33">
        <f t="shared" si="2"/>
        <v>-0.58872286913561278</v>
      </c>
      <c r="P33">
        <f t="shared" si="2"/>
        <v>0.4524437965570095</v>
      </c>
      <c r="Q33">
        <f t="shared" si="2"/>
        <v>-0.51756596079234685</v>
      </c>
      <c r="R33">
        <f t="shared" si="4"/>
        <v>-0.93989150143034017</v>
      </c>
      <c r="S33">
        <f t="shared" si="4"/>
        <v>-0.65219936836027137</v>
      </c>
      <c r="T33">
        <f t="shared" si="3"/>
        <v>-0.69792758195425608</v>
      </c>
    </row>
    <row r="34" spans="1:20">
      <c r="A34" s="1" t="s">
        <v>33</v>
      </c>
      <c r="B34">
        <v>117.468</v>
      </c>
      <c r="C34">
        <v>25.02</v>
      </c>
      <c r="D34">
        <v>134.91900000000001</v>
      </c>
      <c r="E34">
        <v>17.209</v>
      </c>
      <c r="F34">
        <v>34.005000000000003</v>
      </c>
      <c r="G34">
        <v>8.1530000000000005</v>
      </c>
      <c r="H34">
        <v>20.437000000000001</v>
      </c>
      <c r="I34">
        <v>35.537999999999997</v>
      </c>
      <c r="J34">
        <v>21.527999999999999</v>
      </c>
      <c r="L34">
        <f t="shared" si="1"/>
        <v>-1.0456985259925025</v>
      </c>
      <c r="M34">
        <f t="shared" si="2"/>
        <v>-8.286444794759042E-3</v>
      </c>
      <c r="N34">
        <f t="shared" si="2"/>
        <v>-1.1035443101782483</v>
      </c>
      <c r="O34">
        <f t="shared" si="2"/>
        <v>0.69298187895836938</v>
      </c>
      <c r="P34">
        <f t="shared" si="2"/>
        <v>-0.38605241961108172</v>
      </c>
      <c r="Q34">
        <f t="shared" si="2"/>
        <v>-8.2979860203109795E-2</v>
      </c>
      <c r="R34">
        <f t="shared" si="4"/>
        <v>-1.0965408505892644</v>
      </c>
      <c r="S34">
        <f t="shared" si="4"/>
        <v>0.6091857632812866</v>
      </c>
      <c r="T34">
        <f t="shared" si="3"/>
        <v>-0.84704660698721324</v>
      </c>
    </row>
    <row r="35" spans="1:20">
      <c r="A35" s="1" t="s">
        <v>34</v>
      </c>
      <c r="B35">
        <v>144.27000000000001</v>
      </c>
      <c r="C35">
        <v>25.707999999999998</v>
      </c>
      <c r="D35">
        <v>153.17699999999999</v>
      </c>
      <c r="E35">
        <v>28.388000000000002</v>
      </c>
      <c r="F35">
        <v>36.856000000000002</v>
      </c>
      <c r="G35">
        <v>14.411</v>
      </c>
      <c r="H35">
        <v>73.111000000000004</v>
      </c>
      <c r="I35">
        <v>57.999000000000002</v>
      </c>
      <c r="J35">
        <v>38.137999999999998</v>
      </c>
      <c r="L35">
        <f t="shared" si="1"/>
        <v>-0.54209990374834005</v>
      </c>
      <c r="M35">
        <f t="shared" si="2"/>
        <v>3.0755322154694877E-2</v>
      </c>
      <c r="N35">
        <f t="shared" si="2"/>
        <v>-0.78739528422215344</v>
      </c>
      <c r="O35">
        <f t="shared" si="2"/>
        <v>2.0513604700602492</v>
      </c>
      <c r="P35">
        <f t="shared" si="2"/>
        <v>-0.28832327066806107</v>
      </c>
      <c r="Q35">
        <f t="shared" si="2"/>
        <v>0.94368673756489463</v>
      </c>
      <c r="R35">
        <f t="shared" si="4"/>
        <v>-2.1166444542453366E-2</v>
      </c>
      <c r="S35">
        <f t="shared" si="4"/>
        <v>1.9644582551158261</v>
      </c>
      <c r="T35">
        <f t="shared" si="3"/>
        <v>-5.8737566313306275E-2</v>
      </c>
    </row>
    <row r="36" spans="1:20">
      <c r="A36" s="1" t="s">
        <v>35</v>
      </c>
      <c r="B36">
        <v>144.01400000000001</v>
      </c>
      <c r="C36">
        <v>52.582000000000001</v>
      </c>
      <c r="D36">
        <v>160.58000000000001</v>
      </c>
      <c r="E36">
        <v>19.041</v>
      </c>
      <c r="F36">
        <v>85.608000000000004</v>
      </c>
      <c r="G36">
        <v>14.611000000000001</v>
      </c>
      <c r="H36">
        <v>38.988</v>
      </c>
      <c r="I36">
        <v>35.447000000000003</v>
      </c>
      <c r="J36">
        <v>36.572000000000003</v>
      </c>
      <c r="L36">
        <f t="shared" si="1"/>
        <v>-0.5469100390850502</v>
      </c>
      <c r="M36">
        <f t="shared" si="2"/>
        <v>1.5557675968634543</v>
      </c>
      <c r="N36">
        <f t="shared" si="2"/>
        <v>-0.65920757258051799</v>
      </c>
      <c r="O36">
        <f t="shared" si="2"/>
        <v>0.91559119811917489</v>
      </c>
      <c r="P36">
        <f t="shared" si="2"/>
        <v>1.3828417483674154</v>
      </c>
      <c r="Q36">
        <f t="shared" si="2"/>
        <v>0.97649807018771373</v>
      </c>
      <c r="R36">
        <f t="shared" si="4"/>
        <v>-0.71780996615720327</v>
      </c>
      <c r="S36">
        <f t="shared" si="4"/>
        <v>0.60369492152192883</v>
      </c>
      <c r="T36">
        <f t="shared" si="3"/>
        <v>-0.13305977929917834</v>
      </c>
    </row>
    <row r="37" spans="1:20">
      <c r="A37" s="1" t="s">
        <v>36</v>
      </c>
      <c r="B37">
        <v>162.22300000000001</v>
      </c>
      <c r="C37">
        <v>39.402999999999999</v>
      </c>
      <c r="D37">
        <v>159.72399999999999</v>
      </c>
      <c r="E37">
        <v>8.0109999999999992</v>
      </c>
      <c r="F37">
        <v>70.924999999999997</v>
      </c>
      <c r="G37">
        <v>9.907</v>
      </c>
      <c r="H37">
        <v>108.587</v>
      </c>
      <c r="I37">
        <v>22.626000000000001</v>
      </c>
      <c r="J37">
        <v>39.548000000000002</v>
      </c>
      <c r="L37">
        <f t="shared" si="1"/>
        <v>-0.20477037367038151</v>
      </c>
      <c r="M37">
        <f t="shared" si="2"/>
        <v>0.8079021221151198</v>
      </c>
      <c r="N37">
        <f t="shared" si="2"/>
        <v>-0.67402976374156653</v>
      </c>
      <c r="O37">
        <f t="shared" si="2"/>
        <v>-0.42468215905532497</v>
      </c>
      <c r="P37">
        <f t="shared" si="2"/>
        <v>0.87952463369523959</v>
      </c>
      <c r="Q37">
        <f t="shared" si="2"/>
        <v>0.20477552689901224</v>
      </c>
      <c r="R37">
        <f t="shared" si="4"/>
        <v>0.70309946328525419</v>
      </c>
      <c r="S37">
        <f t="shared" si="4"/>
        <v>-0.16991037734324307</v>
      </c>
      <c r="T37">
        <f t="shared" si="3"/>
        <v>8.1809013176516922E-3</v>
      </c>
    </row>
    <row r="38" spans="1:20">
      <c r="A38" s="1" t="s">
        <v>37</v>
      </c>
      <c r="B38">
        <v>199.60599999999999</v>
      </c>
      <c r="C38">
        <v>49.29</v>
      </c>
      <c r="D38">
        <v>245.49600000000001</v>
      </c>
      <c r="E38">
        <v>7.6909999999999998</v>
      </c>
      <c r="F38">
        <v>96.891000000000005</v>
      </c>
      <c r="G38">
        <v>19.297999999999998</v>
      </c>
      <c r="H38">
        <v>35.637</v>
      </c>
      <c r="I38">
        <v>27.899000000000001</v>
      </c>
      <c r="J38">
        <v>33.101999999999997</v>
      </c>
      <c r="L38">
        <f t="shared" si="1"/>
        <v>0.49764091262741367</v>
      </c>
      <c r="M38">
        <f t="shared" si="2"/>
        <v>1.3689572817506599</v>
      </c>
      <c r="N38">
        <f t="shared" si="2"/>
        <v>0.811167643110564</v>
      </c>
      <c r="O38">
        <f t="shared" si="2"/>
        <v>-0.46356588292620793</v>
      </c>
      <c r="P38">
        <f t="shared" si="2"/>
        <v>1.7696105970254659</v>
      </c>
      <c r="Q38">
        <f t="shared" si="2"/>
        <v>1.7454316502034752</v>
      </c>
      <c r="R38">
        <f t="shared" si="4"/>
        <v>-0.78622283844073715</v>
      </c>
      <c r="S38">
        <f t="shared" si="4"/>
        <v>0.14825675009736616</v>
      </c>
      <c r="T38">
        <f t="shared" si="3"/>
        <v>-0.29774565353990451</v>
      </c>
    </row>
    <row r="39" spans="1:20">
      <c r="A39" s="1" t="s">
        <v>38</v>
      </c>
      <c r="B39">
        <v>178.00700000000001</v>
      </c>
      <c r="C39">
        <v>36.497999999999998</v>
      </c>
      <c r="D39">
        <v>158.25</v>
      </c>
      <c r="E39">
        <v>11.364000000000001</v>
      </c>
      <c r="F39">
        <v>61.247999999999998</v>
      </c>
      <c r="G39">
        <v>4.7240000000000002</v>
      </c>
      <c r="H39">
        <v>113.09699999999999</v>
      </c>
      <c r="I39">
        <v>23.31</v>
      </c>
      <c r="J39">
        <v>57.633000000000003</v>
      </c>
      <c r="L39">
        <f t="shared" si="1"/>
        <v>9.1804533183653725E-2</v>
      </c>
      <c r="M39">
        <f t="shared" si="2"/>
        <v>0.64305280091139327</v>
      </c>
      <c r="N39">
        <f t="shared" si="2"/>
        <v>-0.6995530228202872</v>
      </c>
      <c r="O39">
        <f t="shared" si="2"/>
        <v>-1.7253639870728445E-2</v>
      </c>
      <c r="P39">
        <f t="shared" si="2"/>
        <v>0.54780770127797862</v>
      </c>
      <c r="Q39">
        <f t="shared" si="2"/>
        <v>-0.64553015802134051</v>
      </c>
      <c r="R39">
        <f t="shared" si="4"/>
        <v>0.79517408399511302</v>
      </c>
      <c r="S39">
        <f t="shared" si="4"/>
        <v>-0.12863855576740846</v>
      </c>
      <c r="T39">
        <f t="shared" si="3"/>
        <v>0.86649330352039755</v>
      </c>
    </row>
    <row r="40" spans="1:20">
      <c r="A40" s="1" t="s">
        <v>39</v>
      </c>
      <c r="B40">
        <v>215.75399999999999</v>
      </c>
      <c r="C40">
        <v>16.213999999999999</v>
      </c>
      <c r="D40">
        <v>164.148</v>
      </c>
      <c r="E40">
        <v>7.3239999999999998</v>
      </c>
      <c r="F40">
        <v>11.909000000000001</v>
      </c>
      <c r="G40">
        <v>11.097</v>
      </c>
      <c r="H40">
        <v>212.74600000000001</v>
      </c>
      <c r="I40">
        <v>13.685</v>
      </c>
      <c r="J40">
        <v>70.194999999999993</v>
      </c>
      <c r="L40">
        <f t="shared" si="1"/>
        <v>0.80105523066333373</v>
      </c>
      <c r="M40">
        <f t="shared" si="2"/>
        <v>-0.50799836304605528</v>
      </c>
      <c r="N40">
        <f t="shared" si="2"/>
        <v>-0.59742535521764462</v>
      </c>
      <c r="O40">
        <f t="shared" si="2"/>
        <v>-0.50816065374062691</v>
      </c>
      <c r="P40">
        <f t="shared" si="2"/>
        <v>-1.1434790330958184</v>
      </c>
      <c r="Q40">
        <f t="shared" si="2"/>
        <v>0.40000295600478486</v>
      </c>
      <c r="R40">
        <f t="shared" si="4"/>
        <v>2.8295740571917318</v>
      </c>
      <c r="S40">
        <f t="shared" si="4"/>
        <v>-0.70940066493028786</v>
      </c>
      <c r="T40">
        <f t="shared" si="3"/>
        <v>1.4626846442154977</v>
      </c>
    </row>
    <row r="41" spans="1:20">
      <c r="A41" s="1" t="s">
        <v>40</v>
      </c>
      <c r="B41">
        <v>227.95599999999999</v>
      </c>
      <c r="C41">
        <v>58.54</v>
      </c>
      <c r="D41">
        <v>221.40700000000001</v>
      </c>
      <c r="E41">
        <v>21.773</v>
      </c>
      <c r="F41">
        <v>85.432000000000002</v>
      </c>
      <c r="G41">
        <v>19.911000000000001</v>
      </c>
      <c r="H41">
        <v>126.91800000000001</v>
      </c>
      <c r="I41">
        <v>34.215000000000003</v>
      </c>
      <c r="J41">
        <v>66.647999999999996</v>
      </c>
      <c r="L41">
        <f t="shared" si="1"/>
        <v>1.030325821985745</v>
      </c>
      <c r="M41">
        <f t="shared" si="2"/>
        <v>1.8938647589053828</v>
      </c>
      <c r="N41">
        <f t="shared" si="2"/>
        <v>0.3940510976917681</v>
      </c>
      <c r="O41">
        <f t="shared" si="2"/>
        <v>1.2475609906668388</v>
      </c>
      <c r="P41">
        <f t="shared" si="2"/>
        <v>1.3768086616560957</v>
      </c>
      <c r="Q41">
        <f t="shared" si="2"/>
        <v>1.8459983846924157</v>
      </c>
      <c r="R41">
        <f t="shared" si="4"/>
        <v>1.0773389028046394</v>
      </c>
      <c r="S41">
        <f t="shared" si="4"/>
        <v>0.52935737154908036</v>
      </c>
      <c r="T41">
        <f t="shared" si="3"/>
        <v>1.2943443572034359</v>
      </c>
    </row>
    <row r="42" spans="1:20">
      <c r="A42" s="1" t="s">
        <v>41</v>
      </c>
      <c r="B42">
        <v>84.510999999999996</v>
      </c>
      <c r="C42">
        <v>27.981000000000002</v>
      </c>
      <c r="D42">
        <v>49.582000000000001</v>
      </c>
      <c r="E42">
        <v>24.619</v>
      </c>
      <c r="F42">
        <v>25.872</v>
      </c>
      <c r="G42">
        <v>17.077000000000002</v>
      </c>
      <c r="H42">
        <v>80.233000000000004</v>
      </c>
      <c r="I42">
        <v>38.146999999999998</v>
      </c>
      <c r="J42">
        <v>43.006999999999998</v>
      </c>
      <c r="L42">
        <f t="shared" si="1"/>
        <v>-1.6649470818204577</v>
      </c>
      <c r="M42">
        <f t="shared" si="2"/>
        <v>0.15974069464903939</v>
      </c>
      <c r="N42">
        <f t="shared" si="2"/>
        <v>-2.5812094119426967</v>
      </c>
      <c r="O42">
        <f t="shared" si="2"/>
        <v>1.5933831098435047</v>
      </c>
      <c r="P42">
        <f t="shared" si="2"/>
        <v>-0.66484272769722241</v>
      </c>
      <c r="Q42">
        <f t="shared" si="2"/>
        <v>1.3810618014270715</v>
      </c>
      <c r="R42">
        <f t="shared" si="4"/>
        <v>0.12423387667608686</v>
      </c>
      <c r="S42">
        <f t="shared" si="4"/>
        <v>0.76661000668969737</v>
      </c>
      <c r="T42">
        <f t="shared" si="3"/>
        <v>0.1723447165910437</v>
      </c>
    </row>
    <row r="43" spans="1:20">
      <c r="A43" s="1" t="s">
        <v>42</v>
      </c>
      <c r="B43">
        <v>123.61499999999999</v>
      </c>
      <c r="C43">
        <v>63.19</v>
      </c>
      <c r="D43">
        <v>106.818</v>
      </c>
      <c r="E43">
        <v>24.943999999999999</v>
      </c>
      <c r="F43">
        <v>90.454999999999998</v>
      </c>
      <c r="G43">
        <v>20.998000000000001</v>
      </c>
      <c r="H43">
        <v>96.465999999999994</v>
      </c>
      <c r="I43">
        <v>43.118000000000002</v>
      </c>
      <c r="J43">
        <v>36.267000000000003</v>
      </c>
      <c r="L43">
        <f t="shared" si="1"/>
        <v>-0.93019890913798187</v>
      </c>
      <c r="M43">
        <f t="shared" si="2"/>
        <v>2.1577371663399192</v>
      </c>
      <c r="N43">
        <f t="shared" si="2"/>
        <v>-1.5901312188425178</v>
      </c>
      <c r="O43">
        <f t="shared" si="2"/>
        <v>1.6328743918998703</v>
      </c>
      <c r="P43">
        <f t="shared" si="2"/>
        <v>1.5489915852410807</v>
      </c>
      <c r="Q43">
        <f t="shared" si="2"/>
        <v>2.0243279774974368</v>
      </c>
      <c r="R43">
        <f t="shared" si="4"/>
        <v>0.45564126425549745</v>
      </c>
      <c r="S43">
        <f t="shared" si="4"/>
        <v>1.0665547801596897</v>
      </c>
      <c r="T43">
        <f t="shared" si="3"/>
        <v>-0.14753505066615855</v>
      </c>
    </row>
    <row r="44" spans="1:20">
      <c r="A44" s="1" t="s">
        <v>43</v>
      </c>
      <c r="B44">
        <v>149.97399999999999</v>
      </c>
      <c r="C44">
        <v>76.966999999999999</v>
      </c>
      <c r="D44">
        <v>169.49199999999999</v>
      </c>
      <c r="E44">
        <v>21.669</v>
      </c>
      <c r="F44">
        <v>145.02500000000001</v>
      </c>
      <c r="G44">
        <v>20.933</v>
      </c>
      <c r="H44">
        <v>54.518999999999998</v>
      </c>
      <c r="I44">
        <v>53.820999999999998</v>
      </c>
      <c r="J44">
        <v>33.313000000000002</v>
      </c>
      <c r="L44">
        <f t="shared" si="1"/>
        <v>-0.43492407577726738</v>
      </c>
      <c r="M44">
        <f t="shared" si="2"/>
        <v>2.9395372001518778</v>
      </c>
      <c r="N44">
        <f t="shared" si="2"/>
        <v>-0.50489055432437202</v>
      </c>
      <c r="O44">
        <f t="shared" si="2"/>
        <v>1.2349237804088018</v>
      </c>
      <c r="P44">
        <f t="shared" si="2"/>
        <v>3.4195912547677865</v>
      </c>
      <c r="Q44">
        <f t="shared" si="2"/>
        <v>2.0136642943950203</v>
      </c>
      <c r="R44">
        <f t="shared" si="4"/>
        <v>-0.40073437098096792</v>
      </c>
      <c r="S44">
        <f t="shared" si="4"/>
        <v>1.7123622455488117</v>
      </c>
      <c r="T44">
        <f t="shared" si="3"/>
        <v>-0.2877316133483212</v>
      </c>
    </row>
    <row r="45" spans="1:20">
      <c r="A45" s="1" t="s">
        <v>44</v>
      </c>
      <c r="B45">
        <v>120.977</v>
      </c>
      <c r="C45">
        <v>14.736000000000001</v>
      </c>
      <c r="D45">
        <v>171.83500000000001</v>
      </c>
      <c r="E45">
        <v>10.831</v>
      </c>
      <c r="F45">
        <v>43.707999999999998</v>
      </c>
      <c r="G45">
        <v>1.8049999999999999</v>
      </c>
      <c r="H45">
        <v>23.32</v>
      </c>
      <c r="I45">
        <v>29.373000000000001</v>
      </c>
      <c r="J45">
        <v>20.321000000000002</v>
      </c>
      <c r="L45">
        <f t="shared" si="1"/>
        <v>-0.97976585061548704</v>
      </c>
      <c r="M45">
        <f t="shared" si="2"/>
        <v>-0.5918700658822369</v>
      </c>
      <c r="N45">
        <f t="shared" si="2"/>
        <v>-0.46432000071416629</v>
      </c>
      <c r="O45">
        <f t="shared" si="2"/>
        <v>-8.201934244316815E-2</v>
      </c>
      <c r="P45">
        <f t="shared" si="2"/>
        <v>-5.3444235747830575E-2</v>
      </c>
      <c r="Q45">
        <f t="shared" si="2"/>
        <v>-1.1244115576513831</v>
      </c>
      <c r="R45">
        <f t="shared" si="4"/>
        <v>-1.0376825065745141</v>
      </c>
      <c r="S45">
        <f t="shared" si="4"/>
        <v>0.23719631881488143</v>
      </c>
      <c r="T45">
        <f t="shared" si="3"/>
        <v>-0.90433071367555784</v>
      </c>
    </row>
    <row r="46" spans="1:20">
      <c r="A46" s="1" t="s">
        <v>45</v>
      </c>
      <c r="B46">
        <v>169.80600000000001</v>
      </c>
      <c r="C46">
        <v>51.209000000000003</v>
      </c>
      <c r="D46">
        <v>141.53</v>
      </c>
      <c r="E46">
        <v>14.262</v>
      </c>
      <c r="F46">
        <v>78.61</v>
      </c>
      <c r="G46">
        <v>19.574999999999999</v>
      </c>
      <c r="H46">
        <v>116.04300000000001</v>
      </c>
      <c r="I46">
        <v>17.574000000000002</v>
      </c>
      <c r="J46">
        <v>62.418999999999997</v>
      </c>
      <c r="L46">
        <f t="shared" si="1"/>
        <v>-6.2288903911502276E-2</v>
      </c>
      <c r="M46">
        <f t="shared" si="2"/>
        <v>1.4778543032274074</v>
      </c>
      <c r="N46">
        <f t="shared" si="2"/>
        <v>-0.98907058848935892</v>
      </c>
      <c r="O46">
        <f t="shared" si="2"/>
        <v>0.33488708443495602</v>
      </c>
      <c r="P46">
        <f t="shared" si="2"/>
        <v>1.1429579937889309</v>
      </c>
      <c r="Q46">
        <f t="shared" si="2"/>
        <v>1.7908753458860796</v>
      </c>
      <c r="R46">
        <f t="shared" si="4"/>
        <v>0.85531861450758451</v>
      </c>
      <c r="S46">
        <f t="shared" si="4"/>
        <v>-0.47474260336826823</v>
      </c>
      <c r="T46">
        <f t="shared" si="3"/>
        <v>1.0936364142166839</v>
      </c>
    </row>
    <row r="47" spans="1:20">
      <c r="A47" s="1" t="s">
        <v>46</v>
      </c>
      <c r="B47">
        <v>214.63200000000001</v>
      </c>
      <c r="C47">
        <v>63.433</v>
      </c>
      <c r="D47">
        <v>177.33099999999999</v>
      </c>
      <c r="E47">
        <v>21.004999999999999</v>
      </c>
      <c r="F47">
        <v>97.924000000000007</v>
      </c>
      <c r="G47">
        <v>11.122</v>
      </c>
      <c r="H47">
        <v>176.101</v>
      </c>
      <c r="I47">
        <v>40.106999999999999</v>
      </c>
      <c r="J47">
        <v>79.884</v>
      </c>
      <c r="L47">
        <f t="shared" si="1"/>
        <v>0.7799733093829091</v>
      </c>
      <c r="M47">
        <f t="shared" si="2"/>
        <v>2.1715266276316596</v>
      </c>
      <c r="N47">
        <f t="shared" si="2"/>
        <v>-0.36915322195117511</v>
      </c>
      <c r="O47">
        <f t="shared" si="2"/>
        <v>1.1542400533767194</v>
      </c>
      <c r="P47">
        <f t="shared" si="2"/>
        <v>1.8050207025526985</v>
      </c>
      <c r="Q47">
        <f t="shared" si="2"/>
        <v>0.40410437258263726</v>
      </c>
      <c r="R47">
        <f t="shared" si="4"/>
        <v>2.0814422443507588</v>
      </c>
      <c r="S47">
        <f t="shared" si="4"/>
        <v>0.88487429073741108</v>
      </c>
      <c r="T47">
        <f t="shared" si="3"/>
        <v>1.9225236746242569</v>
      </c>
    </row>
    <row r="48" spans="1:20">
      <c r="A48" s="1" t="s">
        <v>47</v>
      </c>
      <c r="B48">
        <v>215.173</v>
      </c>
      <c r="C48">
        <v>75.164000000000001</v>
      </c>
      <c r="D48">
        <v>208.56299999999999</v>
      </c>
      <c r="E48">
        <v>19.387</v>
      </c>
      <c r="F48">
        <v>133.02799999999999</v>
      </c>
      <c r="G48">
        <v>24.361999999999998</v>
      </c>
      <c r="H48">
        <v>117.94799999999999</v>
      </c>
      <c r="I48">
        <v>41.497</v>
      </c>
      <c r="J48">
        <v>60.314</v>
      </c>
      <c r="L48">
        <f t="shared" si="1"/>
        <v>0.79013847819994099</v>
      </c>
      <c r="M48">
        <f t="shared" si="2"/>
        <v>2.8372228021724224</v>
      </c>
      <c r="N48">
        <f t="shared" si="2"/>
        <v>0.17164896770052626</v>
      </c>
      <c r="O48">
        <f t="shared" si="2"/>
        <v>0.95763422455456715</v>
      </c>
      <c r="P48">
        <f t="shared" si="2"/>
        <v>3.0083472702467691</v>
      </c>
      <c r="Q48">
        <f t="shared" si="2"/>
        <v>2.5762145922132507</v>
      </c>
      <c r="R48">
        <f t="shared" si="4"/>
        <v>0.89421044431962005</v>
      </c>
      <c r="S48">
        <f t="shared" si="4"/>
        <v>0.96874539013859584</v>
      </c>
      <c r="T48">
        <f t="shared" si="3"/>
        <v>0.99373331183145974</v>
      </c>
    </row>
    <row r="49" spans="1:20">
      <c r="A49" s="1" t="s">
        <v>48</v>
      </c>
      <c r="B49">
        <v>193.15799999999999</v>
      </c>
      <c r="C49">
        <v>3.161</v>
      </c>
      <c r="D49">
        <v>185.09200000000001</v>
      </c>
      <c r="E49">
        <v>14.321</v>
      </c>
      <c r="F49">
        <v>6.7830000000000004</v>
      </c>
      <c r="G49">
        <v>2.988</v>
      </c>
      <c r="H49">
        <v>110.83</v>
      </c>
      <c r="I49">
        <v>42.213000000000001</v>
      </c>
      <c r="J49">
        <v>55.978999999999999</v>
      </c>
      <c r="L49">
        <f t="shared" si="1"/>
        <v>0.37648562883402653</v>
      </c>
      <c r="M49">
        <f t="shared" si="2"/>
        <v>-1.248713746754228</v>
      </c>
      <c r="N49">
        <f t="shared" si="2"/>
        <v>-0.23476650980059663</v>
      </c>
      <c r="O49">
        <f t="shared" si="2"/>
        <v>0.34205627102364999</v>
      </c>
      <c r="P49">
        <f t="shared" si="2"/>
        <v>-1.3191926835629961</v>
      </c>
      <c r="Q49">
        <f t="shared" si="2"/>
        <v>-0.93033252518740905</v>
      </c>
      <c r="R49">
        <f t="shared" si="4"/>
        <v>0.7488917857358558</v>
      </c>
      <c r="S49">
        <f t="shared" si="4"/>
        <v>1.0119480571682709</v>
      </c>
      <c r="T49">
        <f t="shared" si="3"/>
        <v>0.78799461879585542</v>
      </c>
    </row>
    <row r="50" spans="1:20">
      <c r="A50" s="1" t="s">
        <v>49</v>
      </c>
      <c r="B50">
        <v>202.547</v>
      </c>
      <c r="C50">
        <v>60.741</v>
      </c>
      <c r="D50">
        <v>171.63800000000001</v>
      </c>
      <c r="E50">
        <v>30.890999999999998</v>
      </c>
      <c r="F50">
        <v>99.138999999999996</v>
      </c>
      <c r="G50">
        <v>24.687999999999999</v>
      </c>
      <c r="H50">
        <v>178.31399999999999</v>
      </c>
      <c r="I50">
        <v>56.011000000000003</v>
      </c>
      <c r="J50">
        <v>61.156999999999996</v>
      </c>
      <c r="L50">
        <f t="shared" si="1"/>
        <v>0.55290110022610339</v>
      </c>
      <c r="M50">
        <f t="shared" si="2"/>
        <v>2.0187643650910632</v>
      </c>
      <c r="N50">
        <f t="shared" si="2"/>
        <v>-0.46773118255847301</v>
      </c>
      <c r="O50">
        <f t="shared" si="2"/>
        <v>2.3555040977128123</v>
      </c>
      <c r="P50">
        <f t="shared" si="2"/>
        <v>1.8466695682018635</v>
      </c>
      <c r="Q50">
        <f t="shared" si="2"/>
        <v>2.6296970643884459</v>
      </c>
      <c r="R50">
        <f t="shared" si="4"/>
        <v>2.1266220970405412</v>
      </c>
      <c r="S50">
        <f t="shared" si="4"/>
        <v>1.8445044812960021</v>
      </c>
      <c r="T50">
        <f t="shared" si="3"/>
        <v>1.0337420126916705</v>
      </c>
    </row>
    <row r="51" spans="1:20">
      <c r="A51" s="1" t="s">
        <v>50</v>
      </c>
      <c r="B51">
        <v>239.46600000000001</v>
      </c>
      <c r="C51">
        <v>35.295000000000002</v>
      </c>
      <c r="D51">
        <v>262.58</v>
      </c>
      <c r="E51">
        <v>8.3040000000000003</v>
      </c>
      <c r="F51">
        <v>53.723999999999997</v>
      </c>
      <c r="G51">
        <v>13.67</v>
      </c>
      <c r="H51">
        <v>55.841999999999999</v>
      </c>
      <c r="I51">
        <v>20.856999999999999</v>
      </c>
      <c r="J51">
        <v>65.87</v>
      </c>
      <c r="L51">
        <f t="shared" si="1"/>
        <v>1.246594016226112</v>
      </c>
      <c r="M51">
        <f t="shared" si="2"/>
        <v>0.57478645550413598</v>
      </c>
      <c r="N51">
        <f t="shared" si="2"/>
        <v>1.1069881031518567</v>
      </c>
      <c r="O51">
        <f t="shared" si="2"/>
        <v>-0.38907924938604754</v>
      </c>
      <c r="P51">
        <f t="shared" si="2"/>
        <v>0.28989324436907393</v>
      </c>
      <c r="Q51">
        <f t="shared" si="2"/>
        <v>0.82212075019735054</v>
      </c>
      <c r="R51">
        <f t="shared" si="4"/>
        <v>-0.37372445452882969</v>
      </c>
      <c r="S51">
        <f t="shared" si="4"/>
        <v>-0.276649927588348</v>
      </c>
      <c r="T51">
        <f t="shared" si="3"/>
        <v>1.2574205502411064</v>
      </c>
    </row>
    <row r="52" spans="1:20">
      <c r="A52" s="1" t="s">
        <v>51</v>
      </c>
      <c r="B52">
        <v>146.16499999999999</v>
      </c>
      <c r="C52">
        <v>10.074</v>
      </c>
      <c r="D52">
        <v>207.31</v>
      </c>
      <c r="E52">
        <v>1.5309999999999999</v>
      </c>
      <c r="F52">
        <v>7.3639999999999999</v>
      </c>
      <c r="G52">
        <v>5.6230000000000002</v>
      </c>
      <c r="H52">
        <v>49.478000000000002</v>
      </c>
      <c r="I52">
        <v>6.3929999999999998</v>
      </c>
      <c r="J52">
        <v>30.628</v>
      </c>
      <c r="L52">
        <f t="shared" si="1"/>
        <v>-0.50649362850198987</v>
      </c>
      <c r="M52">
        <f t="shared" si="2"/>
        <v>-0.85642343436821722</v>
      </c>
      <c r="N52">
        <f t="shared" si="2"/>
        <v>0.14995246591922584</v>
      </c>
      <c r="O52">
        <f t="shared" si="2"/>
        <v>-1.2120775674407063</v>
      </c>
      <c r="P52">
        <f t="shared" si="2"/>
        <v>-1.2992766416352886</v>
      </c>
      <c r="Q52">
        <f t="shared" si="2"/>
        <v>-0.49804321788176942</v>
      </c>
      <c r="R52">
        <f t="shared" si="4"/>
        <v>-0.50364970645733143</v>
      </c>
      <c r="S52">
        <f t="shared" si="4"/>
        <v>-1.1493920727241287</v>
      </c>
      <c r="T52">
        <f t="shared" si="3"/>
        <v>-0.4151614612838686</v>
      </c>
    </row>
    <row r="53" spans="1:20">
      <c r="A53" s="1" t="s">
        <v>52</v>
      </c>
      <c r="B53">
        <v>161.88399999999999</v>
      </c>
      <c r="C53">
        <v>29.725000000000001</v>
      </c>
      <c r="D53">
        <v>271.00799999999998</v>
      </c>
      <c r="E53">
        <v>7.26</v>
      </c>
      <c r="F53">
        <v>68.287999999999997</v>
      </c>
      <c r="G53">
        <v>5.4550000000000001</v>
      </c>
      <c r="H53">
        <v>85.429000000000002</v>
      </c>
      <c r="I53">
        <v>21.446999999999999</v>
      </c>
      <c r="J53">
        <v>5.274</v>
      </c>
      <c r="L53">
        <f t="shared" si="1"/>
        <v>-0.21114004507329118</v>
      </c>
      <c r="M53">
        <f t="shared" si="2"/>
        <v>0.25870703412556229</v>
      </c>
      <c r="N53">
        <f t="shared" si="2"/>
        <v>1.2529243497702141</v>
      </c>
      <c r="O53">
        <f t="shared" si="2"/>
        <v>-0.51593739851480347</v>
      </c>
      <c r="P53">
        <f t="shared" si="2"/>
        <v>0.78913116973075503</v>
      </c>
      <c r="Q53">
        <f t="shared" si="2"/>
        <v>-0.5256047372849374</v>
      </c>
      <c r="R53">
        <f t="shared" si="4"/>
        <v>0.2303136392500176</v>
      </c>
      <c r="S53">
        <f t="shared" si="4"/>
        <v>-0.2410499645331689</v>
      </c>
      <c r="T53">
        <f t="shared" si="3"/>
        <v>-1.6184599210819564</v>
      </c>
    </row>
    <row r="54" spans="1:20">
      <c r="A54" s="1" t="s">
        <v>53</v>
      </c>
      <c r="B54">
        <v>153.26</v>
      </c>
      <c r="C54">
        <v>12.653</v>
      </c>
      <c r="D54">
        <v>256.41800000000001</v>
      </c>
      <c r="E54">
        <v>6.125</v>
      </c>
      <c r="F54">
        <v>35.686999999999998</v>
      </c>
      <c r="G54">
        <v>6.8090000000000002</v>
      </c>
      <c r="H54">
        <v>88.180999999999997</v>
      </c>
      <c r="I54">
        <v>9.4830000000000005</v>
      </c>
      <c r="J54">
        <v>12.018000000000001</v>
      </c>
      <c r="L54">
        <f t="shared" si="1"/>
        <v>-0.37318147922871436</v>
      </c>
      <c r="M54">
        <f t="shared" si="2"/>
        <v>-0.71007355506205183</v>
      </c>
      <c r="N54">
        <f t="shared" si="2"/>
        <v>1.0002891055649659</v>
      </c>
      <c r="O54">
        <f t="shared" si="2"/>
        <v>-0.65385310661934182</v>
      </c>
      <c r="P54">
        <f t="shared" si="2"/>
        <v>-0.32839530683585888</v>
      </c>
      <c r="Q54">
        <f t="shared" si="2"/>
        <v>-0.30347201542845309</v>
      </c>
      <c r="R54">
        <f t="shared" si="4"/>
        <v>0.28649753197585615</v>
      </c>
      <c r="S54">
        <f t="shared" si="4"/>
        <v>-0.96294480858768217</v>
      </c>
      <c r="T54">
        <f t="shared" si="3"/>
        <v>-1.2983903142002688</v>
      </c>
    </row>
    <row r="55" spans="1:20">
      <c r="A55" s="1" t="s">
        <v>54</v>
      </c>
      <c r="B55">
        <v>200.47399999999999</v>
      </c>
      <c r="C55">
        <v>17.698</v>
      </c>
      <c r="D55">
        <v>271.93400000000003</v>
      </c>
      <c r="E55">
        <v>7.718</v>
      </c>
      <c r="F55">
        <v>28.934000000000001</v>
      </c>
      <c r="G55">
        <v>3.1040000000000001</v>
      </c>
      <c r="H55">
        <v>24.428000000000001</v>
      </c>
      <c r="I55">
        <v>13.872</v>
      </c>
      <c r="J55">
        <v>21.553000000000001</v>
      </c>
      <c r="L55">
        <f t="shared" si="1"/>
        <v>0.51395027775344648</v>
      </c>
      <c r="M55">
        <f t="shared" si="2"/>
        <v>-0.42378617968415155</v>
      </c>
      <c r="N55">
        <f t="shared" si="2"/>
        <v>1.268958636002844</v>
      </c>
      <c r="O55">
        <f t="shared" si="2"/>
        <v>-0.46028506872460218</v>
      </c>
      <c r="P55">
        <f t="shared" si="2"/>
        <v>-0.5598807304809722</v>
      </c>
      <c r="Q55">
        <f t="shared" si="2"/>
        <v>-0.91130195226617394</v>
      </c>
      <c r="R55">
        <f t="shared" si="4"/>
        <v>-1.0150619567415822</v>
      </c>
      <c r="S55">
        <f t="shared" si="4"/>
        <v>-0.6981172868094091</v>
      </c>
      <c r="T55">
        <f t="shared" si="3"/>
        <v>-0.84586010933418199</v>
      </c>
    </row>
    <row r="56" spans="1:20">
      <c r="A56" s="1" t="s">
        <v>55</v>
      </c>
      <c r="B56">
        <v>242.49700000000001</v>
      </c>
      <c r="C56">
        <v>36.686</v>
      </c>
      <c r="D56">
        <v>219.34200000000001</v>
      </c>
      <c r="E56">
        <v>8.9819999999999993</v>
      </c>
      <c r="F56">
        <v>80.86</v>
      </c>
      <c r="G56">
        <v>10.148999999999999</v>
      </c>
      <c r="H56">
        <v>156.166</v>
      </c>
      <c r="I56">
        <v>17.396999999999998</v>
      </c>
      <c r="J56">
        <v>73.623000000000005</v>
      </c>
      <c r="L56">
        <f t="shared" si="1"/>
        <v>1.3035452670291139</v>
      </c>
      <c r="M56">
        <f t="shared" si="2"/>
        <v>0.6537211907173488</v>
      </c>
      <c r="N56">
        <f t="shared" si="2"/>
        <v>0.35829429308012739</v>
      </c>
      <c r="O56">
        <f t="shared" si="2"/>
        <v>-0.30669435943461421</v>
      </c>
      <c r="P56">
        <f t="shared" si="2"/>
        <v>1.2200855227688665</v>
      </c>
      <c r="Q56">
        <f t="shared" si="2"/>
        <v>0.244477239372623</v>
      </c>
      <c r="R56">
        <f t="shared" si="4"/>
        <v>1.6744560882862265</v>
      </c>
      <c r="S56">
        <f t="shared" si="4"/>
        <v>-0.48542259228482215</v>
      </c>
      <c r="T56">
        <f t="shared" si="3"/>
        <v>1.6253772023991317</v>
      </c>
    </row>
    <row r="57" spans="1:20">
      <c r="A57" s="1" t="s">
        <v>56</v>
      </c>
      <c r="B57">
        <v>212.744</v>
      </c>
      <c r="C57">
        <v>18.597000000000001</v>
      </c>
      <c r="D57">
        <v>258.77999999999997</v>
      </c>
      <c r="E57">
        <v>2.0150000000000001</v>
      </c>
      <c r="F57">
        <v>9.5939999999999994</v>
      </c>
      <c r="G57">
        <v>21.928999999999998</v>
      </c>
      <c r="H57">
        <v>43.014000000000003</v>
      </c>
      <c r="I57">
        <v>13.417999999999999</v>
      </c>
      <c r="J57">
        <v>49.866</v>
      </c>
      <c r="L57">
        <f t="shared" si="1"/>
        <v>0.74449856127467162</v>
      </c>
      <c r="M57">
        <f t="shared" si="2"/>
        <v>-0.37277084758014112</v>
      </c>
      <c r="N57">
        <f t="shared" si="2"/>
        <v>1.0411886564088857</v>
      </c>
      <c r="O57">
        <f t="shared" si="2"/>
        <v>-1.1532659350859957</v>
      </c>
      <c r="P57">
        <f t="shared" si="2"/>
        <v>-1.2228346906907299</v>
      </c>
      <c r="Q57">
        <f t="shared" si="2"/>
        <v>2.1770647308566584</v>
      </c>
      <c r="R57">
        <f t="shared" si="4"/>
        <v>-0.63561652425523141</v>
      </c>
      <c r="S57">
        <f t="shared" si="4"/>
        <v>-0.72551115668576738</v>
      </c>
      <c r="T57">
        <f t="shared" si="3"/>
        <v>0.49787221267667464</v>
      </c>
    </row>
    <row r="58" spans="1:20">
      <c r="A58" s="1" t="s">
        <v>57</v>
      </c>
      <c r="B58">
        <v>197.52699999999999</v>
      </c>
      <c r="C58">
        <v>35.384999999999998</v>
      </c>
      <c r="D58">
        <v>259.96499999999997</v>
      </c>
      <c r="E58">
        <v>3.6389999999999998</v>
      </c>
      <c r="F58">
        <v>31.766999999999999</v>
      </c>
      <c r="G58">
        <v>26.013000000000002</v>
      </c>
      <c r="H58">
        <v>19.846</v>
      </c>
      <c r="I58">
        <v>6.9630000000000001</v>
      </c>
      <c r="J58">
        <v>45.000999999999998</v>
      </c>
      <c r="L58">
        <f t="shared" si="1"/>
        <v>0.45857735260780258</v>
      </c>
      <c r="M58">
        <f t="shared" si="2"/>
        <v>0.57989366338996551</v>
      </c>
      <c r="N58">
        <f t="shared" si="2"/>
        <v>1.0617076944063648</v>
      </c>
      <c r="O58">
        <f t="shared" si="2"/>
        <v>-0.95593103644126443</v>
      </c>
      <c r="P58">
        <f t="shared" si="2"/>
        <v>-0.46276860176979112</v>
      </c>
      <c r="Q58">
        <f t="shared" si="2"/>
        <v>2.8470721430146217</v>
      </c>
      <c r="R58">
        <f t="shared" si="4"/>
        <v>-1.1086065048774079</v>
      </c>
      <c r="S58">
        <f t="shared" si="4"/>
        <v>-1.1149988880775996</v>
      </c>
      <c r="T58">
        <f t="shared" si="3"/>
        <v>0.26697976939680956</v>
      </c>
    </row>
    <row r="59" spans="1:20">
      <c r="A59" s="1" t="s">
        <v>58</v>
      </c>
      <c r="B59">
        <v>192.99199999999999</v>
      </c>
      <c r="C59">
        <v>29.82</v>
      </c>
      <c r="D59">
        <v>282.11099999999999</v>
      </c>
      <c r="E59">
        <v>3.2309999999999999</v>
      </c>
      <c r="F59">
        <v>72.456000000000003</v>
      </c>
      <c r="G59">
        <v>3.105</v>
      </c>
      <c r="H59">
        <v>84.54</v>
      </c>
      <c r="I59">
        <v>7.149</v>
      </c>
      <c r="J59">
        <v>34.978999999999999</v>
      </c>
      <c r="L59">
        <f t="shared" si="1"/>
        <v>0.3733665567016286</v>
      </c>
      <c r="M59">
        <f t="shared" si="2"/>
        <v>0.26409797578282695</v>
      </c>
      <c r="N59">
        <f t="shared" si="2"/>
        <v>1.4451799437668471</v>
      </c>
      <c r="O59">
        <f t="shared" si="2"/>
        <v>-1.0055077843766402</v>
      </c>
      <c r="P59">
        <f t="shared" si="2"/>
        <v>0.93200563230336486</v>
      </c>
      <c r="Q59">
        <f t="shared" si="2"/>
        <v>-0.9111378956030598</v>
      </c>
      <c r="R59">
        <f t="shared" si="4"/>
        <v>0.21216411867106763</v>
      </c>
      <c r="S59">
        <f t="shared" si="4"/>
        <v>-1.1037758488771534</v>
      </c>
      <c r="T59">
        <f t="shared" si="3"/>
        <v>-0.20866340975032444</v>
      </c>
    </row>
    <row r="60" spans="1:20">
      <c r="A60" s="1" t="s">
        <v>59</v>
      </c>
      <c r="B60">
        <v>226.702</v>
      </c>
      <c r="C60">
        <v>12.018000000000001</v>
      </c>
      <c r="D60">
        <v>266.90499999999997</v>
      </c>
      <c r="E60">
        <v>8.9890000000000008</v>
      </c>
      <c r="F60">
        <v>2.2650000000000001</v>
      </c>
      <c r="G60">
        <v>18.184000000000001</v>
      </c>
      <c r="H60">
        <v>36.957999999999998</v>
      </c>
      <c r="I60">
        <v>15.736000000000001</v>
      </c>
      <c r="J60">
        <v>44.195999999999998</v>
      </c>
      <c r="L60">
        <f t="shared" si="1"/>
        <v>1.006763674672329</v>
      </c>
      <c r="M60">
        <f t="shared" si="2"/>
        <v>-0.74610774403429492</v>
      </c>
      <c r="N60">
        <f t="shared" si="2"/>
        <v>1.1818782629316851</v>
      </c>
      <c r="O60">
        <f t="shared" si="2"/>
        <v>-0.3058437779749385</v>
      </c>
      <c r="P60">
        <f t="shared" si="2"/>
        <v>-1.4740647617547069</v>
      </c>
      <c r="Q60">
        <f t="shared" si="2"/>
        <v>1.5626725274943742</v>
      </c>
      <c r="R60">
        <f t="shared" si="4"/>
        <v>-0.75925375330598688</v>
      </c>
      <c r="S60">
        <f t="shared" si="4"/>
        <v>-0.58564553912321615</v>
      </c>
      <c r="T60">
        <f t="shared" si="3"/>
        <v>0.22877454496920599</v>
      </c>
    </row>
    <row r="61" spans="1:20">
      <c r="A61" s="1" t="s">
        <v>60</v>
      </c>
      <c r="B61">
        <v>158.21100000000001</v>
      </c>
      <c r="C61">
        <v>12.202999999999999</v>
      </c>
      <c r="D61">
        <v>237.852</v>
      </c>
      <c r="E61">
        <v>4.4850000000000003</v>
      </c>
      <c r="F61">
        <v>30.452000000000002</v>
      </c>
      <c r="G61">
        <v>3.89</v>
      </c>
      <c r="H61">
        <v>56.704000000000001</v>
      </c>
      <c r="I61">
        <v>10.29</v>
      </c>
      <c r="J61">
        <v>18.03</v>
      </c>
      <c r="L61">
        <f t="shared" si="1"/>
        <v>-0.28015421340038593</v>
      </c>
      <c r="M61">
        <f t="shared" si="2"/>
        <v>-0.73560959449120056</v>
      </c>
      <c r="N61">
        <f t="shared" si="2"/>
        <v>0.6788068612939141</v>
      </c>
      <c r="O61">
        <f t="shared" si="2"/>
        <v>-0.85313219145761732</v>
      </c>
      <c r="P61">
        <f t="shared" si="2"/>
        <v>-0.50784535759584226</v>
      </c>
      <c r="Q61">
        <f t="shared" si="2"/>
        <v>-0.78235341505849543</v>
      </c>
      <c r="R61">
        <f t="shared" si="4"/>
        <v>-0.35612615673461712</v>
      </c>
      <c r="S61">
        <f t="shared" si="4"/>
        <v>-0.91425129979864916</v>
      </c>
      <c r="T61">
        <f t="shared" si="3"/>
        <v>-1.013061358599334</v>
      </c>
    </row>
    <row r="62" spans="1:20">
      <c r="A62" s="1" t="s">
        <v>61</v>
      </c>
      <c r="B62">
        <v>118.34399999999999</v>
      </c>
      <c r="C62">
        <v>14.581</v>
      </c>
      <c r="D62">
        <v>200.68299999999999</v>
      </c>
      <c r="E62">
        <v>3.4430000000000001</v>
      </c>
      <c r="F62">
        <v>28.202000000000002</v>
      </c>
      <c r="G62">
        <v>1.415</v>
      </c>
      <c r="H62">
        <v>67.183999999999997</v>
      </c>
      <c r="I62">
        <v>11.744</v>
      </c>
      <c r="J62">
        <v>8.1489999999999991</v>
      </c>
      <c r="L62">
        <f t="shared" si="1"/>
        <v>-1.0292388441371976</v>
      </c>
      <c r="M62">
        <f t="shared" si="2"/>
        <v>-0.60066581279672149</v>
      </c>
      <c r="N62">
        <f t="shared" si="2"/>
        <v>3.5201693928260488E-2</v>
      </c>
      <c r="O62">
        <f t="shared" si="2"/>
        <v>-0.97974731731218023</v>
      </c>
      <c r="P62">
        <f t="shared" si="2"/>
        <v>-0.58497288657577795</v>
      </c>
      <c r="Q62">
        <f t="shared" ref="Q62:S121" si="5">(G62-G$123)/G$124</f>
        <v>-1.1883936562658799</v>
      </c>
      <c r="R62">
        <f t="shared" si="4"/>
        <v>-0.14217005362168517</v>
      </c>
      <c r="S62">
        <f t="shared" si="4"/>
        <v>-0.826518509489784</v>
      </c>
      <c r="T62">
        <f t="shared" si="3"/>
        <v>-1.4820126909833722</v>
      </c>
    </row>
    <row r="63" spans="1:20">
      <c r="A63" s="1" t="s">
        <v>62</v>
      </c>
      <c r="B63">
        <v>165.95699999999999</v>
      </c>
      <c r="C63">
        <v>10.99</v>
      </c>
      <c r="D63">
        <v>141.791</v>
      </c>
      <c r="E63">
        <v>15.03</v>
      </c>
      <c r="F63">
        <v>40.881</v>
      </c>
      <c r="G63">
        <v>2.4460000000000002</v>
      </c>
      <c r="H63">
        <v>90.247</v>
      </c>
      <c r="I63">
        <v>40.009</v>
      </c>
      <c r="J63">
        <v>46.597000000000001</v>
      </c>
      <c r="L63">
        <f t="shared" si="1"/>
        <v>-0.13461004028258614</v>
      </c>
      <c r="M63">
        <f t="shared" si="2"/>
        <v>-0.80444340744132792</v>
      </c>
      <c r="N63">
        <f t="shared" si="2"/>
        <v>-0.98455120543674968</v>
      </c>
      <c r="O63">
        <f t="shared" si="2"/>
        <v>0.42820802172507516</v>
      </c>
      <c r="P63">
        <f t="shared" si="2"/>
        <v>-0.15035069104839852</v>
      </c>
      <c r="Q63">
        <f t="shared" si="5"/>
        <v>-1.0192512365952484</v>
      </c>
      <c r="R63">
        <f t="shared" si="4"/>
        <v>0.32867628283762312</v>
      </c>
      <c r="S63">
        <f t="shared" si="4"/>
        <v>0.87896107653502553</v>
      </c>
      <c r="T63">
        <f t="shared" si="3"/>
        <v>0.34272577956631939</v>
      </c>
    </row>
    <row r="64" spans="1:20">
      <c r="A64" s="1" t="s">
        <v>63</v>
      </c>
      <c r="B64">
        <v>184.43100000000001</v>
      </c>
      <c r="C64">
        <v>13.484999999999999</v>
      </c>
      <c r="D64">
        <v>192.59200000000001</v>
      </c>
      <c r="E64">
        <v>7.26</v>
      </c>
      <c r="F64">
        <v>47.412999999999997</v>
      </c>
      <c r="G64">
        <v>2.625</v>
      </c>
      <c r="H64">
        <v>47.701999999999998</v>
      </c>
      <c r="I64">
        <v>12.683999999999999</v>
      </c>
      <c r="J64">
        <v>40.899000000000001</v>
      </c>
      <c r="L64">
        <f t="shared" si="1"/>
        <v>0.21250886678922426</v>
      </c>
      <c r="M64">
        <f t="shared" si="2"/>
        <v>-0.66286025549527028</v>
      </c>
      <c r="N64">
        <f t="shared" si="2"/>
        <v>-0.10489918070262787</v>
      </c>
      <c r="O64">
        <f t="shared" si="2"/>
        <v>-0.51593739851480347</v>
      </c>
      <c r="P64">
        <f t="shared" si="2"/>
        <v>7.3559095305796698E-2</v>
      </c>
      <c r="Q64">
        <f t="shared" si="5"/>
        <v>-0.98988509389782531</v>
      </c>
      <c r="R64">
        <f t="shared" si="4"/>
        <v>-0.53990791629784363</v>
      </c>
      <c r="S64">
        <f t="shared" si="4"/>
        <v>-0.76979992428322741</v>
      </c>
      <c r="T64">
        <f t="shared" si="3"/>
        <v>7.2299234487455885E-2</v>
      </c>
    </row>
    <row r="65" spans="1:20">
      <c r="A65" s="1" t="s">
        <v>64</v>
      </c>
      <c r="B65">
        <v>168.46299999999999</v>
      </c>
      <c r="C65">
        <v>17.853999999999999</v>
      </c>
      <c r="D65">
        <v>163.27000000000001</v>
      </c>
      <c r="E65">
        <v>11.058999999999999</v>
      </c>
      <c r="F65">
        <v>22.318000000000001</v>
      </c>
      <c r="G65">
        <v>6.05</v>
      </c>
      <c r="H65">
        <v>57.969000000000001</v>
      </c>
      <c r="I65">
        <v>25.861000000000001</v>
      </c>
      <c r="J65">
        <v>42.996000000000002</v>
      </c>
      <c r="L65">
        <f t="shared" si="1"/>
        <v>-8.7523324838071889E-2</v>
      </c>
      <c r="M65">
        <f t="shared" si="2"/>
        <v>-0.41493368601538005</v>
      </c>
      <c r="N65">
        <f t="shared" si="2"/>
        <v>-0.61262849054404656</v>
      </c>
      <c r="O65">
        <f t="shared" si="2"/>
        <v>-5.4314689185164022E-2</v>
      </c>
      <c r="P65">
        <f t="shared" si="2"/>
        <v>-0.78666994458375183</v>
      </c>
      <c r="Q65">
        <f t="shared" si="5"/>
        <v>-0.42799102273205103</v>
      </c>
      <c r="R65">
        <f t="shared" si="4"/>
        <v>-0.33030034848672979</v>
      </c>
      <c r="S65">
        <f t="shared" si="4"/>
        <v>2.5286030255916941E-2</v>
      </c>
      <c r="T65">
        <f t="shared" si="3"/>
        <v>0.17182265762371021</v>
      </c>
    </row>
    <row r="66" spans="1:20">
      <c r="A66" s="1" t="s">
        <v>65</v>
      </c>
      <c r="B66">
        <v>178.64599999999999</v>
      </c>
      <c r="C66">
        <v>30.2</v>
      </c>
      <c r="D66">
        <v>169.87700000000001</v>
      </c>
      <c r="E66">
        <v>20.706</v>
      </c>
      <c r="F66">
        <v>76.447000000000003</v>
      </c>
      <c r="G66">
        <v>12.848000000000001</v>
      </c>
      <c r="H66">
        <v>53.718000000000004</v>
      </c>
      <c r="I66">
        <v>43.69</v>
      </c>
      <c r="J66">
        <v>55.548000000000002</v>
      </c>
      <c r="L66">
        <f t="shared" si="1"/>
        <v>0.10381108193426973</v>
      </c>
      <c r="M66">
        <f t="shared" si="2"/>
        <v>0.2856617424118858</v>
      </c>
      <c r="N66">
        <f t="shared" si="2"/>
        <v>-0.49822403143067601</v>
      </c>
      <c r="O66">
        <f t="shared" si="2"/>
        <v>1.117908073884863</v>
      </c>
      <c r="P66">
        <f t="shared" si="2"/>
        <v>1.0688127292628862</v>
      </c>
      <c r="Q66">
        <f t="shared" si="5"/>
        <v>0.68726617311756488</v>
      </c>
      <c r="R66">
        <f t="shared" si="4"/>
        <v>-0.41708731359484746</v>
      </c>
      <c r="S66">
        <f t="shared" si="4"/>
        <v>1.1010686426470835</v>
      </c>
      <c r="T66">
        <f t="shared" si="3"/>
        <v>0.76753939925759829</v>
      </c>
    </row>
    <row r="67" spans="1:20">
      <c r="A67" s="1" t="s">
        <v>66</v>
      </c>
      <c r="B67">
        <v>228.02099999999999</v>
      </c>
      <c r="C67">
        <v>37.161999999999999</v>
      </c>
      <c r="D67">
        <v>233.006</v>
      </c>
      <c r="E67">
        <v>29.818999999999999</v>
      </c>
      <c r="F67">
        <v>76.376000000000005</v>
      </c>
      <c r="G67">
        <v>4.4139999999999997</v>
      </c>
      <c r="H67">
        <v>111.446</v>
      </c>
      <c r="I67">
        <v>51.640999999999998</v>
      </c>
      <c r="J67">
        <v>70.406999999999996</v>
      </c>
      <c r="L67">
        <f t="shared" ref="L67:L121" si="6">(B67-B$123)/B$124</f>
        <v>1.0315471454110816</v>
      </c>
      <c r="M67">
        <f t="shared" ref="M67:P121" si="7">(C67-C$123)/C$124</f>
        <v>0.68073264575795933</v>
      </c>
      <c r="N67">
        <f t="shared" si="7"/>
        <v>0.59489525105274654</v>
      </c>
      <c r="O67">
        <f t="shared" si="7"/>
        <v>2.2252436227453538</v>
      </c>
      <c r="P67">
        <f t="shared" si="7"/>
        <v>1.0663789272372972</v>
      </c>
      <c r="Q67">
        <f t="shared" si="5"/>
        <v>-0.69638772358670997</v>
      </c>
      <c r="R67">
        <f t="shared" si="4"/>
        <v>0.76146783149134878</v>
      </c>
      <c r="S67">
        <f t="shared" si="4"/>
        <v>1.5808233990059464</v>
      </c>
      <c r="T67">
        <f t="shared" ref="T67:T121" si="8">(J67-J$123)/J$124</f>
        <v>1.4727461443132022</v>
      </c>
    </row>
    <row r="68" spans="1:20">
      <c r="A68" s="1" t="s">
        <v>67</v>
      </c>
      <c r="B68">
        <v>174.61699999999999</v>
      </c>
      <c r="C68">
        <v>15.788</v>
      </c>
      <c r="D68">
        <v>184.923</v>
      </c>
      <c r="E68">
        <v>4.1020000000000003</v>
      </c>
      <c r="F68">
        <v>43.677999999999997</v>
      </c>
      <c r="G68">
        <v>4.9980000000000002</v>
      </c>
      <c r="H68">
        <v>49.304000000000002</v>
      </c>
      <c r="I68">
        <v>5.9139999999999997</v>
      </c>
      <c r="J68">
        <v>34.067</v>
      </c>
      <c r="L68">
        <f t="shared" si="6"/>
        <v>2.810781915456196E-2</v>
      </c>
      <c r="M68">
        <f t="shared" si="7"/>
        <v>-0.53217248037231601</v>
      </c>
      <c r="N68">
        <f t="shared" si="7"/>
        <v>-0.23769285361627104</v>
      </c>
      <c r="O68">
        <f t="shared" si="7"/>
        <v>-0.89967114846558038</v>
      </c>
      <c r="P68">
        <f t="shared" si="7"/>
        <v>-5.4472602800896421E-2</v>
      </c>
      <c r="Q68">
        <f t="shared" si="5"/>
        <v>-0.60057863232807862</v>
      </c>
      <c r="R68">
        <f t="shared" si="4"/>
        <v>-0.50720203107008432</v>
      </c>
      <c r="S68">
        <f t="shared" si="4"/>
        <v>-1.1782944156112996</v>
      </c>
      <c r="T68">
        <f t="shared" si="8"/>
        <v>-0.25194684413290136</v>
      </c>
    </row>
    <row r="69" spans="1:20">
      <c r="A69" s="1" t="s">
        <v>68</v>
      </c>
      <c r="B69">
        <v>113.22499999999999</v>
      </c>
      <c r="C69">
        <v>33.981000000000002</v>
      </c>
      <c r="D69">
        <v>113.1</v>
      </c>
      <c r="E69">
        <v>12.114000000000001</v>
      </c>
      <c r="F69">
        <v>66.227000000000004</v>
      </c>
      <c r="G69">
        <v>1.9610000000000001</v>
      </c>
      <c r="H69">
        <v>19.331</v>
      </c>
      <c r="I69">
        <v>32.188000000000002</v>
      </c>
      <c r="J69">
        <v>28.251999999999999</v>
      </c>
      <c r="L69">
        <f t="shared" si="6"/>
        <v>-1.1254227612802417</v>
      </c>
      <c r="M69">
        <f t="shared" si="7"/>
        <v>0.50022122037102179</v>
      </c>
      <c r="N69">
        <f t="shared" si="7"/>
        <v>-1.4813543439900592</v>
      </c>
      <c r="O69">
        <f t="shared" si="7"/>
        <v>7.388008795165367E-2</v>
      </c>
      <c r="P69">
        <f t="shared" si="7"/>
        <v>0.7184823531851342</v>
      </c>
      <c r="Q69">
        <f t="shared" si="5"/>
        <v>-1.0988187182055842</v>
      </c>
      <c r="R69">
        <f t="shared" si="4"/>
        <v>-1.1191205691048085</v>
      </c>
      <c r="S69">
        <f t="shared" si="4"/>
        <v>0.40705037983238862</v>
      </c>
      <c r="T69">
        <f t="shared" si="8"/>
        <v>-0.52792619822795073</v>
      </c>
    </row>
    <row r="70" spans="1:20">
      <c r="A70" s="1" t="s">
        <v>69</v>
      </c>
      <c r="B70">
        <v>149.15600000000001</v>
      </c>
      <c r="C70">
        <v>15.346</v>
      </c>
      <c r="D70">
        <v>187.30099999999999</v>
      </c>
      <c r="E70">
        <v>10.86</v>
      </c>
      <c r="F70">
        <v>30.323</v>
      </c>
      <c r="G70">
        <v>6.4240000000000004</v>
      </c>
      <c r="H70">
        <v>52.933</v>
      </c>
      <c r="I70">
        <v>21.11</v>
      </c>
      <c r="J70">
        <v>30.128</v>
      </c>
      <c r="L70">
        <f t="shared" si="6"/>
        <v>-0.45029396134534871</v>
      </c>
      <c r="M70">
        <f t="shared" si="7"/>
        <v>-0.55725454576716871</v>
      </c>
      <c r="N70">
        <f t="shared" si="7"/>
        <v>-0.19651625247027532</v>
      </c>
      <c r="O70">
        <f t="shared" si="7"/>
        <v>-7.8495504967369387E-2</v>
      </c>
      <c r="P70">
        <f t="shared" si="7"/>
        <v>-0.51226733592402529</v>
      </c>
      <c r="Q70">
        <f t="shared" si="5"/>
        <v>-0.36663383072737954</v>
      </c>
      <c r="R70">
        <f t="shared" si="4"/>
        <v>-0.43311360566962348</v>
      </c>
      <c r="S70">
        <f t="shared" si="4"/>
        <v>-0.26138418071892372</v>
      </c>
      <c r="T70">
        <f t="shared" si="8"/>
        <v>-0.43889141434449191</v>
      </c>
    </row>
    <row r="71" spans="1:20">
      <c r="A71" s="1" t="s">
        <v>70</v>
      </c>
      <c r="B71">
        <v>225.94900000000001</v>
      </c>
      <c r="C71">
        <v>33.326000000000001</v>
      </c>
      <c r="D71">
        <v>347.03300000000002</v>
      </c>
      <c r="E71">
        <v>4.806</v>
      </c>
      <c r="F71">
        <v>65.548000000000002</v>
      </c>
      <c r="G71">
        <v>4.702</v>
      </c>
      <c r="H71">
        <v>65.266999999999996</v>
      </c>
      <c r="I71">
        <v>10.516</v>
      </c>
      <c r="J71">
        <v>13.095000000000001</v>
      </c>
      <c r="L71">
        <f t="shared" si="6"/>
        <v>0.99261511252958423</v>
      </c>
      <c r="M71">
        <f t="shared" si="7"/>
        <v>0.46305209631303867</v>
      </c>
      <c r="N71">
        <f t="shared" si="7"/>
        <v>2.5693461757266247</v>
      </c>
      <c r="O71">
        <f t="shared" si="7"/>
        <v>-0.8141269559496378</v>
      </c>
      <c r="P71">
        <f t="shared" si="7"/>
        <v>0.69520697888407801</v>
      </c>
      <c r="Q71">
        <f t="shared" si="5"/>
        <v>-0.64913940460985065</v>
      </c>
      <c r="R71">
        <f t="shared" si="4"/>
        <v>-0.18130687133804882</v>
      </c>
      <c r="S71">
        <f t="shared" si="4"/>
        <v>-0.90061470378090247</v>
      </c>
      <c r="T71">
        <f t="shared" si="8"/>
        <v>-1.2472759953076864</v>
      </c>
    </row>
    <row r="72" spans="1:20">
      <c r="A72" s="1" t="s">
        <v>71</v>
      </c>
      <c r="B72">
        <v>122.526</v>
      </c>
      <c r="C72">
        <v>16.872</v>
      </c>
      <c r="D72">
        <v>140.61099999999999</v>
      </c>
      <c r="E72">
        <v>4.8120000000000003</v>
      </c>
      <c r="F72">
        <v>32.167000000000002</v>
      </c>
      <c r="G72">
        <v>9.923</v>
      </c>
      <c r="H72">
        <v>53.941000000000003</v>
      </c>
      <c r="I72">
        <v>17.637</v>
      </c>
      <c r="J72">
        <v>42.874000000000002</v>
      </c>
      <c r="L72">
        <f t="shared" si="6"/>
        <v>-0.95066077391015902</v>
      </c>
      <c r="M72">
        <f t="shared" si="7"/>
        <v>-0.47065899872521116</v>
      </c>
      <c r="N72">
        <f t="shared" si="7"/>
        <v>-1.0049836652148301</v>
      </c>
      <c r="O72">
        <f t="shared" si="7"/>
        <v>-0.81339788612705866</v>
      </c>
      <c r="P72">
        <f t="shared" si="7"/>
        <v>-0.44905704106224692</v>
      </c>
      <c r="Q72">
        <f t="shared" si="5"/>
        <v>0.20740043350883774</v>
      </c>
      <c r="R72">
        <f t="shared" si="4"/>
        <v>-0.41253462170608951</v>
      </c>
      <c r="S72">
        <f t="shared" si="4"/>
        <v>-0.47094125138102039</v>
      </c>
      <c r="T72">
        <f t="shared" si="8"/>
        <v>0.16603254907691811</v>
      </c>
    </row>
    <row r="73" spans="1:20">
      <c r="A73" s="1" t="s">
        <v>72</v>
      </c>
      <c r="B73">
        <v>113.545</v>
      </c>
      <c r="C73">
        <v>20.908000000000001</v>
      </c>
      <c r="D73">
        <v>126.553</v>
      </c>
      <c r="E73">
        <v>6.59</v>
      </c>
      <c r="F73">
        <v>24.855</v>
      </c>
      <c r="G73">
        <v>13.843</v>
      </c>
      <c r="H73">
        <v>40.825000000000003</v>
      </c>
      <c r="I73">
        <v>14.279</v>
      </c>
      <c r="J73">
        <v>40.018999999999998</v>
      </c>
      <c r="L73">
        <f t="shared" si="6"/>
        <v>-1.1194100921093537</v>
      </c>
      <c r="M73">
        <f t="shared" si="7"/>
        <v>-0.2416290984228909</v>
      </c>
      <c r="N73">
        <f t="shared" si="7"/>
        <v>-1.2484069868760628</v>
      </c>
      <c r="O73">
        <f t="shared" si="7"/>
        <v>-0.59735019536946488</v>
      </c>
      <c r="P73">
        <f t="shared" si="7"/>
        <v>-0.69970437079615333</v>
      </c>
      <c r="Q73">
        <f t="shared" si="5"/>
        <v>0.85050255291608889</v>
      </c>
      <c r="R73">
        <f t="shared" si="4"/>
        <v>-0.68030640113635821</v>
      </c>
      <c r="S73">
        <f t="shared" si="4"/>
        <v>-0.67355934619337876</v>
      </c>
      <c r="T73">
        <f t="shared" si="8"/>
        <v>3.0534517100758704E-2</v>
      </c>
    </row>
    <row r="74" spans="1:20">
      <c r="A74" s="1" t="s">
        <v>73</v>
      </c>
      <c r="B74">
        <v>109.37</v>
      </c>
      <c r="C74">
        <v>14.291</v>
      </c>
      <c r="D74">
        <v>110.669</v>
      </c>
      <c r="E74">
        <v>12.989000000000001</v>
      </c>
      <c r="F74">
        <v>24.94</v>
      </c>
      <c r="G74">
        <v>11.794</v>
      </c>
      <c r="H74">
        <v>36.39</v>
      </c>
      <c r="I74">
        <v>31.276</v>
      </c>
      <c r="J74">
        <v>43.115000000000002</v>
      </c>
      <c r="L74">
        <f t="shared" si="6"/>
        <v>-1.1978566351982791</v>
      </c>
      <c r="M74">
        <f t="shared" si="7"/>
        <v>-0.61712237153995053</v>
      </c>
      <c r="N74">
        <f t="shared" si="7"/>
        <v>-1.5234486742616808</v>
      </c>
      <c r="O74">
        <f t="shared" si="7"/>
        <v>0.18020277041109947</v>
      </c>
      <c r="P74">
        <f t="shared" si="7"/>
        <v>-0.69679066414580015</v>
      </c>
      <c r="Q74">
        <f t="shared" si="5"/>
        <v>0.51435045019530901</v>
      </c>
      <c r="R74">
        <f t="shared" si="4"/>
        <v>-0.77084984744416862</v>
      </c>
      <c r="S74">
        <f t="shared" si="4"/>
        <v>0.35202128439794211</v>
      </c>
      <c r="T74">
        <f t="shared" si="8"/>
        <v>0.17747038645213853</v>
      </c>
    </row>
    <row r="75" spans="1:20">
      <c r="A75" s="1" t="s">
        <v>74</v>
      </c>
      <c r="B75">
        <v>114.892</v>
      </c>
      <c r="C75">
        <v>20.902000000000001</v>
      </c>
      <c r="D75">
        <v>118.485</v>
      </c>
      <c r="E75">
        <v>6.1420000000000003</v>
      </c>
      <c r="F75">
        <v>41.981000000000002</v>
      </c>
      <c r="G75">
        <v>11.76</v>
      </c>
      <c r="H75">
        <v>6.9320000000000004</v>
      </c>
      <c r="I75">
        <v>11.311999999999999</v>
      </c>
      <c r="J75">
        <v>39.569000000000003</v>
      </c>
      <c r="L75">
        <f t="shared" si="6"/>
        <v>-1.0941005128181485</v>
      </c>
      <c r="M75">
        <f t="shared" si="7"/>
        <v>-0.2419695789486129</v>
      </c>
      <c r="N75">
        <f t="shared" si="7"/>
        <v>-1.3881096016977175</v>
      </c>
      <c r="O75">
        <f t="shared" si="7"/>
        <v>-0.65178740878870112</v>
      </c>
      <c r="P75">
        <f t="shared" si="7"/>
        <v>-0.11264389910265216</v>
      </c>
      <c r="Q75">
        <f t="shared" si="5"/>
        <v>0.50877252364942971</v>
      </c>
      <c r="R75">
        <f t="shared" si="4"/>
        <v>-1.3722543212514922</v>
      </c>
      <c r="S75">
        <f t="shared" si="4"/>
        <v>-0.85258492311662704</v>
      </c>
      <c r="T75">
        <f t="shared" si="8"/>
        <v>9.1775593461979107E-3</v>
      </c>
    </row>
    <row r="76" spans="1:20">
      <c r="A76" s="1" t="s">
        <v>75</v>
      </c>
      <c r="B76">
        <v>114.892</v>
      </c>
      <c r="C76">
        <v>20.902000000000001</v>
      </c>
      <c r="D76">
        <v>118.485</v>
      </c>
      <c r="E76">
        <v>6.1420000000000003</v>
      </c>
      <c r="F76">
        <v>41.981000000000002</v>
      </c>
      <c r="G76">
        <v>11.76</v>
      </c>
      <c r="H76">
        <v>6.9320000000000004</v>
      </c>
      <c r="I76">
        <v>11.311999999999999</v>
      </c>
      <c r="J76">
        <v>39.569000000000003</v>
      </c>
      <c r="L76">
        <f t="shared" si="6"/>
        <v>-1.0941005128181485</v>
      </c>
      <c r="M76">
        <f t="shared" si="7"/>
        <v>-0.2419695789486129</v>
      </c>
      <c r="N76">
        <f t="shared" si="7"/>
        <v>-1.3881096016977175</v>
      </c>
      <c r="O76">
        <f t="shared" si="7"/>
        <v>-0.65178740878870112</v>
      </c>
      <c r="P76">
        <f t="shared" si="7"/>
        <v>-0.11264389910265216</v>
      </c>
      <c r="Q76">
        <f t="shared" si="5"/>
        <v>0.50877252364942971</v>
      </c>
      <c r="R76">
        <f t="shared" si="4"/>
        <v>-1.3722543212514922</v>
      </c>
      <c r="S76">
        <f t="shared" si="4"/>
        <v>-0.85258492311662704</v>
      </c>
      <c r="T76">
        <f t="shared" si="8"/>
        <v>9.1775593461979107E-3</v>
      </c>
    </row>
    <row r="77" spans="1:20">
      <c r="A77" s="1" t="s">
        <v>76</v>
      </c>
      <c r="B77">
        <v>162.37899999999999</v>
      </c>
      <c r="C77">
        <v>12.737</v>
      </c>
      <c r="D77">
        <v>205.001</v>
      </c>
      <c r="E77">
        <v>3.6909999999999998</v>
      </c>
      <c r="F77">
        <v>13.933</v>
      </c>
      <c r="G77">
        <v>10.532</v>
      </c>
      <c r="H77">
        <v>11.019</v>
      </c>
      <c r="I77">
        <v>17.132999999999999</v>
      </c>
      <c r="J77">
        <v>33.601999999999997</v>
      </c>
      <c r="L77">
        <f t="shared" si="6"/>
        <v>-0.20183919744957418</v>
      </c>
      <c r="M77">
        <f t="shared" si="7"/>
        <v>-0.70530682770194408</v>
      </c>
      <c r="N77">
        <f t="shared" si="7"/>
        <v>0.10997064420093125</v>
      </c>
      <c r="O77">
        <f t="shared" si="7"/>
        <v>-0.94961243131224593</v>
      </c>
      <c r="P77">
        <f t="shared" si="7"/>
        <v>-1.0740985359156452</v>
      </c>
      <c r="Q77">
        <f t="shared" si="5"/>
        <v>0.30731094134532144</v>
      </c>
      <c r="R77">
        <f t="shared" si="4"/>
        <v>-1.2888155241691874</v>
      </c>
      <c r="S77">
        <f t="shared" si="4"/>
        <v>-0.50135206727900394</v>
      </c>
      <c r="T77">
        <f t="shared" si="8"/>
        <v>-0.2740157004792812</v>
      </c>
    </row>
    <row r="78" spans="1:20">
      <c r="A78" s="1" t="s">
        <v>77</v>
      </c>
      <c r="B78">
        <v>291.97199999999998</v>
      </c>
      <c r="C78">
        <v>47.981000000000002</v>
      </c>
      <c r="D78">
        <v>317.625</v>
      </c>
      <c r="E78">
        <v>4.7350000000000003</v>
      </c>
      <c r="F78">
        <v>97.424000000000007</v>
      </c>
      <c r="G78">
        <v>5.3540000000000001</v>
      </c>
      <c r="H78">
        <v>111.426</v>
      </c>
      <c r="I78">
        <v>9.0939999999999994</v>
      </c>
      <c r="J78">
        <v>68.771000000000001</v>
      </c>
      <c r="L78">
        <f t="shared" si="6"/>
        <v>2.2331602896218277</v>
      </c>
      <c r="M78">
        <f t="shared" si="7"/>
        <v>1.2946757803889808</v>
      </c>
      <c r="N78">
        <f t="shared" si="7"/>
        <v>2.0601277205115491</v>
      </c>
      <c r="O78">
        <f t="shared" si="7"/>
        <v>-0.82275428218348989</v>
      </c>
      <c r="P78">
        <f t="shared" si="7"/>
        <v>1.7878812516682683</v>
      </c>
      <c r="Q78">
        <f t="shared" si="5"/>
        <v>-0.54217446025946092</v>
      </c>
      <c r="R78">
        <f t="shared" si="4"/>
        <v>0.76105951831746921</v>
      </c>
      <c r="S78">
        <f t="shared" si="4"/>
        <v>-0.98641664863592737</v>
      </c>
      <c r="T78">
        <f t="shared" si="8"/>
        <v>1.3951017378988428</v>
      </c>
    </row>
    <row r="79" spans="1:20">
      <c r="A79" s="1" t="s">
        <v>78</v>
      </c>
      <c r="B79">
        <v>112.249</v>
      </c>
      <c r="C79">
        <v>9.218</v>
      </c>
      <c r="D79">
        <v>147.44800000000001</v>
      </c>
      <c r="E79">
        <v>6.702</v>
      </c>
      <c r="F79">
        <v>16.802</v>
      </c>
      <c r="G79">
        <v>11.73</v>
      </c>
      <c r="H79">
        <v>56.978000000000002</v>
      </c>
      <c r="I79">
        <v>13.879</v>
      </c>
      <c r="J79">
        <v>31.111999999999998</v>
      </c>
      <c r="L79">
        <f t="shared" si="6"/>
        <v>-1.1437614022514491</v>
      </c>
      <c r="M79">
        <f t="shared" si="7"/>
        <v>-0.90499865603788676</v>
      </c>
      <c r="N79">
        <f t="shared" si="7"/>
        <v>-0.88659660800912155</v>
      </c>
      <c r="O79">
        <f t="shared" si="7"/>
        <v>-0.58374089201465584</v>
      </c>
      <c r="P79">
        <f t="shared" si="7"/>
        <v>-0.97575236674078514</v>
      </c>
      <c r="Q79">
        <f t="shared" si="5"/>
        <v>0.50385082375600687</v>
      </c>
      <c r="R79">
        <f t="shared" si="4"/>
        <v>-0.35053226625246597</v>
      </c>
      <c r="S79">
        <f t="shared" si="4"/>
        <v>-0.69769491436638165</v>
      </c>
      <c r="T79">
        <f t="shared" si="8"/>
        <v>-0.39219086672118531</v>
      </c>
    </row>
    <row r="80" spans="1:20">
      <c r="A80" s="1" t="s">
        <v>79</v>
      </c>
      <c r="B80">
        <v>118.29900000000001</v>
      </c>
      <c r="C80">
        <v>6.4480000000000004</v>
      </c>
      <c r="D80">
        <v>141.11600000000001</v>
      </c>
      <c r="E80">
        <v>11.715</v>
      </c>
      <c r="F80">
        <v>26.745000000000001</v>
      </c>
      <c r="G80">
        <v>8.9570000000000007</v>
      </c>
      <c r="H80">
        <v>35.079000000000001</v>
      </c>
      <c r="I80">
        <v>13.718</v>
      </c>
      <c r="J80">
        <v>36.030999999999999</v>
      </c>
      <c r="L80">
        <f t="shared" si="6"/>
        <v>-1.0300843757393534</v>
      </c>
      <c r="M80">
        <f t="shared" si="7"/>
        <v>-1.0621871654128687</v>
      </c>
      <c r="N80">
        <f t="shared" si="7"/>
        <v>-0.99623926505556648</v>
      </c>
      <c r="O80">
        <f t="shared" si="7"/>
        <v>2.5396944750146276E-2</v>
      </c>
      <c r="P80">
        <f t="shared" si="7"/>
        <v>-0.6349172464530074</v>
      </c>
      <c r="Q80">
        <f t="shared" si="5"/>
        <v>4.8921696940622386E-2</v>
      </c>
      <c r="R80">
        <f t="shared" si="4"/>
        <v>-0.79761477599197916</v>
      </c>
      <c r="S80">
        <f t="shared" si="4"/>
        <v>-0.70740948055601516</v>
      </c>
      <c r="T80">
        <f t="shared" si="8"/>
        <v>-0.15873558851077296</v>
      </c>
    </row>
    <row r="81" spans="1:20">
      <c r="A81" s="1" t="s">
        <v>80</v>
      </c>
      <c r="B81">
        <v>221.077</v>
      </c>
      <c r="C81">
        <v>9.4809999999999999</v>
      </c>
      <c r="D81">
        <v>249.059</v>
      </c>
      <c r="E81">
        <v>16.04</v>
      </c>
      <c r="F81">
        <v>29.422999999999998</v>
      </c>
      <c r="G81">
        <v>5.3879999999999999</v>
      </c>
      <c r="H81">
        <v>86.808000000000007</v>
      </c>
      <c r="I81">
        <v>45.631999999999998</v>
      </c>
      <c r="J81">
        <v>32.893999999999998</v>
      </c>
      <c r="L81">
        <f t="shared" si="6"/>
        <v>0.90107222440281887</v>
      </c>
      <c r="M81">
        <f t="shared" si="7"/>
        <v>-0.89007425966040654</v>
      </c>
      <c r="N81">
        <f t="shared" si="7"/>
        <v>0.87286328225403886</v>
      </c>
      <c r="O81">
        <f t="shared" si="7"/>
        <v>0.55093477519254974</v>
      </c>
      <c r="P81">
        <f t="shared" si="7"/>
        <v>-0.54311834751599963</v>
      </c>
      <c r="Q81">
        <f t="shared" si="5"/>
        <v>-0.53659653371358174</v>
      </c>
      <c r="R81">
        <f t="shared" si="4"/>
        <v>0.25846683258901898</v>
      </c>
      <c r="S81">
        <f t="shared" si="4"/>
        <v>1.2182468261270121</v>
      </c>
      <c r="T81">
        <f t="shared" si="8"/>
        <v>-0.30761731401312375</v>
      </c>
    </row>
    <row r="82" spans="1:20">
      <c r="A82" s="1" t="s">
        <v>81</v>
      </c>
      <c r="B82">
        <v>206.85499999999999</v>
      </c>
      <c r="C82">
        <v>11.089</v>
      </c>
      <c r="D82">
        <v>243.88300000000001</v>
      </c>
      <c r="E82">
        <v>2.2759999999999998</v>
      </c>
      <c r="F82">
        <v>26.823</v>
      </c>
      <c r="G82">
        <v>12.065</v>
      </c>
      <c r="H82">
        <v>91.721999999999994</v>
      </c>
      <c r="I82">
        <v>4.0019999999999998</v>
      </c>
      <c r="J82">
        <v>20.896999999999998</v>
      </c>
      <c r="L82">
        <f t="shared" si="6"/>
        <v>0.6338466589391788</v>
      </c>
      <c r="M82">
        <f t="shared" si="7"/>
        <v>-0.79882547876691523</v>
      </c>
      <c r="N82">
        <f t="shared" si="7"/>
        <v>0.78323750953256088</v>
      </c>
      <c r="O82">
        <f t="shared" si="7"/>
        <v>-1.1215513978038067</v>
      </c>
      <c r="P82">
        <f t="shared" si="7"/>
        <v>-0.63224349211503628</v>
      </c>
      <c r="Q82">
        <f t="shared" si="5"/>
        <v>0.55880980589922846</v>
      </c>
      <c r="R82">
        <f t="shared" si="5"/>
        <v>0.35878937941124656</v>
      </c>
      <c r="S82">
        <f t="shared" si="5"/>
        <v>-1.293662431478253</v>
      </c>
      <c r="T82">
        <f t="shared" si="8"/>
        <v>-0.87699380774971991</v>
      </c>
    </row>
    <row r="83" spans="1:20">
      <c r="A83" s="1" t="s">
        <v>82</v>
      </c>
      <c r="B83">
        <v>224.738</v>
      </c>
      <c r="C83">
        <v>11.641</v>
      </c>
      <c r="D83">
        <v>290.91300000000001</v>
      </c>
      <c r="E83">
        <v>13.72</v>
      </c>
      <c r="F83">
        <v>46.201000000000001</v>
      </c>
      <c r="G83">
        <v>3.246</v>
      </c>
      <c r="H83">
        <v>10.39</v>
      </c>
      <c r="I83">
        <v>36.984000000000002</v>
      </c>
      <c r="J83">
        <v>31.73</v>
      </c>
      <c r="L83">
        <f t="shared" si="6"/>
        <v>0.9698609176360059</v>
      </c>
      <c r="M83">
        <f t="shared" si="7"/>
        <v>-0.76750127040049287</v>
      </c>
      <c r="N83">
        <f t="shared" si="7"/>
        <v>1.5975922411962236</v>
      </c>
      <c r="O83">
        <f t="shared" si="7"/>
        <v>0.26902777712864789</v>
      </c>
      <c r="P83">
        <f t="shared" si="7"/>
        <v>3.2013066361938174E-2</v>
      </c>
      <c r="Q83">
        <f t="shared" si="5"/>
        <v>-0.88800590610397245</v>
      </c>
      <c r="R83">
        <f t="shared" si="5"/>
        <v>-1.3016569734877022</v>
      </c>
      <c r="S83">
        <f t="shared" si="5"/>
        <v>0.69643584222669197</v>
      </c>
      <c r="T83">
        <f t="shared" si="8"/>
        <v>-0.36286064473825475</v>
      </c>
    </row>
    <row r="84" spans="1:20">
      <c r="A84" s="1" t="s">
        <v>83</v>
      </c>
      <c r="B84">
        <v>222.35</v>
      </c>
      <c r="C84">
        <v>13.217000000000001</v>
      </c>
      <c r="D84">
        <v>285.91899999999998</v>
      </c>
      <c r="E84">
        <v>11.148999999999999</v>
      </c>
      <c r="F84">
        <v>22.163</v>
      </c>
      <c r="G84">
        <v>2.665</v>
      </c>
      <c r="H84">
        <v>27.364000000000001</v>
      </c>
      <c r="I84">
        <v>33.052</v>
      </c>
      <c r="J84">
        <v>25.673999999999999</v>
      </c>
      <c r="L84">
        <f t="shared" si="6"/>
        <v>0.92499137394825637</v>
      </c>
      <c r="M84">
        <f t="shared" si="7"/>
        <v>-0.67806838564418548</v>
      </c>
      <c r="N84">
        <f t="shared" si="7"/>
        <v>1.5111179156608556</v>
      </c>
      <c r="O84">
        <f t="shared" si="7"/>
        <v>-4.3378641846478182E-2</v>
      </c>
      <c r="P84">
        <f t="shared" si="7"/>
        <v>-0.7919831743579252</v>
      </c>
      <c r="Q84">
        <f t="shared" si="5"/>
        <v>-0.9833228273732616</v>
      </c>
      <c r="R84">
        <f t="shared" si="5"/>
        <v>-0.95512158281605064</v>
      </c>
      <c r="S84">
        <f t="shared" si="5"/>
        <v>0.45918320708607446</v>
      </c>
      <c r="T84">
        <f t="shared" si="8"/>
        <v>-0.65027783620852464</v>
      </c>
    </row>
    <row r="85" spans="1:20">
      <c r="A85" s="1" t="s">
        <v>84</v>
      </c>
      <c r="B85">
        <v>125.169</v>
      </c>
      <c r="C85">
        <v>2.766</v>
      </c>
      <c r="D85">
        <v>187.29</v>
      </c>
      <c r="E85">
        <v>4.5709999999999997</v>
      </c>
      <c r="F85">
        <v>11.763</v>
      </c>
      <c r="G85">
        <v>8.2530000000000001</v>
      </c>
      <c r="H85">
        <v>57.893999999999998</v>
      </c>
      <c r="I85">
        <v>9.859</v>
      </c>
      <c r="J85">
        <v>20.581</v>
      </c>
      <c r="L85">
        <f t="shared" si="6"/>
        <v>-0.90099988447685841</v>
      </c>
      <c r="M85">
        <f t="shared" si="7"/>
        <v>-1.271128714697592</v>
      </c>
      <c r="N85">
        <f t="shared" si="7"/>
        <v>-0.19670672455295227</v>
      </c>
      <c r="O85">
        <f t="shared" si="7"/>
        <v>-0.84268219066731753</v>
      </c>
      <c r="P85">
        <f t="shared" si="7"/>
        <v>-1.1484837527540721</v>
      </c>
      <c r="Q85">
        <f t="shared" si="5"/>
        <v>-6.6574193891700384E-2</v>
      </c>
      <c r="R85">
        <f t="shared" si="5"/>
        <v>-0.33183152288877849</v>
      </c>
      <c r="S85">
        <f t="shared" si="5"/>
        <v>-0.94025737450505964</v>
      </c>
      <c r="T85">
        <f t="shared" si="8"/>
        <v>-0.89199113808403385</v>
      </c>
    </row>
    <row r="86" spans="1:20">
      <c r="A86" s="1" t="s">
        <v>85</v>
      </c>
      <c r="B86">
        <v>125.63800000000001</v>
      </c>
      <c r="C86">
        <v>6.8689999999999998</v>
      </c>
      <c r="D86">
        <v>189.27799999999999</v>
      </c>
      <c r="E86">
        <v>1.4039999999999999</v>
      </c>
      <c r="F86">
        <v>15.895</v>
      </c>
      <c r="G86">
        <v>8.0570000000000004</v>
      </c>
      <c r="H86">
        <v>70.906000000000006</v>
      </c>
      <c r="I86">
        <v>3.4079999999999999</v>
      </c>
      <c r="J86">
        <v>22.937000000000001</v>
      </c>
      <c r="L86">
        <f t="shared" si="6"/>
        <v>-0.892187566223276</v>
      </c>
      <c r="M86">
        <f t="shared" si="7"/>
        <v>-1.0382967818580429</v>
      </c>
      <c r="N86">
        <f t="shared" si="7"/>
        <v>-0.1622832245200507</v>
      </c>
      <c r="O86">
        <f t="shared" si="7"/>
        <v>-1.2275095453519631</v>
      </c>
      <c r="P86">
        <f t="shared" si="7"/>
        <v>-1.0068433306451414</v>
      </c>
      <c r="Q86">
        <f t="shared" si="5"/>
        <v>-9.87292998620629E-2</v>
      </c>
      <c r="R86">
        <f t="shared" si="5"/>
        <v>-6.6182971962683773E-2</v>
      </c>
      <c r="S86">
        <f t="shared" si="5"/>
        <v>-1.3295037502151619</v>
      </c>
      <c r="T86">
        <f t="shared" si="8"/>
        <v>-0.78017559926237667</v>
      </c>
    </row>
    <row r="87" spans="1:20">
      <c r="A87" s="1" t="s">
        <v>86</v>
      </c>
      <c r="B87">
        <v>112.96899999999999</v>
      </c>
      <c r="C87">
        <v>13.827999999999999</v>
      </c>
      <c r="D87">
        <v>161.249</v>
      </c>
      <c r="E87">
        <v>6.1879999999999997</v>
      </c>
      <c r="F87">
        <v>38.191000000000003</v>
      </c>
      <c r="G87">
        <v>7.7460000000000004</v>
      </c>
      <c r="H87">
        <v>39.832000000000001</v>
      </c>
      <c r="I87">
        <v>18.122</v>
      </c>
      <c r="J87">
        <v>22.216000000000001</v>
      </c>
      <c r="L87">
        <f t="shared" si="6"/>
        <v>-1.1302328966169517</v>
      </c>
      <c r="M87">
        <f t="shared" si="7"/>
        <v>-0.64339611877483027</v>
      </c>
      <c r="N87">
        <f t="shared" si="7"/>
        <v>-0.64762340682497954</v>
      </c>
      <c r="O87">
        <f t="shared" si="7"/>
        <v>-0.64619787348226165</v>
      </c>
      <c r="P87">
        <f t="shared" si="7"/>
        <v>-0.2425609368066326</v>
      </c>
      <c r="Q87">
        <f t="shared" si="5"/>
        <v>-0.14975092209054633</v>
      </c>
      <c r="R87">
        <f t="shared" si="5"/>
        <v>-0.70057915021948236</v>
      </c>
      <c r="S87">
        <f t="shared" si="5"/>
        <v>-0.44167687497125452</v>
      </c>
      <c r="T87">
        <f t="shared" si="8"/>
        <v>-0.81439419157579551</v>
      </c>
    </row>
    <row r="88" spans="1:20">
      <c r="A88" s="1" t="s">
        <v>87</v>
      </c>
      <c r="B88">
        <v>120.73399999999999</v>
      </c>
      <c r="C88">
        <v>5.7460000000000004</v>
      </c>
      <c r="D88">
        <v>177.75800000000001</v>
      </c>
      <c r="E88">
        <v>4.8280000000000003</v>
      </c>
      <c r="F88">
        <v>12.698</v>
      </c>
      <c r="G88">
        <v>8.0670000000000002</v>
      </c>
      <c r="H88">
        <v>59.3</v>
      </c>
      <c r="I88">
        <v>12.538</v>
      </c>
      <c r="J88">
        <v>22.077000000000002</v>
      </c>
      <c r="L88">
        <f t="shared" si="6"/>
        <v>-0.98433172126713009</v>
      </c>
      <c r="M88">
        <f t="shared" si="7"/>
        <v>-1.1020233869223404</v>
      </c>
      <c r="N88">
        <f t="shared" si="7"/>
        <v>-0.36175944201453042</v>
      </c>
      <c r="O88">
        <f t="shared" si="7"/>
        <v>-0.81145369993351457</v>
      </c>
      <c r="P88">
        <f t="shared" si="7"/>
        <v>-1.1164329796001877</v>
      </c>
      <c r="Q88">
        <f t="shared" si="5"/>
        <v>-9.7088733230921986E-2</v>
      </c>
      <c r="R88">
        <f t="shared" si="5"/>
        <v>-0.30312710676503973</v>
      </c>
      <c r="S88">
        <f t="shared" si="5"/>
        <v>-0.77860940666637346</v>
      </c>
      <c r="T88">
        <f t="shared" si="8"/>
        <v>-0.82099111852664874</v>
      </c>
    </row>
    <row r="89" spans="1:20">
      <c r="A89" s="1" t="s">
        <v>88</v>
      </c>
      <c r="B89">
        <v>285.22399999999999</v>
      </c>
      <c r="C89">
        <v>8.6950000000000003</v>
      </c>
      <c r="D89">
        <v>277.125</v>
      </c>
      <c r="E89">
        <v>12.175000000000001</v>
      </c>
      <c r="F89">
        <v>12.478</v>
      </c>
      <c r="G89">
        <v>2.681</v>
      </c>
      <c r="H89">
        <v>192.011</v>
      </c>
      <c r="I89">
        <v>26.885000000000002</v>
      </c>
      <c r="J89">
        <v>74.938999999999993</v>
      </c>
      <c r="L89">
        <f t="shared" si="6"/>
        <v>2.1063681284807334</v>
      </c>
      <c r="M89">
        <f t="shared" si="7"/>
        <v>-0.93467720852998626</v>
      </c>
      <c r="N89">
        <f t="shared" si="7"/>
        <v>1.3588441433825178</v>
      </c>
      <c r="O89">
        <f t="shared" si="7"/>
        <v>8.1292297814540754E-2</v>
      </c>
      <c r="P89">
        <f t="shared" si="7"/>
        <v>-1.123974337989337</v>
      </c>
      <c r="Q89">
        <f t="shared" si="5"/>
        <v>-0.98069792076343609</v>
      </c>
      <c r="R89">
        <f t="shared" si="5"/>
        <v>2.4062553741720132</v>
      </c>
      <c r="S89">
        <f t="shared" si="5"/>
        <v>8.7073084778804127E-2</v>
      </c>
      <c r="T89">
        <f t="shared" si="8"/>
        <v>1.6878344388546918</v>
      </c>
    </row>
    <row r="90" spans="1:20">
      <c r="A90" s="1" t="s">
        <v>89</v>
      </c>
      <c r="B90">
        <v>120.325</v>
      </c>
      <c r="C90">
        <v>18.591999999999999</v>
      </c>
      <c r="D90">
        <v>172.84100000000001</v>
      </c>
      <c r="E90">
        <v>2.2989999999999999</v>
      </c>
      <c r="F90">
        <v>43.024000000000001</v>
      </c>
      <c r="G90">
        <v>4.6070000000000002</v>
      </c>
      <c r="H90">
        <v>62.673000000000002</v>
      </c>
      <c r="I90">
        <v>8.048</v>
      </c>
      <c r="J90">
        <v>26.033000000000001</v>
      </c>
      <c r="L90">
        <f t="shared" si="6"/>
        <v>-0.99201666405117084</v>
      </c>
      <c r="M90">
        <f t="shared" si="7"/>
        <v>-0.37305458135157626</v>
      </c>
      <c r="N90">
        <f t="shared" si="7"/>
        <v>-0.44690046297115876</v>
      </c>
      <c r="O90">
        <f t="shared" si="7"/>
        <v>-1.1187566301505871</v>
      </c>
      <c r="P90">
        <f t="shared" si="7"/>
        <v>-7.6891004557730916E-2</v>
      </c>
      <c r="Q90">
        <f t="shared" si="5"/>
        <v>-0.66472478760568965</v>
      </c>
      <c r="R90">
        <f t="shared" si="5"/>
        <v>-0.23426508999023815</v>
      </c>
      <c r="S90">
        <f t="shared" si="5"/>
        <v>-1.0495311594083296</v>
      </c>
      <c r="T90">
        <f t="shared" si="8"/>
        <v>-0.63323972991099697</v>
      </c>
    </row>
    <row r="91" spans="1:20">
      <c r="A91" s="1" t="s">
        <v>90</v>
      </c>
      <c r="B91">
        <v>105.97499999999999</v>
      </c>
      <c r="C91">
        <v>14.2</v>
      </c>
      <c r="D91">
        <v>162.578</v>
      </c>
      <c r="E91">
        <v>5.3570000000000002</v>
      </c>
      <c r="F91">
        <v>44.279000000000003</v>
      </c>
      <c r="G91">
        <v>4.6360000000000001</v>
      </c>
      <c r="H91">
        <v>103.22799999999999</v>
      </c>
      <c r="I91">
        <v>9.1029999999999998</v>
      </c>
      <c r="J91">
        <v>23.033999999999999</v>
      </c>
      <c r="L91">
        <f t="shared" si="6"/>
        <v>-1.2616472971831658</v>
      </c>
      <c r="M91">
        <f t="shared" si="7"/>
        <v>-0.62228632618006741</v>
      </c>
      <c r="N91">
        <f t="shared" si="7"/>
        <v>-0.62461091610881925</v>
      </c>
      <c r="O91">
        <f t="shared" si="7"/>
        <v>-0.74717404390946107</v>
      </c>
      <c r="P91">
        <f t="shared" si="7"/>
        <v>-3.3870982837811182E-2</v>
      </c>
      <c r="Q91">
        <f t="shared" si="5"/>
        <v>-0.65996714437538084</v>
      </c>
      <c r="R91">
        <f t="shared" si="5"/>
        <v>0.59369194834420413</v>
      </c>
      <c r="S91">
        <f t="shared" si="5"/>
        <v>-0.98587359835203481</v>
      </c>
      <c r="T91">
        <f t="shared" si="8"/>
        <v>-0.77557198836861585</v>
      </c>
    </row>
    <row r="92" spans="1:20">
      <c r="A92" s="1" t="s">
        <v>91</v>
      </c>
      <c r="B92">
        <v>141.64599999999999</v>
      </c>
      <c r="C92">
        <v>12.951000000000001</v>
      </c>
      <c r="D92">
        <v>178.04499999999999</v>
      </c>
      <c r="E92">
        <v>5.1239999999999997</v>
      </c>
      <c r="F92">
        <v>20.37</v>
      </c>
      <c r="G92">
        <v>6.45</v>
      </c>
      <c r="H92">
        <v>11.698</v>
      </c>
      <c r="I92">
        <v>8.8759999999999994</v>
      </c>
      <c r="J92">
        <v>27.29</v>
      </c>
      <c r="L92">
        <f t="shared" si="6"/>
        <v>-0.59140379094961959</v>
      </c>
      <c r="M92">
        <f t="shared" si="7"/>
        <v>-0.69316302228452664</v>
      </c>
      <c r="N92">
        <f t="shared" si="7"/>
        <v>-0.35678985222104853</v>
      </c>
      <c r="O92">
        <f t="shared" si="7"/>
        <v>-0.7754862553529478</v>
      </c>
      <c r="P92">
        <f t="shared" si="7"/>
        <v>-0.85344524522949161</v>
      </c>
      <c r="Q92">
        <f t="shared" si="5"/>
        <v>-0.36236835748641311</v>
      </c>
      <c r="R92">
        <f t="shared" si="5"/>
        <v>-1.2749532919159736</v>
      </c>
      <c r="S92">
        <f t="shared" si="5"/>
        <v>-0.99957053329021406</v>
      </c>
      <c r="T92">
        <f t="shared" si="8"/>
        <v>-0.57358262791658998</v>
      </c>
    </row>
    <row r="93" spans="1:20">
      <c r="A93" s="1" t="s">
        <v>92</v>
      </c>
      <c r="B93">
        <v>165.03800000000001</v>
      </c>
      <c r="C93">
        <v>36.685000000000002</v>
      </c>
      <c r="D93">
        <v>223.12100000000001</v>
      </c>
      <c r="E93">
        <v>4.3849999999999998</v>
      </c>
      <c r="F93">
        <v>71.238</v>
      </c>
      <c r="G93">
        <v>6.5810000000000004</v>
      </c>
      <c r="H93">
        <v>23.062000000000001</v>
      </c>
      <c r="I93">
        <v>11.032</v>
      </c>
      <c r="J93">
        <v>24.271999999999998</v>
      </c>
      <c r="L93">
        <f t="shared" si="6"/>
        <v>-0.15187767455772891</v>
      </c>
      <c r="M93">
        <f t="shared" si="7"/>
        <v>0.653664443963062</v>
      </c>
      <c r="N93">
        <f t="shared" si="7"/>
        <v>0.42373011130162386</v>
      </c>
      <c r="O93">
        <f t="shared" si="7"/>
        <v>-0.86528335516726829</v>
      </c>
      <c r="P93">
        <f t="shared" si="7"/>
        <v>0.89025392994889285</v>
      </c>
      <c r="Q93">
        <f t="shared" si="5"/>
        <v>-0.34087693461846669</v>
      </c>
      <c r="R93">
        <f t="shared" si="5"/>
        <v>-1.0429497465175617</v>
      </c>
      <c r="S93">
        <f t="shared" si="5"/>
        <v>-0.8694798208377289</v>
      </c>
      <c r="T93">
        <f t="shared" si="8"/>
        <v>-0.71681662459051243</v>
      </c>
    </row>
    <row r="94" spans="1:20">
      <c r="A94" s="1" t="s">
        <v>93</v>
      </c>
      <c r="B94">
        <v>174.803</v>
      </c>
      <c r="C94">
        <v>22.262</v>
      </c>
      <c r="D94">
        <v>254.542</v>
      </c>
      <c r="E94">
        <v>10.97</v>
      </c>
      <c r="F94">
        <v>38.146000000000001</v>
      </c>
      <c r="G94">
        <v>9.5649999999999995</v>
      </c>
      <c r="H94">
        <v>60.552</v>
      </c>
      <c r="I94">
        <v>38.795999999999999</v>
      </c>
      <c r="J94">
        <v>22.295000000000002</v>
      </c>
      <c r="L94">
        <f t="shared" si="6"/>
        <v>3.1602683110140563E-2</v>
      </c>
      <c r="M94">
        <f t="shared" si="7"/>
        <v>-0.16479399311829693</v>
      </c>
      <c r="N94">
        <f t="shared" si="7"/>
        <v>0.96780495764659391</v>
      </c>
      <c r="O94">
        <f t="shared" si="7"/>
        <v>-6.5129224886753198E-2</v>
      </c>
      <c r="P94">
        <f t="shared" si="7"/>
        <v>-0.24410348738623136</v>
      </c>
      <c r="Q94">
        <f t="shared" si="5"/>
        <v>0.14866814811399176</v>
      </c>
      <c r="R94">
        <f t="shared" si="5"/>
        <v>-0.27756670208017414</v>
      </c>
      <c r="S94">
        <f t="shared" si="5"/>
        <v>0.80576996605039453</v>
      </c>
      <c r="T94">
        <f t="shared" si="8"/>
        <v>-0.81064485899221694</v>
      </c>
    </row>
    <row r="95" spans="1:20">
      <c r="A95" s="1" t="s">
        <v>94</v>
      </c>
      <c r="B95">
        <v>96.945999999999998</v>
      </c>
      <c r="C95">
        <v>36.371000000000002</v>
      </c>
      <c r="D95">
        <v>69.632999999999996</v>
      </c>
      <c r="E95">
        <v>20.201000000000001</v>
      </c>
      <c r="F95">
        <v>58.134999999999998</v>
      </c>
      <c r="G95">
        <v>11.907999999999999</v>
      </c>
      <c r="H95">
        <v>88.325000000000003</v>
      </c>
      <c r="I95">
        <v>48.776000000000003</v>
      </c>
      <c r="J95">
        <v>28.152999999999999</v>
      </c>
      <c r="L95">
        <f t="shared" si="6"/>
        <v>-1.4312985157579938</v>
      </c>
      <c r="M95">
        <f t="shared" si="7"/>
        <v>0.63584596311694486</v>
      </c>
      <c r="N95">
        <f t="shared" si="7"/>
        <v>-2.2340134365102466</v>
      </c>
      <c r="O95">
        <f t="shared" si="7"/>
        <v>1.0565446971511259</v>
      </c>
      <c r="P95">
        <f t="shared" si="7"/>
        <v>0.44109748007151661</v>
      </c>
      <c r="Q95">
        <f t="shared" si="5"/>
        <v>0.53305290979031561</v>
      </c>
      <c r="R95">
        <f t="shared" si="5"/>
        <v>0.28943738682778963</v>
      </c>
      <c r="S95">
        <f t="shared" si="5"/>
        <v>1.4079523919668142</v>
      </c>
      <c r="T95">
        <f t="shared" si="8"/>
        <v>-0.53262472893395418</v>
      </c>
    </row>
    <row r="96" spans="1:20">
      <c r="A96" s="1" t="s">
        <v>95</v>
      </c>
      <c r="B96">
        <v>186.042</v>
      </c>
      <c r="C96">
        <v>19.297999999999998</v>
      </c>
      <c r="D96">
        <v>226.74100000000001</v>
      </c>
      <c r="E96">
        <v>19.016999999999999</v>
      </c>
      <c r="F96">
        <v>45.39</v>
      </c>
      <c r="G96">
        <v>6.0220000000000002</v>
      </c>
      <c r="H96">
        <v>40.585999999999999</v>
      </c>
      <c r="I96">
        <v>40.1</v>
      </c>
      <c r="J96">
        <v>26.84</v>
      </c>
      <c r="L96">
        <f t="shared" si="6"/>
        <v>0.24277889814641179</v>
      </c>
      <c r="M96">
        <f t="shared" si="7"/>
        <v>-0.33299137282495639</v>
      </c>
      <c r="N96">
        <f t="shared" si="7"/>
        <v>0.48641274214624353</v>
      </c>
      <c r="O96">
        <f t="shared" si="7"/>
        <v>0.91267491882885854</v>
      </c>
      <c r="P96">
        <f t="shared" si="7"/>
        <v>4.212877027392487E-3</v>
      </c>
      <c r="Q96">
        <f t="shared" si="5"/>
        <v>-0.43258460929924564</v>
      </c>
      <c r="R96">
        <f t="shared" si="5"/>
        <v>-0.68518574356422002</v>
      </c>
      <c r="S96">
        <f t="shared" si="5"/>
        <v>0.88445191829438374</v>
      </c>
      <c r="T96">
        <f t="shared" si="8"/>
        <v>-0.59493958567115102</v>
      </c>
    </row>
    <row r="97" spans="1:20">
      <c r="A97" s="1" t="s">
        <v>96</v>
      </c>
      <c r="B97">
        <v>115.154</v>
      </c>
      <c r="C97">
        <v>12.526</v>
      </c>
      <c r="D97">
        <v>179.00700000000001</v>
      </c>
      <c r="E97">
        <v>3.1019999999999999</v>
      </c>
      <c r="F97">
        <v>27.535</v>
      </c>
      <c r="G97">
        <v>1.9810000000000001</v>
      </c>
      <c r="H97">
        <v>43.143000000000001</v>
      </c>
      <c r="I97">
        <v>11.973000000000001</v>
      </c>
      <c r="J97">
        <v>10.7</v>
      </c>
      <c r="L97">
        <f t="shared" si="6"/>
        <v>-1.0891776399344841</v>
      </c>
      <c r="M97">
        <f t="shared" si="7"/>
        <v>-0.71728039285650047</v>
      </c>
      <c r="N97">
        <f t="shared" si="7"/>
        <v>-0.34013220280874873</v>
      </c>
      <c r="O97">
        <f t="shared" si="7"/>
        <v>-1.0211827855620899</v>
      </c>
      <c r="P97">
        <f t="shared" si="7"/>
        <v>-0.6078369140556078</v>
      </c>
      <c r="Q97">
        <f t="shared" si="5"/>
        <v>-1.0955375849433024</v>
      </c>
      <c r="R97">
        <f t="shared" si="5"/>
        <v>-0.63298290428370785</v>
      </c>
      <c r="S97">
        <f t="shared" si="5"/>
        <v>-0.81270089671073986</v>
      </c>
      <c r="T97">
        <f t="shared" si="8"/>
        <v>-1.3609424704680722</v>
      </c>
    </row>
    <row r="98" spans="1:20">
      <c r="A98" s="1" t="s">
        <v>97</v>
      </c>
      <c r="B98">
        <v>108.235</v>
      </c>
      <c r="C98">
        <v>8.9420000000000002</v>
      </c>
      <c r="D98">
        <v>194.76</v>
      </c>
      <c r="E98">
        <v>5.6909999999999998</v>
      </c>
      <c r="F98">
        <v>29.401</v>
      </c>
      <c r="G98">
        <v>2.0459999999999998</v>
      </c>
      <c r="H98">
        <v>86.010999999999996</v>
      </c>
      <c r="I98">
        <v>16.626999999999999</v>
      </c>
      <c r="J98">
        <v>4.476</v>
      </c>
      <c r="L98">
        <f t="shared" si="6"/>
        <v>-1.2191828211637714</v>
      </c>
      <c r="M98">
        <f t="shared" si="7"/>
        <v>-0.92066076022109788</v>
      </c>
      <c r="N98">
        <f t="shared" si="7"/>
        <v>-6.7358864771375412E-2</v>
      </c>
      <c r="O98">
        <f t="shared" si="7"/>
        <v>-0.70658915711922687</v>
      </c>
      <c r="P98">
        <f t="shared" si="7"/>
        <v>-0.54387248335491456</v>
      </c>
      <c r="Q98">
        <f t="shared" si="5"/>
        <v>-1.0848739018408864</v>
      </c>
      <c r="R98">
        <f t="shared" si="5"/>
        <v>0.24219555260991502</v>
      </c>
      <c r="S98">
        <f t="shared" si="5"/>
        <v>-0.5318835610178525</v>
      </c>
      <c r="T98">
        <f t="shared" si="8"/>
        <v>-1.6563329261667112</v>
      </c>
    </row>
    <row r="99" spans="1:20">
      <c r="A99" s="1" t="s">
        <v>98</v>
      </c>
      <c r="B99">
        <v>148.41900000000001</v>
      </c>
      <c r="C99">
        <v>7.2050000000000001</v>
      </c>
      <c r="D99">
        <v>245.48500000000001</v>
      </c>
      <c r="E99">
        <v>19.53</v>
      </c>
      <c r="F99">
        <v>20.206</v>
      </c>
      <c r="G99">
        <v>6.117</v>
      </c>
      <c r="H99">
        <v>48.392000000000003</v>
      </c>
      <c r="I99">
        <v>53.823</v>
      </c>
      <c r="J99">
        <v>2.984</v>
      </c>
      <c r="L99">
        <f t="shared" si="6"/>
        <v>-0.46414189002954936</v>
      </c>
      <c r="M99">
        <f t="shared" si="7"/>
        <v>-1.0192298724176119</v>
      </c>
      <c r="N99">
        <f t="shared" si="7"/>
        <v>0.81097717102788702</v>
      </c>
      <c r="O99">
        <f t="shared" si="7"/>
        <v>0.97501038865936807</v>
      </c>
      <c r="P99">
        <f t="shared" si="7"/>
        <v>-0.85906698511958479</v>
      </c>
      <c r="Q99">
        <f t="shared" si="5"/>
        <v>-0.41699922630340669</v>
      </c>
      <c r="R99">
        <f t="shared" si="5"/>
        <v>-0.52582111179899593</v>
      </c>
      <c r="S99">
        <f t="shared" si="5"/>
        <v>1.7124829233896768</v>
      </c>
      <c r="T99">
        <f t="shared" si="8"/>
        <v>-1.7271431060996112</v>
      </c>
    </row>
    <row r="100" spans="1:20">
      <c r="A100" s="1" t="s">
        <v>99</v>
      </c>
      <c r="B100">
        <v>151.94900000000001</v>
      </c>
      <c r="C100">
        <v>51.405000000000001</v>
      </c>
      <c r="D100">
        <v>124.68</v>
      </c>
      <c r="E100">
        <v>1.587</v>
      </c>
      <c r="F100">
        <v>82.753</v>
      </c>
      <c r="G100">
        <v>14.138</v>
      </c>
      <c r="H100">
        <v>113.551</v>
      </c>
      <c r="I100">
        <v>4.2830000000000004</v>
      </c>
      <c r="J100">
        <v>52.994</v>
      </c>
      <c r="L100">
        <f t="shared" si="6"/>
        <v>-0.39781463323819449</v>
      </c>
      <c r="M100">
        <f t="shared" si="7"/>
        <v>1.4889766670676587</v>
      </c>
      <c r="N100">
        <f t="shared" si="7"/>
        <v>-1.2808391878627952</v>
      </c>
      <c r="O100">
        <f t="shared" si="7"/>
        <v>-1.205272915763302</v>
      </c>
      <c r="P100">
        <f t="shared" si="7"/>
        <v>1.2849754838173191</v>
      </c>
      <c r="Q100">
        <f t="shared" si="5"/>
        <v>0.89889926853474689</v>
      </c>
      <c r="R100">
        <f t="shared" si="5"/>
        <v>0.80444279304218103</v>
      </c>
      <c r="S100">
        <f t="shared" si="5"/>
        <v>-1.2767071948367184</v>
      </c>
      <c r="T100">
        <f t="shared" si="8"/>
        <v>0.6463267990239342</v>
      </c>
    </row>
    <row r="101" spans="1:20">
      <c r="A101" s="1" t="s">
        <v>100</v>
      </c>
      <c r="B101">
        <v>155.02099999999999</v>
      </c>
      <c r="C101">
        <v>18.366</v>
      </c>
      <c r="D101">
        <v>282.58600000000001</v>
      </c>
      <c r="E101">
        <v>8.4209999999999994</v>
      </c>
      <c r="F101">
        <v>34.095999999999997</v>
      </c>
      <c r="G101">
        <v>4.5410000000000004</v>
      </c>
      <c r="H101">
        <v>123.48399999999999</v>
      </c>
      <c r="I101">
        <v>18.006</v>
      </c>
      <c r="J101">
        <v>2.5539999999999998</v>
      </c>
      <c r="L101">
        <f t="shared" si="6"/>
        <v>-0.3400930091976731</v>
      </c>
      <c r="M101">
        <f t="shared" si="7"/>
        <v>-0.38587934782043753</v>
      </c>
      <c r="N101">
        <f t="shared" si="7"/>
        <v>1.453404874609719</v>
      </c>
      <c r="O101">
        <f t="shared" si="7"/>
        <v>-0.37486238784575604</v>
      </c>
      <c r="P101">
        <f t="shared" si="7"/>
        <v>-0.38293303955011565</v>
      </c>
      <c r="Q101">
        <f t="shared" si="5"/>
        <v>-0.67555252737121985</v>
      </c>
      <c r="R101">
        <f t="shared" si="5"/>
        <v>1.0072315308495048</v>
      </c>
      <c r="S101">
        <f t="shared" si="5"/>
        <v>-0.44867618974142531</v>
      </c>
      <c r="T101">
        <f t="shared" si="8"/>
        <v>-1.7475508657317473</v>
      </c>
    </row>
    <row r="102" spans="1:20">
      <c r="A102" s="1" t="s">
        <v>101</v>
      </c>
      <c r="B102">
        <v>112.119</v>
      </c>
      <c r="C102">
        <v>22.617000000000001</v>
      </c>
      <c r="D102">
        <v>189.756</v>
      </c>
      <c r="E102">
        <v>14.529</v>
      </c>
      <c r="F102">
        <v>47.436999999999998</v>
      </c>
      <c r="G102">
        <v>6.8369999999999997</v>
      </c>
      <c r="H102">
        <v>48.790999999999997</v>
      </c>
      <c r="I102">
        <v>39.152000000000001</v>
      </c>
      <c r="J102">
        <v>1.23</v>
      </c>
      <c r="L102">
        <f t="shared" si="6"/>
        <v>-1.1462040491021221</v>
      </c>
      <c r="M102">
        <f t="shared" si="7"/>
        <v>-0.14464889534641293</v>
      </c>
      <c r="N102">
        <f t="shared" si="7"/>
        <v>-0.15400634674554001</v>
      </c>
      <c r="O102">
        <f t="shared" si="7"/>
        <v>0.36733069153972397</v>
      </c>
      <c r="P102">
        <f t="shared" si="7"/>
        <v>7.4381788948249372E-2</v>
      </c>
      <c r="Q102">
        <f t="shared" si="5"/>
        <v>-0.29887842886125854</v>
      </c>
      <c r="R102">
        <f t="shared" si="5"/>
        <v>-0.51767526398009722</v>
      </c>
      <c r="S102">
        <f t="shared" si="5"/>
        <v>0.82725062172436703</v>
      </c>
      <c r="T102">
        <f t="shared" si="8"/>
        <v>-1.8103877814362781</v>
      </c>
    </row>
    <row r="103" spans="1:20">
      <c r="A103" s="1" t="s">
        <v>102</v>
      </c>
      <c r="B103">
        <v>218.63300000000001</v>
      </c>
      <c r="C103">
        <v>8.2539999999999996</v>
      </c>
      <c r="D103">
        <v>261.589</v>
      </c>
      <c r="E103">
        <v>9.4779999999999998</v>
      </c>
      <c r="F103">
        <v>27.218</v>
      </c>
      <c r="G103">
        <v>12.375999999999999</v>
      </c>
      <c r="H103">
        <v>35.877000000000002</v>
      </c>
      <c r="I103">
        <v>21.202000000000002</v>
      </c>
      <c r="J103">
        <v>41.258000000000003</v>
      </c>
      <c r="L103">
        <f t="shared" si="6"/>
        <v>0.85515046361016434</v>
      </c>
      <c r="M103">
        <f t="shared" si="7"/>
        <v>-0.95970252717055204</v>
      </c>
      <c r="N103">
        <f t="shared" si="7"/>
        <v>1.0898283000670452</v>
      </c>
      <c r="O103">
        <f t="shared" si="7"/>
        <v>-0.24642458743474546</v>
      </c>
      <c r="P103">
        <f t="shared" si="7"/>
        <v>-0.61870332591633648</v>
      </c>
      <c r="Q103">
        <f t="shared" si="5"/>
        <v>0.60983142812771196</v>
      </c>
      <c r="R103">
        <f t="shared" si="5"/>
        <v>-0.78132308035418141</v>
      </c>
      <c r="S103">
        <f t="shared" si="5"/>
        <v>-0.25583300003913295</v>
      </c>
      <c r="T103">
        <f t="shared" si="8"/>
        <v>8.9337340784983524E-2</v>
      </c>
    </row>
    <row r="104" spans="1:20">
      <c r="A104" s="1" t="s">
        <v>103</v>
      </c>
      <c r="B104">
        <v>119.569</v>
      </c>
      <c r="C104">
        <v>19.405000000000001</v>
      </c>
      <c r="D104">
        <v>170.50700000000001</v>
      </c>
      <c r="E104">
        <v>6.3540000000000001</v>
      </c>
      <c r="F104">
        <v>31.675000000000001</v>
      </c>
      <c r="G104">
        <v>2.2869999999999999</v>
      </c>
      <c r="H104">
        <v>34.630000000000003</v>
      </c>
      <c r="I104">
        <v>15.038</v>
      </c>
      <c r="J104">
        <v>17.38</v>
      </c>
      <c r="L104">
        <f t="shared" si="6"/>
        <v>-1.0062215949673929</v>
      </c>
      <c r="M104">
        <f t="shared" si="7"/>
        <v>-0.3269194701162475</v>
      </c>
      <c r="N104">
        <f t="shared" si="7"/>
        <v>-0.48731517578644667</v>
      </c>
      <c r="O104">
        <f t="shared" si="7"/>
        <v>-0.62602694172424111</v>
      </c>
      <c r="P104">
        <f t="shared" si="7"/>
        <v>-0.46592226073252624</v>
      </c>
      <c r="Q104">
        <f t="shared" si="5"/>
        <v>-1.0453362460303894</v>
      </c>
      <c r="R104">
        <f t="shared" si="5"/>
        <v>-0.80678140674557708</v>
      </c>
      <c r="S104">
        <f t="shared" si="5"/>
        <v>-0.62776210558510603</v>
      </c>
      <c r="T104">
        <f t="shared" si="8"/>
        <v>-1.0439102975781445</v>
      </c>
    </row>
    <row r="105" spans="1:20">
      <c r="A105" s="1" t="s">
        <v>104</v>
      </c>
      <c r="B105">
        <v>208.679</v>
      </c>
      <c r="C105">
        <v>26.914999999999999</v>
      </c>
      <c r="D105">
        <v>249.51400000000001</v>
      </c>
      <c r="E105">
        <v>9.4309999999999992</v>
      </c>
      <c r="F105">
        <v>55.081000000000003</v>
      </c>
      <c r="G105">
        <v>4.9269999999999996</v>
      </c>
      <c r="H105">
        <v>61.052</v>
      </c>
      <c r="I105">
        <v>23.376999999999999</v>
      </c>
      <c r="J105">
        <v>42.805999999999997</v>
      </c>
      <c r="L105">
        <f t="shared" si="6"/>
        <v>0.66811887321323893</v>
      </c>
      <c r="M105">
        <f t="shared" si="7"/>
        <v>9.9248654579100384E-2</v>
      </c>
      <c r="N105">
        <f t="shared" si="7"/>
        <v>0.88074190021931575</v>
      </c>
      <c r="O105">
        <f t="shared" si="7"/>
        <v>-0.25213563437828151</v>
      </c>
      <c r="P105">
        <f t="shared" si="7"/>
        <v>0.3364097140694175</v>
      </c>
      <c r="Q105">
        <f t="shared" si="5"/>
        <v>-0.61222665540917942</v>
      </c>
      <c r="R105">
        <f t="shared" si="5"/>
        <v>-0.26735887273318309</v>
      </c>
      <c r="S105">
        <f t="shared" si="5"/>
        <v>-0.12459584809843048</v>
      </c>
      <c r="T105">
        <f t="shared" si="8"/>
        <v>0.16280527546067311</v>
      </c>
    </row>
    <row r="106" spans="1:20">
      <c r="A106" s="1" t="s">
        <v>105</v>
      </c>
      <c r="B106">
        <v>256.03899999999999</v>
      </c>
      <c r="C106">
        <v>34.590000000000003</v>
      </c>
      <c r="D106">
        <v>298.483</v>
      </c>
      <c r="E106">
        <v>28.488</v>
      </c>
      <c r="F106">
        <v>48.792000000000002</v>
      </c>
      <c r="G106">
        <v>4.7439999999999998</v>
      </c>
      <c r="H106">
        <v>33.926000000000002</v>
      </c>
      <c r="I106">
        <v>47.073999999999998</v>
      </c>
      <c r="J106">
        <v>55.015000000000001</v>
      </c>
      <c r="L106">
        <f t="shared" si="6"/>
        <v>1.557993910504617</v>
      </c>
      <c r="M106">
        <f t="shared" si="7"/>
        <v>0.53477999373180318</v>
      </c>
      <c r="N106">
        <f t="shared" si="7"/>
        <v>1.7286716653657734</v>
      </c>
      <c r="O106">
        <f t="shared" si="7"/>
        <v>2.0635116337698998</v>
      </c>
      <c r="P106">
        <f t="shared" si="7"/>
        <v>0.12082970084505519</v>
      </c>
      <c r="Q106">
        <f t="shared" si="5"/>
        <v>-0.64224902475905876</v>
      </c>
      <c r="R106">
        <f t="shared" si="5"/>
        <v>-0.82115403046614044</v>
      </c>
      <c r="S106">
        <f t="shared" si="5"/>
        <v>1.305255549390687</v>
      </c>
      <c r="T106">
        <f t="shared" si="8"/>
        <v>0.74224326929497375</v>
      </c>
    </row>
    <row r="107" spans="1:20">
      <c r="A107" s="1" t="s">
        <v>106</v>
      </c>
      <c r="B107">
        <v>224.90100000000001</v>
      </c>
      <c r="C107">
        <v>10.023999999999999</v>
      </c>
      <c r="D107">
        <v>245.68100000000001</v>
      </c>
      <c r="E107">
        <v>23.713999999999999</v>
      </c>
      <c r="F107">
        <v>26.263999999999999</v>
      </c>
      <c r="G107">
        <v>2.9569999999999999</v>
      </c>
      <c r="H107">
        <v>70.067999999999998</v>
      </c>
      <c r="I107">
        <v>58.668999999999997</v>
      </c>
      <c r="J107">
        <v>54.283999999999999</v>
      </c>
      <c r="L107">
        <f t="shared" si="6"/>
        <v>0.97292362099492702</v>
      </c>
      <c r="M107">
        <f t="shared" si="7"/>
        <v>-0.85926077208256713</v>
      </c>
      <c r="N107">
        <f t="shared" si="7"/>
        <v>0.81437103722831394</v>
      </c>
      <c r="O107">
        <f t="shared" si="7"/>
        <v>1.4834150782711635</v>
      </c>
      <c r="P107">
        <f t="shared" si="7"/>
        <v>-0.65140539820382926</v>
      </c>
      <c r="Q107">
        <f t="shared" si="5"/>
        <v>-0.93541828174394592</v>
      </c>
      <c r="R107">
        <f t="shared" si="5"/>
        <v>-8.3291293948240905E-2</v>
      </c>
      <c r="S107">
        <f t="shared" si="5"/>
        <v>2.0048853318056055</v>
      </c>
      <c r="T107">
        <f t="shared" si="8"/>
        <v>0.7075500779203423</v>
      </c>
    </row>
    <row r="108" spans="1:20">
      <c r="A108" s="1" t="s">
        <v>107</v>
      </c>
      <c r="B108">
        <v>214.464</v>
      </c>
      <c r="C108">
        <v>23.564</v>
      </c>
      <c r="D108">
        <v>207.80199999999999</v>
      </c>
      <c r="E108">
        <v>11.869</v>
      </c>
      <c r="F108">
        <v>39.860999999999997</v>
      </c>
      <c r="G108">
        <v>10.333</v>
      </c>
      <c r="H108">
        <v>100.795</v>
      </c>
      <c r="I108">
        <v>37.042000000000002</v>
      </c>
      <c r="J108">
        <v>61.341000000000001</v>
      </c>
      <c r="L108">
        <f t="shared" si="6"/>
        <v>0.77681665806819289</v>
      </c>
      <c r="M108">
        <f t="shared" si="7"/>
        <v>-9.0909719036626757E-2</v>
      </c>
      <c r="N108">
        <f t="shared" si="7"/>
        <v>0.15847176270805244</v>
      </c>
      <c r="O108">
        <f t="shared" si="7"/>
        <v>4.4109736863008731E-2</v>
      </c>
      <c r="P108">
        <f t="shared" si="7"/>
        <v>-0.1853151708526361</v>
      </c>
      <c r="Q108">
        <f t="shared" si="5"/>
        <v>0.2746636653856166</v>
      </c>
      <c r="R108">
        <f t="shared" si="5"/>
        <v>0.54402065074174588</v>
      </c>
      <c r="S108">
        <f t="shared" si="5"/>
        <v>0.69993549961177737</v>
      </c>
      <c r="T108">
        <f t="shared" si="8"/>
        <v>1.0424746354179801</v>
      </c>
    </row>
    <row r="109" spans="1:20">
      <c r="A109" s="1" t="s">
        <v>108</v>
      </c>
      <c r="B109">
        <v>219.24600000000001</v>
      </c>
      <c r="C109">
        <v>39.404000000000003</v>
      </c>
      <c r="D109">
        <v>265.39499999999998</v>
      </c>
      <c r="E109">
        <v>13.019</v>
      </c>
      <c r="F109">
        <v>71.091999999999999</v>
      </c>
      <c r="G109">
        <v>7.0869999999999997</v>
      </c>
      <c r="H109">
        <v>50.793999999999997</v>
      </c>
      <c r="I109">
        <v>30.172000000000001</v>
      </c>
      <c r="J109">
        <v>48.179000000000002</v>
      </c>
      <c r="L109">
        <f t="shared" si="6"/>
        <v>0.86666848299064603</v>
      </c>
      <c r="M109">
        <f t="shared" si="7"/>
        <v>0.80795886886940704</v>
      </c>
      <c r="N109">
        <f t="shared" si="7"/>
        <v>1.1557316406732943</v>
      </c>
      <c r="O109">
        <f t="shared" si="7"/>
        <v>0.18384811952399469</v>
      </c>
      <c r="P109">
        <f t="shared" si="7"/>
        <v>0.8852492102906393</v>
      </c>
      <c r="Q109">
        <f t="shared" si="5"/>
        <v>-0.25786426308273486</v>
      </c>
      <c r="R109">
        <f t="shared" si="5"/>
        <v>-0.47678269961605113</v>
      </c>
      <c r="S109">
        <f t="shared" si="5"/>
        <v>0.28540711624045445</v>
      </c>
      <c r="T109">
        <f t="shared" si="8"/>
        <v>0.41780735105013161</v>
      </c>
    </row>
    <row r="110" spans="1:20">
      <c r="A110" s="1" t="s">
        <v>109</v>
      </c>
      <c r="B110">
        <v>117.261</v>
      </c>
      <c r="C110">
        <v>8.7710000000000008</v>
      </c>
      <c r="D110">
        <v>163.27199999999999</v>
      </c>
      <c r="E110">
        <v>8.4369999999999994</v>
      </c>
      <c r="F110">
        <v>21.096</v>
      </c>
      <c r="G110">
        <v>2.2240000000000002</v>
      </c>
      <c r="H110">
        <v>46.645000000000003</v>
      </c>
      <c r="I110">
        <v>25.794</v>
      </c>
      <c r="J110">
        <v>22.661000000000001</v>
      </c>
      <c r="L110">
        <f t="shared" si="6"/>
        <v>-1.0495879713624205</v>
      </c>
      <c r="M110">
        <f t="shared" si="7"/>
        <v>-0.93036445520417443</v>
      </c>
      <c r="N110">
        <f t="shared" si="7"/>
        <v>-0.6125938592562874</v>
      </c>
      <c r="O110">
        <f t="shared" si="7"/>
        <v>-0.3729182016522119</v>
      </c>
      <c r="P110">
        <f t="shared" si="7"/>
        <v>-0.82855876254529914</v>
      </c>
      <c r="Q110">
        <f t="shared" si="5"/>
        <v>-1.0556718158065772</v>
      </c>
      <c r="R110">
        <f t="shared" si="5"/>
        <v>-0.56148726753738254</v>
      </c>
      <c r="S110">
        <f t="shared" si="5"/>
        <v>2.1243322586938965E-2</v>
      </c>
      <c r="T110">
        <f t="shared" si="8"/>
        <v>-0.79327453335184073</v>
      </c>
    </row>
    <row r="111" spans="1:20">
      <c r="A111" s="1" t="s">
        <v>110</v>
      </c>
      <c r="B111">
        <v>171.19399999999999</v>
      </c>
      <c r="C111">
        <v>52.932000000000002</v>
      </c>
      <c r="D111">
        <v>143.37899999999999</v>
      </c>
      <c r="E111">
        <v>24.17</v>
      </c>
      <c r="F111">
        <v>88.320999999999998</v>
      </c>
      <c r="G111">
        <v>9.327</v>
      </c>
      <c r="H111">
        <v>125.202</v>
      </c>
      <c r="I111">
        <v>40.844999999999999</v>
      </c>
      <c r="J111">
        <v>54.470999999999997</v>
      </c>
      <c r="L111">
        <f t="shared" si="6"/>
        <v>-3.6208951382777355E-2</v>
      </c>
      <c r="M111">
        <f t="shared" si="7"/>
        <v>1.5756289608639034</v>
      </c>
      <c r="N111">
        <f t="shared" si="7"/>
        <v>-0.95705396295573986</v>
      </c>
      <c r="O111">
        <f t="shared" si="7"/>
        <v>1.5388243847871723</v>
      </c>
      <c r="P111">
        <f t="shared" si="7"/>
        <v>1.4758404088663331</v>
      </c>
      <c r="Q111">
        <f t="shared" si="5"/>
        <v>0.10962266229283729</v>
      </c>
      <c r="R111">
        <f t="shared" si="5"/>
        <v>1.042305632485766</v>
      </c>
      <c r="S111">
        <f t="shared" si="5"/>
        <v>0.92940441401660123</v>
      </c>
      <c r="T111">
        <f t="shared" si="8"/>
        <v>0.7164250803650154</v>
      </c>
    </row>
    <row r="112" spans="1:20">
      <c r="A112" s="1" t="s">
        <v>111</v>
      </c>
      <c r="B112">
        <v>150.92099999999999</v>
      </c>
      <c r="C112">
        <v>9.6509999999999998</v>
      </c>
      <c r="D112">
        <v>159.80199999999999</v>
      </c>
      <c r="E112">
        <v>5.1340000000000003</v>
      </c>
      <c r="F112">
        <v>22.625</v>
      </c>
      <c r="G112">
        <v>3.0619999999999998</v>
      </c>
      <c r="H112">
        <v>86.718000000000004</v>
      </c>
      <c r="I112">
        <v>8.4760000000000009</v>
      </c>
      <c r="J112">
        <v>29.678000000000001</v>
      </c>
      <c r="L112">
        <f t="shared" si="6"/>
        <v>-0.41713033294967156</v>
      </c>
      <c r="M112">
        <f t="shared" si="7"/>
        <v>-0.88042731143161701</v>
      </c>
      <c r="N112">
        <f t="shared" si="7"/>
        <v>-0.67267914351894764</v>
      </c>
      <c r="O112">
        <f t="shared" si="7"/>
        <v>-0.77427113898198263</v>
      </c>
      <c r="P112">
        <f t="shared" si="7"/>
        <v>-0.77614632174071174</v>
      </c>
      <c r="Q112">
        <f t="shared" si="5"/>
        <v>-0.91819233211696605</v>
      </c>
      <c r="R112">
        <f t="shared" si="5"/>
        <v>0.25662942330656052</v>
      </c>
      <c r="S112">
        <f t="shared" si="5"/>
        <v>-1.0237061014632167</v>
      </c>
      <c r="T112">
        <f t="shared" si="8"/>
        <v>-0.46024837209905289</v>
      </c>
    </row>
    <row r="113" spans="1:20">
      <c r="A113" s="1" t="s">
        <v>112</v>
      </c>
      <c r="B113">
        <v>141.58199999999999</v>
      </c>
      <c r="C113">
        <v>8.49</v>
      </c>
      <c r="D113">
        <v>201.166</v>
      </c>
      <c r="E113">
        <v>4.0369999999999999</v>
      </c>
      <c r="F113">
        <v>24.503</v>
      </c>
      <c r="G113">
        <v>3.62</v>
      </c>
      <c r="H113">
        <v>30.591999999999999</v>
      </c>
      <c r="I113">
        <v>12.417999999999999</v>
      </c>
      <c r="J113">
        <v>17.518000000000001</v>
      </c>
      <c r="L113">
        <f t="shared" si="6"/>
        <v>-0.59260632478379704</v>
      </c>
      <c r="M113">
        <f t="shared" si="7"/>
        <v>-0.94631029315882054</v>
      </c>
      <c r="N113">
        <f t="shared" si="7"/>
        <v>4.3565149922169748E-2</v>
      </c>
      <c r="O113">
        <f t="shared" si="7"/>
        <v>-0.90756940487685356</v>
      </c>
      <c r="P113">
        <f t="shared" si="7"/>
        <v>-0.71177054421879216</v>
      </c>
      <c r="Q113">
        <f t="shared" si="5"/>
        <v>-0.82664871409930107</v>
      </c>
      <c r="R113">
        <f t="shared" si="5"/>
        <v>-0.88921983655187664</v>
      </c>
      <c r="S113">
        <f t="shared" si="5"/>
        <v>-0.78585007711827426</v>
      </c>
      <c r="T113">
        <f t="shared" si="8"/>
        <v>-1.0373608305334123</v>
      </c>
    </row>
    <row r="114" spans="1:20">
      <c r="A114" s="1" t="s">
        <v>113</v>
      </c>
      <c r="B114">
        <v>137.50899999999999</v>
      </c>
      <c r="C114">
        <v>11.884</v>
      </c>
      <c r="D114">
        <v>195.43</v>
      </c>
      <c r="E114">
        <v>6.2910000000000004</v>
      </c>
      <c r="F114">
        <v>30.655999999999999</v>
      </c>
      <c r="G114">
        <v>5.14</v>
      </c>
      <c r="H114">
        <v>30.920999999999999</v>
      </c>
      <c r="I114">
        <v>17.274999999999999</v>
      </c>
      <c r="J114">
        <v>20.824000000000002</v>
      </c>
      <c r="L114">
        <f t="shared" si="6"/>
        <v>-0.66913632957450209</v>
      </c>
      <c r="M114">
        <f t="shared" si="7"/>
        <v>-0.75371180910875257</v>
      </c>
      <c r="N114">
        <f t="shared" si="7"/>
        <v>-5.5757383371956591E-2</v>
      </c>
      <c r="O114">
        <f t="shared" si="7"/>
        <v>-0.63368217486132117</v>
      </c>
      <c r="P114">
        <f t="shared" si="7"/>
        <v>-0.50085246163499486</v>
      </c>
      <c r="Q114">
        <f t="shared" si="5"/>
        <v>-0.57728258616587724</v>
      </c>
      <c r="R114">
        <f t="shared" si="5"/>
        <v>-0.8825030848415566</v>
      </c>
      <c r="S114">
        <f t="shared" si="5"/>
        <v>-0.49278394057758801</v>
      </c>
      <c r="T114">
        <f t="shared" si="8"/>
        <v>-0.8804583808965708</v>
      </c>
    </row>
    <row r="115" spans="1:20">
      <c r="A115" s="1" t="s">
        <v>114</v>
      </c>
      <c r="B115">
        <v>178.67500000000001</v>
      </c>
      <c r="C115">
        <v>5.5220000000000002</v>
      </c>
      <c r="D115">
        <v>254.012</v>
      </c>
      <c r="E115">
        <v>6.8959999999999999</v>
      </c>
      <c r="F115">
        <v>11.961</v>
      </c>
      <c r="G115">
        <v>3.504</v>
      </c>
      <c r="H115">
        <v>38.049999999999997</v>
      </c>
      <c r="I115">
        <v>24.364000000000001</v>
      </c>
      <c r="J115">
        <v>27.780999999999999</v>
      </c>
      <c r="L115">
        <f t="shared" si="6"/>
        <v>0.1043559800778819</v>
      </c>
      <c r="M115">
        <f t="shared" si="7"/>
        <v>-1.114734659882628</v>
      </c>
      <c r="N115">
        <f t="shared" si="7"/>
        <v>0.95862766639033747</v>
      </c>
      <c r="O115">
        <f t="shared" si="7"/>
        <v>-0.56016763441793294</v>
      </c>
      <c r="P115">
        <f t="shared" si="7"/>
        <v>-1.1416965302038378</v>
      </c>
      <c r="Q115">
        <f t="shared" si="5"/>
        <v>-0.84567928702053619</v>
      </c>
      <c r="R115">
        <f t="shared" si="5"/>
        <v>-0.73695985401215847</v>
      </c>
      <c r="S115">
        <f t="shared" si="5"/>
        <v>-6.5041333631545989E-2</v>
      </c>
      <c r="T115">
        <f t="shared" si="8"/>
        <v>-0.55027981401105797</v>
      </c>
    </row>
    <row r="116" spans="1:20">
      <c r="A116" s="1" t="s">
        <v>115</v>
      </c>
      <c r="B116">
        <v>145.316</v>
      </c>
      <c r="C116">
        <v>7.23</v>
      </c>
      <c r="D116">
        <v>193.798</v>
      </c>
      <c r="E116">
        <v>5.0679999999999996</v>
      </c>
      <c r="F116">
        <v>9.6989999999999998</v>
      </c>
      <c r="G116">
        <v>3.78</v>
      </c>
      <c r="H116">
        <v>3.9510000000000001</v>
      </c>
      <c r="I116">
        <v>11.778</v>
      </c>
      <c r="J116">
        <v>22.919</v>
      </c>
      <c r="L116">
        <f t="shared" si="6"/>
        <v>-0.52244599139600112</v>
      </c>
      <c r="M116">
        <f t="shared" si="7"/>
        <v>-1.017811203560437</v>
      </c>
      <c r="N116">
        <f t="shared" si="7"/>
        <v>-8.4016514183674687E-2</v>
      </c>
      <c r="O116">
        <f t="shared" si="7"/>
        <v>-0.78229090703035231</v>
      </c>
      <c r="P116">
        <f t="shared" si="7"/>
        <v>-1.2192354060049997</v>
      </c>
      <c r="Q116">
        <f t="shared" si="5"/>
        <v>-0.80039964800104613</v>
      </c>
      <c r="R116">
        <f t="shared" si="5"/>
        <v>-1.4331133998182528</v>
      </c>
      <c r="S116">
        <f t="shared" si="5"/>
        <v>-0.82446698619507874</v>
      </c>
      <c r="T116">
        <f t="shared" si="8"/>
        <v>-0.78102987757255915</v>
      </c>
    </row>
    <row r="117" spans="1:20">
      <c r="A117" s="1" t="s">
        <v>116</v>
      </c>
      <c r="B117">
        <v>164.57599999999999</v>
      </c>
      <c r="C117">
        <v>6.6989999999999998</v>
      </c>
      <c r="D117">
        <v>215.96199999999999</v>
      </c>
      <c r="E117">
        <v>5.52</v>
      </c>
      <c r="F117">
        <v>11.138</v>
      </c>
      <c r="G117">
        <v>1.3520000000000001</v>
      </c>
      <c r="H117">
        <v>23.391999999999999</v>
      </c>
      <c r="I117">
        <v>19.488</v>
      </c>
      <c r="J117">
        <v>39.69</v>
      </c>
      <c r="L117">
        <f t="shared" si="6"/>
        <v>-0.16055846567319834</v>
      </c>
      <c r="M117">
        <f t="shared" si="7"/>
        <v>-1.0479437300868324</v>
      </c>
      <c r="N117">
        <f t="shared" si="7"/>
        <v>0.29976741676664237</v>
      </c>
      <c r="O117">
        <f t="shared" si="7"/>
        <v>-0.72736764706273005</v>
      </c>
      <c r="P117">
        <f t="shared" si="7"/>
        <v>-1.1699080663596098</v>
      </c>
      <c r="Q117">
        <f t="shared" si="5"/>
        <v>-1.1987292260420679</v>
      </c>
      <c r="R117">
        <f t="shared" si="5"/>
        <v>-1.0362125791485475</v>
      </c>
      <c r="S117">
        <f t="shared" si="5"/>
        <v>-0.35925390966045001</v>
      </c>
      <c r="T117">
        <f t="shared" si="8"/>
        <v>1.4920207986868524E-2</v>
      </c>
    </row>
    <row r="118" spans="1:20">
      <c r="A118" s="1" t="s">
        <v>117</v>
      </c>
      <c r="B118">
        <v>62.311999999999998</v>
      </c>
      <c r="C118">
        <v>30.934999999999999</v>
      </c>
      <c r="D118">
        <v>89.756</v>
      </c>
      <c r="E118">
        <v>6.4089999999999998</v>
      </c>
      <c r="F118">
        <v>67.361999999999995</v>
      </c>
      <c r="G118">
        <v>4.9370000000000003</v>
      </c>
      <c r="H118">
        <v>8.8409999999999993</v>
      </c>
      <c r="I118">
        <v>3.2850000000000001</v>
      </c>
      <c r="J118">
        <v>6.2190000000000003</v>
      </c>
      <c r="L118">
        <f t="shared" si="6"/>
        <v>-2.0820572159596322</v>
      </c>
      <c r="M118">
        <f t="shared" si="7"/>
        <v>0.32737060681282859</v>
      </c>
      <c r="N118">
        <f t="shared" si="7"/>
        <v>-1.8855707347184569</v>
      </c>
      <c r="O118">
        <f t="shared" si="7"/>
        <v>-0.6193438016839331</v>
      </c>
      <c r="P118">
        <f t="shared" si="7"/>
        <v>0.75738890669279035</v>
      </c>
      <c r="Q118">
        <f t="shared" si="5"/>
        <v>-0.61058608877803833</v>
      </c>
      <c r="R118">
        <f t="shared" si="5"/>
        <v>-1.3332808288046805</v>
      </c>
      <c r="S118">
        <f t="shared" si="5"/>
        <v>-1.3369254374283603</v>
      </c>
      <c r="T118">
        <f t="shared" si="8"/>
        <v>-1.5736103097973784</v>
      </c>
    </row>
    <row r="119" spans="1:20">
      <c r="A119" s="1" t="s">
        <v>118</v>
      </c>
      <c r="B119">
        <v>40.707000000000001</v>
      </c>
      <c r="C119">
        <v>11.840999999999999</v>
      </c>
      <c r="D119">
        <v>70.494</v>
      </c>
      <c r="E119">
        <v>8.1370000000000005</v>
      </c>
      <c r="F119">
        <v>34.703000000000003</v>
      </c>
      <c r="G119">
        <v>3.266</v>
      </c>
      <c r="H119">
        <v>36.35</v>
      </c>
      <c r="I119">
        <v>16.134</v>
      </c>
      <c r="J119">
        <v>2.3690000000000002</v>
      </c>
      <c r="L119">
        <f t="shared" si="6"/>
        <v>-2.4880063329503468</v>
      </c>
      <c r="M119">
        <f t="shared" si="7"/>
        <v>-0.75615191954309346</v>
      </c>
      <c r="N119">
        <f t="shared" si="7"/>
        <v>-2.2191046671298</v>
      </c>
      <c r="O119">
        <f t="shared" si="7"/>
        <v>-0.40937169278116459</v>
      </c>
      <c r="P119">
        <f t="shared" si="7"/>
        <v>-0.36212574617641724</v>
      </c>
      <c r="Q119">
        <f t="shared" si="5"/>
        <v>-0.8847247728416906</v>
      </c>
      <c r="R119">
        <f t="shared" si="5"/>
        <v>-0.77166647379192788</v>
      </c>
      <c r="S119">
        <f t="shared" si="5"/>
        <v>-0.56163064879107838</v>
      </c>
      <c r="T119">
        <f t="shared" si="8"/>
        <v>-1.756330948364178</v>
      </c>
    </row>
    <row r="120" spans="1:20">
      <c r="A120" s="1" t="s">
        <v>119</v>
      </c>
      <c r="B120">
        <v>76.424000000000007</v>
      </c>
      <c r="C120">
        <v>9.06</v>
      </c>
      <c r="D120">
        <v>134.989</v>
      </c>
      <c r="E120">
        <v>7.2359999999999998</v>
      </c>
      <c r="F120">
        <v>28.643999999999998</v>
      </c>
      <c r="G120">
        <v>6.0609999999999999</v>
      </c>
      <c r="H120">
        <v>49.552999999999997</v>
      </c>
      <c r="I120">
        <v>23.811</v>
      </c>
      <c r="J120">
        <v>1.056</v>
      </c>
      <c r="L120">
        <f t="shared" si="6"/>
        <v>-1.816898505523485</v>
      </c>
      <c r="M120">
        <f t="shared" si="7"/>
        <v>-0.91396464321523219</v>
      </c>
      <c r="N120">
        <f t="shared" si="7"/>
        <v>-1.1023322151066672</v>
      </c>
      <c r="O120">
        <f t="shared" si="7"/>
        <v>-0.51885367780511971</v>
      </c>
      <c r="P120">
        <f t="shared" si="7"/>
        <v>-0.56982161199394177</v>
      </c>
      <c r="Q120">
        <f t="shared" si="5"/>
        <v>-0.42618639943779596</v>
      </c>
      <c r="R120">
        <f t="shared" si="5"/>
        <v>-0.5021185320552829</v>
      </c>
      <c r="S120">
        <f t="shared" si="5"/>
        <v>-9.8408756630722391E-2</v>
      </c>
      <c r="T120">
        <f t="shared" si="8"/>
        <v>-1.818645805101375</v>
      </c>
    </row>
    <row r="121" spans="1:20">
      <c r="A121" s="1" t="s">
        <v>120</v>
      </c>
      <c r="B121">
        <v>79.828000000000003</v>
      </c>
      <c r="C121">
        <v>17.673999999999999</v>
      </c>
      <c r="D121">
        <v>149.142</v>
      </c>
      <c r="E121">
        <v>2.7320000000000002</v>
      </c>
      <c r="F121">
        <v>37.737000000000002</v>
      </c>
      <c r="G121">
        <v>1.5529999999999999</v>
      </c>
      <c r="H121">
        <v>74.876000000000005</v>
      </c>
      <c r="I121">
        <v>6.5780000000000003</v>
      </c>
      <c r="J121">
        <v>1.3109999999999999</v>
      </c>
      <c r="L121">
        <f t="shared" si="6"/>
        <v>-1.7529387372181673</v>
      </c>
      <c r="M121">
        <f t="shared" si="7"/>
        <v>-0.42514810178703955</v>
      </c>
      <c r="N121">
        <f t="shared" si="7"/>
        <v>-0.85726390727686053</v>
      </c>
      <c r="O121">
        <f t="shared" si="7"/>
        <v>-1.0661420912877986</v>
      </c>
      <c r="P121">
        <f t="shared" si="7"/>
        <v>-0.25812355820969518</v>
      </c>
      <c r="Q121">
        <f t="shared" si="5"/>
        <v>-1.1657538367561349</v>
      </c>
      <c r="R121">
        <f t="shared" si="5"/>
        <v>1.4867193052424978E-2</v>
      </c>
      <c r="S121">
        <f t="shared" si="5"/>
        <v>-1.138229372444115</v>
      </c>
      <c r="T121">
        <f t="shared" si="8"/>
        <v>-1.806543529040457</v>
      </c>
    </row>
    <row r="123" spans="1:20">
      <c r="A123" s="5" t="s">
        <v>130</v>
      </c>
      <c r="B123">
        <f>AVERAGE(B2:B121)</f>
        <v>173.12107500000005</v>
      </c>
      <c r="C123">
        <f t="shared" ref="C123:J123" si="9">AVERAGE(C2:C121)</f>
        <v>25.166025000000005</v>
      </c>
      <c r="D123">
        <f t="shared" si="9"/>
        <v>198.65005833333348</v>
      </c>
      <c r="E123">
        <f t="shared" si="9"/>
        <v>11.505991666666667</v>
      </c>
      <c r="F123">
        <f t="shared" si="9"/>
        <v>45.267100000000013</v>
      </c>
      <c r="G123">
        <f t="shared" si="9"/>
        <v>8.6588000000000047</v>
      </c>
      <c r="H123">
        <f t="shared" si="9"/>
        <v>74.14777500000001</v>
      </c>
      <c r="I123">
        <f t="shared" si="9"/>
        <v>25.441933333333317</v>
      </c>
      <c r="J123">
        <f t="shared" si="9"/>
        <v>39.375624999999964</v>
      </c>
    </row>
    <row r="124" spans="1:20">
      <c r="A124" s="5" t="s">
        <v>131</v>
      </c>
      <c r="B124">
        <f>STDEV(B2:B121)</f>
        <v>53.220955769425146</v>
      </c>
      <c r="C124">
        <f t="shared" ref="C124:J124" si="10">STDEV(C2:C121)</f>
        <v>17.622153241443442</v>
      </c>
      <c r="D124">
        <f t="shared" si="10"/>
        <v>57.751245460220268</v>
      </c>
      <c r="E124">
        <f t="shared" si="10"/>
        <v>8.2296644493873394</v>
      </c>
      <c r="F124">
        <f t="shared" si="10"/>
        <v>29.17246318866675</v>
      </c>
      <c r="G124">
        <f t="shared" si="10"/>
        <v>6.0954549545149588</v>
      </c>
      <c r="H124">
        <f t="shared" si="10"/>
        <v>48.982010083013918</v>
      </c>
      <c r="I124">
        <f t="shared" si="10"/>
        <v>16.573050906977453</v>
      </c>
      <c r="J124">
        <f t="shared" si="10"/>
        <v>21.070416731235884</v>
      </c>
    </row>
    <row r="125" spans="1:20">
      <c r="A125" s="5" t="s">
        <v>132</v>
      </c>
      <c r="B125">
        <f>SKEW(B2:B121)</f>
        <v>-2.5841453295629871E-3</v>
      </c>
      <c r="C125">
        <f t="shared" ref="C125:J125" si="11">SKEW(C2:C121)</f>
        <v>1.0761567411410731</v>
      </c>
      <c r="D125">
        <f t="shared" si="11"/>
        <v>-9.3140572949118438E-3</v>
      </c>
      <c r="E125">
        <f t="shared" si="11"/>
        <v>1.2975334101775351</v>
      </c>
      <c r="F125">
        <f t="shared" si="11"/>
        <v>0.95082156509465365</v>
      </c>
      <c r="G125">
        <f t="shared" si="11"/>
        <v>1.1413490902602466</v>
      </c>
      <c r="H125">
        <f t="shared" si="11"/>
        <v>0.85079633803419907</v>
      </c>
      <c r="I125">
        <f t="shared" si="11"/>
        <v>1.034664522072599</v>
      </c>
      <c r="J125">
        <f t="shared" si="11"/>
        <v>0.10922610708665284</v>
      </c>
    </row>
    <row r="126" spans="1:20">
      <c r="A126" s="5" t="s">
        <v>133</v>
      </c>
      <c r="B126">
        <f>KURT(B2:B121)</f>
        <v>-0.67705951059938263</v>
      </c>
      <c r="C126">
        <f t="shared" ref="C126:J126" si="12">KURT(C2:C121)</f>
        <v>0.58054442036905218</v>
      </c>
      <c r="D126">
        <f t="shared" si="12"/>
        <v>-0.46000988524030761</v>
      </c>
      <c r="E126">
        <f t="shared" si="12"/>
        <v>1.4906065024535282</v>
      </c>
      <c r="F126">
        <f t="shared" si="12"/>
        <v>0.563003922946133</v>
      </c>
      <c r="G126">
        <f t="shared" si="12"/>
        <v>0.82038880591939733</v>
      </c>
      <c r="H126">
        <f t="shared" si="12"/>
        <v>0.13492536596688076</v>
      </c>
      <c r="I126">
        <f t="shared" si="12"/>
        <v>0.91357062519545629</v>
      </c>
      <c r="J126">
        <f t="shared" si="12"/>
        <v>-0.82814666730735453</v>
      </c>
    </row>
    <row r="127" spans="1:20">
      <c r="A127" s="5" t="s">
        <v>134</v>
      </c>
      <c r="B127">
        <f>MAX(B2:B121)</f>
        <v>291.97199999999998</v>
      </c>
      <c r="C127">
        <f t="shared" ref="C127:J127" si="13">MAX(C2:C121)</f>
        <v>77.575000000000003</v>
      </c>
      <c r="D127">
        <f t="shared" si="13"/>
        <v>347.03300000000002</v>
      </c>
      <c r="E127">
        <f t="shared" si="13"/>
        <v>39.375999999999998</v>
      </c>
      <c r="F127">
        <f t="shared" si="13"/>
        <v>145.02500000000001</v>
      </c>
      <c r="G127">
        <f t="shared" si="13"/>
        <v>28.649000000000001</v>
      </c>
      <c r="H127">
        <f t="shared" si="13"/>
        <v>212.74600000000001</v>
      </c>
      <c r="I127">
        <f t="shared" si="13"/>
        <v>84.314999999999998</v>
      </c>
      <c r="J127">
        <f t="shared" si="13"/>
        <v>82.171999999999997</v>
      </c>
    </row>
    <row r="128" spans="1:20">
      <c r="A128" s="5" t="s">
        <v>135</v>
      </c>
      <c r="B128">
        <f>MIN(B2:B121)</f>
        <v>40.707000000000001</v>
      </c>
      <c r="C128">
        <f t="shared" ref="C128:J128" si="14">MIN(C2:C121)</f>
        <v>2.48</v>
      </c>
      <c r="D128">
        <f t="shared" si="14"/>
        <v>49.582000000000001</v>
      </c>
      <c r="E128">
        <f t="shared" si="14"/>
        <v>1.4039999999999999</v>
      </c>
      <c r="F128">
        <f t="shared" si="14"/>
        <v>2.2650000000000001</v>
      </c>
      <c r="G128">
        <f t="shared" si="14"/>
        <v>1.3520000000000001</v>
      </c>
      <c r="H128">
        <f t="shared" si="14"/>
        <v>3.9510000000000001</v>
      </c>
      <c r="I128">
        <f t="shared" si="14"/>
        <v>3.2850000000000001</v>
      </c>
      <c r="J128">
        <f t="shared" si="14"/>
        <v>1.056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Verma</cp:lastModifiedBy>
  <dcterms:modified xsi:type="dcterms:W3CDTF">2020-02-22T14:20:20Z</dcterms:modified>
</cp:coreProperties>
</file>