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 Verma\Documents\Dissertation\Research\"/>
    </mc:Choice>
  </mc:AlternateContent>
  <xr:revisionPtr revIDLastSave="0" documentId="13_ncr:1_{C7DB35DF-87B2-43C9-BE52-A3C7A7E2C70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O2" i="1"/>
  <c r="P2" i="1"/>
  <c r="Q2" i="1"/>
  <c r="R2" i="1"/>
  <c r="S2" i="1"/>
  <c r="T2" i="1"/>
  <c r="M2" i="1"/>
  <c r="L3" i="1"/>
  <c r="L2" i="1"/>
  <c r="B106" i="1"/>
  <c r="B105" i="1"/>
  <c r="B104" i="1"/>
  <c r="B10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C108" i="1"/>
  <c r="D108" i="1"/>
  <c r="E108" i="1"/>
  <c r="F108" i="1"/>
  <c r="G108" i="1"/>
  <c r="H108" i="1"/>
  <c r="I108" i="1"/>
  <c r="J108" i="1"/>
  <c r="C107" i="1"/>
  <c r="D107" i="1"/>
  <c r="E107" i="1"/>
  <c r="F107" i="1"/>
  <c r="G107" i="1"/>
  <c r="H107" i="1"/>
  <c r="I107" i="1"/>
  <c r="J107" i="1"/>
  <c r="C106" i="1"/>
  <c r="D106" i="1"/>
  <c r="E106" i="1"/>
  <c r="F106" i="1"/>
  <c r="G106" i="1"/>
  <c r="H106" i="1"/>
  <c r="I106" i="1"/>
  <c r="J106" i="1"/>
  <c r="C105" i="1"/>
  <c r="D105" i="1"/>
  <c r="E105" i="1"/>
  <c r="F105" i="1"/>
  <c r="G105" i="1"/>
  <c r="H105" i="1"/>
  <c r="I105" i="1"/>
  <c r="J105" i="1"/>
  <c r="C104" i="1"/>
  <c r="D104" i="1"/>
  <c r="E104" i="1"/>
  <c r="F104" i="1"/>
  <c r="G104" i="1"/>
  <c r="H104" i="1"/>
  <c r="I104" i="1"/>
  <c r="J104" i="1"/>
  <c r="B108" i="1"/>
  <c r="B107" i="1"/>
  <c r="C103" i="1"/>
  <c r="D103" i="1"/>
  <c r="E103" i="1"/>
  <c r="F103" i="1"/>
  <c r="G103" i="1"/>
  <c r="H103" i="1"/>
  <c r="I103" i="1"/>
  <c r="J103" i="1"/>
  <c r="L4" i="1" l="1"/>
  <c r="L97" i="1"/>
  <c r="L89" i="1"/>
  <c r="L81" i="1"/>
  <c r="L73" i="1"/>
  <c r="L65" i="1"/>
  <c r="L57" i="1"/>
  <c r="L49" i="1"/>
  <c r="L41" i="1"/>
  <c r="L29" i="1"/>
  <c r="L21" i="1"/>
  <c r="L17" i="1"/>
  <c r="L9" i="1"/>
  <c r="L96" i="1"/>
  <c r="L88" i="1"/>
  <c r="L80" i="1"/>
  <c r="L72" i="1"/>
  <c r="L64" i="1"/>
  <c r="L56" i="1"/>
  <c r="L48" i="1"/>
  <c r="L40" i="1"/>
  <c r="L32" i="1"/>
  <c r="L24" i="1"/>
  <c r="L8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69" i="1"/>
  <c r="L61" i="1"/>
  <c r="L53" i="1"/>
  <c r="L45" i="1"/>
  <c r="L37" i="1"/>
  <c r="L33" i="1"/>
  <c r="L25" i="1"/>
  <c r="L13" i="1"/>
  <c r="L5" i="1"/>
  <c r="L100" i="1"/>
  <c r="L92" i="1"/>
  <c r="L84" i="1"/>
  <c r="L76" i="1"/>
  <c r="L68" i="1"/>
  <c r="L60" i="1"/>
  <c r="L52" i="1"/>
  <c r="L44" i="1"/>
  <c r="L36" i="1"/>
  <c r="L28" i="1"/>
  <c r="L20" i="1"/>
  <c r="L16" i="1"/>
  <c r="L1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</calcChain>
</file>

<file path=xl/sharedStrings.xml><?xml version="1.0" encoding="utf-8"?>
<sst xmlns="http://schemas.openxmlformats.org/spreadsheetml/2006/main" count="125" uniqueCount="125">
  <si>
    <t>File</t>
  </si>
  <si>
    <t>n1.png</t>
  </si>
  <si>
    <t>n10.png</t>
  </si>
  <si>
    <t>n100.png</t>
  </si>
  <si>
    <t>n11.png</t>
  </si>
  <si>
    <t>n12.png</t>
  </si>
  <si>
    <t>n13.png</t>
  </si>
  <si>
    <t>n14.png</t>
  </si>
  <si>
    <t>n15.png</t>
  </si>
  <si>
    <t>n16.png</t>
  </si>
  <si>
    <t>n17.png</t>
  </si>
  <si>
    <t>n18.png</t>
  </si>
  <si>
    <t>n19.png</t>
  </si>
  <si>
    <t>n2.png</t>
  </si>
  <si>
    <t>n20.png</t>
  </si>
  <si>
    <t>n21.png</t>
  </si>
  <si>
    <t>n22.png</t>
  </si>
  <si>
    <t>n23.png</t>
  </si>
  <si>
    <t>n24.png</t>
  </si>
  <si>
    <t>n25.png</t>
  </si>
  <si>
    <t>n26.png</t>
  </si>
  <si>
    <t>n27.png</t>
  </si>
  <si>
    <t>n28.png</t>
  </si>
  <si>
    <t>n29.png</t>
  </si>
  <si>
    <t>n3.png</t>
  </si>
  <si>
    <t>n30.png</t>
  </si>
  <si>
    <t>n31.png</t>
  </si>
  <si>
    <t>n32.png</t>
  </si>
  <si>
    <t>n33.png</t>
  </si>
  <si>
    <t>n34.png</t>
  </si>
  <si>
    <t>n35.png</t>
  </si>
  <si>
    <t>n36.png</t>
  </si>
  <si>
    <t>n37.png</t>
  </si>
  <si>
    <t>n38.png</t>
  </si>
  <si>
    <t>n39.png</t>
  </si>
  <si>
    <t>n4.png</t>
  </si>
  <si>
    <t>n40.png</t>
  </si>
  <si>
    <t>n41.png</t>
  </si>
  <si>
    <t>n42.png</t>
  </si>
  <si>
    <t>n43.png</t>
  </si>
  <si>
    <t>n44.png</t>
  </si>
  <si>
    <t>n45.png</t>
  </si>
  <si>
    <t>n46.png</t>
  </si>
  <si>
    <t>n47.png</t>
  </si>
  <si>
    <t>n48.png</t>
  </si>
  <si>
    <t>n49.png</t>
  </si>
  <si>
    <t>n5.png</t>
  </si>
  <si>
    <t>n50.png</t>
  </si>
  <si>
    <t>n51.png</t>
  </si>
  <si>
    <t>n52.png</t>
  </si>
  <si>
    <t>n53.png</t>
  </si>
  <si>
    <t>n54.png</t>
  </si>
  <si>
    <t>n55.png</t>
  </si>
  <si>
    <t>n56.png</t>
  </si>
  <si>
    <t>n57.png</t>
  </si>
  <si>
    <t>n58.png</t>
  </si>
  <si>
    <t>n59.png</t>
  </si>
  <si>
    <t>n6.png</t>
  </si>
  <si>
    <t>n60.png</t>
  </si>
  <si>
    <t>n61.png</t>
  </si>
  <si>
    <t>n62.png</t>
  </si>
  <si>
    <t>n63.png</t>
  </si>
  <si>
    <t>n64.png</t>
  </si>
  <si>
    <t>n65.png</t>
  </si>
  <si>
    <t>n66.png</t>
  </si>
  <si>
    <t>n67.png</t>
  </si>
  <si>
    <t>n68.png</t>
  </si>
  <si>
    <t>n69.png</t>
  </si>
  <si>
    <t>n7.png</t>
  </si>
  <si>
    <t>n70.png</t>
  </si>
  <si>
    <t>n71.png</t>
  </si>
  <si>
    <t>n72.png</t>
  </si>
  <si>
    <t>n73.png</t>
  </si>
  <si>
    <t>n74.png</t>
  </si>
  <si>
    <t>n75.png</t>
  </si>
  <si>
    <t>n76.png</t>
  </si>
  <si>
    <t>n77.png</t>
  </si>
  <si>
    <t>n78.png</t>
  </si>
  <si>
    <t>n79.png</t>
  </si>
  <si>
    <t>n8.png</t>
  </si>
  <si>
    <t>n80.png</t>
  </si>
  <si>
    <t>n81.png</t>
  </si>
  <si>
    <t>n82.png</t>
  </si>
  <si>
    <t>n83.png</t>
  </si>
  <si>
    <t>n84.png</t>
  </si>
  <si>
    <t>n85.png</t>
  </si>
  <si>
    <t>n86.png</t>
  </si>
  <si>
    <t>n87.png</t>
  </si>
  <si>
    <t>n88.png</t>
  </si>
  <si>
    <t>n89.png</t>
  </si>
  <si>
    <t>n9.png</t>
  </si>
  <si>
    <t>n90.png</t>
  </si>
  <si>
    <t>n91.png</t>
  </si>
  <si>
    <t>n92.png</t>
  </si>
  <si>
    <t>n93.png</t>
  </si>
  <si>
    <t>n94.png</t>
  </si>
  <si>
    <t>n95.png</t>
  </si>
  <si>
    <t>n96.png</t>
  </si>
  <si>
    <t>n97.png</t>
  </si>
  <si>
    <t>n98.png</t>
  </si>
  <si>
    <t>n99.png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</si>
  <si>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</si>
  <si>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</si>
  <si>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</si>
  <si>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</si>
  <si>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</si>
  <si>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</si>
  <si>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</si>
  <si>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</si>
  <si>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</si>
  <si>
    <t>Average</t>
  </si>
  <si>
    <t>Stad Dev</t>
  </si>
  <si>
    <t>Skew</t>
  </si>
  <si>
    <t>Kurtosis</t>
  </si>
  <si>
    <t>Max</t>
  </si>
  <si>
    <t>Min</t>
  </si>
  <si>
    <t>z00</t>
  </si>
  <si>
    <t>z11</t>
  </si>
  <si>
    <t>z20</t>
  </si>
  <si>
    <t>z22</t>
  </si>
  <si>
    <t>z31</t>
  </si>
  <si>
    <t>z33</t>
  </si>
  <si>
    <t>z40</t>
  </si>
  <si>
    <t>z42</t>
  </si>
  <si>
    <t>z44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</si>
</sst>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2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topLeftCell="C83" workbookViewId="0">
      <selection activeCell="S104" sqref="S104"/>
    </sheetView>
  </sheetViews>
  <sheetFormatPr defaultRowHeight="15"/>
  <cols>
    <col min="1" max="1" width="9.140625" customWidth="1"/>
    <col min="2" max="2" width="7.7109375" customWidth="1"/>
    <col min="3" max="3" width="6.7109375" customWidth="1"/>
    <col min="4" max="4" width="7.7109375" customWidth="1"/>
    <col min="5" max="5" width="6.7109375" customWidth="1"/>
    <col min="6" max="6" width="7.7109375" customWidth="1"/>
    <col min="7" max="7" width="6.7109375" customWidth="1"/>
    <col min="8" max="8" width="7.7109375" customWidth="1"/>
    <col min="9" max="10" width="6.7109375" customWidth="1"/>
    <col min="11" max="17" width="11.7109375" customWidth="1"/>
    <col min="18" max="18" width="10.7109375" customWidth="1"/>
    <col min="19" max="19" width="11.7109375" customWidth="1"/>
    <col min="20" max="21" width="10.7109375" customWidth="1"/>
    <col min="22" max="37" width="11.7109375" customWidth="1"/>
    <col min="38" max="38" width="10.7109375" customWidth="1"/>
    <col min="39" max="40" width="11.7109375" customWidth="1"/>
    <col min="41" max="41" width="9.7109375" customWidth="1"/>
    <col min="42" max="43" width="11.7109375" customWidth="1"/>
    <col min="44" max="44" width="10.7109375" customWidth="1"/>
    <col min="45" max="65" width="11.7109375" customWidth="1"/>
    <col min="66" max="66" width="10.7109375" customWidth="1"/>
    <col min="67" max="77" width="11.7109375" customWidth="1"/>
    <col min="78" max="78" width="10.7109375" customWidth="1"/>
    <col min="79" max="86" width="11.7109375" customWidth="1"/>
    <col min="87" max="87" width="10.7109375" customWidth="1"/>
    <col min="88" max="93" width="11.7109375" customWidth="1"/>
    <col min="94" max="94" width="10.7109375" customWidth="1"/>
    <col min="95" max="97" width="11.7109375" customWidth="1"/>
    <col min="98" max="98" width="10.7109375" customWidth="1"/>
    <col min="99" max="101" width="11.7109375" customWidth="1"/>
    <col min="102" max="102" width="10.7109375" customWidth="1"/>
    <col min="103" max="106" width="11.7109375" customWidth="1"/>
    <col min="107" max="107" width="10.7109375" customWidth="1"/>
    <col min="108" max="109" width="11.7109375" customWidth="1"/>
    <col min="110" max="110" width="10.7109375" customWidth="1"/>
    <col min="111" max="113" width="11.7109375" customWidth="1"/>
    <col min="114" max="114" width="10.7109375" customWidth="1"/>
    <col min="115" max="122" width="11.7109375" customWidth="1"/>
    <col min="123" max="123" width="10.7109375" customWidth="1"/>
    <col min="124" max="128" width="11.7109375" customWidth="1"/>
    <col min="129" max="129" width="10.7109375" customWidth="1"/>
    <col min="130" max="160" width="11.7109375" customWidth="1"/>
    <col min="161" max="161" width="10.7109375" customWidth="1"/>
    <col min="162" max="168" width="11.7109375" customWidth="1"/>
    <col min="169" max="169" width="10.7109375" customWidth="1"/>
    <col min="170" max="174" width="11.7109375" customWidth="1"/>
    <col min="175" max="175" width="10.7109375" customWidth="1"/>
    <col min="176" max="178" width="11.7109375" customWidth="1"/>
    <col min="179" max="179" width="10.7109375" customWidth="1"/>
    <col min="180" max="184" width="11.7109375" customWidth="1"/>
    <col min="185" max="185" width="10.7109375" customWidth="1"/>
    <col min="186" max="190" width="11.7109375" customWidth="1"/>
    <col min="191" max="191" width="10.7109375" customWidth="1"/>
    <col min="192" max="192" width="11.7109375" customWidth="1"/>
    <col min="193" max="193" width="10.7109375" customWidth="1"/>
    <col min="194" max="194" width="11.7109375" customWidth="1"/>
    <col min="195" max="195" width="10.7109375" customWidth="1"/>
    <col min="196" max="203" width="11.7109375" customWidth="1"/>
    <col min="204" max="204" width="10.7109375" customWidth="1"/>
    <col min="205" max="209" width="11.7109375" customWidth="1"/>
    <col min="210" max="210" width="10.7109375" customWidth="1"/>
    <col min="211" max="216" width="11.7109375" customWidth="1"/>
    <col min="217" max="217" width="10.7109375" customWidth="1"/>
    <col min="218" max="224" width="11.7109375" customWidth="1"/>
    <col min="225" max="225" width="10.7109375" customWidth="1"/>
    <col min="226" max="240" width="11.7109375" customWidth="1"/>
    <col min="241" max="241" width="10.7109375" customWidth="1"/>
    <col min="242" max="247" width="11.7109375" customWidth="1"/>
    <col min="248" max="248" width="10.7109375" customWidth="1"/>
    <col min="249" max="267" width="11.7109375" customWidth="1"/>
    <col min="268" max="268" width="10.7109375" customWidth="1"/>
    <col min="269" max="270" width="11.7109375" customWidth="1"/>
    <col min="271" max="271" width="10.7109375" customWidth="1"/>
    <col min="272" max="289" width="11.7109375" customWidth="1"/>
    <col min="290" max="290" width="10.7109375" customWidth="1"/>
    <col min="291" max="302" width="11.7109375" customWidth="1"/>
    <col min="303" max="303" width="10.7109375" customWidth="1"/>
    <col min="304" max="312" width="11.7109375" customWidth="1"/>
    <col min="313" max="313" width="10.7109375" customWidth="1"/>
    <col min="314" max="331" width="11.7109375" customWidth="1"/>
    <col min="332" max="332" width="10.7109375" customWidth="1"/>
    <col min="333" max="333" width="9.7109375" customWidth="1"/>
    <col min="334" max="344" width="11.7109375" customWidth="1"/>
    <col min="345" max="345" width="10.7109375" customWidth="1"/>
    <col min="346" max="385" width="11.7109375" customWidth="1"/>
    <col min="386" max="386" width="12.7109375" customWidth="1"/>
    <col min="387" max="388" width="11.7109375" customWidth="1"/>
    <col min="389" max="389" width="9.7109375" customWidth="1"/>
    <col min="390" max="398" width="11.7109375" customWidth="1"/>
    <col min="399" max="399" width="10.7109375" customWidth="1"/>
    <col min="400" max="411" width="11.7109375" customWidth="1"/>
    <col min="412" max="412" width="10.7109375" customWidth="1"/>
    <col min="413" max="428" width="11.7109375" customWidth="1"/>
    <col min="429" max="429" width="10.7109375" customWidth="1"/>
    <col min="430" max="435" width="11.7109375" customWidth="1"/>
    <col min="436" max="436" width="10.7109375" customWidth="1"/>
    <col min="437" max="442" width="11.7109375" customWidth="1"/>
    <col min="443" max="443" width="10.7109375" customWidth="1"/>
    <col min="444" max="444" width="11.7109375" customWidth="1"/>
    <col min="445" max="445" width="10.7109375" customWidth="1"/>
    <col min="446" max="453" width="11.7109375" customWidth="1"/>
    <col min="454" max="454" width="10.7109375" customWidth="1"/>
    <col min="455" max="461" width="11.7109375" customWidth="1"/>
    <col min="462" max="463" width="10.7109375" customWidth="1"/>
    <col min="464" max="465" width="11.7109375" customWidth="1"/>
    <col min="466" max="466" width="10.7109375" customWidth="1"/>
    <col min="467" max="469" width="11.7109375" customWidth="1"/>
    <col min="470" max="470" width="10.7109375" customWidth="1"/>
    <col min="471" max="475" width="11.7109375" customWidth="1"/>
    <col min="476" max="476" width="10.7109375" customWidth="1"/>
    <col min="477" max="479" width="11.7109375" customWidth="1"/>
    <col min="480" max="480" width="9.7109375" customWidth="1"/>
    <col min="481" max="489" width="11.7109375" customWidth="1"/>
    <col min="490" max="490" width="10.7109375" customWidth="1"/>
    <col min="491" max="493" width="11.7109375" customWidth="1"/>
    <col min="494" max="494" width="10.7109375" customWidth="1"/>
    <col min="495" max="514" width="11.7109375" customWidth="1"/>
    <col min="515" max="515" width="10.7109375" customWidth="1"/>
    <col min="516" max="516" width="11.7109375" customWidth="1"/>
    <col min="517" max="517" width="10.7109375" customWidth="1"/>
    <col min="518" max="524" width="11.7109375" customWidth="1"/>
    <col min="525" max="525" width="12.7109375" customWidth="1"/>
    <col min="526" max="526" width="11.7109375" customWidth="1"/>
    <col min="527" max="527" width="12.7109375" customWidth="1"/>
    <col min="528" max="537" width="11.7109375" customWidth="1"/>
    <col min="538" max="538" width="10.7109375" customWidth="1"/>
    <col min="539" max="539" width="11.7109375" customWidth="1"/>
    <col min="540" max="540" width="10.7109375" customWidth="1"/>
    <col min="541" max="542" width="11.7109375" customWidth="1"/>
    <col min="543" max="543" width="10.7109375" customWidth="1"/>
    <col min="544" max="546" width="11.7109375" customWidth="1"/>
    <col min="547" max="547" width="12.7109375" customWidth="1"/>
    <col min="548" max="548" width="11.7109375" customWidth="1"/>
    <col min="549" max="549" width="10.7109375" customWidth="1"/>
    <col min="550" max="551" width="11.7109375" customWidth="1"/>
    <col min="552" max="552" width="12.7109375" customWidth="1"/>
    <col min="553" max="553" width="11.7109375" customWidth="1"/>
    <col min="554" max="554" width="10.7109375" customWidth="1"/>
    <col min="555" max="555" width="12.7109375" customWidth="1"/>
    <col min="556" max="556" width="11.7109375" customWidth="1"/>
    <col min="557" max="557" width="9.7109375" customWidth="1"/>
    <col min="558" max="558" width="11.7109375" customWidth="1"/>
    <col min="559" max="559" width="12.7109375" customWidth="1"/>
    <col min="560" max="560" width="11.7109375" customWidth="1"/>
    <col min="561" max="561" width="12.7109375" customWidth="1"/>
    <col min="562" max="562" width="11.7109375" customWidth="1"/>
    <col min="563" max="563" width="12.7109375" customWidth="1"/>
    <col min="564" max="566" width="11.7109375" customWidth="1"/>
    <col min="567" max="568" width="10.7109375" customWidth="1"/>
    <col min="569" max="569" width="11.7109375" customWidth="1"/>
    <col min="570" max="570" width="10.7109375" customWidth="1"/>
    <col min="571" max="584" width="11.7109375" customWidth="1"/>
    <col min="585" max="586" width="12.7109375" customWidth="1"/>
    <col min="587" max="614" width="11.7109375" customWidth="1"/>
    <col min="615" max="615" width="10.7109375" customWidth="1"/>
    <col min="616" max="617" width="11.7109375" customWidth="1"/>
    <col min="618" max="618" width="10.7109375" customWidth="1"/>
    <col min="619" max="625" width="11.7109375" customWidth="1"/>
    <col min="626" max="626" width="10.7109375" customWidth="1"/>
    <col min="627" max="644" width="11.7109375" customWidth="1"/>
    <col min="645" max="645" width="9.7109375" customWidth="1"/>
    <col min="646" max="673" width="11.7109375" customWidth="1"/>
    <col min="674" max="674" width="10.7109375" customWidth="1"/>
    <col min="675" max="684" width="11.7109375" customWidth="1"/>
    <col min="685" max="685" width="9.7109375" customWidth="1"/>
    <col min="686" max="689" width="11.7109375" customWidth="1"/>
    <col min="690" max="690" width="10.7109375" customWidth="1"/>
    <col min="691" max="697" width="11.7109375" customWidth="1"/>
    <col min="698" max="698" width="9.7109375" customWidth="1"/>
    <col min="699" max="706" width="11.7109375" customWidth="1"/>
    <col min="707" max="708" width="10.7109375" customWidth="1"/>
    <col min="709" max="711" width="11.7109375" customWidth="1"/>
    <col min="712" max="712" width="12.7109375" customWidth="1"/>
    <col min="713" max="757" width="11.7109375" customWidth="1"/>
    <col min="758" max="760" width="10.7109375" customWidth="1"/>
    <col min="761" max="776" width="11.7109375" customWidth="1"/>
    <col min="777" max="777" width="10.7109375" customWidth="1"/>
    <col min="778" max="781" width="11.7109375" customWidth="1"/>
    <col min="782" max="782" width="10.7109375" customWidth="1"/>
    <col min="783" max="787" width="11.7109375" customWidth="1"/>
    <col min="788" max="788" width="10.7109375" customWidth="1"/>
    <col min="789" max="793" width="11.7109375" customWidth="1"/>
    <col min="794" max="794" width="10.7109375" customWidth="1"/>
    <col min="795" max="799" width="11.7109375" customWidth="1"/>
    <col min="800" max="800" width="10.7109375" customWidth="1"/>
    <col min="801" max="801" width="11.7109375" customWidth="1"/>
    <col min="802" max="802" width="9.7109375" customWidth="1"/>
    <col min="803" max="824" width="11.7109375" customWidth="1"/>
    <col min="825" max="825" width="10.7109375" customWidth="1"/>
    <col min="826" max="826" width="11.7109375" customWidth="1"/>
    <col min="827" max="827" width="10.7109375" customWidth="1"/>
    <col min="828" max="835" width="11.7109375" customWidth="1"/>
    <col min="836" max="836" width="10.7109375" customWidth="1"/>
    <col min="837" max="843" width="11.7109375" customWidth="1"/>
    <col min="844" max="844" width="9.7109375" customWidth="1"/>
    <col min="845" max="856" width="11.7109375" customWidth="1"/>
    <col min="857" max="857" width="10.7109375" customWidth="1"/>
    <col min="858" max="871" width="11.7109375" customWidth="1"/>
    <col min="872" max="872" width="10.7109375" customWidth="1"/>
    <col min="873" max="900" width="11.7109375" customWidth="1"/>
  </cols>
  <sheetData>
    <row r="1" spans="1:20" s="3" customFormat="1">
      <c r="A1" s="2" t="s">
        <v>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124</v>
      </c>
    </row>
    <row r="2" spans="1:20">
      <c r="A2" s="1" t="s">
        <v>1</v>
      </c>
      <c r="B2">
        <v>146.267</v>
      </c>
      <c r="C2">
        <v>14.164</v>
      </c>
      <c r="D2">
        <v>180.935</v>
      </c>
      <c r="E2">
        <v>12.275</v>
      </c>
      <c r="F2">
        <v>18.3</v>
      </c>
      <c r="G2">
        <v>1.909</v>
      </c>
      <c r="H2">
        <v>4.4210000000000003</v>
      </c>
      <c r="I2">
        <v>21.707999999999998</v>
      </c>
      <c r="J2">
        <v>22.515000000000001</v>
      </c>
      <c r="L2" s="5">
        <f>(B2-B$103)/B$104</f>
        <v>-0.3625813367837829</v>
      </c>
      <c r="M2">
        <f>(C2-C$103)/C$104</f>
        <v>-0.30977121974351174</v>
      </c>
      <c r="N2">
        <f t="shared" ref="N2:T17" si="0">(D2-D$103)/D$104</f>
        <v>-0.59176469271888388</v>
      </c>
      <c r="O2">
        <f t="shared" si="0"/>
        <v>0.70058402593093649</v>
      </c>
      <c r="P2">
        <f t="shared" si="0"/>
        <v>-0.73869488480379841</v>
      </c>
      <c r="Q2">
        <f t="shared" si="0"/>
        <v>-0.97007776046829819</v>
      </c>
      <c r="R2">
        <f t="shared" si="0"/>
        <v>-1.2902828430034641</v>
      </c>
      <c r="S2">
        <f t="shared" si="0"/>
        <v>0.14450903228832881</v>
      </c>
      <c r="T2">
        <f t="shared" si="0"/>
        <v>-0.3086967109412404</v>
      </c>
    </row>
    <row r="3" spans="1:20">
      <c r="A3" s="1" t="s">
        <v>2</v>
      </c>
      <c r="B3">
        <v>194.56</v>
      </c>
      <c r="C3">
        <v>12.978</v>
      </c>
      <c r="D3">
        <v>292.63799999999998</v>
      </c>
      <c r="E3">
        <v>11.984999999999999</v>
      </c>
      <c r="F3">
        <v>22.486000000000001</v>
      </c>
      <c r="G3">
        <v>5.8959999999999999</v>
      </c>
      <c r="H3">
        <v>61.494</v>
      </c>
      <c r="I3">
        <v>25.501999999999999</v>
      </c>
      <c r="J3">
        <v>25.783999999999999</v>
      </c>
      <c r="L3">
        <f>(B3-B$103)/B$104</f>
        <v>1.039566991646153</v>
      </c>
      <c r="M3">
        <f t="shared" ref="M3:Q66" si="1">(C3-C$103)/C$104</f>
        <v>-0.40373251555318074</v>
      </c>
      <c r="N3">
        <f t="shared" si="0"/>
        <v>2.1203303087490188</v>
      </c>
      <c r="O3">
        <f t="shared" si="0"/>
        <v>0.64754176390130136</v>
      </c>
      <c r="P3">
        <f t="shared" si="0"/>
        <v>-0.5790371077001254</v>
      </c>
      <c r="Q3">
        <f t="shared" si="0"/>
        <v>0.18720941472622524</v>
      </c>
      <c r="R3">
        <f t="shared" si="0"/>
        <v>5.4826283145768262E-2</v>
      </c>
      <c r="S3">
        <f t="shared" si="0"/>
        <v>0.4321216309768246</v>
      </c>
      <c r="T3">
        <f t="shared" si="0"/>
        <v>-7.8764850425904753E-2</v>
      </c>
    </row>
    <row r="4" spans="1:20">
      <c r="A4" s="1" t="s">
        <v>3</v>
      </c>
      <c r="B4">
        <v>144.30500000000001</v>
      </c>
      <c r="C4">
        <v>1.7250000000000001</v>
      </c>
      <c r="D4">
        <v>206.80199999999999</v>
      </c>
      <c r="E4">
        <v>4.899</v>
      </c>
      <c r="F4">
        <v>21.227</v>
      </c>
      <c r="G4">
        <v>2.0209999999999999</v>
      </c>
      <c r="H4">
        <v>39.875999999999998</v>
      </c>
      <c r="I4">
        <v>23.170999999999999</v>
      </c>
      <c r="J4">
        <v>16.751000000000001</v>
      </c>
      <c r="L4">
        <f t="shared" ref="L3:L66" si="2">(B4-B$103)/B$104</f>
        <v>-0.41954642531378761</v>
      </c>
      <c r="M4">
        <f t="shared" si="1"/>
        <v>-1.2952556704825273</v>
      </c>
      <c r="N4">
        <f t="shared" si="0"/>
        <v>3.627359992294512E-2</v>
      </c>
      <c r="O4">
        <f t="shared" si="0"/>
        <v>-0.64851847314005484</v>
      </c>
      <c r="P4">
        <f t="shared" si="0"/>
        <v>-0.62705649168806721</v>
      </c>
      <c r="Q4">
        <f t="shared" si="0"/>
        <v>-0.93756806304622986</v>
      </c>
      <c r="R4">
        <f t="shared" si="0"/>
        <v>-0.45467153699850499</v>
      </c>
      <c r="S4">
        <f t="shared" si="0"/>
        <v>0.25541499746525803</v>
      </c>
      <c r="T4">
        <f t="shared" si="0"/>
        <v>-0.71411954483857754</v>
      </c>
    </row>
    <row r="5" spans="1:20">
      <c r="A5" s="1" t="s">
        <v>4</v>
      </c>
      <c r="B5">
        <v>182.55799999999999</v>
      </c>
      <c r="C5">
        <v>17.431000000000001</v>
      </c>
      <c r="D5">
        <v>277.63200000000001</v>
      </c>
      <c r="E5">
        <v>8.7159999999999993</v>
      </c>
      <c r="F5">
        <v>37.837000000000003</v>
      </c>
      <c r="G5">
        <v>4.2039999999999997</v>
      </c>
      <c r="H5">
        <v>91.894999999999996</v>
      </c>
      <c r="I5">
        <v>14.813000000000001</v>
      </c>
      <c r="J5">
        <v>27.219000000000001</v>
      </c>
      <c r="L5">
        <f t="shared" si="2"/>
        <v>0.69109859585761013</v>
      </c>
      <c r="M5">
        <f t="shared" si="1"/>
        <v>-5.0941916699507775E-2</v>
      </c>
      <c r="N5">
        <f t="shared" si="0"/>
        <v>1.7559918613301733</v>
      </c>
      <c r="O5">
        <f t="shared" si="0"/>
        <v>4.9627437781036912E-2</v>
      </c>
      <c r="P5">
        <f t="shared" si="0"/>
        <v>6.4637370964548751E-3</v>
      </c>
      <c r="Q5">
        <f t="shared" si="0"/>
        <v>-0.30391922847145064</v>
      </c>
      <c r="R5">
        <f t="shared" si="0"/>
        <v>0.77132379587618027</v>
      </c>
      <c r="S5">
        <f t="shared" si="0"/>
        <v>-0.3781817605311697</v>
      </c>
      <c r="T5">
        <f t="shared" si="0"/>
        <v>2.2168835667551148E-2</v>
      </c>
    </row>
    <row r="6" spans="1:20">
      <c r="A6" s="1" t="s">
        <v>5</v>
      </c>
      <c r="B6">
        <v>106.462</v>
      </c>
      <c r="C6">
        <v>16.882000000000001</v>
      </c>
      <c r="D6">
        <v>167.23699999999999</v>
      </c>
      <c r="E6">
        <v>6.3959999999999999</v>
      </c>
      <c r="F6">
        <v>55.895000000000003</v>
      </c>
      <c r="G6">
        <v>2.6829999999999998</v>
      </c>
      <c r="H6">
        <v>40.622999999999998</v>
      </c>
      <c r="I6">
        <v>14.242000000000001</v>
      </c>
      <c r="J6">
        <v>15.83</v>
      </c>
      <c r="L6">
        <f t="shared" si="2"/>
        <v>-1.5182874269656639</v>
      </c>
      <c r="M6">
        <f t="shared" si="1"/>
        <v>-9.443664806502905E-2</v>
      </c>
      <c r="N6">
        <f t="shared" si="0"/>
        <v>-0.92434553056663515</v>
      </c>
      <c r="O6">
        <f t="shared" si="0"/>
        <v>-0.37471065845604268</v>
      </c>
      <c r="P6">
        <f t="shared" si="0"/>
        <v>0.69521197860102435</v>
      </c>
      <c r="Q6">
        <f t="shared" si="0"/>
        <v>-0.74541253006936137</v>
      </c>
      <c r="R6">
        <f t="shared" si="0"/>
        <v>-0.437066075269956</v>
      </c>
      <c r="S6">
        <f t="shared" si="0"/>
        <v>-0.42146768405545304</v>
      </c>
      <c r="T6">
        <f t="shared" si="0"/>
        <v>-0.77889998030343666</v>
      </c>
    </row>
    <row r="7" spans="1:20">
      <c r="A7" s="1" t="s">
        <v>6</v>
      </c>
      <c r="B7">
        <v>126.244</v>
      </c>
      <c r="C7">
        <v>7.2770000000000001</v>
      </c>
      <c r="D7">
        <v>215.00700000000001</v>
      </c>
      <c r="E7">
        <v>10.239000000000001</v>
      </c>
      <c r="F7">
        <v>21.294</v>
      </c>
      <c r="G7">
        <v>2.105</v>
      </c>
      <c r="H7">
        <v>71.495000000000005</v>
      </c>
      <c r="I7">
        <v>29.123999999999999</v>
      </c>
      <c r="J7">
        <v>12.012</v>
      </c>
      <c r="L7">
        <f>(B7-B$103)/B$104</f>
        <v>-0.94393300224570487</v>
      </c>
      <c r="M7">
        <f t="shared" si="1"/>
        <v>-0.85539638352191838</v>
      </c>
      <c r="N7">
        <f t="shared" si="0"/>
        <v>0.2354870452829102</v>
      </c>
      <c r="O7">
        <f t="shared" si="0"/>
        <v>0.32819076561253391</v>
      </c>
      <c r="P7">
        <f t="shared" si="0"/>
        <v>-0.62450105187298222</v>
      </c>
      <c r="Q7">
        <f t="shared" si="0"/>
        <v>-0.91318578997967847</v>
      </c>
      <c r="R7">
        <f t="shared" si="0"/>
        <v>0.29053206995596714</v>
      </c>
      <c r="S7">
        <f t="shared" si="0"/>
        <v>0.70669538755292671</v>
      </c>
      <c r="T7">
        <f t="shared" si="0"/>
        <v>-1.0474468886691606</v>
      </c>
    </row>
    <row r="8" spans="1:20">
      <c r="A8" s="1" t="s">
        <v>7</v>
      </c>
      <c r="B8">
        <v>121.247</v>
      </c>
      <c r="C8">
        <v>18.53</v>
      </c>
      <c r="D8">
        <v>165.76300000000001</v>
      </c>
      <c r="E8">
        <v>13.071</v>
      </c>
      <c r="F8">
        <v>57.847999999999999</v>
      </c>
      <c r="G8">
        <v>6.5129999999999999</v>
      </c>
      <c r="H8">
        <v>5.867</v>
      </c>
      <c r="I8">
        <v>35.470999999999997</v>
      </c>
      <c r="J8">
        <v>19.059999999999999</v>
      </c>
      <c r="L8">
        <f t="shared" si="2"/>
        <v>-1.0890168694141225</v>
      </c>
      <c r="M8">
        <f t="shared" si="1"/>
        <v>3.6126771407428343E-2</v>
      </c>
      <c r="N8">
        <f t="shared" si="0"/>
        <v>-0.96013354012916852</v>
      </c>
      <c r="O8">
        <f t="shared" si="0"/>
        <v>0.84617588998469306</v>
      </c>
      <c r="P8">
        <f t="shared" si="0"/>
        <v>0.76970114216611574</v>
      </c>
      <c r="Q8">
        <f t="shared" si="0"/>
        <v>0.36630301570315549</v>
      </c>
      <c r="R8">
        <f t="shared" si="0"/>
        <v>-1.2562031941955902</v>
      </c>
      <c r="S8">
        <f t="shared" si="0"/>
        <v>1.1878438229445665</v>
      </c>
      <c r="T8">
        <f t="shared" si="0"/>
        <v>-0.55171126526381165</v>
      </c>
    </row>
    <row r="9" spans="1:20">
      <c r="A9" s="1" t="s">
        <v>8</v>
      </c>
      <c r="B9">
        <v>140.947</v>
      </c>
      <c r="C9">
        <v>7.3920000000000003</v>
      </c>
      <c r="D9">
        <v>228.59899999999999</v>
      </c>
      <c r="E9">
        <v>1.264</v>
      </c>
      <c r="F9">
        <v>23.003</v>
      </c>
      <c r="G9">
        <v>6.1520000000000001</v>
      </c>
      <c r="H9">
        <v>69.561999999999998</v>
      </c>
      <c r="I9">
        <v>8.1869999999999994</v>
      </c>
      <c r="J9">
        <v>16.655999999999999</v>
      </c>
      <c r="L9">
        <f t="shared" si="2"/>
        <v>-0.5170432485980675</v>
      </c>
      <c r="M9">
        <f t="shared" si="1"/>
        <v>-0.84628546529416815</v>
      </c>
      <c r="N9">
        <f t="shared" si="0"/>
        <v>0.56549425422046518</v>
      </c>
      <c r="O9">
        <f t="shared" si="0"/>
        <v>-1.313375792028755</v>
      </c>
      <c r="P9">
        <f t="shared" si="0"/>
        <v>-0.5593182661419317</v>
      </c>
      <c r="Q9">
        <f t="shared" si="0"/>
        <v>0.26151729454809591</v>
      </c>
      <c r="R9">
        <f t="shared" si="0"/>
        <v>0.24497469710284084</v>
      </c>
      <c r="S9">
        <f t="shared" si="0"/>
        <v>-0.88048041074465755</v>
      </c>
      <c r="T9">
        <f t="shared" si="0"/>
        <v>-0.72080156586915489</v>
      </c>
    </row>
    <row r="10" spans="1:20">
      <c r="A10" s="1" t="s">
        <v>9</v>
      </c>
      <c r="B10">
        <v>144.232</v>
      </c>
      <c r="C10">
        <v>16.885999999999999</v>
      </c>
      <c r="D10">
        <v>242.40100000000001</v>
      </c>
      <c r="E10">
        <v>15.895</v>
      </c>
      <c r="F10">
        <v>46.670999999999999</v>
      </c>
      <c r="G10">
        <v>9.3130000000000006</v>
      </c>
      <c r="H10">
        <v>83.91</v>
      </c>
      <c r="I10">
        <v>40.036999999999999</v>
      </c>
      <c r="J10">
        <v>13.823</v>
      </c>
      <c r="L10">
        <f t="shared" si="2"/>
        <v>-0.42166592147214177</v>
      </c>
      <c r="M10">
        <f t="shared" si="1"/>
        <v>-9.4119746561455303E-2</v>
      </c>
      <c r="N10">
        <f t="shared" si="0"/>
        <v>0.90060016194237102</v>
      </c>
      <c r="O10">
        <f t="shared" si="0"/>
        <v>1.3626977795422417</v>
      </c>
      <c r="P10">
        <f t="shared" si="0"/>
        <v>0.34340038376005905</v>
      </c>
      <c r="Q10">
        <f t="shared" si="0"/>
        <v>1.1790454512548652</v>
      </c>
      <c r="R10">
        <f t="shared" si="0"/>
        <v>0.58313154433339087</v>
      </c>
      <c r="S10">
        <f t="shared" si="0"/>
        <v>1.5339795966956662</v>
      </c>
      <c r="T10">
        <f t="shared" si="0"/>
        <v>-0.92006646670731518</v>
      </c>
    </row>
    <row r="11" spans="1:20">
      <c r="A11" s="1" t="s">
        <v>10</v>
      </c>
      <c r="B11">
        <v>129.023</v>
      </c>
      <c r="C11">
        <v>4.1459999999999999</v>
      </c>
      <c r="D11">
        <v>199.488</v>
      </c>
      <c r="E11">
        <v>4.6479999999999997</v>
      </c>
      <c r="F11">
        <v>36.018000000000001</v>
      </c>
      <c r="G11">
        <v>5.8540000000000001</v>
      </c>
      <c r="H11">
        <v>69.221999999999994</v>
      </c>
      <c r="I11">
        <v>13.679</v>
      </c>
      <c r="J11">
        <v>20.738</v>
      </c>
      <c r="L11">
        <f t="shared" si="2"/>
        <v>-0.86324697725850619</v>
      </c>
      <c r="M11">
        <f t="shared" si="1"/>
        <v>-1.1034510354444087</v>
      </c>
      <c r="N11">
        <f t="shared" si="0"/>
        <v>-0.14130679488056261</v>
      </c>
      <c r="O11">
        <f t="shared" si="0"/>
        <v>-0.69442746544846312</v>
      </c>
      <c r="P11">
        <f t="shared" si="0"/>
        <v>-6.2914546838466687E-2</v>
      </c>
      <c r="Q11">
        <f t="shared" si="0"/>
        <v>0.17501827819294966</v>
      </c>
      <c r="R11">
        <f t="shared" si="0"/>
        <v>0.23696150167083721</v>
      </c>
      <c r="S11">
        <f t="shared" si="0"/>
        <v>-0.46414714980706695</v>
      </c>
      <c r="T11">
        <f t="shared" si="0"/>
        <v>-0.43368567274477415</v>
      </c>
    </row>
    <row r="12" spans="1:20">
      <c r="A12" s="1" t="s">
        <v>11</v>
      </c>
      <c r="B12">
        <v>100.402</v>
      </c>
      <c r="C12">
        <v>13.878</v>
      </c>
      <c r="D12">
        <v>171.69499999999999</v>
      </c>
      <c r="E12">
        <v>2.5259999999999998</v>
      </c>
      <c r="F12">
        <v>38.981000000000002</v>
      </c>
      <c r="G12">
        <v>7.6529999999999996</v>
      </c>
      <c r="H12">
        <v>82.977999999999994</v>
      </c>
      <c r="I12">
        <v>5.1120000000000001</v>
      </c>
      <c r="J12">
        <v>11.53</v>
      </c>
      <c r="L12">
        <f t="shared" si="2"/>
        <v>-1.6942346423029886</v>
      </c>
      <c r="M12">
        <f t="shared" si="1"/>
        <v>-0.33242967724904743</v>
      </c>
      <c r="N12">
        <f t="shared" si="0"/>
        <v>-0.81610743923028872</v>
      </c>
      <c r="O12">
        <f t="shared" si="0"/>
        <v>-1.0825505000239299</v>
      </c>
      <c r="P12">
        <f t="shared" si="0"/>
        <v>5.0096918416713279E-2</v>
      </c>
      <c r="Q12">
        <f t="shared" si="0"/>
        <v>0.69720529303492285</v>
      </c>
      <c r="R12">
        <f t="shared" si="0"/>
        <v>0.56116596156095755</v>
      </c>
      <c r="S12">
        <f t="shared" si="0"/>
        <v>-1.1135876171144847</v>
      </c>
      <c r="T12">
        <f t="shared" si="0"/>
        <v>-1.0813493532664051</v>
      </c>
    </row>
    <row r="13" spans="1:20">
      <c r="A13" s="1" t="s">
        <v>12</v>
      </c>
      <c r="B13">
        <v>111.92100000000001</v>
      </c>
      <c r="C13">
        <v>15.406000000000001</v>
      </c>
      <c r="D13">
        <v>193.73400000000001</v>
      </c>
      <c r="E13">
        <v>3.149</v>
      </c>
      <c r="F13">
        <v>34.046999999999997</v>
      </c>
      <c r="G13">
        <v>9.14</v>
      </c>
      <c r="H13">
        <v>80.28</v>
      </c>
      <c r="I13">
        <v>0.98899999999999999</v>
      </c>
      <c r="J13">
        <v>10.201000000000001</v>
      </c>
      <c r="L13">
        <f t="shared" si="2"/>
        <v>-1.3597897621923216</v>
      </c>
      <c r="M13">
        <f t="shared" si="1"/>
        <v>-0.21137330288380773</v>
      </c>
      <c r="N13">
        <f t="shared" si="0"/>
        <v>-0.28101114157175522</v>
      </c>
      <c r="O13">
        <f t="shared" si="0"/>
        <v>-0.96860108883612783</v>
      </c>
      <c r="P13">
        <f t="shared" si="0"/>
        <v>-0.13809024647328277</v>
      </c>
      <c r="Q13">
        <f t="shared" si="0"/>
        <v>1.1288295793439918</v>
      </c>
      <c r="R13">
        <f t="shared" si="0"/>
        <v>0.49757889898582364</v>
      </c>
      <c r="S13">
        <f t="shared" si="0"/>
        <v>-1.4261407917040123</v>
      </c>
      <c r="T13">
        <f t="shared" si="0"/>
        <v>-1.1748273106310063</v>
      </c>
    </row>
    <row r="14" spans="1:20">
      <c r="A14" s="1" t="s">
        <v>13</v>
      </c>
      <c r="B14">
        <v>159.42500000000001</v>
      </c>
      <c r="C14">
        <v>3.1629999999999998</v>
      </c>
      <c r="D14">
        <v>175.934</v>
      </c>
      <c r="E14">
        <v>14.448</v>
      </c>
      <c r="F14">
        <v>4.6120000000000001</v>
      </c>
      <c r="G14">
        <v>3.1080000000000001</v>
      </c>
      <c r="H14">
        <v>53.460999999999999</v>
      </c>
      <c r="I14">
        <v>32.819000000000003</v>
      </c>
      <c r="J14">
        <v>29.427</v>
      </c>
      <c r="L14">
        <f t="shared" si="2"/>
        <v>1.945058721102207E-2</v>
      </c>
      <c r="M14">
        <f t="shared" si="1"/>
        <v>-1.181329579947701</v>
      </c>
      <c r="N14">
        <f t="shared" si="0"/>
        <v>-0.71318656234047861</v>
      </c>
      <c r="O14">
        <f t="shared" si="0"/>
        <v>1.098035182449546</v>
      </c>
      <c r="P14">
        <f t="shared" si="0"/>
        <v>-1.2607674249364016</v>
      </c>
      <c r="Q14">
        <f t="shared" si="0"/>
        <v>-0.62204983895883392</v>
      </c>
      <c r="R14">
        <f t="shared" si="0"/>
        <v>-0.13449724304624522</v>
      </c>
      <c r="S14">
        <f t="shared" si="0"/>
        <v>0.98680307130463807</v>
      </c>
      <c r="T14">
        <f t="shared" si="0"/>
        <v>0.17747307183086133</v>
      </c>
    </row>
    <row r="15" spans="1:20">
      <c r="A15" s="1" t="s">
        <v>14</v>
      </c>
      <c r="B15">
        <v>135.904</v>
      </c>
      <c r="C15">
        <v>10.067</v>
      </c>
      <c r="D15">
        <v>219.07400000000001</v>
      </c>
      <c r="E15">
        <v>7.4610000000000003</v>
      </c>
      <c r="F15">
        <v>16.831</v>
      </c>
      <c r="G15">
        <v>8.7620000000000005</v>
      </c>
      <c r="H15">
        <v>61.084000000000003</v>
      </c>
      <c r="I15">
        <v>16.071999999999999</v>
      </c>
      <c r="J15">
        <v>15.831</v>
      </c>
      <c r="L15">
        <f t="shared" si="2"/>
        <v>-0.6634626886881877</v>
      </c>
      <c r="M15">
        <f t="shared" si="1"/>
        <v>-0.6343575847791052</v>
      </c>
      <c r="N15">
        <f t="shared" si="0"/>
        <v>0.3342318450731574</v>
      </c>
      <c r="O15">
        <f t="shared" si="0"/>
        <v>-0.17991752376100387</v>
      </c>
      <c r="P15">
        <f t="shared" si="0"/>
        <v>-0.79472385627185771</v>
      </c>
      <c r="Q15">
        <f t="shared" si="0"/>
        <v>1.0191093505445108</v>
      </c>
      <c r="R15">
        <f t="shared" si="0"/>
        <v>4.5163312183646408E-2</v>
      </c>
      <c r="S15">
        <f t="shared" si="0"/>
        <v>-0.28274046855731211</v>
      </c>
      <c r="T15">
        <f t="shared" si="0"/>
        <v>-0.77882964323995696</v>
      </c>
    </row>
    <row r="16" spans="1:20">
      <c r="A16" s="1" t="s">
        <v>15</v>
      </c>
      <c r="B16">
        <v>111.13800000000001</v>
      </c>
      <c r="C16">
        <v>25.875</v>
      </c>
      <c r="D16">
        <v>178.58</v>
      </c>
      <c r="E16">
        <v>10.955</v>
      </c>
      <c r="F16">
        <v>65.739000000000004</v>
      </c>
      <c r="G16">
        <v>9.99</v>
      </c>
      <c r="H16">
        <v>52.046999999999997</v>
      </c>
      <c r="I16">
        <v>29.475999999999999</v>
      </c>
      <c r="J16">
        <v>13.741</v>
      </c>
      <c r="L16">
        <f t="shared" si="2"/>
        <v>-1.3825235360552135</v>
      </c>
      <c r="M16">
        <f t="shared" si="1"/>
        <v>0.61803715734504949</v>
      </c>
      <c r="N16">
        <f t="shared" si="0"/>
        <v>-0.64894295765766696</v>
      </c>
      <c r="O16">
        <f t="shared" si="0"/>
        <v>0.45915028152018422</v>
      </c>
      <c r="P16">
        <f t="shared" si="0"/>
        <v>1.070670926954717</v>
      </c>
      <c r="Q16">
        <f t="shared" si="0"/>
        <v>1.3755549615650462</v>
      </c>
      <c r="R16">
        <f t="shared" si="0"/>
        <v>-0.16782270875463651</v>
      </c>
      <c r="S16">
        <f t="shared" si="0"/>
        <v>0.73337952955038332</v>
      </c>
      <c r="T16">
        <f t="shared" si="0"/>
        <v>-0.92583410591265558</v>
      </c>
    </row>
    <row r="17" spans="1:20">
      <c r="A17" s="1" t="s">
        <v>16</v>
      </c>
      <c r="B17">
        <v>132.999</v>
      </c>
      <c r="C17">
        <v>6.7679999999999998</v>
      </c>
      <c r="D17">
        <v>231.01900000000001</v>
      </c>
      <c r="E17">
        <v>2.0110000000000001</v>
      </c>
      <c r="F17">
        <v>24.122</v>
      </c>
      <c r="G17">
        <v>8.3789999999999996</v>
      </c>
      <c r="H17">
        <v>92.8</v>
      </c>
      <c r="I17">
        <v>8.9459999999999997</v>
      </c>
      <c r="J17">
        <v>11.59</v>
      </c>
      <c r="L17">
        <f t="shared" si="2"/>
        <v>-0.74780702211309336</v>
      </c>
      <c r="M17">
        <f t="shared" si="1"/>
        <v>-0.89572209985170048</v>
      </c>
      <c r="N17">
        <f t="shared" si="0"/>
        <v>0.62425068783059523</v>
      </c>
      <c r="O17">
        <f t="shared" si="0"/>
        <v>-1.1767462412144885</v>
      </c>
      <c r="P17">
        <f t="shared" si="0"/>
        <v>-0.51663860714073484</v>
      </c>
      <c r="Q17">
        <f t="shared" si="0"/>
        <v>0.90793779596725888</v>
      </c>
      <c r="R17">
        <f t="shared" si="0"/>
        <v>0.79265303665842513</v>
      </c>
      <c r="S17">
        <f t="shared" si="0"/>
        <v>-0.82294272956264169</v>
      </c>
      <c r="T17">
        <f t="shared" si="0"/>
        <v>-1.0771291294576195</v>
      </c>
    </row>
    <row r="18" spans="1:20">
      <c r="A18" s="1" t="s">
        <v>17</v>
      </c>
      <c r="B18">
        <v>134.40299999999999</v>
      </c>
      <c r="C18">
        <v>17.648</v>
      </c>
      <c r="D18">
        <v>226.458</v>
      </c>
      <c r="E18">
        <v>10.802</v>
      </c>
      <c r="F18">
        <v>48.051000000000002</v>
      </c>
      <c r="G18">
        <v>7.72</v>
      </c>
      <c r="H18">
        <v>77.828000000000003</v>
      </c>
      <c r="I18">
        <v>27.402000000000001</v>
      </c>
      <c r="J18">
        <v>12.33</v>
      </c>
      <c r="L18">
        <f t="shared" si="2"/>
        <v>-0.70704301380721823</v>
      </c>
      <c r="M18">
        <f t="shared" si="1"/>
        <v>-3.3750010130622406E-2</v>
      </c>
      <c r="N18">
        <f t="shared" si="1"/>
        <v>0.51351180613811498</v>
      </c>
      <c r="O18">
        <f t="shared" si="1"/>
        <v>0.43116591569075602</v>
      </c>
      <c r="P18">
        <f t="shared" si="1"/>
        <v>0.39603481577225902</v>
      </c>
      <c r="Q18">
        <f t="shared" si="1"/>
        <v>0.71665305845705307</v>
      </c>
      <c r="R18">
        <f t="shared" ref="R18:T81" si="3">(H18-H$103)/H$104</f>
        <v>0.43978961898796276</v>
      </c>
      <c r="S18">
        <f t="shared" si="3"/>
        <v>0.57615535198582368</v>
      </c>
      <c r="T18">
        <f t="shared" si="3"/>
        <v>-1.0250797024825971</v>
      </c>
    </row>
    <row r="19" spans="1:20">
      <c r="A19" s="1" t="s">
        <v>18</v>
      </c>
      <c r="B19">
        <v>116.43</v>
      </c>
      <c r="C19">
        <v>12.648999999999999</v>
      </c>
      <c r="D19">
        <v>191.4</v>
      </c>
      <c r="E19">
        <v>10.039999999999999</v>
      </c>
      <c r="F19">
        <v>39.953000000000003</v>
      </c>
      <c r="G19">
        <v>7.585</v>
      </c>
      <c r="H19">
        <v>52.808</v>
      </c>
      <c r="I19">
        <v>29.565999999999999</v>
      </c>
      <c r="J19">
        <v>12.789</v>
      </c>
      <c r="L19">
        <f t="shared" si="2"/>
        <v>-1.2288745816715301</v>
      </c>
      <c r="M19">
        <f t="shared" si="1"/>
        <v>-0.42979766422213617</v>
      </c>
      <c r="N19">
        <f t="shared" si="1"/>
        <v>-0.33767953663210359</v>
      </c>
      <c r="O19">
        <f t="shared" si="1"/>
        <v>0.29179279959909443</v>
      </c>
      <c r="P19">
        <f t="shared" si="1"/>
        <v>8.7169866181828037E-2</v>
      </c>
      <c r="Q19">
        <f t="shared" si="1"/>
        <v>0.67746726245723854</v>
      </c>
      <c r="R19">
        <f t="shared" si="3"/>
        <v>-0.14988729192006378</v>
      </c>
      <c r="S19">
        <f t="shared" si="3"/>
        <v>0.74020217949291489</v>
      </c>
      <c r="T19">
        <f t="shared" si="3"/>
        <v>-0.9927949903453871</v>
      </c>
    </row>
    <row r="20" spans="1:20">
      <c r="A20" s="1" t="s">
        <v>19</v>
      </c>
      <c r="B20">
        <v>102.783</v>
      </c>
      <c r="C20">
        <v>10.971</v>
      </c>
      <c r="D20">
        <v>176.04499999999999</v>
      </c>
      <c r="E20">
        <v>3.968</v>
      </c>
      <c r="F20">
        <v>21.094000000000001</v>
      </c>
      <c r="G20">
        <v>5.3019999999999996</v>
      </c>
      <c r="H20">
        <v>76.36</v>
      </c>
      <c r="I20">
        <v>14.000999999999999</v>
      </c>
      <c r="J20">
        <v>11.999000000000001</v>
      </c>
      <c r="L20">
        <f t="shared" si="2"/>
        <v>-1.625104226507911</v>
      </c>
      <c r="M20">
        <f t="shared" si="1"/>
        <v>-0.562737844971398</v>
      </c>
      <c r="N20">
        <f t="shared" si="1"/>
        <v>-0.71049153584017954</v>
      </c>
      <c r="O20">
        <f t="shared" si="1"/>
        <v>-0.81880242469036568</v>
      </c>
      <c r="P20">
        <f t="shared" si="1"/>
        <v>-0.63212923042547486</v>
      </c>
      <c r="Q20">
        <f t="shared" si="1"/>
        <v>1.4791912327041081E-2</v>
      </c>
      <c r="R20">
        <f t="shared" si="3"/>
        <v>0.40519146929919436</v>
      </c>
      <c r="S20">
        <f t="shared" si="3"/>
        <v>-0.43973722445712088</v>
      </c>
      <c r="T20">
        <f t="shared" si="3"/>
        <v>-1.0483612704943976</v>
      </c>
    </row>
    <row r="21" spans="1:20">
      <c r="A21" s="1" t="s">
        <v>20</v>
      </c>
      <c r="B21">
        <v>149.262</v>
      </c>
      <c r="C21">
        <v>5.8419999999999996</v>
      </c>
      <c r="D21">
        <v>247.51499999999999</v>
      </c>
      <c r="E21">
        <v>6.556</v>
      </c>
      <c r="F21">
        <v>24.489000000000001</v>
      </c>
      <c r="G21">
        <v>4.6029999999999998</v>
      </c>
      <c r="H21">
        <v>95.831999999999994</v>
      </c>
      <c r="I21">
        <v>14.412000000000001</v>
      </c>
      <c r="J21">
        <v>18.224</v>
      </c>
      <c r="L21">
        <f t="shared" si="2"/>
        <v>-0.27562392590337242</v>
      </c>
      <c r="M21">
        <f t="shared" si="1"/>
        <v>-0.96908479792906443</v>
      </c>
      <c r="N21">
        <f t="shared" si="1"/>
        <v>1.0247656171003059</v>
      </c>
      <c r="O21">
        <f t="shared" si="1"/>
        <v>-0.34544596216383022</v>
      </c>
      <c r="P21">
        <f t="shared" si="1"/>
        <v>-0.5026408994969106</v>
      </c>
      <c r="Q21">
        <f t="shared" si="1"/>
        <v>-0.18810343140533206</v>
      </c>
      <c r="R21">
        <f t="shared" si="3"/>
        <v>0.86411188533440964</v>
      </c>
      <c r="S21">
        <f t="shared" si="3"/>
        <v>-0.40858045638622681</v>
      </c>
      <c r="T21">
        <f t="shared" si="3"/>
        <v>-0.61051305033289094</v>
      </c>
    </row>
    <row r="22" spans="1:20">
      <c r="A22" s="1" t="s">
        <v>21</v>
      </c>
      <c r="B22">
        <v>120.33199999999999</v>
      </c>
      <c r="C22">
        <v>5.8890000000000002</v>
      </c>
      <c r="D22">
        <v>201.035</v>
      </c>
      <c r="E22">
        <v>7.86</v>
      </c>
      <c r="F22">
        <v>12.319000000000001</v>
      </c>
      <c r="G22">
        <v>2.6469999999999998</v>
      </c>
      <c r="H22">
        <v>76.763999999999996</v>
      </c>
      <c r="I22">
        <v>13.004</v>
      </c>
      <c r="J22">
        <v>8.641</v>
      </c>
      <c r="L22">
        <f t="shared" si="2"/>
        <v>-1.1155831568784216</v>
      </c>
      <c r="M22">
        <f t="shared" si="1"/>
        <v>-0.9653612052620707</v>
      </c>
      <c r="N22">
        <f t="shared" si="1"/>
        <v>-0.10374638050251693</v>
      </c>
      <c r="O22">
        <f t="shared" si="1"/>
        <v>-0.1069386873822992</v>
      </c>
      <c r="P22">
        <f t="shared" si="1"/>
        <v>-0.96681556441609373</v>
      </c>
      <c r="Q22">
        <f t="shared" si="1"/>
        <v>-0.75586207566931196</v>
      </c>
      <c r="R22">
        <f t="shared" si="3"/>
        <v>0.41471303093016321</v>
      </c>
      <c r="S22">
        <f t="shared" si="3"/>
        <v>-0.51531702437605342</v>
      </c>
      <c r="T22">
        <f t="shared" si="3"/>
        <v>-1.2845531296594321</v>
      </c>
    </row>
    <row r="23" spans="1:20">
      <c r="A23" s="1" t="s">
        <v>22</v>
      </c>
      <c r="B23">
        <v>129.75299999999999</v>
      </c>
      <c r="C23">
        <v>2.726</v>
      </c>
      <c r="D23">
        <v>218.738</v>
      </c>
      <c r="E23">
        <v>3.363</v>
      </c>
      <c r="F23">
        <v>6.6059999999999999</v>
      </c>
      <c r="G23">
        <v>1.1200000000000001</v>
      </c>
      <c r="H23">
        <v>73.870999999999995</v>
      </c>
      <c r="I23">
        <v>4.1619999999999999</v>
      </c>
      <c r="J23">
        <v>7.6459999999999999</v>
      </c>
      <c r="L23">
        <f t="shared" si="2"/>
        <v>-0.84205201567496735</v>
      </c>
      <c r="M23">
        <f t="shared" si="1"/>
        <v>-1.2159510692131525</v>
      </c>
      <c r="N23">
        <f t="shared" si="1"/>
        <v>0.32607392701819693</v>
      </c>
      <c r="O23">
        <f t="shared" si="1"/>
        <v>-0.92945955754529386</v>
      </c>
      <c r="P23">
        <f t="shared" si="1"/>
        <v>-1.1847144847680489</v>
      </c>
      <c r="Q23">
        <f t="shared" si="1"/>
        <v>-1.1990969682005477</v>
      </c>
      <c r="R23">
        <f t="shared" si="3"/>
        <v>0.34653016509255646</v>
      </c>
      <c r="S23">
        <f t="shared" si="3"/>
        <v>-1.1856044776189842</v>
      </c>
      <c r="T23">
        <f t="shared" si="3"/>
        <v>-1.3545385078217933</v>
      </c>
    </row>
    <row r="24" spans="1:20">
      <c r="A24" s="1" t="s">
        <v>23</v>
      </c>
      <c r="B24">
        <v>115.68300000000001</v>
      </c>
      <c r="C24">
        <v>15.932</v>
      </c>
      <c r="D24">
        <v>186.292</v>
      </c>
      <c r="E24">
        <v>11.875</v>
      </c>
      <c r="F24">
        <v>29.141999999999999</v>
      </c>
      <c r="G24">
        <v>1.109</v>
      </c>
      <c r="H24">
        <v>49.162999999999997</v>
      </c>
      <c r="I24">
        <v>25.795999999999999</v>
      </c>
      <c r="J24">
        <v>6.1390000000000002</v>
      </c>
      <c r="L24">
        <f t="shared" si="2"/>
        <v>-1.2505631245522202</v>
      </c>
      <c r="M24">
        <f t="shared" si="1"/>
        <v>-0.16970075516383651</v>
      </c>
      <c r="N24">
        <f t="shared" si="1"/>
        <v>-0.46169931468191483</v>
      </c>
      <c r="O24">
        <f t="shared" si="1"/>
        <v>0.62742228520040544</v>
      </c>
      <c r="P24">
        <f t="shared" si="1"/>
        <v>-0.32517132547316713</v>
      </c>
      <c r="Q24">
        <f t="shared" si="1"/>
        <v>-1.2022898849116437</v>
      </c>
      <c r="R24">
        <f t="shared" si="3"/>
        <v>-0.23579346059551373</v>
      </c>
      <c r="S24">
        <f t="shared" si="3"/>
        <v>0.4544089541224276</v>
      </c>
      <c r="T24">
        <f t="shared" si="3"/>
        <v>-1.4605364624857917</v>
      </c>
    </row>
    <row r="25" spans="1:20">
      <c r="A25" s="1" t="s">
        <v>24</v>
      </c>
      <c r="B25">
        <v>156.56100000000001</v>
      </c>
      <c r="C25">
        <v>4.8460000000000001</v>
      </c>
      <c r="D25">
        <v>199.715</v>
      </c>
      <c r="E25">
        <v>6.883</v>
      </c>
      <c r="F25">
        <v>30.530999999999999</v>
      </c>
      <c r="G25">
        <v>4.4279999999999999</v>
      </c>
      <c r="H25">
        <v>62.420999999999999</v>
      </c>
      <c r="I25">
        <v>13.945</v>
      </c>
      <c r="J25">
        <v>41.868000000000002</v>
      </c>
      <c r="L25">
        <f t="shared" si="2"/>
        <v>-6.3703344261931402E-2</v>
      </c>
      <c r="M25">
        <f t="shared" si="1"/>
        <v>-1.0479932723189718</v>
      </c>
      <c r="N25">
        <f t="shared" si="1"/>
        <v>-0.13579534428986026</v>
      </c>
      <c r="O25">
        <f t="shared" si="1"/>
        <v>-0.28563623911662117</v>
      </c>
      <c r="P25">
        <f t="shared" si="1"/>
        <v>-0.27219362542610503</v>
      </c>
      <c r="Q25">
        <f t="shared" si="1"/>
        <v>-0.23889983362731385</v>
      </c>
      <c r="R25">
        <f t="shared" si="3"/>
        <v>7.6674024808907365E-2</v>
      </c>
      <c r="S25">
        <f t="shared" si="3"/>
        <v>-0.44398242886580713</v>
      </c>
      <c r="T25">
        <f t="shared" si="3"/>
        <v>1.0525364785825568</v>
      </c>
    </row>
    <row r="26" spans="1:20">
      <c r="A26" s="1" t="s">
        <v>25</v>
      </c>
      <c r="B26">
        <v>144.316</v>
      </c>
      <c r="C26">
        <v>5.4290000000000003</v>
      </c>
      <c r="D26">
        <v>240.63800000000001</v>
      </c>
      <c r="E26">
        <v>10.750999999999999</v>
      </c>
      <c r="F26">
        <v>16.282</v>
      </c>
      <c r="G26">
        <v>0.436</v>
      </c>
      <c r="H26">
        <v>62.951000000000001</v>
      </c>
      <c r="I26">
        <v>23.26</v>
      </c>
      <c r="J26">
        <v>3.2269999999999999</v>
      </c>
      <c r="L26">
        <f t="shared" si="2"/>
        <v>-0.41922704918033715</v>
      </c>
      <c r="M26">
        <f t="shared" si="1"/>
        <v>-1.0018048781730722</v>
      </c>
      <c r="N26">
        <f t="shared" si="1"/>
        <v>0.85779537167185071</v>
      </c>
      <c r="O26">
        <f t="shared" si="1"/>
        <v>0.42183779374761332</v>
      </c>
      <c r="P26">
        <f t="shared" si="1"/>
        <v>-0.81566320639845025</v>
      </c>
      <c r="Q26">
        <f t="shared" si="1"/>
        <v>-1.3976383345996082</v>
      </c>
      <c r="R26">
        <f t="shared" si="3"/>
        <v>8.9165182394089409E-2</v>
      </c>
      <c r="S26">
        <f t="shared" si="3"/>
        <v>0.26216184018620609</v>
      </c>
      <c r="T26">
        <f t="shared" si="3"/>
        <v>-1.6653579913388532</v>
      </c>
    </row>
    <row r="27" spans="1:20">
      <c r="A27" s="1" t="s">
        <v>26</v>
      </c>
      <c r="B27">
        <v>183.41</v>
      </c>
      <c r="C27">
        <v>23.402000000000001</v>
      </c>
      <c r="D27">
        <v>184.15899999999999</v>
      </c>
      <c r="E27">
        <v>16.113</v>
      </c>
      <c r="F27">
        <v>46.619</v>
      </c>
      <c r="G27">
        <v>7.8550000000000004</v>
      </c>
      <c r="H27">
        <v>112.53700000000001</v>
      </c>
      <c r="I27">
        <v>45.92</v>
      </c>
      <c r="J27">
        <v>46.18</v>
      </c>
      <c r="L27">
        <f t="shared" si="2"/>
        <v>0.71583572910305582</v>
      </c>
      <c r="M27">
        <f t="shared" si="1"/>
        <v>0.42211280276046992</v>
      </c>
      <c r="N27">
        <f t="shared" si="1"/>
        <v>-0.51348752662009967</v>
      </c>
      <c r="O27">
        <f t="shared" si="1"/>
        <v>1.4025709282403811</v>
      </c>
      <c r="P27">
        <f t="shared" si="1"/>
        <v>0.34141705733641092</v>
      </c>
      <c r="Q27">
        <f t="shared" si="1"/>
        <v>0.75583885445686783</v>
      </c>
      <c r="R27">
        <f t="shared" si="3"/>
        <v>1.2578190314862319</v>
      </c>
      <c r="S27">
        <f t="shared" si="3"/>
        <v>1.9799534812724773</v>
      </c>
      <c r="T27">
        <f t="shared" si="3"/>
        <v>1.3558298963072821</v>
      </c>
    </row>
    <row r="28" spans="1:20">
      <c r="A28" s="1" t="s">
        <v>27</v>
      </c>
      <c r="B28">
        <v>169.50299999999999</v>
      </c>
      <c r="C28">
        <v>51.768000000000001</v>
      </c>
      <c r="D28">
        <v>146.995</v>
      </c>
      <c r="E28">
        <v>4.5259999999999998</v>
      </c>
      <c r="F28">
        <v>90.186000000000007</v>
      </c>
      <c r="G28">
        <v>0.97399999999999998</v>
      </c>
      <c r="H28">
        <v>107.792</v>
      </c>
      <c r="I28">
        <v>15.157</v>
      </c>
      <c r="J28">
        <v>44.344000000000001</v>
      </c>
      <c r="L28">
        <f t="shared" si="2"/>
        <v>0.31205719383966096</v>
      </c>
      <c r="M28">
        <f t="shared" si="1"/>
        <v>2.6694198153549644</v>
      </c>
      <c r="N28">
        <f t="shared" si="1"/>
        <v>-1.4158115343419435</v>
      </c>
      <c r="O28">
        <f t="shared" si="1"/>
        <v>-0.716741796371275</v>
      </c>
      <c r="P28">
        <f t="shared" si="1"/>
        <v>2.0031013323186673</v>
      </c>
      <c r="Q28">
        <f t="shared" si="1"/>
        <v>-1.2414756809114582</v>
      </c>
      <c r="R28">
        <f t="shared" si="3"/>
        <v>1.1459878187660644</v>
      </c>
      <c r="S28">
        <f t="shared" si="3"/>
        <v>-0.35210407630638257</v>
      </c>
      <c r="T28">
        <f t="shared" si="3"/>
        <v>1.2266910477584427</v>
      </c>
    </row>
    <row r="29" spans="1:20">
      <c r="A29" s="1" t="s">
        <v>28</v>
      </c>
      <c r="B29">
        <v>229.33199999999999</v>
      </c>
      <c r="C29">
        <v>10.743</v>
      </c>
      <c r="D29">
        <v>224.68799999999999</v>
      </c>
      <c r="E29">
        <v>5.5250000000000004</v>
      </c>
      <c r="F29">
        <v>16.440000000000001</v>
      </c>
      <c r="G29">
        <v>8.2050000000000001</v>
      </c>
      <c r="H29">
        <v>118.901</v>
      </c>
      <c r="I29">
        <v>10.462999999999999</v>
      </c>
      <c r="J29">
        <v>52.859000000000002</v>
      </c>
      <c r="L29">
        <f t="shared" si="2"/>
        <v>2.0491439836774146</v>
      </c>
      <c r="M29">
        <f t="shared" si="1"/>
        <v>-0.58080123067511169</v>
      </c>
      <c r="N29">
        <f t="shared" si="1"/>
        <v>0.47053705924144956</v>
      </c>
      <c r="O29">
        <f t="shared" si="1"/>
        <v>-0.53402034889677374</v>
      </c>
      <c r="P29">
        <f t="shared" si="1"/>
        <v>-0.80963694534198094</v>
      </c>
      <c r="Q29">
        <f t="shared" si="1"/>
        <v>0.85743165890083139</v>
      </c>
      <c r="R29">
        <f t="shared" si="3"/>
        <v>1.4078071953958511</v>
      </c>
      <c r="S29">
        <f t="shared" si="3"/>
        <v>-0.70794317442019361</v>
      </c>
      <c r="T29">
        <f t="shared" si="3"/>
        <v>1.8256111432886</v>
      </c>
    </row>
    <row r="30" spans="1:20">
      <c r="A30" s="1" t="s">
        <v>29</v>
      </c>
      <c r="B30">
        <v>135.52600000000001</v>
      </c>
      <c r="C30">
        <v>34.219000000000001</v>
      </c>
      <c r="D30">
        <v>118.82899999999999</v>
      </c>
      <c r="E30">
        <v>8.3070000000000004</v>
      </c>
      <c r="F30">
        <v>40.052999999999997</v>
      </c>
      <c r="G30">
        <v>8.2439999999999998</v>
      </c>
      <c r="H30">
        <v>45.991999999999997</v>
      </c>
      <c r="I30">
        <v>16.984000000000002</v>
      </c>
      <c r="J30">
        <v>41.682000000000002</v>
      </c>
      <c r="L30">
        <f t="shared" si="2"/>
        <v>-0.67443761400130753</v>
      </c>
      <c r="M30">
        <f t="shared" si="1"/>
        <v>1.2790936938002586</v>
      </c>
      <c r="N30">
        <f t="shared" si="1"/>
        <v>-2.0996684389133962</v>
      </c>
      <c r="O30">
        <f t="shared" si="1"/>
        <v>-2.5180442115930818E-2</v>
      </c>
      <c r="P30">
        <f t="shared" si="1"/>
        <v>9.0983955458074195E-2</v>
      </c>
      <c r="Q30">
        <f t="shared" si="1"/>
        <v>0.86875199996744445</v>
      </c>
      <c r="R30">
        <f t="shared" si="3"/>
        <v>-0.31052829210987631</v>
      </c>
      <c r="S30">
        <f t="shared" si="3"/>
        <v>-0.21360428247299243</v>
      </c>
      <c r="T30">
        <f t="shared" si="3"/>
        <v>1.0394537847753216</v>
      </c>
    </row>
    <row r="31" spans="1:20">
      <c r="A31" s="1" t="s">
        <v>30</v>
      </c>
      <c r="B31">
        <v>221.28100000000001</v>
      </c>
      <c r="C31">
        <v>40.786000000000001</v>
      </c>
      <c r="D31">
        <v>172.03</v>
      </c>
      <c r="E31">
        <v>10.375</v>
      </c>
      <c r="F31">
        <v>92.378</v>
      </c>
      <c r="G31">
        <v>4.2370000000000001</v>
      </c>
      <c r="H31">
        <v>219.226</v>
      </c>
      <c r="I31">
        <v>26.466999999999999</v>
      </c>
      <c r="J31">
        <v>55.523000000000003</v>
      </c>
      <c r="L31">
        <f t="shared" si="2"/>
        <v>1.8153896881855338</v>
      </c>
      <c r="M31">
        <f t="shared" si="1"/>
        <v>1.7993667372927513</v>
      </c>
      <c r="N31">
        <f t="shared" si="1"/>
        <v>-0.80797380069334901</v>
      </c>
      <c r="O31">
        <f t="shared" si="1"/>
        <v>0.35306575746091429</v>
      </c>
      <c r="P31">
        <f t="shared" si="1"/>
        <v>2.0867061692539872</v>
      </c>
      <c r="Q31">
        <f t="shared" si="1"/>
        <v>-0.29434047833816257</v>
      </c>
      <c r="R31">
        <f t="shared" si="3"/>
        <v>3.7722890533833713</v>
      </c>
      <c r="S31">
        <f t="shared" si="3"/>
        <v>0.5052755998050793</v>
      </c>
      <c r="T31">
        <f t="shared" si="3"/>
        <v>2.0129890803986812</v>
      </c>
    </row>
    <row r="32" spans="1:20">
      <c r="A32" s="1" t="s">
        <v>31</v>
      </c>
      <c r="B32">
        <v>204.857</v>
      </c>
      <c r="C32">
        <v>14.781000000000001</v>
      </c>
      <c r="D32">
        <v>182.13900000000001</v>
      </c>
      <c r="E32">
        <v>9.9450000000000003</v>
      </c>
      <c r="F32">
        <v>27.553000000000001</v>
      </c>
      <c r="G32">
        <v>13.807</v>
      </c>
      <c r="H32">
        <v>113.977</v>
      </c>
      <c r="I32">
        <v>22.923999999999999</v>
      </c>
      <c r="J32">
        <v>55.555999999999997</v>
      </c>
      <c r="L32">
        <f t="shared" si="2"/>
        <v>1.3385320867498542</v>
      </c>
      <c r="M32">
        <f t="shared" si="1"/>
        <v>-0.26088916281723362</v>
      </c>
      <c r="N32">
        <f t="shared" si="1"/>
        <v>-0.56253215302194315</v>
      </c>
      <c r="O32">
        <f t="shared" si="1"/>
        <v>0.27441688617559351</v>
      </c>
      <c r="P32">
        <f t="shared" si="1"/>
        <v>-0.38577720407272187</v>
      </c>
      <c r="Q32">
        <f t="shared" si="1"/>
        <v>2.4834970603153588</v>
      </c>
      <c r="R32">
        <f t="shared" si="3"/>
        <v>1.2917572709629528</v>
      </c>
      <c r="S32">
        <f t="shared" si="3"/>
        <v>0.2366906137340882</v>
      </c>
      <c r="T32">
        <f t="shared" si="3"/>
        <v>2.0153102034935126</v>
      </c>
    </row>
    <row r="33" spans="1:20">
      <c r="A33" s="1" t="s">
        <v>32</v>
      </c>
      <c r="B33">
        <v>163.50899999999999</v>
      </c>
      <c r="C33">
        <v>37.116</v>
      </c>
      <c r="D33">
        <v>143.095</v>
      </c>
      <c r="E33">
        <v>12.090999999999999</v>
      </c>
      <c r="F33">
        <v>84.370999999999995</v>
      </c>
      <c r="G33">
        <v>6.62</v>
      </c>
      <c r="H33">
        <v>80.543999999999997</v>
      </c>
      <c r="I33">
        <v>29.068999999999999</v>
      </c>
      <c r="J33">
        <v>45.85</v>
      </c>
      <c r="L33">
        <f t="shared" si="2"/>
        <v>0.13802623530304001</v>
      </c>
      <c r="M33">
        <f t="shared" si="1"/>
        <v>1.5086096077636744</v>
      </c>
      <c r="N33">
        <f t="shared" si="1"/>
        <v>-1.5105016546227312</v>
      </c>
      <c r="O33">
        <f t="shared" si="1"/>
        <v>0.66692962519489207</v>
      </c>
      <c r="P33">
        <f t="shared" si="1"/>
        <v>1.7813120409049401</v>
      </c>
      <c r="Q33">
        <f t="shared" si="1"/>
        <v>0.39736138734745302</v>
      </c>
      <c r="R33">
        <f t="shared" si="3"/>
        <v>0.50380090955655576</v>
      </c>
      <c r="S33">
        <f t="shared" si="3"/>
        <v>0.70252599036582408</v>
      </c>
      <c r="T33">
        <f t="shared" si="3"/>
        <v>1.3326186653589616</v>
      </c>
    </row>
    <row r="34" spans="1:20">
      <c r="A34" s="1" t="s">
        <v>33</v>
      </c>
      <c r="B34">
        <v>202.66399999999999</v>
      </c>
      <c r="C34">
        <v>46.011000000000003</v>
      </c>
      <c r="D34">
        <v>173.601</v>
      </c>
      <c r="E34">
        <v>10.685</v>
      </c>
      <c r="F34">
        <v>73.831999999999994</v>
      </c>
      <c r="G34">
        <v>7.101</v>
      </c>
      <c r="H34">
        <v>130.53399999999999</v>
      </c>
      <c r="I34">
        <v>20.527999999999999</v>
      </c>
      <c r="J34">
        <v>53.47</v>
      </c>
      <c r="L34">
        <f t="shared" si="2"/>
        <v>1.2748600994173864</v>
      </c>
      <c r="M34">
        <f t="shared" si="1"/>
        <v>2.2133193263361921</v>
      </c>
      <c r="N34">
        <f t="shared" si="1"/>
        <v>-0.76983067788280612</v>
      </c>
      <c r="O34">
        <f t="shared" si="1"/>
        <v>0.4097661065270759</v>
      </c>
      <c r="P34">
        <f t="shared" si="1"/>
        <v>1.3793451720813352</v>
      </c>
      <c r="Q34">
        <f t="shared" si="1"/>
        <v>0.53697892716901452</v>
      </c>
      <c r="R34">
        <f t="shared" si="3"/>
        <v>1.6819763202796667</v>
      </c>
      <c r="S34">
        <f t="shared" si="3"/>
        <v>5.5056510819582148E-2</v>
      </c>
      <c r="T34">
        <f t="shared" si="3"/>
        <v>1.8685870890747334</v>
      </c>
    </row>
    <row r="35" spans="1:20">
      <c r="A35" s="1" t="s">
        <v>34</v>
      </c>
      <c r="B35">
        <v>227.97</v>
      </c>
      <c r="C35">
        <v>21.437999999999999</v>
      </c>
      <c r="D35">
        <v>282.26799999999997</v>
      </c>
      <c r="E35">
        <v>5.5129999999999999</v>
      </c>
      <c r="F35">
        <v>30.367000000000001</v>
      </c>
      <c r="G35">
        <v>6.4630000000000001</v>
      </c>
      <c r="H35">
        <v>15.244999999999999</v>
      </c>
      <c r="I35">
        <v>11.891</v>
      </c>
      <c r="J35">
        <v>36.405000000000001</v>
      </c>
      <c r="L35">
        <f t="shared" si="2"/>
        <v>2.0095994115174416</v>
      </c>
      <c r="M35">
        <f t="shared" si="1"/>
        <v>0.26651416450567222</v>
      </c>
      <c r="N35">
        <f t="shared" si="1"/>
        <v>1.8685517068742064</v>
      </c>
      <c r="O35">
        <f t="shared" si="1"/>
        <v>-0.53621520111868981</v>
      </c>
      <c r="P35">
        <f t="shared" si="1"/>
        <v>-0.27844873183914903</v>
      </c>
      <c r="Q35">
        <f t="shared" si="1"/>
        <v>0.35178975792544648</v>
      </c>
      <c r="R35">
        <f t="shared" si="3"/>
        <v>-1.0351804096034449</v>
      </c>
      <c r="S35">
        <f t="shared" si="3"/>
        <v>-0.59969046199869336</v>
      </c>
      <c r="T35">
        <f t="shared" si="3"/>
        <v>0.66828510079262737</v>
      </c>
    </row>
    <row r="36" spans="1:20">
      <c r="A36" s="1" t="s">
        <v>35</v>
      </c>
      <c r="B36">
        <v>152.20699999999999</v>
      </c>
      <c r="C36">
        <v>6.7990000000000004</v>
      </c>
      <c r="D36">
        <v>199.71100000000001</v>
      </c>
      <c r="E36">
        <v>4.7290000000000001</v>
      </c>
      <c r="F36">
        <v>14.954000000000001</v>
      </c>
      <c r="G36">
        <v>6.4720000000000004</v>
      </c>
      <c r="H36">
        <v>64.775999999999996</v>
      </c>
      <c r="I36">
        <v>6.4820000000000002</v>
      </c>
      <c r="J36">
        <v>39.003</v>
      </c>
      <c r="L36">
        <f t="shared" si="2"/>
        <v>-0.19011822472046491</v>
      </c>
      <c r="M36">
        <f t="shared" si="1"/>
        <v>-0.89326611319900262</v>
      </c>
      <c r="N36">
        <f t="shared" si="1"/>
        <v>-0.13589246236194291</v>
      </c>
      <c r="O36">
        <f t="shared" si="1"/>
        <v>-0.67961221295053054</v>
      </c>
      <c r="P36">
        <f t="shared" si="1"/>
        <v>-0.86631431198700204</v>
      </c>
      <c r="Q36">
        <f t="shared" si="1"/>
        <v>0.35440214432543421</v>
      </c>
      <c r="R36">
        <f t="shared" si="3"/>
        <v>0.13217718728646133</v>
      </c>
      <c r="S36">
        <f t="shared" si="3"/>
        <v>-1.0097317235448382</v>
      </c>
      <c r="T36">
        <f t="shared" si="3"/>
        <v>0.85102079171304401</v>
      </c>
    </row>
    <row r="37" spans="1:20">
      <c r="A37" s="1" t="s">
        <v>36</v>
      </c>
      <c r="B37">
        <v>236.11799999999999</v>
      </c>
      <c r="C37">
        <v>12.382</v>
      </c>
      <c r="D37">
        <v>224.53100000000001</v>
      </c>
      <c r="E37">
        <v>14.858000000000001</v>
      </c>
      <c r="F37">
        <v>15.599</v>
      </c>
      <c r="G37">
        <v>3.927</v>
      </c>
      <c r="H37">
        <v>137.15199999999999</v>
      </c>
      <c r="I37">
        <v>34.643000000000001</v>
      </c>
      <c r="J37">
        <v>58.021999999999998</v>
      </c>
      <c r="L37">
        <f t="shared" si="2"/>
        <v>2.246170023822478</v>
      </c>
      <c r="M37">
        <f t="shared" si="1"/>
        <v>-0.45095083958569571</v>
      </c>
      <c r="N37">
        <f t="shared" si="1"/>
        <v>0.46672517491219778</v>
      </c>
      <c r="O37">
        <f t="shared" si="1"/>
        <v>1.1730259666983403</v>
      </c>
      <c r="P37">
        <f t="shared" si="1"/>
        <v>-0.84171343615521288</v>
      </c>
      <c r="Q37">
        <f t="shared" si="1"/>
        <v>-0.384322676559959</v>
      </c>
      <c r="R37">
        <f t="shared" si="3"/>
        <v>1.8379508125414301</v>
      </c>
      <c r="S37">
        <f t="shared" si="3"/>
        <v>1.1250754434732768</v>
      </c>
      <c r="T37">
        <f t="shared" si="3"/>
        <v>2.1887614020346011</v>
      </c>
    </row>
    <row r="38" spans="1:20">
      <c r="A38" s="1" t="s">
        <v>37</v>
      </c>
      <c r="B38">
        <v>230.44200000000001</v>
      </c>
      <c r="C38">
        <v>29.739000000000001</v>
      </c>
      <c r="D38">
        <v>259.11099999999999</v>
      </c>
      <c r="E38">
        <v>6.3650000000000002</v>
      </c>
      <c r="F38">
        <v>50.151000000000003</v>
      </c>
      <c r="G38">
        <v>10.204000000000001</v>
      </c>
      <c r="H38">
        <v>63.046999999999997</v>
      </c>
      <c r="I38">
        <v>10.318</v>
      </c>
      <c r="J38">
        <v>45.564999999999998</v>
      </c>
      <c r="L38">
        <f t="shared" si="2"/>
        <v>2.0813719389619743</v>
      </c>
      <c r="M38">
        <f t="shared" si="1"/>
        <v>0.92416400979746183</v>
      </c>
      <c r="N38">
        <f t="shared" si="1"/>
        <v>1.3063109080685145</v>
      </c>
      <c r="O38">
        <f t="shared" si="1"/>
        <v>-0.38038069336265878</v>
      </c>
      <c r="P38">
        <f t="shared" si="1"/>
        <v>0.47613069057343282</v>
      </c>
      <c r="Q38">
        <f t="shared" si="1"/>
        <v>1.4376717048536414</v>
      </c>
      <c r="R38">
        <f t="shared" si="3"/>
        <v>9.1427731692537387E-2</v>
      </c>
      <c r="S38">
        <f t="shared" si="3"/>
        <v>-0.7189352215498277</v>
      </c>
      <c r="T38">
        <f t="shared" si="3"/>
        <v>1.3125726022672297</v>
      </c>
    </row>
    <row r="39" spans="1:20">
      <c r="A39" s="1" t="s">
        <v>38</v>
      </c>
      <c r="B39">
        <v>225.95</v>
      </c>
      <c r="C39">
        <v>18.916</v>
      </c>
      <c r="D39">
        <v>227.75800000000001</v>
      </c>
      <c r="E39">
        <v>5.7439999999999998</v>
      </c>
      <c r="F39">
        <v>39.018000000000001</v>
      </c>
      <c r="G39">
        <v>8.1280000000000001</v>
      </c>
      <c r="H39">
        <v>111.896</v>
      </c>
      <c r="I39">
        <v>17.760000000000002</v>
      </c>
      <c r="J39">
        <v>53.46</v>
      </c>
      <c r="L39">
        <f t="shared" si="2"/>
        <v>1.9509503397383334</v>
      </c>
      <c r="M39">
        <f t="shared" si="1"/>
        <v>6.6707766502312124E-2</v>
      </c>
      <c r="N39">
        <f t="shared" si="1"/>
        <v>0.54507517956504448</v>
      </c>
      <c r="O39">
        <f t="shared" si="1"/>
        <v>-0.49396429584680818</v>
      </c>
      <c r="P39">
        <f t="shared" si="1"/>
        <v>5.1508131448924403E-2</v>
      </c>
      <c r="Q39">
        <f t="shared" si="1"/>
        <v>0.83508124192315947</v>
      </c>
      <c r="R39">
        <f t="shared" si="3"/>
        <v>1.2427118012747191</v>
      </c>
      <c r="S39">
        <f t="shared" si="3"/>
        <v>-0.15477787852405395</v>
      </c>
      <c r="T39">
        <f t="shared" si="3"/>
        <v>1.8678837184399357</v>
      </c>
    </row>
    <row r="40" spans="1:20">
      <c r="A40" s="1" t="s">
        <v>39</v>
      </c>
      <c r="B40">
        <v>244.58799999999999</v>
      </c>
      <c r="C40">
        <v>24.581</v>
      </c>
      <c r="D40">
        <v>290.279</v>
      </c>
      <c r="E40">
        <v>7.3010000000000002</v>
      </c>
      <c r="F40">
        <v>42.006</v>
      </c>
      <c r="G40">
        <v>2.9039999999999999</v>
      </c>
      <c r="H40">
        <v>20.565999999999999</v>
      </c>
      <c r="I40">
        <v>20.716999999999999</v>
      </c>
      <c r="J40">
        <v>44.6</v>
      </c>
      <c r="L40">
        <f t="shared" si="2"/>
        <v>2.4920896465794313</v>
      </c>
      <c r="M40">
        <f t="shared" si="1"/>
        <v>0.51551952093888442</v>
      </c>
      <c r="N40">
        <f t="shared" si="1"/>
        <v>2.063054925738153</v>
      </c>
      <c r="O40">
        <f t="shared" si="1"/>
        <v>-0.20918222005321627</v>
      </c>
      <c r="P40">
        <f t="shared" si="1"/>
        <v>0.16547311902316592</v>
      </c>
      <c r="Q40">
        <f t="shared" si="1"/>
        <v>-0.68126393069188718</v>
      </c>
      <c r="R40">
        <f t="shared" si="3"/>
        <v>-0.90977390109258927</v>
      </c>
      <c r="S40">
        <f t="shared" si="3"/>
        <v>6.9384075698898359E-2</v>
      </c>
      <c r="T40">
        <f t="shared" si="3"/>
        <v>1.2446973360092615</v>
      </c>
    </row>
    <row r="41" spans="1:20">
      <c r="A41" s="1" t="s">
        <v>40</v>
      </c>
      <c r="B41">
        <v>236.21199999999999</v>
      </c>
      <c r="C41">
        <v>16.716000000000001</v>
      </c>
      <c r="D41">
        <v>267.26299999999998</v>
      </c>
      <c r="E41">
        <v>17.936</v>
      </c>
      <c r="F41">
        <v>29.902999999999999</v>
      </c>
      <c r="G41">
        <v>11.71</v>
      </c>
      <c r="H41">
        <v>39.908999999999999</v>
      </c>
      <c r="I41">
        <v>38.29</v>
      </c>
      <c r="J41">
        <v>47.777000000000001</v>
      </c>
      <c r="L41">
        <f t="shared" si="2"/>
        <v>2.2488992380537827</v>
      </c>
      <c r="M41">
        <f t="shared" si="1"/>
        <v>-0.107588060463347</v>
      </c>
      <c r="N41">
        <f t="shared" si="1"/>
        <v>1.5042375389733811</v>
      </c>
      <c r="O41">
        <f t="shared" si="1"/>
        <v>1.736005561619776</v>
      </c>
      <c r="P41">
        <f t="shared" si="1"/>
        <v>-0.29614610608093228</v>
      </c>
      <c r="Q41">
        <f t="shared" si="1"/>
        <v>1.8748110291182394</v>
      </c>
      <c r="R41">
        <f t="shared" si="3"/>
        <v>-0.45389378567716343</v>
      </c>
      <c r="S41">
        <f t="shared" si="3"/>
        <v>1.4015443805889709</v>
      </c>
      <c r="T41">
        <f t="shared" si="3"/>
        <v>1.4681581866844593</v>
      </c>
    </row>
    <row r="42" spans="1:20">
      <c r="A42" s="1" t="s">
        <v>41</v>
      </c>
      <c r="B42">
        <v>188.10499999999999</v>
      </c>
      <c r="C42">
        <v>24.420999999999999</v>
      </c>
      <c r="D42">
        <v>117.678</v>
      </c>
      <c r="E42">
        <v>8.2170000000000005</v>
      </c>
      <c r="F42">
        <v>33.703000000000003</v>
      </c>
      <c r="G42">
        <v>14.065</v>
      </c>
      <c r="H42">
        <v>252.09100000000001</v>
      </c>
      <c r="I42">
        <v>12.961</v>
      </c>
      <c r="J42">
        <v>46.573</v>
      </c>
      <c r="L42">
        <f t="shared" si="2"/>
        <v>0.85215126969855703</v>
      </c>
      <c r="M42">
        <f t="shared" si="1"/>
        <v>0.50284346079592734</v>
      </c>
      <c r="N42">
        <f t="shared" si="1"/>
        <v>-2.1276141641552391</v>
      </c>
      <c r="O42">
        <f t="shared" si="1"/>
        <v>-4.1641833780300265E-2</v>
      </c>
      <c r="P42">
        <f t="shared" si="1"/>
        <v>-0.15121071358357005</v>
      </c>
      <c r="Q42">
        <f t="shared" si="1"/>
        <v>2.5583854704483375</v>
      </c>
      <c r="R42">
        <f t="shared" si="3"/>
        <v>4.5468586647739508</v>
      </c>
      <c r="S42">
        <f t="shared" si="3"/>
        <v>-0.51857673490415179</v>
      </c>
      <c r="T42">
        <f t="shared" si="3"/>
        <v>1.3834723622548279</v>
      </c>
    </row>
    <row r="43" spans="1:20">
      <c r="A43" s="1" t="s">
        <v>42</v>
      </c>
      <c r="B43">
        <v>183.81399999999999</v>
      </c>
      <c r="C43">
        <v>63.808</v>
      </c>
      <c r="D43">
        <v>187.47499999999999</v>
      </c>
      <c r="E43">
        <v>14.779</v>
      </c>
      <c r="F43">
        <v>142.57400000000001</v>
      </c>
      <c r="G43">
        <v>3.6269999999999998</v>
      </c>
      <c r="H43">
        <v>57.865000000000002</v>
      </c>
      <c r="I43">
        <v>34.058999999999997</v>
      </c>
      <c r="J43">
        <v>44.948999999999998</v>
      </c>
      <c r="L43">
        <f t="shared" si="2"/>
        <v>0.72756554345887736</v>
      </c>
      <c r="M43">
        <f t="shared" si="1"/>
        <v>3.6232933411124812</v>
      </c>
      <c r="N43">
        <f t="shared" si="1"/>
        <v>-0.43297664486340942</v>
      </c>
      <c r="O43">
        <f t="shared" si="1"/>
        <v>1.1585765229040603</v>
      </c>
      <c r="P43">
        <f t="shared" si="1"/>
        <v>4.0012264223586156</v>
      </c>
      <c r="Q43">
        <f t="shared" si="1"/>
        <v>-0.47140222322621361</v>
      </c>
      <c r="R43">
        <f t="shared" si="3"/>
        <v>-3.0702793979940236E-2</v>
      </c>
      <c r="S43">
        <f t="shared" si="3"/>
        <v>1.0808040260684053</v>
      </c>
      <c r="T43">
        <f t="shared" si="3"/>
        <v>1.2692449711636975</v>
      </c>
    </row>
    <row r="44" spans="1:20">
      <c r="A44" s="1" t="s">
        <v>43</v>
      </c>
      <c r="B44">
        <v>149.536</v>
      </c>
      <c r="C44">
        <v>66.11</v>
      </c>
      <c r="D44">
        <v>156.489</v>
      </c>
      <c r="E44">
        <v>4.516</v>
      </c>
      <c r="F44">
        <v>135.25899999999999</v>
      </c>
      <c r="G44">
        <v>12.891999999999999</v>
      </c>
      <c r="H44">
        <v>72.503</v>
      </c>
      <c r="I44">
        <v>5.4939999999999998</v>
      </c>
      <c r="J44">
        <v>27.849</v>
      </c>
      <c r="L44">
        <f t="shared" si="2"/>
        <v>-0.26766855676105772</v>
      </c>
      <c r="M44">
        <f t="shared" si="1"/>
        <v>3.8056701564192754</v>
      </c>
      <c r="N44">
        <f t="shared" si="1"/>
        <v>-1.1853017902532774</v>
      </c>
      <c r="O44">
        <f t="shared" si="1"/>
        <v>-0.71857083988953829</v>
      </c>
      <c r="P44">
        <f t="shared" si="1"/>
        <v>3.7222257918011925</v>
      </c>
      <c r="Q44">
        <f t="shared" si="1"/>
        <v>2.2179044429832819</v>
      </c>
      <c r="R44">
        <f t="shared" si="3"/>
        <v>0.31428883758967169</v>
      </c>
      <c r="S44">
        <f t="shared" si="3"/>
        <v>-1.0846292584695176</v>
      </c>
      <c r="T44">
        <f t="shared" si="3"/>
        <v>6.6481185659799935E-2</v>
      </c>
    </row>
    <row r="45" spans="1:20">
      <c r="A45" s="1" t="s">
        <v>44</v>
      </c>
      <c r="B45">
        <v>154.196</v>
      </c>
      <c r="C45">
        <v>42.396999999999998</v>
      </c>
      <c r="D45">
        <v>232.226</v>
      </c>
      <c r="E45">
        <v>4.8940000000000001</v>
      </c>
      <c r="F45">
        <v>82.337000000000003</v>
      </c>
      <c r="G45">
        <v>4.4610000000000003</v>
      </c>
      <c r="H45">
        <v>79.805999999999997</v>
      </c>
      <c r="I45">
        <v>17.989999999999998</v>
      </c>
      <c r="J45">
        <v>23.001999999999999</v>
      </c>
      <c r="L45">
        <f t="shared" si="2"/>
        <v>-0.1323692129538083</v>
      </c>
      <c r="M45">
        <f t="shared" si="1"/>
        <v>1.9269988178571498</v>
      </c>
      <c r="N45">
        <f t="shared" si="1"/>
        <v>0.65355606608159789</v>
      </c>
      <c r="O45">
        <f t="shared" si="1"/>
        <v>-0.64943299489918649</v>
      </c>
      <c r="P45">
        <f t="shared" si="1"/>
        <v>1.7037334650260894</v>
      </c>
      <c r="Q45">
        <f t="shared" si="1"/>
        <v>-0.22932108349402575</v>
      </c>
      <c r="R45">
        <f t="shared" si="3"/>
        <v>0.48640756182473627</v>
      </c>
      <c r="S45">
        <f t="shared" si="3"/>
        <v>-0.13734221755980694</v>
      </c>
      <c r="T45">
        <f t="shared" si="3"/>
        <v>-0.27444256102659736</v>
      </c>
    </row>
    <row r="46" spans="1:20">
      <c r="A46" s="1" t="s">
        <v>45</v>
      </c>
      <c r="B46">
        <v>148.93</v>
      </c>
      <c r="C46">
        <v>5.09</v>
      </c>
      <c r="D46">
        <v>200.61099999999999</v>
      </c>
      <c r="E46">
        <v>18.164999999999999</v>
      </c>
      <c r="F46">
        <v>19.669</v>
      </c>
      <c r="G46">
        <v>7.5110000000000001</v>
      </c>
      <c r="H46">
        <v>23.762</v>
      </c>
      <c r="I46">
        <v>42.177999999999997</v>
      </c>
      <c r="J46">
        <v>19.626000000000001</v>
      </c>
      <c r="L46">
        <f t="shared" si="2"/>
        <v>-0.28526327829478998</v>
      </c>
      <c r="M46">
        <f t="shared" si="1"/>
        <v>-1.0286622806009624</v>
      </c>
      <c r="N46">
        <f t="shared" si="1"/>
        <v>-0.11404089614330015</v>
      </c>
      <c r="O46">
        <f t="shared" si="1"/>
        <v>1.777890658188005</v>
      </c>
      <c r="P46">
        <f t="shared" si="1"/>
        <v>-0.68648000261198572</v>
      </c>
      <c r="Q46">
        <f t="shared" si="1"/>
        <v>0.65598764094622919</v>
      </c>
      <c r="R46">
        <f t="shared" si="3"/>
        <v>-0.83444986403175581</v>
      </c>
      <c r="S46">
        <f t="shared" si="3"/>
        <v>1.6962828581063327</v>
      </c>
      <c r="T46">
        <f t="shared" si="3"/>
        <v>-0.5119004873342673</v>
      </c>
    </row>
    <row r="47" spans="1:20">
      <c r="A47" s="1" t="s">
        <v>46</v>
      </c>
      <c r="B47">
        <v>158.571</v>
      </c>
      <c r="C47">
        <v>12.56</v>
      </c>
      <c r="D47">
        <v>180.369</v>
      </c>
      <c r="E47">
        <v>6.0720000000000001</v>
      </c>
      <c r="F47">
        <v>15.76</v>
      </c>
      <c r="G47">
        <v>5.2089999999999996</v>
      </c>
      <c r="H47">
        <v>13.356999999999999</v>
      </c>
      <c r="I47">
        <v>15.462999999999999</v>
      </c>
      <c r="J47">
        <v>46.837000000000003</v>
      </c>
      <c r="L47">
        <f t="shared" si="2"/>
        <v>-5.3446144223240457E-3</v>
      </c>
      <c r="M47">
        <f t="shared" si="1"/>
        <v>-0.43684872267665592</v>
      </c>
      <c r="N47">
        <f t="shared" si="1"/>
        <v>-0.60550689991860851</v>
      </c>
      <c r="O47">
        <f t="shared" si="1"/>
        <v>-0.43397166844777274</v>
      </c>
      <c r="P47">
        <f t="shared" si="1"/>
        <v>-0.83557275242045637</v>
      </c>
      <c r="Q47">
        <f t="shared" si="1"/>
        <v>-1.2202747139497832E-2</v>
      </c>
      <c r="R47">
        <f t="shared" si="3"/>
        <v>-1.0796772124729235</v>
      </c>
      <c r="S47">
        <f t="shared" si="3"/>
        <v>-0.32890706650177542</v>
      </c>
      <c r="T47">
        <f t="shared" si="3"/>
        <v>1.4020413470134849</v>
      </c>
    </row>
    <row r="48" spans="1:20">
      <c r="A48" s="1" t="s">
        <v>47</v>
      </c>
      <c r="B48">
        <v>107.194</v>
      </c>
      <c r="C48">
        <v>19.026</v>
      </c>
      <c r="D48">
        <v>106.696</v>
      </c>
      <c r="E48">
        <v>3.9289999999999998</v>
      </c>
      <c r="F48">
        <v>31.43</v>
      </c>
      <c r="G48">
        <v>0.496</v>
      </c>
      <c r="H48">
        <v>11.994</v>
      </c>
      <c r="I48">
        <v>10.692</v>
      </c>
      <c r="J48">
        <v>26.440999999999999</v>
      </c>
      <c r="L48">
        <f t="shared" si="2"/>
        <v>-1.4970343969942248</v>
      </c>
      <c r="M48">
        <f t="shared" si="1"/>
        <v>7.542255785059504E-2</v>
      </c>
      <c r="N48">
        <f t="shared" si="1"/>
        <v>-2.3942518310587286</v>
      </c>
      <c r="O48">
        <f t="shared" si="1"/>
        <v>-0.82593569441159242</v>
      </c>
      <c r="P48">
        <f t="shared" si="1"/>
        <v>-0.23790496283265017</v>
      </c>
      <c r="Q48">
        <f t="shared" si="1"/>
        <v>-1.3802224252663571</v>
      </c>
      <c r="R48">
        <f t="shared" si="3"/>
        <v>-1.1118006988665143</v>
      </c>
      <c r="S48">
        <f t="shared" si="3"/>
        <v>-0.69058332067753003</v>
      </c>
      <c r="T48">
        <f t="shared" si="3"/>
        <v>-3.2553399719702364E-2</v>
      </c>
    </row>
    <row r="49" spans="1:20">
      <c r="A49" s="1" t="s">
        <v>48</v>
      </c>
      <c r="B49">
        <v>153.32</v>
      </c>
      <c r="C49">
        <v>19.097999999999999</v>
      </c>
      <c r="D49">
        <v>143.96199999999999</v>
      </c>
      <c r="E49">
        <v>18.753</v>
      </c>
      <c r="F49">
        <v>49.783999999999999</v>
      </c>
      <c r="G49">
        <v>1.9730000000000001</v>
      </c>
      <c r="H49">
        <v>136.94999999999999</v>
      </c>
      <c r="I49">
        <v>46.789000000000001</v>
      </c>
      <c r="J49">
        <v>16.968</v>
      </c>
      <c r="L49">
        <f t="shared" si="2"/>
        <v>-0.15780316685405535</v>
      </c>
      <c r="M49">
        <f t="shared" si="1"/>
        <v>8.1126784914925629E-2</v>
      </c>
      <c r="N49">
        <f t="shared" si="1"/>
        <v>-1.4894513124987718</v>
      </c>
      <c r="O49">
        <f t="shared" si="1"/>
        <v>1.8854384170618856</v>
      </c>
      <c r="P49">
        <f t="shared" si="1"/>
        <v>0.46213298292960847</v>
      </c>
      <c r="Q49">
        <f t="shared" si="1"/>
        <v>-0.95150079051283054</v>
      </c>
      <c r="R49">
        <f t="shared" si="3"/>
        <v>1.8331900317259455</v>
      </c>
      <c r="S49">
        <f t="shared" si="3"/>
        <v>2.0458299568286984</v>
      </c>
      <c r="T49">
        <f t="shared" si="3"/>
        <v>-0.69885640206346966</v>
      </c>
    </row>
    <row r="50" spans="1:20">
      <c r="A50" s="1" t="s">
        <v>49</v>
      </c>
      <c r="B50">
        <v>187.447</v>
      </c>
      <c r="C50">
        <v>13.356999999999999</v>
      </c>
      <c r="D50">
        <v>250.321</v>
      </c>
      <c r="E50">
        <v>7.3220000000000001</v>
      </c>
      <c r="F50">
        <v>31.346</v>
      </c>
      <c r="G50">
        <v>2.012</v>
      </c>
      <c r="H50">
        <v>26.306999999999999</v>
      </c>
      <c r="I50">
        <v>11.662000000000001</v>
      </c>
      <c r="J50">
        <v>24.498000000000001</v>
      </c>
      <c r="L50">
        <f t="shared" si="2"/>
        <v>0.83304677007942218</v>
      </c>
      <c r="M50">
        <f t="shared" si="1"/>
        <v>-0.3737060980895513</v>
      </c>
      <c r="N50">
        <f t="shared" si="1"/>
        <v>1.0928939446664319</v>
      </c>
      <c r="O50">
        <f t="shared" si="1"/>
        <v>-0.2053412286648634</v>
      </c>
      <c r="P50">
        <f t="shared" si="1"/>
        <v>-0.2411087978246971</v>
      </c>
      <c r="Q50">
        <f t="shared" si="1"/>
        <v>-0.94018044944621737</v>
      </c>
      <c r="R50">
        <f t="shared" si="3"/>
        <v>-0.77446873940102334</v>
      </c>
      <c r="S50">
        <f t="shared" si="3"/>
        <v>-0.61705031574135683</v>
      </c>
      <c r="T50">
        <f t="shared" si="3"/>
        <v>-0.16921831406087609</v>
      </c>
    </row>
    <row r="51" spans="1:20">
      <c r="A51" s="1" t="s">
        <v>50</v>
      </c>
      <c r="B51">
        <v>188.875</v>
      </c>
      <c r="C51">
        <v>13.257</v>
      </c>
      <c r="D51">
        <v>245.321</v>
      </c>
      <c r="E51">
        <v>13.007999999999999</v>
      </c>
      <c r="F51">
        <v>26.797999999999998</v>
      </c>
      <c r="G51">
        <v>4.59</v>
      </c>
      <c r="H51">
        <v>25.766999999999999</v>
      </c>
      <c r="I51">
        <v>24.481000000000002</v>
      </c>
      <c r="J51">
        <v>28.867999999999999</v>
      </c>
      <c r="L51">
        <f t="shared" si="2"/>
        <v>0.87450759904009856</v>
      </c>
      <c r="M51">
        <f t="shared" si="1"/>
        <v>-0.38162863567889943</v>
      </c>
      <c r="N51">
        <f t="shared" si="1"/>
        <v>0.97149635456285788</v>
      </c>
      <c r="O51">
        <f t="shared" si="1"/>
        <v>0.8346529158196343</v>
      </c>
      <c r="P51">
        <f t="shared" si="1"/>
        <v>-0.41457357810838208</v>
      </c>
      <c r="Q51">
        <f t="shared" si="1"/>
        <v>-0.1918768784275364</v>
      </c>
      <c r="R51">
        <f t="shared" si="3"/>
        <v>-0.78719557920479377</v>
      </c>
      <c r="S51">
        <f t="shared" si="3"/>
        <v>0.35472245773988381</v>
      </c>
      <c r="T51">
        <f t="shared" si="3"/>
        <v>0.13815465334567537</v>
      </c>
    </row>
    <row r="52" spans="1:20">
      <c r="A52" s="1" t="s">
        <v>51</v>
      </c>
      <c r="B52">
        <v>157.39699999999999</v>
      </c>
      <c r="C52">
        <v>9.2539999999999996</v>
      </c>
      <c r="D52">
        <v>225.66</v>
      </c>
      <c r="E52">
        <v>18.157</v>
      </c>
      <c r="F52">
        <v>11.785</v>
      </c>
      <c r="G52">
        <v>1.5629999999999999</v>
      </c>
      <c r="H52">
        <v>91.1</v>
      </c>
      <c r="I52">
        <v>46.654000000000003</v>
      </c>
      <c r="J52">
        <v>25.521999999999998</v>
      </c>
      <c r="L52">
        <f t="shared" si="2"/>
        <v>-3.9430758119687097E-2</v>
      </c>
      <c r="M52">
        <f t="shared" si="1"/>
        <v>-0.6987678153805057</v>
      </c>
      <c r="N52">
        <f t="shared" si="1"/>
        <v>0.49413675075758456</v>
      </c>
      <c r="O52">
        <f t="shared" si="1"/>
        <v>1.7764274233733945</v>
      </c>
      <c r="P52">
        <f t="shared" si="1"/>
        <v>-0.98718280115124946</v>
      </c>
      <c r="Q52">
        <f t="shared" si="1"/>
        <v>-1.0705095042900452</v>
      </c>
      <c r="R52">
        <f t="shared" si="3"/>
        <v>0.75258705949840721</v>
      </c>
      <c r="S52">
        <f t="shared" si="3"/>
        <v>2.0355959819149012</v>
      </c>
      <c r="T52">
        <f t="shared" si="3"/>
        <v>-9.7193161057601923E-2</v>
      </c>
    </row>
    <row r="53" spans="1:20">
      <c r="A53" s="1" t="s">
        <v>52</v>
      </c>
      <c r="B53">
        <v>164.02199999999999</v>
      </c>
      <c r="C53">
        <v>7.6539999999999999</v>
      </c>
      <c r="D53">
        <v>194.74799999999999</v>
      </c>
      <c r="E53">
        <v>4.7240000000000002</v>
      </c>
      <c r="F53">
        <v>7.8490000000000002</v>
      </c>
      <c r="G53">
        <v>0.66200000000000003</v>
      </c>
      <c r="H53">
        <v>26.39</v>
      </c>
      <c r="I53">
        <v>8.7240000000000002</v>
      </c>
      <c r="J53">
        <v>32.884999999999998</v>
      </c>
      <c r="L53">
        <f t="shared" si="2"/>
        <v>0.15292077679941762</v>
      </c>
      <c r="M53">
        <f t="shared" si="1"/>
        <v>-0.82552841681007594</v>
      </c>
      <c r="N53">
        <f t="shared" si="1"/>
        <v>-0.25639171029875091</v>
      </c>
      <c r="O53">
        <f t="shared" si="1"/>
        <v>-0.68052673470966207</v>
      </c>
      <c r="P53">
        <f t="shared" si="1"/>
        <v>-1.1373053550643066</v>
      </c>
      <c r="Q53">
        <f t="shared" si="1"/>
        <v>-1.3320384094443631</v>
      </c>
      <c r="R53">
        <f t="shared" si="3"/>
        <v>-0.77251257698674014</v>
      </c>
      <c r="S53">
        <f t="shared" si="3"/>
        <v>-0.83977193275421935</v>
      </c>
      <c r="T53">
        <f t="shared" si="3"/>
        <v>0.42069863734387164</v>
      </c>
    </row>
    <row r="54" spans="1:20">
      <c r="A54" s="1" t="s">
        <v>53</v>
      </c>
      <c r="B54">
        <v>155.517</v>
      </c>
      <c r="C54">
        <v>13.865</v>
      </c>
      <c r="D54">
        <v>171.958</v>
      </c>
      <c r="E54">
        <v>6.1479999999999997</v>
      </c>
      <c r="F54">
        <v>35.334000000000003</v>
      </c>
      <c r="G54">
        <v>2.5819999999999999</v>
      </c>
      <c r="H54">
        <v>0.98199999999999998</v>
      </c>
      <c r="I54">
        <v>16.579999999999998</v>
      </c>
      <c r="J54">
        <v>31.818999999999999</v>
      </c>
      <c r="L54">
        <f t="shared" si="2"/>
        <v>-9.4015042745787619E-2</v>
      </c>
      <c r="M54">
        <f t="shared" si="1"/>
        <v>-0.33345960713566264</v>
      </c>
      <c r="N54">
        <f t="shared" si="1"/>
        <v>-0.80972192599084059</v>
      </c>
      <c r="O54">
        <f t="shared" si="1"/>
        <v>-0.42007093770897191</v>
      </c>
      <c r="P54">
        <f t="shared" si="1"/>
        <v>-8.9002917487991759E-2</v>
      </c>
      <c r="Q54">
        <f t="shared" si="1"/>
        <v>-0.7747293107803338</v>
      </c>
      <c r="R54">
        <f t="shared" si="3"/>
        <v>-1.3713339579759942</v>
      </c>
      <c r="S54">
        <f t="shared" si="3"/>
        <v>-0.24423039999280088</v>
      </c>
      <c r="T54">
        <f t="shared" si="3"/>
        <v>0.34571932767444746</v>
      </c>
    </row>
    <row r="55" spans="1:20">
      <c r="A55" s="1" t="s">
        <v>54</v>
      </c>
      <c r="B55">
        <v>153.94300000000001</v>
      </c>
      <c r="C55">
        <v>17.794</v>
      </c>
      <c r="D55">
        <v>189.06</v>
      </c>
      <c r="E55">
        <v>10.157</v>
      </c>
      <c r="F55">
        <v>22.744</v>
      </c>
      <c r="G55">
        <v>2.9380000000000002</v>
      </c>
      <c r="H55">
        <v>7.5679999999999996</v>
      </c>
      <c r="I55">
        <v>16.61</v>
      </c>
      <c r="J55">
        <v>22.788</v>
      </c>
      <c r="L55">
        <f t="shared" si="2"/>
        <v>-0.13971486402317143</v>
      </c>
      <c r="M55">
        <f t="shared" si="1"/>
        <v>-2.218310525017405E-2</v>
      </c>
      <c r="N55">
        <f t="shared" si="1"/>
        <v>-0.39449360880057627</v>
      </c>
      <c r="O55">
        <f t="shared" si="1"/>
        <v>0.31319260876277488</v>
      </c>
      <c r="P55">
        <f t="shared" si="1"/>
        <v>-0.56919675736740982</v>
      </c>
      <c r="Q55">
        <f t="shared" si="1"/>
        <v>-0.67139491540304486</v>
      </c>
      <c r="R55">
        <f t="shared" si="3"/>
        <v>-1.2161136488137136</v>
      </c>
      <c r="S55">
        <f t="shared" si="3"/>
        <v>-0.24195618334529029</v>
      </c>
      <c r="T55">
        <f t="shared" si="3"/>
        <v>-0.28949469261126592</v>
      </c>
    </row>
    <row r="56" spans="1:20">
      <c r="A56" s="1" t="s">
        <v>55</v>
      </c>
      <c r="B56">
        <v>162.63900000000001</v>
      </c>
      <c r="C56">
        <v>13.702999999999999</v>
      </c>
      <c r="D56">
        <v>194.10900000000001</v>
      </c>
      <c r="E56">
        <v>4.0309999999999997</v>
      </c>
      <c r="F56">
        <v>24.497</v>
      </c>
      <c r="G56">
        <v>0.73399999999999999</v>
      </c>
      <c r="H56">
        <v>19.288</v>
      </c>
      <c r="I56">
        <v>9.8140000000000001</v>
      </c>
      <c r="J56">
        <v>31.536999999999999</v>
      </c>
      <c r="L56">
        <f t="shared" si="2"/>
        <v>0.11276648656649411</v>
      </c>
      <c r="M56">
        <f t="shared" si="1"/>
        <v>-0.34629411803040672</v>
      </c>
      <c r="N56">
        <f t="shared" si="1"/>
        <v>-0.2719063223139872</v>
      </c>
      <c r="O56">
        <f t="shared" si="1"/>
        <v>-0.80727945052530714</v>
      </c>
      <c r="P56">
        <f t="shared" si="1"/>
        <v>-0.50233577235481097</v>
      </c>
      <c r="Q56">
        <f t="shared" si="1"/>
        <v>-1.3111393182444619</v>
      </c>
      <c r="R56">
        <f t="shared" si="3"/>
        <v>-0.93989408862817925</v>
      </c>
      <c r="S56">
        <f t="shared" si="3"/>
        <v>-0.7571420612280042</v>
      </c>
      <c r="T56">
        <f t="shared" si="3"/>
        <v>0.3258842757731551</v>
      </c>
    </row>
    <row r="57" spans="1:20">
      <c r="A57" s="1" t="s">
        <v>56</v>
      </c>
      <c r="B57">
        <v>189.50299999999999</v>
      </c>
      <c r="C57">
        <v>8.5310000000000006</v>
      </c>
      <c r="D57">
        <v>246.13900000000001</v>
      </c>
      <c r="E57">
        <v>9.2620000000000005</v>
      </c>
      <c r="F57">
        <v>28.858000000000001</v>
      </c>
      <c r="G57">
        <v>4.47</v>
      </c>
      <c r="H57">
        <v>21.155000000000001</v>
      </c>
      <c r="I57">
        <v>21.076000000000001</v>
      </c>
      <c r="J57">
        <v>26.83</v>
      </c>
      <c r="L57">
        <f t="shared" si="2"/>
        <v>0.89274107284073179</v>
      </c>
      <c r="M57">
        <f t="shared" si="1"/>
        <v>-0.75604776215149261</v>
      </c>
      <c r="N57">
        <f t="shared" si="1"/>
        <v>0.99135700030380292</v>
      </c>
      <c r="O57">
        <f t="shared" si="1"/>
        <v>0.14949321387821191</v>
      </c>
      <c r="P57">
        <f t="shared" si="1"/>
        <v>-0.33600333901770674</v>
      </c>
      <c r="Q57">
        <f t="shared" si="1"/>
        <v>-0.22670869709403826</v>
      </c>
      <c r="R57">
        <f t="shared" si="3"/>
        <v>-0.89589221841773603</v>
      </c>
      <c r="S57">
        <f t="shared" si="3"/>
        <v>9.6598868247440919E-2</v>
      </c>
      <c r="T57">
        <f t="shared" si="3"/>
        <v>-5.1922820260757339E-3</v>
      </c>
    </row>
    <row r="58" spans="1:20">
      <c r="A58" s="1" t="s">
        <v>57</v>
      </c>
      <c r="B58">
        <v>175.13900000000001</v>
      </c>
      <c r="C58">
        <v>16.071000000000002</v>
      </c>
      <c r="D58">
        <v>232.28899999999999</v>
      </c>
      <c r="E58">
        <v>7.0090000000000003</v>
      </c>
      <c r="F58">
        <v>23.395</v>
      </c>
      <c r="G58">
        <v>6.758</v>
      </c>
      <c r="H58">
        <v>8.7769999999999992</v>
      </c>
      <c r="I58">
        <v>6.6859999999999999</v>
      </c>
      <c r="J58">
        <v>32.247</v>
      </c>
      <c r="L58">
        <f t="shared" si="2"/>
        <v>0.4756939109421634</v>
      </c>
      <c r="M58">
        <f t="shared" si="1"/>
        <v>-0.15868842791464249</v>
      </c>
      <c r="N58">
        <f t="shared" si="1"/>
        <v>0.65508567571690257</v>
      </c>
      <c r="O58">
        <f t="shared" si="1"/>
        <v>-0.26259029078650387</v>
      </c>
      <c r="P58">
        <f t="shared" si="1"/>
        <v>-0.54436703617904592</v>
      </c>
      <c r="Q58">
        <f t="shared" si="1"/>
        <v>0.43741797881393013</v>
      </c>
      <c r="R58">
        <f t="shared" si="3"/>
        <v>-1.1876196685863831</v>
      </c>
      <c r="S58">
        <f t="shared" si="3"/>
        <v>-0.99426705034176666</v>
      </c>
      <c r="T58">
        <f t="shared" si="3"/>
        <v>0.3758235908437848</v>
      </c>
    </row>
    <row r="59" spans="1:20">
      <c r="A59" s="1" t="s">
        <v>58</v>
      </c>
      <c r="B59">
        <v>126.962</v>
      </c>
      <c r="C59">
        <v>2.4329999999999998</v>
      </c>
      <c r="D59">
        <v>160.47</v>
      </c>
      <c r="E59">
        <v>4.3899999999999997</v>
      </c>
      <c r="F59">
        <v>9.5709999999999997</v>
      </c>
      <c r="G59">
        <v>1.1180000000000001</v>
      </c>
      <c r="H59">
        <v>1.1279999999999999</v>
      </c>
      <c r="I59">
        <v>12.409000000000001</v>
      </c>
      <c r="J59">
        <v>15.62</v>
      </c>
      <c r="L59">
        <f t="shared" si="2"/>
        <v>-0.92308645098956632</v>
      </c>
      <c r="M59">
        <f t="shared" si="1"/>
        <v>-1.2391641043499426</v>
      </c>
      <c r="N59">
        <f t="shared" si="1"/>
        <v>-1.088645029012812</v>
      </c>
      <c r="O59">
        <f t="shared" si="1"/>
        <v>-0.7416167882196556</v>
      </c>
      <c r="P59">
        <f t="shared" si="1"/>
        <v>-1.0716267377273441</v>
      </c>
      <c r="Q59">
        <f t="shared" si="1"/>
        <v>-1.1996774985116561</v>
      </c>
      <c r="R59">
        <f t="shared" si="3"/>
        <v>-1.3678929975846044</v>
      </c>
      <c r="S59">
        <f t="shared" si="3"/>
        <v>-0.56042232121834512</v>
      </c>
      <c r="T59">
        <f t="shared" si="3"/>
        <v>-0.79367076363418632</v>
      </c>
    </row>
    <row r="60" spans="1:20">
      <c r="A60" s="1" t="s">
        <v>59</v>
      </c>
      <c r="B60">
        <v>163.62700000000001</v>
      </c>
      <c r="C60">
        <v>13.721</v>
      </c>
      <c r="D60">
        <v>210.53399999999999</v>
      </c>
      <c r="E60">
        <v>8.1270000000000007</v>
      </c>
      <c r="F60">
        <v>30.968</v>
      </c>
      <c r="G60">
        <v>0.67800000000000005</v>
      </c>
      <c r="H60">
        <v>16.047000000000001</v>
      </c>
      <c r="I60">
        <v>19.190000000000001</v>
      </c>
      <c r="J60">
        <v>17.280999999999999</v>
      </c>
      <c r="L60">
        <f t="shared" si="2"/>
        <v>0.14145227018914699</v>
      </c>
      <c r="M60">
        <f t="shared" si="1"/>
        <v>-0.34486806126432401</v>
      </c>
      <c r="N60">
        <f t="shared" si="1"/>
        <v>0.12688476117625266</v>
      </c>
      <c r="O60">
        <f t="shared" si="1"/>
        <v>-5.8103225444669705E-2</v>
      </c>
      <c r="P60">
        <f t="shared" si="1"/>
        <v>-0.25552605528890837</v>
      </c>
      <c r="Q60">
        <f t="shared" si="1"/>
        <v>-1.3273941669554961</v>
      </c>
      <c r="R60">
        <f t="shared" si="3"/>
        <v>-1.0162786956726602</v>
      </c>
      <c r="S60">
        <f t="shared" si="3"/>
        <v>-4.6373551659386364E-2</v>
      </c>
      <c r="T60">
        <f t="shared" si="3"/>
        <v>-0.67684090119430484</v>
      </c>
    </row>
    <row r="61" spans="1:20">
      <c r="A61" s="1" t="s">
        <v>60</v>
      </c>
      <c r="B61">
        <v>161.17099999999999</v>
      </c>
      <c r="C61">
        <v>14.903</v>
      </c>
      <c r="D61">
        <v>210.86699999999999</v>
      </c>
      <c r="E61">
        <v>8.1479999999999997</v>
      </c>
      <c r="F61">
        <v>20.864999999999998</v>
      </c>
      <c r="G61">
        <v>2.0939999999999999</v>
      </c>
      <c r="H61">
        <v>25.331</v>
      </c>
      <c r="I61">
        <v>20.902999999999999</v>
      </c>
      <c r="J61">
        <v>22.18</v>
      </c>
      <c r="L61">
        <f t="shared" si="2"/>
        <v>7.0144289847814997E-2</v>
      </c>
      <c r="M61">
        <f t="shared" si="1"/>
        <v>-0.2512236669582289</v>
      </c>
      <c r="N61">
        <f t="shared" si="1"/>
        <v>0.13496984067715065</v>
      </c>
      <c r="O61">
        <f t="shared" si="1"/>
        <v>-5.4262234056317006E-2</v>
      </c>
      <c r="P61">
        <f t="shared" si="1"/>
        <v>-0.64086349486807914</v>
      </c>
      <c r="Q61">
        <f t="shared" si="1"/>
        <v>-0.91637870669077459</v>
      </c>
      <c r="R61">
        <f t="shared" si="3"/>
        <v>-0.79747132393524522</v>
      </c>
      <c r="S61">
        <f t="shared" si="3"/>
        <v>8.3484218913463512E-2</v>
      </c>
      <c r="T61">
        <f t="shared" si="3"/>
        <v>-0.33225962720696006</v>
      </c>
    </row>
    <row r="62" spans="1:20">
      <c r="A62" s="1" t="s">
        <v>61</v>
      </c>
      <c r="B62">
        <v>100.32899999999999</v>
      </c>
      <c r="C62">
        <v>19.616</v>
      </c>
      <c r="D62">
        <v>111.404</v>
      </c>
      <c r="E62">
        <v>4.5510000000000002</v>
      </c>
      <c r="F62">
        <v>31.256</v>
      </c>
      <c r="G62">
        <v>0.66</v>
      </c>
      <c r="H62">
        <v>4.9690000000000003</v>
      </c>
      <c r="I62">
        <v>12.27</v>
      </c>
      <c r="J62">
        <v>19.728999999999999</v>
      </c>
      <c r="L62">
        <f t="shared" si="2"/>
        <v>-1.6963541384613425</v>
      </c>
      <c r="M62">
        <f t="shared" si="1"/>
        <v>0.12216552962774907</v>
      </c>
      <c r="N62">
        <f t="shared" si="1"/>
        <v>-2.2799438602172035</v>
      </c>
      <c r="O62">
        <f t="shared" si="1"/>
        <v>-0.71216918757561676</v>
      </c>
      <c r="P62">
        <f t="shared" si="1"/>
        <v>-0.24454147817331884</v>
      </c>
      <c r="Q62">
        <f t="shared" ref="Q62:T101" si="4">(G62-G$103)/G$104</f>
        <v>-1.3326189397554713</v>
      </c>
      <c r="R62">
        <f t="shared" si="3"/>
        <v>-1.277367457424823</v>
      </c>
      <c r="S62">
        <f t="shared" si="3"/>
        <v>-0.57095952501847724</v>
      </c>
      <c r="T62">
        <f t="shared" si="3"/>
        <v>-0.50465576979585214</v>
      </c>
    </row>
    <row r="63" spans="1:20">
      <c r="A63" s="1" t="s">
        <v>62</v>
      </c>
      <c r="B63">
        <v>184.04499999999999</v>
      </c>
      <c r="C63">
        <v>21.841000000000001</v>
      </c>
      <c r="D63">
        <v>255.024</v>
      </c>
      <c r="E63">
        <v>4.6630000000000003</v>
      </c>
      <c r="F63">
        <v>26.670999999999999</v>
      </c>
      <c r="G63">
        <v>2.1720000000000002</v>
      </c>
      <c r="H63">
        <v>30.763000000000002</v>
      </c>
      <c r="I63">
        <v>9.8650000000000002</v>
      </c>
      <c r="J63">
        <v>20.059999999999999</v>
      </c>
      <c r="L63">
        <f t="shared" si="2"/>
        <v>0.73427244226133959</v>
      </c>
      <c r="M63">
        <f t="shared" si="1"/>
        <v>0.29844199099074542</v>
      </c>
      <c r="N63">
        <f t="shared" si="1"/>
        <v>1.2070805179178534</v>
      </c>
      <c r="O63">
        <f t="shared" si="1"/>
        <v>-0.69168390017106807</v>
      </c>
      <c r="P63">
        <f t="shared" si="1"/>
        <v>-0.41941747148921493</v>
      </c>
      <c r="Q63">
        <f t="shared" si="4"/>
        <v>-0.89373802455754825</v>
      </c>
      <c r="R63">
        <f t="shared" si="3"/>
        <v>-0.6694487427980591</v>
      </c>
      <c r="S63">
        <f t="shared" si="3"/>
        <v>-0.7532758929272364</v>
      </c>
      <c r="T63">
        <f t="shared" si="3"/>
        <v>-0.48137420178405155</v>
      </c>
    </row>
    <row r="64" spans="1:20">
      <c r="A64" s="1" t="s">
        <v>63</v>
      </c>
      <c r="B64">
        <v>172.03</v>
      </c>
      <c r="C64">
        <v>12.942</v>
      </c>
      <c r="D64">
        <v>233.358</v>
      </c>
      <c r="E64">
        <v>6.8380000000000001</v>
      </c>
      <c r="F64">
        <v>28.847999999999999</v>
      </c>
      <c r="G64">
        <v>0.28000000000000003</v>
      </c>
      <c r="H64">
        <v>11.445</v>
      </c>
      <c r="I64">
        <v>18.140999999999998</v>
      </c>
      <c r="J64">
        <v>11.930999999999999</v>
      </c>
      <c r="L64">
        <f t="shared" si="2"/>
        <v>0.38542660195144668</v>
      </c>
      <c r="M64">
        <f t="shared" si="1"/>
        <v>-0.40658462908534604</v>
      </c>
      <c r="N64">
        <f t="shared" si="1"/>
        <v>0.68104048048104715</v>
      </c>
      <c r="O64">
        <f t="shared" si="1"/>
        <v>-0.29386693494880589</v>
      </c>
      <c r="P64">
        <f t="shared" si="1"/>
        <v>-0.33638474794533146</v>
      </c>
      <c r="Q64">
        <f t="shared" si="4"/>
        <v>-1.4429196988660604</v>
      </c>
      <c r="R64">
        <f t="shared" si="3"/>
        <v>-1.1247396526670141</v>
      </c>
      <c r="S64">
        <f t="shared" si="3"/>
        <v>-0.12589532710067072</v>
      </c>
      <c r="T64">
        <f t="shared" si="3"/>
        <v>-1.0531441908110213</v>
      </c>
    </row>
    <row r="65" spans="1:20">
      <c r="A65" s="1" t="s">
        <v>64</v>
      </c>
      <c r="B65">
        <v>129.5</v>
      </c>
      <c r="C65">
        <v>6.9219999999999997</v>
      </c>
      <c r="D65">
        <v>196.18899999999999</v>
      </c>
      <c r="E65">
        <v>8.02</v>
      </c>
      <c r="F65">
        <v>29.271000000000001</v>
      </c>
      <c r="G65">
        <v>1.43</v>
      </c>
      <c r="H65">
        <v>76.509</v>
      </c>
      <c r="I65">
        <v>16.547999999999998</v>
      </c>
      <c r="J65">
        <v>13.72</v>
      </c>
      <c r="L65">
        <f t="shared" si="2"/>
        <v>-0.84939766674433048</v>
      </c>
      <c r="M65">
        <f t="shared" si="1"/>
        <v>-0.88352139196410429</v>
      </c>
      <c r="N65">
        <f t="shared" si="1"/>
        <v>-0.22140492483090085</v>
      </c>
      <c r="O65">
        <f t="shared" si="1"/>
        <v>-7.767399109008695E-2</v>
      </c>
      <c r="P65">
        <f t="shared" si="1"/>
        <v>-0.32025115030680923</v>
      </c>
      <c r="Q65">
        <f t="shared" si="4"/>
        <v>-1.1091147699787514</v>
      </c>
      <c r="R65">
        <f t="shared" si="3"/>
        <v>0.40870313435616062</v>
      </c>
      <c r="S65">
        <f t="shared" si="3"/>
        <v>-0.24665623108347876</v>
      </c>
      <c r="T65">
        <f t="shared" si="3"/>
        <v>-0.92731118424573045</v>
      </c>
    </row>
    <row r="66" spans="1:20">
      <c r="A66" s="1" t="s">
        <v>65</v>
      </c>
      <c r="B66">
        <v>151.52799999999999</v>
      </c>
      <c r="C66">
        <v>25.550999999999998</v>
      </c>
      <c r="D66">
        <v>220.535</v>
      </c>
      <c r="E66">
        <v>8.52</v>
      </c>
      <c r="F66">
        <v>76.257999999999996</v>
      </c>
      <c r="G66">
        <v>3.0819999999999999</v>
      </c>
      <c r="H66">
        <v>35.646999999999998</v>
      </c>
      <c r="I66">
        <v>18.73</v>
      </c>
      <c r="J66">
        <v>18.893000000000001</v>
      </c>
      <c r="L66">
        <f t="shared" si="2"/>
        <v>-0.20983244241255133</v>
      </c>
      <c r="M66">
        <f t="shared" si="1"/>
        <v>0.59236813555556134</v>
      </c>
      <c r="N66">
        <f t="shared" si="1"/>
        <v>0.3697042209014213</v>
      </c>
      <c r="O66">
        <f t="shared" si="1"/>
        <v>1.3778184823076781E-2</v>
      </c>
      <c r="P66">
        <f t="shared" si="1"/>
        <v>1.4718749779230722</v>
      </c>
      <c r="Q66">
        <f t="shared" si="4"/>
        <v>-0.62959673300324281</v>
      </c>
      <c r="R66">
        <f t="shared" si="3"/>
        <v>-0.5543415472395139</v>
      </c>
      <c r="S66">
        <f t="shared" si="3"/>
        <v>-8.1244873587880906E-2</v>
      </c>
      <c r="T66">
        <f t="shared" si="3"/>
        <v>-0.56345755486493143</v>
      </c>
    </row>
    <row r="67" spans="1:20">
      <c r="A67" s="1" t="s">
        <v>66</v>
      </c>
      <c r="B67">
        <v>221.86199999999999</v>
      </c>
      <c r="C67">
        <v>47.146999999999998</v>
      </c>
      <c r="D67">
        <v>260.65600000000001</v>
      </c>
      <c r="E67">
        <v>4.1829999999999998</v>
      </c>
      <c r="F67">
        <v>76.846000000000004</v>
      </c>
      <c r="G67">
        <v>4.7830000000000004</v>
      </c>
      <c r="H67">
        <v>51.110999999999997</v>
      </c>
      <c r="I67">
        <v>17.652999999999999</v>
      </c>
      <c r="J67">
        <v>29.327999999999999</v>
      </c>
      <c r="L67">
        <f t="shared" ref="L67:L101" si="5">(B67-B$103)/B$104</f>
        <v>1.8322585548705146</v>
      </c>
      <c r="M67">
        <f t="shared" ref="M67:P101" si="6">(C67-C$103)/C$104</f>
        <v>2.3033193533511866</v>
      </c>
      <c r="N67">
        <f t="shared" si="6"/>
        <v>1.3438227634105193</v>
      </c>
      <c r="O67">
        <f t="shared" si="6"/>
        <v>-0.77947798904770538</v>
      </c>
      <c r="P67">
        <f t="shared" si="6"/>
        <v>1.4943018228674012</v>
      </c>
      <c r="Q67">
        <f t="shared" si="4"/>
        <v>-0.13585570340557912</v>
      </c>
      <c r="R67">
        <f t="shared" si="3"/>
        <v>-0.18988256441450513</v>
      </c>
      <c r="S67">
        <f t="shared" si="3"/>
        <v>-0.16288925123350831</v>
      </c>
      <c r="T67">
        <f t="shared" si="3"/>
        <v>0.17050970254636508</v>
      </c>
    </row>
    <row r="68" spans="1:20">
      <c r="A68" s="1" t="s">
        <v>67</v>
      </c>
      <c r="B68">
        <v>158.92500000000001</v>
      </c>
      <c r="C68">
        <v>19.89</v>
      </c>
      <c r="D68">
        <v>232.398</v>
      </c>
      <c r="E68">
        <v>7.9969999999999999</v>
      </c>
      <c r="F68">
        <v>31.369</v>
      </c>
      <c r="G68">
        <v>5.968</v>
      </c>
      <c r="H68">
        <v>44.137</v>
      </c>
      <c r="I68">
        <v>25.175000000000001</v>
      </c>
      <c r="J68">
        <v>21.202999999999999</v>
      </c>
      <c r="L68">
        <f t="shared" si="5"/>
        <v>4.9334902359952984E-3</v>
      </c>
      <c r="M68">
        <f t="shared" si="6"/>
        <v>0.14387328262256308</v>
      </c>
      <c r="N68">
        <f t="shared" si="6"/>
        <v>0.65773214318116069</v>
      </c>
      <c r="O68">
        <f t="shared" si="6"/>
        <v>-8.1880791182092419E-2</v>
      </c>
      <c r="P68">
        <f t="shared" si="6"/>
        <v>-0.24023155729116044</v>
      </c>
      <c r="Q68">
        <f t="shared" si="4"/>
        <v>0.20810850592612637</v>
      </c>
      <c r="R68">
        <f t="shared" si="3"/>
        <v>-0.3542473436580133</v>
      </c>
      <c r="S68">
        <f t="shared" si="3"/>
        <v>0.40733266951896019</v>
      </c>
      <c r="T68">
        <f t="shared" si="3"/>
        <v>-0.40097893822668573</v>
      </c>
    </row>
    <row r="69" spans="1:20">
      <c r="A69" s="1" t="s">
        <v>68</v>
      </c>
      <c r="B69">
        <v>183.321</v>
      </c>
      <c r="C69">
        <v>9.8460000000000001</v>
      </c>
      <c r="D69">
        <v>268.06299999999999</v>
      </c>
      <c r="E69">
        <v>9.0380000000000003</v>
      </c>
      <c r="F69">
        <v>8.7530000000000001</v>
      </c>
      <c r="G69">
        <v>9.8209999999999997</v>
      </c>
      <c r="H69">
        <v>68.686999999999998</v>
      </c>
      <c r="I69">
        <v>8.9689999999999994</v>
      </c>
      <c r="J69">
        <v>28.545999999999999</v>
      </c>
      <c r="L69">
        <f t="shared" si="5"/>
        <v>0.71325168584150112</v>
      </c>
      <c r="M69">
        <f t="shared" si="6"/>
        <v>-0.65186639285156456</v>
      </c>
      <c r="N69">
        <f t="shared" si="6"/>
        <v>1.5236611533899531</v>
      </c>
      <c r="O69">
        <f t="shared" si="6"/>
        <v>0.10852263906911452</v>
      </c>
      <c r="P69">
        <f t="shared" si="6"/>
        <v>-1.1028259880070395</v>
      </c>
      <c r="Q69">
        <f t="shared" si="4"/>
        <v>1.3265001502763893</v>
      </c>
      <c r="R69">
        <f t="shared" si="3"/>
        <v>0.22435250297636111</v>
      </c>
      <c r="S69">
        <f t="shared" si="3"/>
        <v>-0.82119916346621691</v>
      </c>
      <c r="T69">
        <f t="shared" si="3"/>
        <v>0.11550611890519266</v>
      </c>
    </row>
    <row r="70" spans="1:20">
      <c r="A70" s="1" t="s">
        <v>69</v>
      </c>
      <c r="B70">
        <v>226.03700000000001</v>
      </c>
      <c r="C70">
        <v>19.742000000000001</v>
      </c>
      <c r="D70">
        <v>276.29000000000002</v>
      </c>
      <c r="E70">
        <v>9.8780000000000001</v>
      </c>
      <c r="F70">
        <v>25.32</v>
      </c>
      <c r="G70">
        <v>5.5670000000000002</v>
      </c>
      <c r="H70">
        <v>17.391999999999999</v>
      </c>
      <c r="I70">
        <v>14.952999999999999</v>
      </c>
      <c r="J70">
        <v>35.366999999999997</v>
      </c>
      <c r="L70">
        <f t="shared" si="5"/>
        <v>1.9534763146119885</v>
      </c>
      <c r="M70">
        <f t="shared" si="6"/>
        <v>0.13214792699032785</v>
      </c>
      <c r="N70">
        <f t="shared" si="6"/>
        <v>1.7234087481463745</v>
      </c>
      <c r="O70">
        <f t="shared" si="6"/>
        <v>0.26216229460322954</v>
      </c>
      <c r="P70">
        <f t="shared" si="6"/>
        <v>-0.47094581761130333</v>
      </c>
      <c r="Q70">
        <f t="shared" si="4"/>
        <v>9.1712178548899459E-2</v>
      </c>
      <c r="R70">
        <f t="shared" si="3"/>
        <v>-0.9845794372725285</v>
      </c>
      <c r="S70">
        <f t="shared" si="3"/>
        <v>-0.36756874950945406</v>
      </c>
      <c r="T70">
        <f t="shared" si="3"/>
        <v>0.59527522890063611</v>
      </c>
    </row>
    <row r="71" spans="1:20">
      <c r="A71" s="1" t="s">
        <v>70</v>
      </c>
      <c r="B71">
        <v>143.63900000000001</v>
      </c>
      <c r="C71">
        <v>16.760000000000002</v>
      </c>
      <c r="D71">
        <v>174.571</v>
      </c>
      <c r="E71">
        <v>25.55</v>
      </c>
      <c r="F71">
        <v>32.158000000000001</v>
      </c>
      <c r="G71">
        <v>7.008</v>
      </c>
      <c r="H71">
        <v>17.373999999999999</v>
      </c>
      <c r="I71">
        <v>55.883000000000003</v>
      </c>
      <c r="J71">
        <v>25.279</v>
      </c>
      <c r="L71">
        <f t="shared" si="5"/>
        <v>-0.43888319848452317</v>
      </c>
      <c r="M71">
        <f t="shared" si="6"/>
        <v>-0.10410214392403377</v>
      </c>
      <c r="N71">
        <f t="shared" si="6"/>
        <v>-0.74627954540271291</v>
      </c>
      <c r="O71">
        <f t="shared" si="6"/>
        <v>3.1286392964254333</v>
      </c>
      <c r="P71">
        <f t="shared" si="6"/>
        <v>-0.21013839290157654</v>
      </c>
      <c r="Q71">
        <f t="shared" si="4"/>
        <v>0.50998426770247562</v>
      </c>
      <c r="R71">
        <f t="shared" si="3"/>
        <v>-0.98500366526598748</v>
      </c>
      <c r="S71">
        <f t="shared" si="3"/>
        <v>2.735220829910717</v>
      </c>
      <c r="T71">
        <f t="shared" si="3"/>
        <v>-0.11428506748318353</v>
      </c>
    </row>
    <row r="72" spans="1:20">
      <c r="A72" s="1" t="s">
        <v>71</v>
      </c>
      <c r="B72">
        <v>157.309</v>
      </c>
      <c r="C72">
        <v>11.584</v>
      </c>
      <c r="D72">
        <v>209.322</v>
      </c>
      <c r="E72">
        <v>3.0680000000000001</v>
      </c>
      <c r="F72">
        <v>51.875</v>
      </c>
      <c r="G72">
        <v>6.3719999999999999</v>
      </c>
      <c r="H72">
        <v>16.498000000000001</v>
      </c>
      <c r="I72">
        <v>7.101</v>
      </c>
      <c r="J72">
        <v>26.914999999999999</v>
      </c>
      <c r="L72">
        <f t="shared" si="5"/>
        <v>-4.1985767187291627E-2</v>
      </c>
      <c r="M72">
        <f t="shared" si="6"/>
        <v>-0.51417268954869388</v>
      </c>
      <c r="N72">
        <f t="shared" si="6"/>
        <v>9.7457985335146616E-2</v>
      </c>
      <c r="O72">
        <f t="shared" si="6"/>
        <v>-0.98341634133406042</v>
      </c>
      <c r="P72">
        <f t="shared" si="6"/>
        <v>0.54188558969592016</v>
      </c>
      <c r="Q72">
        <f t="shared" si="4"/>
        <v>0.32537562877001586</v>
      </c>
      <c r="R72">
        <f t="shared" si="3"/>
        <v>-1.0056494276143257</v>
      </c>
      <c r="S72">
        <f t="shared" si="3"/>
        <v>-0.96280705338453798</v>
      </c>
      <c r="T72">
        <f t="shared" si="3"/>
        <v>7.8636836970393431E-4</v>
      </c>
    </row>
    <row r="73" spans="1:20">
      <c r="A73" s="1" t="s">
        <v>72</v>
      </c>
      <c r="B73">
        <v>143.46</v>
      </c>
      <c r="C73">
        <v>12.522</v>
      </c>
      <c r="D73">
        <v>224.196</v>
      </c>
      <c r="E73">
        <v>8.3119999999999994</v>
      </c>
      <c r="F73">
        <v>24.866</v>
      </c>
      <c r="G73">
        <v>2.3780000000000001</v>
      </c>
      <c r="H73">
        <v>80.52</v>
      </c>
      <c r="I73">
        <v>28.097000000000001</v>
      </c>
      <c r="J73">
        <v>16.693000000000001</v>
      </c>
      <c r="L73">
        <f t="shared" si="5"/>
        <v>-0.44408031920158286</v>
      </c>
      <c r="M73">
        <f t="shared" si="6"/>
        <v>-0.43985928696060822</v>
      </c>
      <c r="N73">
        <f t="shared" si="6"/>
        <v>0.45859153637525812</v>
      </c>
      <c r="O73">
        <f t="shared" si="6"/>
        <v>-2.4265920356799361E-2</v>
      </c>
      <c r="P73">
        <f t="shared" si="6"/>
        <v>-0.48826178292546185</v>
      </c>
      <c r="Q73">
        <f t="shared" si="4"/>
        <v>-0.83394340251338683</v>
      </c>
      <c r="R73">
        <f t="shared" si="3"/>
        <v>0.50323527223194364</v>
      </c>
      <c r="S73">
        <f t="shared" si="3"/>
        <v>0.62884137098648385</v>
      </c>
      <c r="T73">
        <f t="shared" si="3"/>
        <v>-0.71819909452040365</v>
      </c>
    </row>
    <row r="74" spans="1:20">
      <c r="A74" s="1" t="s">
        <v>73</v>
      </c>
      <c r="B74">
        <v>130.417</v>
      </c>
      <c r="C74">
        <v>6.7990000000000004</v>
      </c>
      <c r="D74">
        <v>195.69499999999999</v>
      </c>
      <c r="E74">
        <v>7.3310000000000004</v>
      </c>
      <c r="F74">
        <v>15.641999999999999</v>
      </c>
      <c r="G74">
        <v>1.4610000000000001</v>
      </c>
      <c r="H74">
        <v>113.62</v>
      </c>
      <c r="I74">
        <v>27.13</v>
      </c>
      <c r="J74">
        <v>24.111999999999998</v>
      </c>
      <c r="L74">
        <f t="shared" si="5"/>
        <v>-0.82277331089213135</v>
      </c>
      <c r="M74">
        <f t="shared" si="6"/>
        <v>-0.89326611319900262</v>
      </c>
      <c r="N74">
        <f t="shared" si="6"/>
        <v>-0.23339900673313393</v>
      </c>
      <c r="O74">
        <f t="shared" si="6"/>
        <v>-0.20369508949842641</v>
      </c>
      <c r="P74">
        <f t="shared" si="6"/>
        <v>-0.84007337776642699</v>
      </c>
      <c r="Q74">
        <f t="shared" si="4"/>
        <v>-1.1001165501565715</v>
      </c>
      <c r="R74">
        <f t="shared" si="3"/>
        <v>1.2833434157593491</v>
      </c>
      <c r="S74">
        <f t="shared" si="3"/>
        <v>0.55553578771506151</v>
      </c>
      <c r="T74">
        <f t="shared" si="3"/>
        <v>-0.19636842056406367</v>
      </c>
    </row>
    <row r="75" spans="1:20">
      <c r="A75" s="1" t="s">
        <v>74</v>
      </c>
      <c r="B75">
        <v>155.619</v>
      </c>
      <c r="C75">
        <v>11.42</v>
      </c>
      <c r="D75">
        <v>215.75399999999999</v>
      </c>
      <c r="E75">
        <v>2.9009999999999998</v>
      </c>
      <c r="F75">
        <v>22.169</v>
      </c>
      <c r="G75">
        <v>1.4059999999999999</v>
      </c>
      <c r="H75">
        <v>71.590999999999994</v>
      </c>
      <c r="I75">
        <v>4.8360000000000003</v>
      </c>
      <c r="J75">
        <v>30.004999999999999</v>
      </c>
      <c r="L75">
        <f t="shared" si="5"/>
        <v>-9.1053554962882047E-2</v>
      </c>
      <c r="M75">
        <f t="shared" si="6"/>
        <v>-0.52716565119522485</v>
      </c>
      <c r="N75">
        <f t="shared" si="6"/>
        <v>0.25362384524438381</v>
      </c>
      <c r="O75">
        <f t="shared" si="6"/>
        <v>-1.0139613680890571</v>
      </c>
      <c r="P75">
        <f t="shared" si="6"/>
        <v>-0.59112777070582645</v>
      </c>
      <c r="Q75">
        <f t="shared" si="4"/>
        <v>-1.1160811337120518</v>
      </c>
      <c r="R75">
        <f t="shared" si="3"/>
        <v>0.29279461925441491</v>
      </c>
      <c r="S75">
        <f t="shared" si="3"/>
        <v>-1.1345104102715813</v>
      </c>
      <c r="T75">
        <f t="shared" si="3"/>
        <v>0.21812789452216264</v>
      </c>
    </row>
    <row r="76" spans="1:20">
      <c r="A76" s="1" t="s">
        <v>75</v>
      </c>
      <c r="B76">
        <v>142.976</v>
      </c>
      <c r="C76">
        <v>6.367</v>
      </c>
      <c r="D76">
        <v>243.77799999999999</v>
      </c>
      <c r="E76">
        <v>5.4029999999999996</v>
      </c>
      <c r="F76">
        <v>13.852</v>
      </c>
      <c r="G76">
        <v>2.032</v>
      </c>
      <c r="H76">
        <v>77.840999999999994</v>
      </c>
      <c r="I76">
        <v>18.314</v>
      </c>
      <c r="J76">
        <v>9.8160000000000007</v>
      </c>
      <c r="L76">
        <f t="shared" si="5"/>
        <v>-0.458132869073409</v>
      </c>
      <c r="M76">
        <f t="shared" si="6"/>
        <v>-0.92749147558498646</v>
      </c>
      <c r="N76">
        <f t="shared" si="6"/>
        <v>0.93403305825689487</v>
      </c>
      <c r="O76">
        <f t="shared" si="6"/>
        <v>-0.55633467981958584</v>
      </c>
      <c r="P76">
        <f t="shared" si="6"/>
        <v>-0.90834557581123698</v>
      </c>
      <c r="Q76">
        <f t="shared" si="4"/>
        <v>-0.93437514633513374</v>
      </c>
      <c r="R76">
        <f t="shared" si="3"/>
        <v>0.44009600587212738</v>
      </c>
      <c r="S76">
        <f t="shared" si="3"/>
        <v>-0.11278067776669332</v>
      </c>
      <c r="T76">
        <f t="shared" si="3"/>
        <v>-1.2019070800707137</v>
      </c>
    </row>
    <row r="77" spans="1:20">
      <c r="A77" s="1" t="s">
        <v>76</v>
      </c>
      <c r="B77">
        <v>143.291</v>
      </c>
      <c r="C77">
        <v>21.294</v>
      </c>
      <c r="D77">
        <v>166.88499999999999</v>
      </c>
      <c r="E77">
        <v>26.327000000000002</v>
      </c>
      <c r="F77">
        <v>39.628999999999998</v>
      </c>
      <c r="G77">
        <v>6.6020000000000003</v>
      </c>
      <c r="H77">
        <v>63.142000000000003</v>
      </c>
      <c r="I77">
        <v>52.61</v>
      </c>
      <c r="J77">
        <v>19.14</v>
      </c>
      <c r="L77">
        <f t="shared" si="5"/>
        <v>-0.44898709797914221</v>
      </c>
      <c r="M77">
        <f t="shared" si="6"/>
        <v>0.25510571037701102</v>
      </c>
      <c r="N77">
        <f t="shared" si="6"/>
        <v>-0.93289192090992679</v>
      </c>
      <c r="O77">
        <f t="shared" si="6"/>
        <v>3.2707559777944901</v>
      </c>
      <c r="P77">
        <f t="shared" si="6"/>
        <v>7.4812216926789604E-2</v>
      </c>
      <c r="Q77">
        <f t="shared" si="4"/>
        <v>0.39213661454747784</v>
      </c>
      <c r="R77">
        <f t="shared" si="3"/>
        <v>9.3666712769126761E-2</v>
      </c>
      <c r="S77">
        <f t="shared" si="3"/>
        <v>2.487103793667321</v>
      </c>
      <c r="T77">
        <f t="shared" si="3"/>
        <v>-0.54608430018543075</v>
      </c>
    </row>
    <row r="78" spans="1:20">
      <c r="A78" s="1" t="s">
        <v>77</v>
      </c>
      <c r="B78">
        <v>167.58699999999999</v>
      </c>
      <c r="C78">
        <v>11.289</v>
      </c>
      <c r="D78">
        <v>206.506</v>
      </c>
      <c r="E78">
        <v>9.2850000000000001</v>
      </c>
      <c r="F78">
        <v>17.372</v>
      </c>
      <c r="G78">
        <v>10.068</v>
      </c>
      <c r="H78">
        <v>52.985999999999997</v>
      </c>
      <c r="I78">
        <v>26.431000000000001</v>
      </c>
      <c r="J78">
        <v>22.085000000000001</v>
      </c>
      <c r="L78">
        <f t="shared" si="5"/>
        <v>0.25642767823135842</v>
      </c>
      <c r="M78">
        <f t="shared" si="6"/>
        <v>-0.53754417543727095</v>
      </c>
      <c r="N78">
        <f t="shared" si="6"/>
        <v>2.9086862588813728E-2</v>
      </c>
      <c r="O78">
        <f t="shared" si="6"/>
        <v>0.15370001397021738</v>
      </c>
      <c r="P78">
        <f t="shared" si="6"/>
        <v>-0.7740896332873648</v>
      </c>
      <c r="Q78">
        <f t="shared" si="4"/>
        <v>1.3981956436982723</v>
      </c>
      <c r="R78">
        <f t="shared" si="3"/>
        <v>-0.1456921484291914</v>
      </c>
      <c r="S78">
        <f t="shared" si="3"/>
        <v>0.50254653982806685</v>
      </c>
      <c r="T78">
        <f t="shared" si="3"/>
        <v>-0.3389416482375372</v>
      </c>
    </row>
    <row r="79" spans="1:20">
      <c r="A79" s="1" t="s">
        <v>78</v>
      </c>
      <c r="B79">
        <v>124.56100000000001</v>
      </c>
      <c r="C79">
        <v>13.272</v>
      </c>
      <c r="D79">
        <v>213.01400000000001</v>
      </c>
      <c r="E79">
        <v>0.32400000000000001</v>
      </c>
      <c r="F79">
        <v>32.131</v>
      </c>
      <c r="G79">
        <v>2.415</v>
      </c>
      <c r="H79">
        <v>77.417000000000002</v>
      </c>
      <c r="I79">
        <v>2.177</v>
      </c>
      <c r="J79">
        <v>8.0890000000000004</v>
      </c>
      <c r="L79">
        <f t="shared" si="5"/>
        <v>-0.99279755066364472</v>
      </c>
      <c r="M79">
        <f t="shared" si="6"/>
        <v>-0.38044025504049717</v>
      </c>
      <c r="N79">
        <f t="shared" si="6"/>
        <v>0.18709796586762575</v>
      </c>
      <c r="O79">
        <f t="shared" si="6"/>
        <v>-1.485305882745503</v>
      </c>
      <c r="P79">
        <f t="shared" si="6"/>
        <v>-0.2111681970061631</v>
      </c>
      <c r="Q79">
        <f t="shared" si="4"/>
        <v>-0.82320359175788205</v>
      </c>
      <c r="R79">
        <f t="shared" si="3"/>
        <v>0.43010307980398194</v>
      </c>
      <c r="S79">
        <f t="shared" si="3"/>
        <v>-1.3360818124625962</v>
      </c>
      <c r="T79">
        <f t="shared" si="3"/>
        <v>-1.3233791887002597</v>
      </c>
    </row>
    <row r="80" spans="1:20">
      <c r="A80" s="1" t="s">
        <v>79</v>
      </c>
      <c r="B80">
        <v>203.75200000000001</v>
      </c>
      <c r="C80">
        <v>4.4790000000000001</v>
      </c>
      <c r="D80">
        <v>296.28899999999999</v>
      </c>
      <c r="E80">
        <v>9.1839999999999993</v>
      </c>
      <c r="F80">
        <v>14.558</v>
      </c>
      <c r="G80">
        <v>6.7949999999999999</v>
      </c>
      <c r="H80">
        <v>85.123000000000005</v>
      </c>
      <c r="I80">
        <v>22.076000000000001</v>
      </c>
      <c r="J80">
        <v>33.856000000000002</v>
      </c>
      <c r="L80">
        <f t="shared" si="5"/>
        <v>1.3064493024350454</v>
      </c>
      <c r="M80">
        <f t="shared" si="6"/>
        <v>-1.0770689852718796</v>
      </c>
      <c r="N80">
        <f t="shared" si="6"/>
        <v>2.2089748290426487</v>
      </c>
      <c r="O80">
        <f t="shared" si="6"/>
        <v>0.13522667443575814</v>
      </c>
      <c r="P80">
        <f t="shared" si="6"/>
        <v>-0.88141810552093769</v>
      </c>
      <c r="Q80">
        <f t="shared" si="4"/>
        <v>0.44815778956943481</v>
      </c>
      <c r="R80">
        <f t="shared" si="3"/>
        <v>0.61171979744815674</v>
      </c>
      <c r="S80">
        <f t="shared" si="3"/>
        <v>0.17240608983112457</v>
      </c>
      <c r="T80">
        <f t="shared" si="3"/>
        <v>0.48899592598271896</v>
      </c>
    </row>
    <row r="81" spans="1:20">
      <c r="A81" s="1" t="s">
        <v>80</v>
      </c>
      <c r="B81">
        <v>88.03</v>
      </c>
      <c r="C81">
        <v>15.65</v>
      </c>
      <c r="D81">
        <v>134.90600000000001</v>
      </c>
      <c r="E81">
        <v>9.2189999999999994</v>
      </c>
      <c r="F81">
        <v>37.29</v>
      </c>
      <c r="G81">
        <v>4.34</v>
      </c>
      <c r="H81">
        <v>36.981999999999999</v>
      </c>
      <c r="I81">
        <v>28.744</v>
      </c>
      <c r="J81">
        <v>9.1609999999999996</v>
      </c>
      <c r="L81">
        <f t="shared" si="5"/>
        <v>-2.0534456898530511</v>
      </c>
      <c r="M81">
        <f t="shared" si="6"/>
        <v>-0.19204231116579829</v>
      </c>
      <c r="N81">
        <f t="shared" si="6"/>
        <v>-1.7093266276943644</v>
      </c>
      <c r="O81">
        <f t="shared" si="6"/>
        <v>0.14162832674967965</v>
      </c>
      <c r="P81">
        <f t="shared" si="6"/>
        <v>-1.4399331244612925E-2</v>
      </c>
      <c r="Q81">
        <f t="shared" si="4"/>
        <v>-0.26444316731608186</v>
      </c>
      <c r="R81">
        <f t="shared" si="3"/>
        <v>-0.52287797105797051</v>
      </c>
      <c r="S81">
        <f t="shared" si="3"/>
        <v>0.67788864335112697</v>
      </c>
      <c r="T81">
        <f t="shared" si="3"/>
        <v>-1.2479778566499566</v>
      </c>
    </row>
    <row r="82" spans="1:20">
      <c r="A82" s="1" t="s">
        <v>81</v>
      </c>
      <c r="B82">
        <v>155.79400000000001</v>
      </c>
      <c r="C82">
        <v>22.398</v>
      </c>
      <c r="D82">
        <v>207.86600000000001</v>
      </c>
      <c r="E82">
        <v>5.1539999999999999</v>
      </c>
      <c r="F82">
        <v>47.069000000000003</v>
      </c>
      <c r="G82">
        <v>7.4340000000000002</v>
      </c>
      <c r="H82">
        <v>25.337</v>
      </c>
      <c r="I82">
        <v>9.7309999999999999</v>
      </c>
      <c r="J82">
        <v>20.648</v>
      </c>
      <c r="L82">
        <f t="shared" si="5"/>
        <v>-8.5972571021622354E-2</v>
      </c>
      <c r="M82">
        <f t="shared" si="6"/>
        <v>0.34257052536341448</v>
      </c>
      <c r="N82">
        <f t="shared" si="6"/>
        <v>6.2107007096986161E-2</v>
      </c>
      <c r="O82">
        <f t="shared" si="6"/>
        <v>-0.60187786342434135</v>
      </c>
      <c r="P82">
        <f t="shared" si="6"/>
        <v>0.35858045907951969</v>
      </c>
      <c r="Q82">
        <f t="shared" si="4"/>
        <v>0.63363722396855715</v>
      </c>
      <c r="R82">
        <f t="shared" si="4"/>
        <v>-0.79732991460409219</v>
      </c>
      <c r="S82">
        <f t="shared" si="4"/>
        <v>-0.76343406061944996</v>
      </c>
      <c r="T82">
        <f t="shared" si="4"/>
        <v>-0.44001600845795258</v>
      </c>
    </row>
    <row r="83" spans="1:20">
      <c r="A83" s="1" t="s">
        <v>82</v>
      </c>
      <c r="B83">
        <v>172.042</v>
      </c>
      <c r="C83">
        <v>22.609000000000002</v>
      </c>
      <c r="D83">
        <v>189.648</v>
      </c>
      <c r="E83">
        <v>5.3780000000000001</v>
      </c>
      <c r="F83">
        <v>11.534000000000001</v>
      </c>
      <c r="G83">
        <v>3.04</v>
      </c>
      <c r="H83">
        <v>21.556000000000001</v>
      </c>
      <c r="I83">
        <v>13.137</v>
      </c>
      <c r="J83">
        <v>34.116999999999997</v>
      </c>
      <c r="L83">
        <f t="shared" si="5"/>
        <v>0.38577501227884736</v>
      </c>
      <c r="M83">
        <f t="shared" si="6"/>
        <v>0.35928707967693918</v>
      </c>
      <c r="N83">
        <f t="shared" si="6"/>
        <v>-0.38021725220439617</v>
      </c>
      <c r="O83">
        <f t="shared" si="6"/>
        <v>-0.56090728861524397</v>
      </c>
      <c r="P83">
        <f t="shared" si="6"/>
        <v>-0.99675616523462784</v>
      </c>
      <c r="Q83">
        <f t="shared" si="4"/>
        <v>-0.64178786953651834</v>
      </c>
      <c r="R83">
        <f t="shared" si="4"/>
        <v>-0.88644136145234365</v>
      </c>
      <c r="S83">
        <f t="shared" si="4"/>
        <v>-0.50523466390542349</v>
      </c>
      <c r="T83">
        <f t="shared" si="4"/>
        <v>0.50735389955093602</v>
      </c>
    </row>
    <row r="84" spans="1:20">
      <c r="A84" s="1" t="s">
        <v>83</v>
      </c>
      <c r="B84">
        <v>183.28399999999999</v>
      </c>
      <c r="C84">
        <v>27.318999999999999</v>
      </c>
      <c r="D84">
        <v>156.80699999999999</v>
      </c>
      <c r="E84">
        <v>34.518999999999998</v>
      </c>
      <c r="F84">
        <v>63.627000000000002</v>
      </c>
      <c r="G84">
        <v>2.544</v>
      </c>
      <c r="H84">
        <v>99.215999999999994</v>
      </c>
      <c r="I84">
        <v>85.623000000000005</v>
      </c>
      <c r="J84">
        <v>51.927999999999997</v>
      </c>
      <c r="L84">
        <f t="shared" si="5"/>
        <v>0.71217742066534895</v>
      </c>
      <c r="M84">
        <f t="shared" si="6"/>
        <v>0.73243860013523654</v>
      </c>
      <c r="N84">
        <f t="shared" si="6"/>
        <v>-1.1775809035226905</v>
      </c>
      <c r="O84">
        <f t="shared" si="6"/>
        <v>4.7691084279557643</v>
      </c>
      <c r="P84">
        <f t="shared" si="6"/>
        <v>0.99011736144039353</v>
      </c>
      <c r="Q84">
        <f t="shared" si="4"/>
        <v>-0.78575938669139256</v>
      </c>
      <c r="R84">
        <f t="shared" si="4"/>
        <v>0.94386674810470395</v>
      </c>
      <c r="S84">
        <f t="shared" si="4"/>
        <v>4.989727599809469</v>
      </c>
      <c r="T84">
        <f t="shared" si="4"/>
        <v>1.760127337188943</v>
      </c>
    </row>
    <row r="85" spans="1:20">
      <c r="A85" s="1" t="s">
        <v>84</v>
      </c>
      <c r="B85">
        <v>176.54499999999999</v>
      </c>
      <c r="C85">
        <v>31.61</v>
      </c>
      <c r="D85">
        <v>127.867</v>
      </c>
      <c r="E85">
        <v>6.8010000000000002</v>
      </c>
      <c r="F85">
        <v>46.125999999999998</v>
      </c>
      <c r="G85">
        <v>6.2089999999999996</v>
      </c>
      <c r="H85">
        <v>89.072999999999993</v>
      </c>
      <c r="I85">
        <v>20.82</v>
      </c>
      <c r="J85">
        <v>72.947000000000003</v>
      </c>
      <c r="L85">
        <f t="shared" si="5"/>
        <v>0.51651598763593798</v>
      </c>
      <c r="M85">
        <f t="shared" si="6"/>
        <v>1.0723946880941655</v>
      </c>
      <c r="N85">
        <f t="shared" si="6"/>
        <v>-1.8802301550421758</v>
      </c>
      <c r="O85">
        <f t="shared" si="6"/>
        <v>-0.30063439596637997</v>
      </c>
      <c r="P85">
        <f t="shared" si="6"/>
        <v>0.32261359720451627</v>
      </c>
      <c r="Q85">
        <f t="shared" si="4"/>
        <v>0.2780624084146841</v>
      </c>
      <c r="R85">
        <f t="shared" si="4"/>
        <v>0.70481427379055073</v>
      </c>
      <c r="S85">
        <f t="shared" si="4"/>
        <v>7.7192219522017894E-2</v>
      </c>
      <c r="T85">
        <f t="shared" si="4"/>
        <v>3.2385420744700211</v>
      </c>
    </row>
    <row r="86" spans="1:20">
      <c r="A86" s="1" t="s">
        <v>85</v>
      </c>
      <c r="B86">
        <v>195.06800000000001</v>
      </c>
      <c r="C86">
        <v>15.523</v>
      </c>
      <c r="D86">
        <v>219.74100000000001</v>
      </c>
      <c r="E86">
        <v>10.333</v>
      </c>
      <c r="F86">
        <v>24.379000000000001</v>
      </c>
      <c r="G86">
        <v>0.65200000000000002</v>
      </c>
      <c r="H86">
        <v>19.699000000000002</v>
      </c>
      <c r="I86">
        <v>14.255000000000001</v>
      </c>
      <c r="J86">
        <v>40.93</v>
      </c>
      <c r="L86">
        <f t="shared" si="5"/>
        <v>1.0543163621727805</v>
      </c>
      <c r="M86">
        <f t="shared" si="6"/>
        <v>-0.20210393390427048</v>
      </c>
      <c r="N86">
        <f t="shared" si="6"/>
        <v>0.35042628359297417</v>
      </c>
      <c r="O86">
        <f t="shared" si="6"/>
        <v>0.34538377468420856</v>
      </c>
      <c r="P86">
        <f t="shared" si="6"/>
        <v>-0.50683639770078159</v>
      </c>
      <c r="Q86">
        <f t="shared" si="4"/>
        <v>-1.3349410609999048</v>
      </c>
      <c r="R86">
        <f t="shared" si="4"/>
        <v>-0.93020754944419837</v>
      </c>
      <c r="S86">
        <f t="shared" si="4"/>
        <v>-0.42048219017486516</v>
      </c>
      <c r="T86">
        <f t="shared" si="4"/>
        <v>0.98656031303854175</v>
      </c>
    </row>
    <row r="87" spans="1:20">
      <c r="A87" s="1" t="s">
        <v>86</v>
      </c>
      <c r="B87">
        <v>144.304</v>
      </c>
      <c r="C87">
        <v>20.312000000000001</v>
      </c>
      <c r="D87">
        <v>242.10900000000001</v>
      </c>
      <c r="E87">
        <v>0.76900000000000002</v>
      </c>
      <c r="F87">
        <v>68.849000000000004</v>
      </c>
      <c r="G87">
        <v>0.54900000000000004</v>
      </c>
      <c r="H87">
        <v>93.278999999999996</v>
      </c>
      <c r="I87">
        <v>9.0510000000000002</v>
      </c>
      <c r="J87">
        <v>7.2110000000000003</v>
      </c>
      <c r="L87">
        <f t="shared" si="5"/>
        <v>-0.41957545950773784</v>
      </c>
      <c r="M87">
        <f t="shared" si="6"/>
        <v>0.17730639124961228</v>
      </c>
      <c r="N87">
        <f t="shared" si="6"/>
        <v>0.89351054268032226</v>
      </c>
      <c r="O87">
        <f t="shared" si="6"/>
        <v>-1.4039134461827871</v>
      </c>
      <c r="P87">
        <f t="shared" si="6"/>
        <v>1.1892891034459789</v>
      </c>
      <c r="Q87">
        <f t="shared" si="4"/>
        <v>-1.3648383720219854</v>
      </c>
      <c r="R87">
        <f t="shared" si="4"/>
        <v>0.80394221492880658</v>
      </c>
      <c r="S87">
        <f t="shared" si="4"/>
        <v>-0.81498297129635489</v>
      </c>
      <c r="T87">
        <f t="shared" si="4"/>
        <v>-1.3851351304354891</v>
      </c>
    </row>
    <row r="88" spans="1:20">
      <c r="A88" s="1" t="s">
        <v>87</v>
      </c>
      <c r="B88">
        <v>120.139</v>
      </c>
      <c r="C88">
        <v>33.118000000000002</v>
      </c>
      <c r="D88">
        <v>196.322</v>
      </c>
      <c r="E88">
        <v>2.4689999999999999</v>
      </c>
      <c r="F88">
        <v>91.786000000000001</v>
      </c>
      <c r="G88">
        <v>5.8559999999999999</v>
      </c>
      <c r="H88">
        <v>60.155999999999999</v>
      </c>
      <c r="I88">
        <v>2.96</v>
      </c>
      <c r="J88">
        <v>5.43</v>
      </c>
      <c r="L88">
        <f t="shared" si="5"/>
        <v>-1.1211867563107818</v>
      </c>
      <c r="M88">
        <f t="shared" si="6"/>
        <v>1.1918665549415357</v>
      </c>
      <c r="N88">
        <f t="shared" si="6"/>
        <v>-0.21817574893414554</v>
      </c>
      <c r="O88">
        <f t="shared" si="6"/>
        <v>-1.0929760480780306</v>
      </c>
      <c r="P88">
        <f t="shared" si="6"/>
        <v>2.0641267607386089</v>
      </c>
      <c r="Q88">
        <f t="shared" si="4"/>
        <v>0.17559880850405796</v>
      </c>
      <c r="R88">
        <f t="shared" si="4"/>
        <v>2.3292002298648362E-2</v>
      </c>
      <c r="S88">
        <f t="shared" si="4"/>
        <v>-1.2767247579625718</v>
      </c>
      <c r="T88">
        <f t="shared" si="4"/>
        <v>-1.5104054404929417</v>
      </c>
    </row>
    <row r="89" spans="1:20">
      <c r="A89" s="1" t="s">
        <v>88</v>
      </c>
      <c r="B89">
        <v>140.02500000000001</v>
      </c>
      <c r="C89">
        <v>46.6</v>
      </c>
      <c r="D89">
        <v>240.238</v>
      </c>
      <c r="E89">
        <v>5.1130000000000004</v>
      </c>
      <c r="F89">
        <v>114.342</v>
      </c>
      <c r="G89">
        <v>2.8519999999999999</v>
      </c>
      <c r="H89">
        <v>101.03400000000001</v>
      </c>
      <c r="I89">
        <v>4.149</v>
      </c>
      <c r="J89">
        <v>6.3140000000000001</v>
      </c>
      <c r="L89">
        <f t="shared" si="5"/>
        <v>-0.54381277542001683</v>
      </c>
      <c r="M89">
        <f t="shared" si="6"/>
        <v>2.2599830727374526</v>
      </c>
      <c r="N89">
        <f t="shared" si="6"/>
        <v>0.8480835644635647</v>
      </c>
      <c r="O89">
        <f t="shared" si="6"/>
        <v>-0.60937694184922064</v>
      </c>
      <c r="P89">
        <f t="shared" si="6"/>
        <v>2.9244327378887398</v>
      </c>
      <c r="Q89">
        <f t="shared" si="4"/>
        <v>-0.69635771878070463</v>
      </c>
      <c r="R89">
        <f t="shared" si="4"/>
        <v>0.98671377544406436</v>
      </c>
      <c r="S89">
        <f t="shared" si="4"/>
        <v>-1.186589971499572</v>
      </c>
      <c r="T89">
        <f t="shared" si="4"/>
        <v>-1.4482274763768337</v>
      </c>
    </row>
    <row r="90" spans="1:20">
      <c r="A90" s="1" t="s">
        <v>89</v>
      </c>
      <c r="B90">
        <v>159.108</v>
      </c>
      <c r="C90">
        <v>15.704000000000001</v>
      </c>
      <c r="D90">
        <v>199.756</v>
      </c>
      <c r="E90">
        <v>2.12</v>
      </c>
      <c r="F90">
        <v>33.136000000000003</v>
      </c>
      <c r="G90">
        <v>6.9720000000000004</v>
      </c>
      <c r="H90">
        <v>31.102</v>
      </c>
      <c r="I90">
        <v>11.475</v>
      </c>
      <c r="J90">
        <v>39.698999999999998</v>
      </c>
      <c r="L90">
        <f t="shared" si="5"/>
        <v>1.0246747728854885E-2</v>
      </c>
      <c r="M90">
        <f t="shared" si="6"/>
        <v>-0.18776414086755025</v>
      </c>
      <c r="N90">
        <f t="shared" si="6"/>
        <v>-0.13479988405101104</v>
      </c>
      <c r="O90">
        <f t="shared" si="6"/>
        <v>-1.1568096668654189</v>
      </c>
      <c r="P90">
        <f t="shared" si="6"/>
        <v>-0.17283659977988697</v>
      </c>
      <c r="Q90">
        <f t="shared" si="4"/>
        <v>0.4995347221025252</v>
      </c>
      <c r="R90">
        <f t="shared" si="4"/>
        <v>-0.66145911558791437</v>
      </c>
      <c r="S90">
        <f t="shared" si="4"/>
        <v>-0.63122626617750577</v>
      </c>
      <c r="T90">
        <f t="shared" si="4"/>
        <v>0.8999753878949569</v>
      </c>
    </row>
    <row r="91" spans="1:20">
      <c r="A91" s="1" t="s">
        <v>90</v>
      </c>
      <c r="B91">
        <v>111.633</v>
      </c>
      <c r="C91">
        <v>12.632</v>
      </c>
      <c r="D91">
        <v>136.98699999999999</v>
      </c>
      <c r="E91">
        <v>6.8179999999999996</v>
      </c>
      <c r="F91">
        <v>38.470999999999997</v>
      </c>
      <c r="G91">
        <v>7.9269999999999996</v>
      </c>
      <c r="H91">
        <v>4.843</v>
      </c>
      <c r="I91">
        <v>13.19</v>
      </c>
      <c r="J91">
        <v>26.172000000000001</v>
      </c>
      <c r="L91">
        <f t="shared" si="5"/>
        <v>-1.3681516100499374</v>
      </c>
      <c r="M91">
        <f t="shared" si="6"/>
        <v>-0.43114449561232532</v>
      </c>
      <c r="N91">
        <f t="shared" si="6"/>
        <v>-1.6588009506932573</v>
      </c>
      <c r="O91">
        <f t="shared" si="6"/>
        <v>-0.29752502198533254</v>
      </c>
      <c r="P91">
        <f t="shared" si="6"/>
        <v>3.0645063107856602E-2</v>
      </c>
      <c r="Q91">
        <f t="shared" si="4"/>
        <v>0.77673794565676868</v>
      </c>
      <c r="R91">
        <f t="shared" si="4"/>
        <v>-1.2803370533790361</v>
      </c>
      <c r="S91">
        <f t="shared" si="4"/>
        <v>-0.50121688116148833</v>
      </c>
      <c r="T91">
        <f t="shared" si="4"/>
        <v>-5.1474069795757714E-2</v>
      </c>
    </row>
    <row r="92" spans="1:20">
      <c r="A92" s="1" t="s">
        <v>91</v>
      </c>
      <c r="B92">
        <v>151.38499999999999</v>
      </c>
      <c r="C92">
        <v>31.507999999999999</v>
      </c>
      <c r="D92">
        <v>213.78700000000001</v>
      </c>
      <c r="E92">
        <v>12.247999999999999</v>
      </c>
      <c r="F92">
        <v>47.8</v>
      </c>
      <c r="G92">
        <v>10.813000000000001</v>
      </c>
      <c r="H92">
        <v>48.055</v>
      </c>
      <c r="I92">
        <v>31.893000000000001</v>
      </c>
      <c r="J92">
        <v>31.056999999999999</v>
      </c>
      <c r="L92">
        <f t="shared" si="5"/>
        <v>-0.213984332147409</v>
      </c>
      <c r="M92">
        <f t="shared" si="6"/>
        <v>1.0643136997530305</v>
      </c>
      <c r="N92">
        <f t="shared" si="6"/>
        <v>0.2058660332976382</v>
      </c>
      <c r="O92">
        <f t="shared" si="6"/>
        <v>0.69564560843162548</v>
      </c>
      <c r="P92">
        <f t="shared" si="6"/>
        <v>0.38646145168888046</v>
      </c>
      <c r="Q92">
        <f t="shared" si="4"/>
        <v>1.614443184586138</v>
      </c>
      <c r="R92">
        <f t="shared" si="4"/>
        <v>-0.26190705041510176</v>
      </c>
      <c r="S92">
        <f t="shared" si="4"/>
        <v>0.91660558411814685</v>
      </c>
      <c r="T92">
        <f t="shared" si="4"/>
        <v>0.29212248530287022</v>
      </c>
    </row>
    <row r="93" spans="1:20">
      <c r="A93" s="1" t="s">
        <v>92</v>
      </c>
      <c r="B93">
        <v>151.429</v>
      </c>
      <c r="C93">
        <v>25.54</v>
      </c>
      <c r="D93">
        <v>183.02600000000001</v>
      </c>
      <c r="E93">
        <v>4.12</v>
      </c>
      <c r="F93">
        <v>62.911999999999999</v>
      </c>
      <c r="G93">
        <v>8.2319999999999993</v>
      </c>
      <c r="H93">
        <v>52.237000000000002</v>
      </c>
      <c r="I93">
        <v>7.5220000000000002</v>
      </c>
      <c r="J93">
        <v>30.562000000000001</v>
      </c>
      <c r="L93">
        <f t="shared" si="5"/>
        <v>-0.21270682761360632</v>
      </c>
      <c r="M93">
        <f t="shared" si="6"/>
        <v>0.59149665642073312</v>
      </c>
      <c r="N93">
        <f t="shared" si="6"/>
        <v>-0.54099622053756913</v>
      </c>
      <c r="O93">
        <f t="shared" si="6"/>
        <v>-0.79100096321276392</v>
      </c>
      <c r="P93">
        <f t="shared" si="6"/>
        <v>0.96284662311523195</v>
      </c>
      <c r="Q93">
        <f t="shared" si="4"/>
        <v>0.86526881810079415</v>
      </c>
      <c r="R93">
        <f t="shared" si="4"/>
        <v>-0.16334474660145792</v>
      </c>
      <c r="S93">
        <f t="shared" si="4"/>
        <v>-0.93089221309780712</v>
      </c>
      <c r="T93">
        <f t="shared" si="4"/>
        <v>0.25730563888038915</v>
      </c>
    </row>
    <row r="94" spans="1:20">
      <c r="A94" s="1" t="s">
        <v>93</v>
      </c>
      <c r="B94">
        <v>155.31899999999999</v>
      </c>
      <c r="C94">
        <v>3.5</v>
      </c>
      <c r="D94">
        <v>228.43</v>
      </c>
      <c r="E94">
        <v>2.597</v>
      </c>
      <c r="F94">
        <v>7.45</v>
      </c>
      <c r="G94">
        <v>9.1630000000000003</v>
      </c>
      <c r="H94">
        <v>57.197000000000003</v>
      </c>
      <c r="I94">
        <v>5.7709999999999999</v>
      </c>
      <c r="J94">
        <v>28.437000000000001</v>
      </c>
      <c r="L94">
        <f t="shared" si="5"/>
        <v>-9.976381314789845E-2</v>
      </c>
      <c r="M94">
        <f t="shared" si="6"/>
        <v>-1.1546306282715979</v>
      </c>
      <c r="N94">
        <f t="shared" si="6"/>
        <v>0.56139101567496474</v>
      </c>
      <c r="O94">
        <f t="shared" si="6"/>
        <v>-1.0695642910442607</v>
      </c>
      <c r="P94">
        <f t="shared" si="6"/>
        <v>-1.1525235712765296</v>
      </c>
      <c r="Q94">
        <f t="shared" si="4"/>
        <v>1.1355056779217378</v>
      </c>
      <c r="R94">
        <f t="shared" si="4"/>
        <v>-4.6446366181641323E-2</v>
      </c>
      <c r="S94">
        <f t="shared" si="4"/>
        <v>-1.0636306580908372</v>
      </c>
      <c r="T94">
        <f t="shared" si="4"/>
        <v>0.10783937898589895</v>
      </c>
    </row>
    <row r="95" spans="1:20">
      <c r="A95" s="1" t="s">
        <v>94</v>
      </c>
      <c r="B95">
        <v>172.482</v>
      </c>
      <c r="C95">
        <v>16.463000000000001</v>
      </c>
      <c r="D95">
        <v>240.05500000000001</v>
      </c>
      <c r="E95">
        <v>9.3879999999999999</v>
      </c>
      <c r="F95">
        <v>28.3</v>
      </c>
      <c r="G95">
        <v>13.654999999999999</v>
      </c>
      <c r="H95">
        <v>15.946</v>
      </c>
      <c r="I95">
        <v>21.384</v>
      </c>
      <c r="J95">
        <v>30.061</v>
      </c>
      <c r="L95">
        <f t="shared" si="5"/>
        <v>0.39855005761687085</v>
      </c>
      <c r="M95">
        <f t="shared" si="6"/>
        <v>-0.12763208056439782</v>
      </c>
      <c r="N95">
        <f t="shared" si="6"/>
        <v>0.84364041266577405</v>
      </c>
      <c r="O95">
        <f t="shared" si="6"/>
        <v>0.17253916220832907</v>
      </c>
      <c r="P95">
        <f t="shared" si="6"/>
        <v>-0.35728595717916151</v>
      </c>
      <c r="Q95">
        <f t="shared" si="4"/>
        <v>2.4393767566711229</v>
      </c>
      <c r="R95">
        <f t="shared" si="4"/>
        <v>-1.0186590860804023</v>
      </c>
      <c r="S95">
        <f t="shared" si="4"/>
        <v>0.11994749249521547</v>
      </c>
      <c r="T95">
        <f t="shared" si="4"/>
        <v>0.22206677007702924</v>
      </c>
    </row>
    <row r="96" spans="1:20">
      <c r="A96" s="1" t="s">
        <v>95</v>
      </c>
      <c r="B96">
        <v>152.726</v>
      </c>
      <c r="C96">
        <v>7.1980000000000004</v>
      </c>
      <c r="D96">
        <v>223.197</v>
      </c>
      <c r="E96">
        <v>4.2290000000000001</v>
      </c>
      <c r="F96">
        <v>25.149000000000001</v>
      </c>
      <c r="G96">
        <v>9.1690000000000005</v>
      </c>
      <c r="H96">
        <v>67.117000000000004</v>
      </c>
      <c r="I96">
        <v>13.071999999999999</v>
      </c>
      <c r="J96">
        <v>29.544</v>
      </c>
      <c r="L96">
        <f t="shared" si="5"/>
        <v>-0.17504947806038698</v>
      </c>
      <c r="M96">
        <f t="shared" si="6"/>
        <v>-0.86165518821750342</v>
      </c>
      <c r="N96">
        <f t="shared" si="6"/>
        <v>0.43433629787256423</v>
      </c>
      <c r="O96">
        <f t="shared" si="6"/>
        <v>-0.77106438886369422</v>
      </c>
      <c r="P96">
        <f t="shared" si="6"/>
        <v>-0.47746791027368457</v>
      </c>
      <c r="Q96">
        <f t="shared" si="4"/>
        <v>1.137247268855063</v>
      </c>
      <c r="R96">
        <f t="shared" si="4"/>
        <v>0.18735039465799191</v>
      </c>
      <c r="S96">
        <f t="shared" si="4"/>
        <v>-0.51016213330836302</v>
      </c>
      <c r="T96">
        <f t="shared" si="4"/>
        <v>0.18570250825799331</v>
      </c>
    </row>
    <row r="97" spans="1:20">
      <c r="A97" s="1" t="s">
        <v>96</v>
      </c>
      <c r="B97">
        <v>167.273</v>
      </c>
      <c r="C97">
        <v>10.45</v>
      </c>
      <c r="D97">
        <v>230.97399999999999</v>
      </c>
      <c r="E97">
        <v>6.5579999999999998</v>
      </c>
      <c r="F97">
        <v>22.173999999999999</v>
      </c>
      <c r="G97">
        <v>10.446999999999999</v>
      </c>
      <c r="H97">
        <v>31.747</v>
      </c>
      <c r="I97">
        <v>15.67</v>
      </c>
      <c r="J97">
        <v>31.184000000000001</v>
      </c>
      <c r="L97">
        <f t="shared" si="5"/>
        <v>0.24731094133104184</v>
      </c>
      <c r="M97">
        <f t="shared" si="6"/>
        <v>-0.60401426581190187</v>
      </c>
      <c r="N97">
        <f t="shared" si="6"/>
        <v>0.62315810951966277</v>
      </c>
      <c r="O97">
        <f t="shared" si="6"/>
        <v>-0.34508015346017762</v>
      </c>
      <c r="P97">
        <f t="shared" si="6"/>
        <v>-0.59093706624201414</v>
      </c>
      <c r="Q97">
        <f t="shared" si="4"/>
        <v>1.5082061376533071</v>
      </c>
      <c r="R97">
        <f t="shared" si="4"/>
        <v>-0.6462576124889664</v>
      </c>
      <c r="S97">
        <f t="shared" si="4"/>
        <v>-0.31321497163395284</v>
      </c>
      <c r="T97">
        <f t="shared" si="4"/>
        <v>0.30105529236479994</v>
      </c>
    </row>
    <row r="98" spans="1:20">
      <c r="A98" s="1" t="s">
        <v>97</v>
      </c>
      <c r="B98">
        <v>122.461</v>
      </c>
      <c r="C98">
        <v>36.427999999999997</v>
      </c>
      <c r="D98">
        <v>171.75800000000001</v>
      </c>
      <c r="E98">
        <v>6.1120000000000001</v>
      </c>
      <c r="F98">
        <v>72.587999999999994</v>
      </c>
      <c r="G98">
        <v>8.8390000000000004</v>
      </c>
      <c r="H98">
        <v>47.156999999999996</v>
      </c>
      <c r="I98">
        <v>19.039000000000001</v>
      </c>
      <c r="J98">
        <v>26.873999999999999</v>
      </c>
      <c r="L98">
        <f t="shared" si="5"/>
        <v>-1.0537693579587575</v>
      </c>
      <c r="M98">
        <f t="shared" si="6"/>
        <v>1.454102549148959</v>
      </c>
      <c r="N98">
        <f t="shared" si="6"/>
        <v>-0.81457782959498326</v>
      </c>
      <c r="O98">
        <f t="shared" si="6"/>
        <v>-0.42665549437471961</v>
      </c>
      <c r="P98">
        <f t="shared" si="6"/>
        <v>1.3318979014848304</v>
      </c>
      <c r="Q98">
        <f t="shared" si="4"/>
        <v>1.0414597675221828</v>
      </c>
      <c r="R98">
        <f t="shared" si="4"/>
        <v>-0.28307131364433474</v>
      </c>
      <c r="S98">
        <f t="shared" si="4"/>
        <v>-5.7820442118522573E-2</v>
      </c>
      <c r="T98">
        <f t="shared" si="4"/>
        <v>-2.0974512329662558E-3</v>
      </c>
    </row>
    <row r="99" spans="1:20">
      <c r="A99" s="1" t="s">
        <v>98</v>
      </c>
      <c r="B99">
        <v>153.22</v>
      </c>
      <c r="C99">
        <v>13.406000000000001</v>
      </c>
      <c r="D99">
        <v>169.08600000000001</v>
      </c>
      <c r="E99">
        <v>13.815</v>
      </c>
      <c r="F99">
        <v>22.056000000000001</v>
      </c>
      <c r="G99">
        <v>2.3180000000000001</v>
      </c>
      <c r="H99">
        <v>78.772999999999996</v>
      </c>
      <c r="I99">
        <v>29.963999999999999</v>
      </c>
      <c r="J99">
        <v>24.172000000000001</v>
      </c>
      <c r="L99">
        <f t="shared" si="5"/>
        <v>-0.16070658624906053</v>
      </c>
      <c r="M99">
        <f t="shared" si="6"/>
        <v>-0.36982405467077062</v>
      </c>
      <c r="N99">
        <f t="shared" si="6"/>
        <v>-0.87945270174633305</v>
      </c>
      <c r="O99">
        <f t="shared" si="6"/>
        <v>0.98225672774348061</v>
      </c>
      <c r="P99">
        <f t="shared" si="6"/>
        <v>-0.59543769158798476</v>
      </c>
      <c r="Q99">
        <f t="shared" si="4"/>
        <v>-0.85135931184663771</v>
      </c>
      <c r="R99">
        <f t="shared" si="4"/>
        <v>0.46206158864456071</v>
      </c>
      <c r="S99">
        <f t="shared" si="4"/>
        <v>0.77037345368322097</v>
      </c>
      <c r="T99">
        <f t="shared" si="4"/>
        <v>-0.19214819675527792</v>
      </c>
    </row>
    <row r="100" spans="1:20">
      <c r="A100" s="1" t="s">
        <v>99</v>
      </c>
      <c r="B100">
        <v>168.405</v>
      </c>
      <c r="C100">
        <v>15.547000000000001</v>
      </c>
      <c r="D100">
        <v>240.113</v>
      </c>
      <c r="E100">
        <v>9.0169999999999995</v>
      </c>
      <c r="F100">
        <v>24.471</v>
      </c>
      <c r="G100">
        <v>4.0019999999999998</v>
      </c>
      <c r="H100">
        <v>33.104999999999997</v>
      </c>
      <c r="I100">
        <v>13.166</v>
      </c>
      <c r="J100">
        <v>18.989999999999998</v>
      </c>
      <c r="L100">
        <f t="shared" si="5"/>
        <v>0.28017764888250257</v>
      </c>
      <c r="M100">
        <f t="shared" si="6"/>
        <v>-0.20020252488282683</v>
      </c>
      <c r="N100">
        <f t="shared" si="6"/>
        <v>0.8450486247109753</v>
      </c>
      <c r="O100">
        <f t="shared" si="6"/>
        <v>0.10468164768076151</v>
      </c>
      <c r="P100">
        <f t="shared" si="6"/>
        <v>-0.50332743556663506</v>
      </c>
      <c r="Q100">
        <f t="shared" si="4"/>
        <v>-0.3625527898933954</v>
      </c>
      <c r="R100">
        <f t="shared" si="4"/>
        <v>-0.6142519672046699</v>
      </c>
      <c r="S100">
        <f t="shared" si="4"/>
        <v>-0.50303625447949663</v>
      </c>
      <c r="T100">
        <f t="shared" si="4"/>
        <v>-0.5566348597073949</v>
      </c>
    </row>
    <row r="101" spans="1:20">
      <c r="A101" s="1" t="s">
        <v>100</v>
      </c>
      <c r="B101">
        <v>144.01400000000001</v>
      </c>
      <c r="C101">
        <v>23.652000000000001</v>
      </c>
      <c r="D101">
        <v>190.387</v>
      </c>
      <c r="E101">
        <v>4.46</v>
      </c>
      <c r="F101">
        <v>47.066000000000003</v>
      </c>
      <c r="G101">
        <v>3.875</v>
      </c>
      <c r="H101">
        <v>17.114000000000001</v>
      </c>
      <c r="I101">
        <v>9.6739999999999995</v>
      </c>
      <c r="J101">
        <v>19.989999999999998</v>
      </c>
      <c r="L101">
        <f t="shared" si="5"/>
        <v>-0.42799537575325314</v>
      </c>
      <c r="M101">
        <f t="shared" si="6"/>
        <v>0.44191914673384031</v>
      </c>
      <c r="N101">
        <f t="shared" si="6"/>
        <v>-0.36227468838708782</v>
      </c>
      <c r="O101">
        <f t="shared" si="6"/>
        <v>-0.72881348359181264</v>
      </c>
      <c r="P101">
        <f t="shared" si="6"/>
        <v>0.35846603640123231</v>
      </c>
      <c r="Q101">
        <f t="shared" si="4"/>
        <v>-0.39941646464877645</v>
      </c>
      <c r="R101">
        <f t="shared" si="4"/>
        <v>-0.99113140294928415</v>
      </c>
      <c r="S101">
        <f t="shared" si="4"/>
        <v>-0.76775507224971995</v>
      </c>
      <c r="T101">
        <f t="shared" si="4"/>
        <v>-0.4862977962276348</v>
      </c>
    </row>
    <row r="103" spans="1:20">
      <c r="A103" s="4" t="s">
        <v>110</v>
      </c>
      <c r="B103">
        <f>AVERAGE(B2:B101)</f>
        <v>158.75507999999994</v>
      </c>
      <c r="C103">
        <f t="shared" ref="C103:J103" si="7">AVERAGE(C2:C101)</f>
        <v>18.073999999999991</v>
      </c>
      <c r="D103">
        <f t="shared" si="7"/>
        <v>205.30800000000011</v>
      </c>
      <c r="E103">
        <f t="shared" si="7"/>
        <v>8.4446700000000021</v>
      </c>
      <c r="F103">
        <f t="shared" si="7"/>
        <v>37.667529999999999</v>
      </c>
      <c r="G103">
        <f t="shared" si="7"/>
        <v>5.2510399999999997</v>
      </c>
      <c r="H103">
        <f t="shared" si="7"/>
        <v>59.167720000000003</v>
      </c>
      <c r="I103">
        <f t="shared" si="7"/>
        <v>19.801729999999996</v>
      </c>
      <c r="J103">
        <f t="shared" si="7"/>
        <v>26.903819999999996</v>
      </c>
    </row>
    <row r="104" spans="1:20">
      <c r="A104" s="4" t="s">
        <v>111</v>
      </c>
      <c r="B104">
        <f>STDEV(B2:B101)</f>
        <v>34.442147824742896</v>
      </c>
      <c r="C104">
        <f t="shared" ref="C104:J104" si="8">STDEV(C2:C101)</f>
        <v>12.622218433453702</v>
      </c>
      <c r="D104">
        <f t="shared" si="8"/>
        <v>41.186979047393805</v>
      </c>
      <c r="E104">
        <f t="shared" si="8"/>
        <v>5.4673384750819194</v>
      </c>
      <c r="F104">
        <f t="shared" si="8"/>
        <v>26.218578737206396</v>
      </c>
      <c r="G104">
        <f t="shared" si="8"/>
        <v>3.4451258818536914</v>
      </c>
      <c r="H104">
        <f t="shared" si="8"/>
        <v>42.430014703259154</v>
      </c>
      <c r="I104">
        <f t="shared" si="8"/>
        <v>13.191355376296167</v>
      </c>
      <c r="J104">
        <f t="shared" si="8"/>
        <v>14.217255462872087</v>
      </c>
    </row>
    <row r="105" spans="1:20">
      <c r="A105" s="4" t="s">
        <v>112</v>
      </c>
      <c r="B105">
        <f>SKEW(B2:B101)</f>
        <v>0.52877026921409243</v>
      </c>
      <c r="C105">
        <f t="shared" ref="C105:J105" si="9">SKEW(C2:C101)</f>
        <v>1.6315656606975748</v>
      </c>
      <c r="D105">
        <f t="shared" si="9"/>
        <v>-0.12274206033153079</v>
      </c>
      <c r="E105">
        <f t="shared" si="9"/>
        <v>1.8926287368069781</v>
      </c>
      <c r="F105">
        <f t="shared" si="9"/>
        <v>1.776190595998058</v>
      </c>
      <c r="G105">
        <f t="shared" si="9"/>
        <v>0.51589918094119736</v>
      </c>
      <c r="H105">
        <f t="shared" si="9"/>
        <v>1.5158667347695962</v>
      </c>
      <c r="I105">
        <f t="shared" si="9"/>
        <v>1.8298288071786737</v>
      </c>
      <c r="J105">
        <f t="shared" si="9"/>
        <v>0.70122441197638474</v>
      </c>
    </row>
    <row r="106" spans="1:20">
      <c r="A106" s="4" t="s">
        <v>113</v>
      </c>
      <c r="B106">
        <f>KURT(B2:B101)</f>
        <v>-8.855599369231637E-3</v>
      </c>
      <c r="C106">
        <f t="shared" ref="C106:J106" si="10">KURT(C2:C101)</f>
        <v>3.1338852925353398</v>
      </c>
      <c r="D106">
        <f t="shared" si="10"/>
        <v>-0.12779749191067369</v>
      </c>
      <c r="E106">
        <f t="shared" si="10"/>
        <v>5.6426300041558513</v>
      </c>
      <c r="F106">
        <f t="shared" si="10"/>
        <v>3.7401142108703795</v>
      </c>
      <c r="G106">
        <f t="shared" si="10"/>
        <v>-0.41925443075905067</v>
      </c>
      <c r="H106">
        <f t="shared" si="10"/>
        <v>4.6551479073593924</v>
      </c>
      <c r="I106">
        <f t="shared" si="10"/>
        <v>5.7077161218280708</v>
      </c>
      <c r="J106">
        <f t="shared" si="10"/>
        <v>0.12610581123952613</v>
      </c>
    </row>
    <row r="107" spans="1:20">
      <c r="A107" s="4" t="s">
        <v>114</v>
      </c>
      <c r="B107">
        <f>MAX(B2:B101)</f>
        <v>244.58799999999999</v>
      </c>
      <c r="C107">
        <f t="shared" ref="C107:J107" si="11">MAX(C2:C101)</f>
        <v>66.11</v>
      </c>
      <c r="D107">
        <f t="shared" si="11"/>
        <v>296.28899999999999</v>
      </c>
      <c r="E107">
        <f t="shared" si="11"/>
        <v>34.518999999999998</v>
      </c>
      <c r="F107">
        <f t="shared" si="11"/>
        <v>142.57400000000001</v>
      </c>
      <c r="G107">
        <f t="shared" si="11"/>
        <v>14.065</v>
      </c>
      <c r="H107">
        <f t="shared" si="11"/>
        <v>252.09100000000001</v>
      </c>
      <c r="I107">
        <f t="shared" si="11"/>
        <v>85.623000000000005</v>
      </c>
      <c r="J107">
        <f t="shared" si="11"/>
        <v>72.947000000000003</v>
      </c>
    </row>
    <row r="108" spans="1:20">
      <c r="A108" s="4" t="s">
        <v>115</v>
      </c>
      <c r="B108">
        <f>MIN(B2:B101)</f>
        <v>88.03</v>
      </c>
      <c r="C108">
        <f t="shared" ref="C108:J108" si="12">MIN(C2:C101)</f>
        <v>1.7250000000000001</v>
      </c>
      <c r="D108">
        <f t="shared" si="12"/>
        <v>106.696</v>
      </c>
      <c r="E108">
        <f t="shared" si="12"/>
        <v>0.32400000000000001</v>
      </c>
      <c r="F108">
        <f t="shared" si="12"/>
        <v>4.6120000000000001</v>
      </c>
      <c r="G108">
        <f t="shared" si="12"/>
        <v>0.28000000000000003</v>
      </c>
      <c r="H108">
        <f t="shared" si="12"/>
        <v>0.98199999999999998</v>
      </c>
      <c r="I108">
        <f t="shared" si="12"/>
        <v>0.98899999999999999</v>
      </c>
      <c r="J108">
        <f t="shared" si="12"/>
        <v>3.2269999999999999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Verma</cp:lastModifiedBy>
  <dcterms:modified xsi:type="dcterms:W3CDTF">2020-02-22T14:18:06Z</dcterms:modified>
</cp:coreProperties>
</file>